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icol\Documents\GitHub\fantabeto\outputs\"/>
    </mc:Choice>
  </mc:AlternateContent>
  <xr:revisionPtr revIDLastSave="0" documentId="13_ncr:1_{247A81D5-7326-47D4-B480-59985B6C157A}" xr6:coauthVersionLast="47" xr6:coauthVersionMax="47" xr10:uidLastSave="{00000000-0000-0000-0000-000000000000}"/>
  <bookViews>
    <workbookView xWindow="28680" yWindow="1455" windowWidth="29040" windowHeight="15720" activeTab="3" xr2:uid="{00000000-000D-0000-FFFF-FFFF00000000}"/>
  </bookViews>
  <sheets>
    <sheet name="data" sheetId="1" r:id="rId1"/>
    <sheet name="fantacalcio" sheetId="2" r:id="rId2"/>
    <sheet name="analysis" sheetId="3" r:id="rId3"/>
    <sheet name="analysis_workarea" sheetId="4" r:id="rId4"/>
    <sheet name="graph" sheetId="5" r:id="rId5"/>
    <sheet name="goalkeepers" sheetId="6" r:id="rId6"/>
    <sheet name="my_teams" sheetId="7" r:id="rId7"/>
  </sheets>
  <definedNames>
    <definedName name="_xlnm._FilterDatabase" localSheetId="3" hidden="1">analysis_workarea!$A$1:$W$1</definedName>
    <definedName name="_xlnm._FilterDatabase" localSheetId="5" hidden="1">goalkeepers!$A$1:$K$25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54" i="7" l="1"/>
  <c r="M53" i="7"/>
  <c r="M52" i="7"/>
  <c r="M48" i="7"/>
  <c r="M47" i="7"/>
  <c r="M46" i="7"/>
  <c r="M45" i="7"/>
  <c r="M44" i="7"/>
  <c r="M40" i="7"/>
  <c r="M39" i="7"/>
  <c r="M38" i="7"/>
  <c r="M37" i="7"/>
  <c r="M32" i="7"/>
  <c r="M31" i="7"/>
  <c r="M27" i="7"/>
  <c r="M26" i="7"/>
  <c r="M25" i="7"/>
  <c r="M21" i="7"/>
  <c r="M20" i="7"/>
  <c r="M19" i="7"/>
  <c r="M18" i="7"/>
  <c r="M17" i="7"/>
  <c r="M13" i="7"/>
  <c r="M12" i="7"/>
  <c r="M11" i="7"/>
  <c r="M10" i="7"/>
  <c r="M5" i="7"/>
  <c r="M4" i="7"/>
  <c r="U544" i="4"/>
  <c r="T544" i="4"/>
  <c r="R544" i="4"/>
  <c r="Q544" i="4"/>
  <c r="P544" i="4"/>
  <c r="O544" i="4"/>
  <c r="N544" i="4"/>
  <c r="M544" i="4"/>
  <c r="L544" i="4"/>
  <c r="K544" i="4"/>
  <c r="J544" i="4"/>
  <c r="I544" i="4"/>
  <c r="H544" i="4"/>
  <c r="G544" i="4"/>
  <c r="F544" i="4"/>
  <c r="E544" i="4"/>
  <c r="D544" i="4"/>
  <c r="C544" i="4"/>
  <c r="B544" i="4"/>
  <c r="A544" i="4"/>
  <c r="W543" i="4"/>
  <c r="U543" i="4"/>
  <c r="T543" i="4"/>
  <c r="R543" i="4"/>
  <c r="Q543" i="4"/>
  <c r="P543" i="4"/>
  <c r="O543" i="4"/>
  <c r="N543" i="4"/>
  <c r="M543" i="4"/>
  <c r="L543" i="4"/>
  <c r="K543" i="4"/>
  <c r="J543" i="4"/>
  <c r="I543" i="4"/>
  <c r="H543" i="4"/>
  <c r="G543" i="4"/>
  <c r="F543" i="4"/>
  <c r="E543" i="4"/>
  <c r="D543" i="4"/>
  <c r="C543" i="4"/>
  <c r="B543" i="4"/>
  <c r="A543" i="4"/>
  <c r="U542" i="4"/>
  <c r="T542" i="4"/>
  <c r="R542" i="4"/>
  <c r="Q542" i="4"/>
  <c r="P542" i="4"/>
  <c r="O542" i="4"/>
  <c r="N542" i="4"/>
  <c r="M542" i="4"/>
  <c r="L542" i="4"/>
  <c r="K542" i="4"/>
  <c r="J542" i="4"/>
  <c r="I542" i="4"/>
  <c r="H542" i="4"/>
  <c r="G542" i="4"/>
  <c r="F542" i="4"/>
  <c r="E542" i="4"/>
  <c r="D542" i="4"/>
  <c r="C542" i="4"/>
  <c r="B542" i="4"/>
  <c r="A542" i="4"/>
  <c r="U541" i="4"/>
  <c r="T541" i="4"/>
  <c r="R541" i="4"/>
  <c r="Q541" i="4"/>
  <c r="P541" i="4"/>
  <c r="O541" i="4"/>
  <c r="N541" i="4"/>
  <c r="M541" i="4"/>
  <c r="L541" i="4"/>
  <c r="K541" i="4"/>
  <c r="J541" i="4"/>
  <c r="I541" i="4"/>
  <c r="H541" i="4"/>
  <c r="G541" i="4"/>
  <c r="F541" i="4"/>
  <c r="E541" i="4"/>
  <c r="D541" i="4"/>
  <c r="C541" i="4"/>
  <c r="B541" i="4"/>
  <c r="A541" i="4"/>
  <c r="U515" i="4"/>
  <c r="T515" i="4"/>
  <c r="R515" i="4"/>
  <c r="Q515" i="4"/>
  <c r="P515" i="4"/>
  <c r="O515" i="4"/>
  <c r="N515" i="4"/>
  <c r="M515" i="4"/>
  <c r="L515" i="4"/>
  <c r="K515" i="4"/>
  <c r="J515" i="4"/>
  <c r="I515" i="4"/>
  <c r="H515" i="4"/>
  <c r="G515" i="4"/>
  <c r="F515" i="4"/>
  <c r="E515" i="4"/>
  <c r="D515" i="4"/>
  <c r="C515" i="4"/>
  <c r="B515" i="4"/>
  <c r="A515" i="4"/>
  <c r="U514" i="4"/>
  <c r="T514" i="4"/>
  <c r="R514" i="4"/>
  <c r="Q514" i="4"/>
  <c r="P514" i="4"/>
  <c r="O514" i="4"/>
  <c r="N514" i="4"/>
  <c r="M514" i="4"/>
  <c r="L514" i="4"/>
  <c r="K514" i="4"/>
  <c r="J514" i="4"/>
  <c r="I514" i="4"/>
  <c r="H514" i="4"/>
  <c r="G514" i="4"/>
  <c r="F514" i="4"/>
  <c r="E514" i="4"/>
  <c r="D514" i="4"/>
  <c r="C514" i="4"/>
  <c r="B514" i="4"/>
  <c r="A514" i="4"/>
  <c r="U520" i="4"/>
  <c r="T520" i="4"/>
  <c r="R520" i="4"/>
  <c r="Q520" i="4"/>
  <c r="P520" i="4"/>
  <c r="O520" i="4"/>
  <c r="N520" i="4"/>
  <c r="M520" i="4"/>
  <c r="L520" i="4"/>
  <c r="K520" i="4"/>
  <c r="J520" i="4"/>
  <c r="I520" i="4"/>
  <c r="H520" i="4"/>
  <c r="G520" i="4"/>
  <c r="F520" i="4"/>
  <c r="E520" i="4"/>
  <c r="D520" i="4"/>
  <c r="C520" i="4"/>
  <c r="B520" i="4"/>
  <c r="A520" i="4"/>
  <c r="U540" i="4"/>
  <c r="T540" i="4"/>
  <c r="R540" i="4"/>
  <c r="Q540" i="4"/>
  <c r="P540" i="4"/>
  <c r="O540" i="4"/>
  <c r="N540" i="4"/>
  <c r="M540" i="4"/>
  <c r="L540" i="4"/>
  <c r="K540" i="4"/>
  <c r="J540" i="4"/>
  <c r="I540" i="4"/>
  <c r="H540" i="4"/>
  <c r="W540" i="4" s="1"/>
  <c r="G540" i="4"/>
  <c r="F540" i="4"/>
  <c r="E540" i="4"/>
  <c r="D540" i="4"/>
  <c r="C540" i="4"/>
  <c r="B540" i="4"/>
  <c r="S540" i="4" s="1"/>
  <c r="A540" i="4"/>
  <c r="U509" i="4"/>
  <c r="T509" i="4"/>
  <c r="R509" i="4"/>
  <c r="Q509" i="4"/>
  <c r="P509" i="4"/>
  <c r="O509" i="4"/>
  <c r="N509" i="4"/>
  <c r="M509" i="4"/>
  <c r="L509" i="4"/>
  <c r="K509" i="4"/>
  <c r="J509" i="4"/>
  <c r="I509" i="4"/>
  <c r="H509" i="4"/>
  <c r="G509" i="4"/>
  <c r="F509" i="4"/>
  <c r="E509" i="4"/>
  <c r="D509" i="4"/>
  <c r="C509" i="4"/>
  <c r="B509" i="4"/>
  <c r="A509" i="4"/>
  <c r="U510" i="4"/>
  <c r="T510" i="4"/>
  <c r="R510" i="4"/>
  <c r="Q510" i="4"/>
  <c r="P510" i="4"/>
  <c r="O510" i="4"/>
  <c r="N510" i="4"/>
  <c r="M510" i="4"/>
  <c r="L510" i="4"/>
  <c r="K510" i="4"/>
  <c r="J510" i="4"/>
  <c r="I510" i="4"/>
  <c r="H510" i="4"/>
  <c r="G510" i="4"/>
  <c r="F510" i="4"/>
  <c r="E510" i="4"/>
  <c r="D510" i="4"/>
  <c r="C510" i="4"/>
  <c r="B510" i="4"/>
  <c r="A510" i="4"/>
  <c r="U507" i="4"/>
  <c r="T507" i="4"/>
  <c r="R507" i="4"/>
  <c r="Q507" i="4"/>
  <c r="P507" i="4"/>
  <c r="O507" i="4"/>
  <c r="N507" i="4"/>
  <c r="M507" i="4"/>
  <c r="L507" i="4"/>
  <c r="K507" i="4"/>
  <c r="J507" i="4"/>
  <c r="I507" i="4"/>
  <c r="H507" i="4"/>
  <c r="G507" i="4"/>
  <c r="F507" i="4"/>
  <c r="E507" i="4"/>
  <c r="D507" i="4"/>
  <c r="C507" i="4"/>
  <c r="B507" i="4"/>
  <c r="A507" i="4"/>
  <c r="U516" i="4"/>
  <c r="T516" i="4"/>
  <c r="R516" i="4"/>
  <c r="Q516" i="4"/>
  <c r="P516" i="4"/>
  <c r="O516" i="4"/>
  <c r="N516" i="4"/>
  <c r="M516" i="4"/>
  <c r="L516" i="4"/>
  <c r="K516" i="4"/>
  <c r="J516" i="4"/>
  <c r="I516" i="4"/>
  <c r="H516" i="4"/>
  <c r="G516" i="4"/>
  <c r="F516" i="4"/>
  <c r="E516" i="4"/>
  <c r="D516" i="4"/>
  <c r="C516" i="4"/>
  <c r="B516" i="4"/>
  <c r="A516" i="4"/>
  <c r="U506" i="4"/>
  <c r="T506" i="4"/>
  <c r="R506" i="4"/>
  <c r="Q506" i="4"/>
  <c r="P506" i="4"/>
  <c r="O506" i="4"/>
  <c r="N506" i="4"/>
  <c r="M506" i="4"/>
  <c r="L506" i="4"/>
  <c r="K506" i="4"/>
  <c r="J506" i="4"/>
  <c r="I506" i="4"/>
  <c r="H506" i="4"/>
  <c r="G506" i="4"/>
  <c r="F506" i="4"/>
  <c r="E506" i="4"/>
  <c r="D506" i="4"/>
  <c r="C506" i="4"/>
  <c r="B506" i="4"/>
  <c r="S506" i="4" s="1"/>
  <c r="A506" i="4"/>
  <c r="U505" i="4"/>
  <c r="W505" i="4" s="1"/>
  <c r="T505" i="4"/>
  <c r="R505" i="4"/>
  <c r="Q505" i="4"/>
  <c r="P505" i="4"/>
  <c r="O505" i="4"/>
  <c r="N505" i="4"/>
  <c r="M505" i="4"/>
  <c r="L505" i="4"/>
  <c r="K505" i="4"/>
  <c r="J505" i="4"/>
  <c r="I505" i="4"/>
  <c r="H505" i="4"/>
  <c r="G505" i="4"/>
  <c r="F505" i="4"/>
  <c r="E505" i="4"/>
  <c r="D505" i="4"/>
  <c r="C505" i="4"/>
  <c r="B505" i="4"/>
  <c r="A505" i="4"/>
  <c r="U504" i="4"/>
  <c r="T504" i="4"/>
  <c r="R504" i="4"/>
  <c r="Q504" i="4"/>
  <c r="P504" i="4"/>
  <c r="O504" i="4"/>
  <c r="N504" i="4"/>
  <c r="M504" i="4"/>
  <c r="L504" i="4"/>
  <c r="K504" i="4"/>
  <c r="J504" i="4"/>
  <c r="I504" i="4"/>
  <c r="H504" i="4"/>
  <c r="G504" i="4"/>
  <c r="F504" i="4"/>
  <c r="E504" i="4"/>
  <c r="D504" i="4"/>
  <c r="C504" i="4"/>
  <c r="B504" i="4"/>
  <c r="A504" i="4"/>
  <c r="U503" i="4"/>
  <c r="T503" i="4"/>
  <c r="R503" i="4"/>
  <c r="Q503" i="4"/>
  <c r="P503" i="4"/>
  <c r="O503" i="4"/>
  <c r="N503" i="4"/>
  <c r="M503" i="4"/>
  <c r="L503" i="4"/>
  <c r="K503" i="4"/>
  <c r="J503" i="4"/>
  <c r="I503" i="4"/>
  <c r="H503" i="4"/>
  <c r="G503" i="4"/>
  <c r="F503" i="4"/>
  <c r="E503" i="4"/>
  <c r="D503" i="4"/>
  <c r="C503" i="4"/>
  <c r="B503" i="4"/>
  <c r="A503" i="4"/>
  <c r="U519" i="4"/>
  <c r="T519" i="4"/>
  <c r="R519" i="4"/>
  <c r="Q519" i="4"/>
  <c r="P519" i="4"/>
  <c r="O519" i="4"/>
  <c r="N519" i="4"/>
  <c r="M519" i="4"/>
  <c r="L519" i="4"/>
  <c r="K519" i="4"/>
  <c r="J519" i="4"/>
  <c r="I519" i="4"/>
  <c r="H519" i="4"/>
  <c r="G519" i="4"/>
  <c r="F519" i="4"/>
  <c r="E519" i="4"/>
  <c r="D519" i="4"/>
  <c r="C519" i="4"/>
  <c r="B519" i="4"/>
  <c r="A519" i="4"/>
  <c r="U539" i="4"/>
  <c r="T539" i="4"/>
  <c r="R539" i="4"/>
  <c r="Q539" i="4"/>
  <c r="P539" i="4"/>
  <c r="O539" i="4"/>
  <c r="N539" i="4"/>
  <c r="M539" i="4"/>
  <c r="L539" i="4"/>
  <c r="K539" i="4"/>
  <c r="J539" i="4"/>
  <c r="I539" i="4"/>
  <c r="H539" i="4"/>
  <c r="G539" i="4"/>
  <c r="F539" i="4"/>
  <c r="E539" i="4"/>
  <c r="D539" i="4"/>
  <c r="C539" i="4"/>
  <c r="B539" i="4"/>
  <c r="A539" i="4"/>
  <c r="U512" i="4"/>
  <c r="T512" i="4"/>
  <c r="R512" i="4"/>
  <c r="Q512" i="4"/>
  <c r="P512" i="4"/>
  <c r="O512" i="4"/>
  <c r="N512" i="4"/>
  <c r="M512" i="4"/>
  <c r="L512" i="4"/>
  <c r="K512" i="4"/>
  <c r="J512" i="4"/>
  <c r="I512" i="4"/>
  <c r="H512" i="4"/>
  <c r="G512" i="4"/>
  <c r="F512" i="4"/>
  <c r="E512" i="4"/>
  <c r="D512" i="4"/>
  <c r="C512" i="4"/>
  <c r="B512" i="4"/>
  <c r="A512" i="4"/>
  <c r="U501" i="4"/>
  <c r="T501" i="4"/>
  <c r="R501" i="4"/>
  <c r="Q501" i="4"/>
  <c r="P501" i="4"/>
  <c r="O501" i="4"/>
  <c r="N501" i="4"/>
  <c r="M501" i="4"/>
  <c r="L501" i="4"/>
  <c r="K501" i="4"/>
  <c r="J501" i="4"/>
  <c r="I501" i="4"/>
  <c r="H501" i="4"/>
  <c r="W501" i="4" s="1"/>
  <c r="G501" i="4"/>
  <c r="F501" i="4"/>
  <c r="E501" i="4"/>
  <c r="D501" i="4"/>
  <c r="C501" i="4"/>
  <c r="B501" i="4"/>
  <c r="A501" i="4"/>
  <c r="U538" i="4"/>
  <c r="T538" i="4"/>
  <c r="R538" i="4"/>
  <c r="Q538" i="4"/>
  <c r="P538" i="4"/>
  <c r="O538" i="4"/>
  <c r="N538" i="4"/>
  <c r="M538" i="4"/>
  <c r="L538" i="4"/>
  <c r="K538" i="4"/>
  <c r="J538" i="4"/>
  <c r="I538" i="4"/>
  <c r="H538" i="4"/>
  <c r="G538" i="4"/>
  <c r="F538" i="4"/>
  <c r="E538" i="4"/>
  <c r="D538" i="4"/>
  <c r="C538" i="4"/>
  <c r="B538" i="4"/>
  <c r="A538" i="4"/>
  <c r="U537" i="4"/>
  <c r="T537" i="4"/>
  <c r="R537" i="4"/>
  <c r="Q537" i="4"/>
  <c r="P537" i="4"/>
  <c r="O537" i="4"/>
  <c r="N537" i="4"/>
  <c r="M537" i="4"/>
  <c r="L537" i="4"/>
  <c r="K537" i="4"/>
  <c r="J537" i="4"/>
  <c r="I537" i="4"/>
  <c r="H537" i="4"/>
  <c r="G537" i="4"/>
  <c r="F537" i="4"/>
  <c r="E537" i="4"/>
  <c r="D537" i="4"/>
  <c r="C537" i="4"/>
  <c r="B537" i="4"/>
  <c r="A537" i="4"/>
  <c r="U536" i="4"/>
  <c r="T536" i="4"/>
  <c r="R536" i="4"/>
  <c r="Q536" i="4"/>
  <c r="P536" i="4"/>
  <c r="O536" i="4"/>
  <c r="N536" i="4"/>
  <c r="M536" i="4"/>
  <c r="L536" i="4"/>
  <c r="K536" i="4"/>
  <c r="J536" i="4"/>
  <c r="I536" i="4"/>
  <c r="H536" i="4"/>
  <c r="G536" i="4"/>
  <c r="F536" i="4"/>
  <c r="E536" i="4"/>
  <c r="D536" i="4"/>
  <c r="C536" i="4"/>
  <c r="B536" i="4"/>
  <c r="A536" i="4"/>
  <c r="U499" i="4"/>
  <c r="T499" i="4"/>
  <c r="R499" i="4"/>
  <c r="Q499" i="4"/>
  <c r="P499" i="4"/>
  <c r="O499" i="4"/>
  <c r="N499" i="4"/>
  <c r="M499" i="4"/>
  <c r="L499" i="4"/>
  <c r="K499" i="4"/>
  <c r="J499" i="4"/>
  <c r="I499" i="4"/>
  <c r="H499" i="4"/>
  <c r="G499" i="4"/>
  <c r="F499" i="4"/>
  <c r="E499" i="4"/>
  <c r="D499" i="4"/>
  <c r="C499" i="4"/>
  <c r="B499" i="4"/>
  <c r="A499" i="4"/>
  <c r="U535" i="4"/>
  <c r="T535" i="4"/>
  <c r="R535" i="4"/>
  <c r="Q535" i="4"/>
  <c r="P535" i="4"/>
  <c r="O535" i="4"/>
  <c r="N535" i="4"/>
  <c r="M535" i="4"/>
  <c r="L535" i="4"/>
  <c r="K535" i="4"/>
  <c r="J535" i="4"/>
  <c r="I535" i="4"/>
  <c r="H535" i="4"/>
  <c r="G535" i="4"/>
  <c r="F535" i="4"/>
  <c r="E535" i="4"/>
  <c r="D535" i="4"/>
  <c r="C535" i="4"/>
  <c r="B535" i="4"/>
  <c r="A535" i="4"/>
  <c r="U521" i="4"/>
  <c r="T521" i="4"/>
  <c r="R521" i="4"/>
  <c r="Q521" i="4"/>
  <c r="P521" i="4"/>
  <c r="O521" i="4"/>
  <c r="N521" i="4"/>
  <c r="M521" i="4"/>
  <c r="L521" i="4"/>
  <c r="K521" i="4"/>
  <c r="J521" i="4"/>
  <c r="I521" i="4"/>
  <c r="H521" i="4"/>
  <c r="G521" i="4"/>
  <c r="F521" i="4"/>
  <c r="E521" i="4"/>
  <c r="D521" i="4"/>
  <c r="C521" i="4"/>
  <c r="B521" i="4"/>
  <c r="A521" i="4"/>
  <c r="U502" i="4"/>
  <c r="T502" i="4"/>
  <c r="R502" i="4"/>
  <c r="Q502" i="4"/>
  <c r="P502" i="4"/>
  <c r="O502" i="4"/>
  <c r="N502" i="4"/>
  <c r="M502" i="4"/>
  <c r="L502" i="4"/>
  <c r="K502" i="4"/>
  <c r="J502" i="4"/>
  <c r="I502" i="4"/>
  <c r="H502" i="4"/>
  <c r="G502" i="4"/>
  <c r="F502" i="4"/>
  <c r="E502" i="4"/>
  <c r="D502" i="4"/>
  <c r="C502" i="4"/>
  <c r="B502" i="4"/>
  <c r="A502" i="4"/>
  <c r="U500" i="4"/>
  <c r="T500" i="4"/>
  <c r="R500" i="4"/>
  <c r="Q500" i="4"/>
  <c r="P500" i="4"/>
  <c r="O500" i="4"/>
  <c r="N500" i="4"/>
  <c r="M500" i="4"/>
  <c r="L500" i="4"/>
  <c r="K500" i="4"/>
  <c r="J500" i="4"/>
  <c r="I500" i="4"/>
  <c r="H500" i="4"/>
  <c r="G500" i="4"/>
  <c r="F500" i="4"/>
  <c r="E500" i="4"/>
  <c r="D500" i="4"/>
  <c r="C500" i="4"/>
  <c r="B500" i="4"/>
  <c r="A500" i="4"/>
  <c r="U508" i="4"/>
  <c r="T508" i="4"/>
  <c r="R508" i="4"/>
  <c r="Q508" i="4"/>
  <c r="P508" i="4"/>
  <c r="O508" i="4"/>
  <c r="N508" i="4"/>
  <c r="M508" i="4"/>
  <c r="L508" i="4"/>
  <c r="K508" i="4"/>
  <c r="J508" i="4"/>
  <c r="I508" i="4"/>
  <c r="H508" i="4"/>
  <c r="G508" i="4"/>
  <c r="F508" i="4"/>
  <c r="E508" i="4"/>
  <c r="D508" i="4"/>
  <c r="C508" i="4"/>
  <c r="B508" i="4"/>
  <c r="A508" i="4"/>
  <c r="U534" i="4"/>
  <c r="T534" i="4"/>
  <c r="R534" i="4"/>
  <c r="Q534" i="4"/>
  <c r="P534" i="4"/>
  <c r="O534" i="4"/>
  <c r="N534" i="4"/>
  <c r="M534" i="4"/>
  <c r="L534" i="4"/>
  <c r="K534" i="4"/>
  <c r="J534" i="4"/>
  <c r="I534" i="4"/>
  <c r="H534" i="4"/>
  <c r="G534" i="4"/>
  <c r="F534" i="4"/>
  <c r="E534" i="4"/>
  <c r="D534" i="4"/>
  <c r="C534" i="4"/>
  <c r="B534" i="4"/>
  <c r="A534" i="4"/>
  <c r="U496" i="4"/>
  <c r="T496" i="4"/>
  <c r="R496" i="4"/>
  <c r="Q496" i="4"/>
  <c r="P496" i="4"/>
  <c r="O496" i="4"/>
  <c r="N496" i="4"/>
  <c r="M496" i="4"/>
  <c r="L496" i="4"/>
  <c r="K496" i="4"/>
  <c r="J496" i="4"/>
  <c r="I496" i="4"/>
  <c r="H496" i="4"/>
  <c r="G496" i="4"/>
  <c r="F496" i="4"/>
  <c r="E496" i="4"/>
  <c r="D496" i="4"/>
  <c r="C496" i="4"/>
  <c r="B496" i="4"/>
  <c r="A496" i="4"/>
  <c r="U495" i="4"/>
  <c r="T495" i="4"/>
  <c r="R495" i="4"/>
  <c r="Q495" i="4"/>
  <c r="P495" i="4"/>
  <c r="O495" i="4"/>
  <c r="N495" i="4"/>
  <c r="M495" i="4"/>
  <c r="L495" i="4"/>
  <c r="K495" i="4"/>
  <c r="J495" i="4"/>
  <c r="I495" i="4"/>
  <c r="H495" i="4"/>
  <c r="W495" i="4" s="1"/>
  <c r="G495" i="4"/>
  <c r="F495" i="4"/>
  <c r="E495" i="4"/>
  <c r="D495" i="4"/>
  <c r="C495" i="4"/>
  <c r="B495" i="4"/>
  <c r="A495" i="4"/>
  <c r="U533" i="4"/>
  <c r="T533" i="4"/>
  <c r="R533" i="4"/>
  <c r="Q533" i="4"/>
  <c r="P533" i="4"/>
  <c r="O533" i="4"/>
  <c r="N533" i="4"/>
  <c r="M533" i="4"/>
  <c r="L533" i="4"/>
  <c r="K533" i="4"/>
  <c r="J533" i="4"/>
  <c r="I533" i="4"/>
  <c r="H533" i="4"/>
  <c r="G533" i="4"/>
  <c r="F533" i="4"/>
  <c r="E533" i="4"/>
  <c r="D533" i="4"/>
  <c r="C533" i="4"/>
  <c r="B533" i="4"/>
  <c r="A533" i="4"/>
  <c r="U532" i="4"/>
  <c r="T532" i="4"/>
  <c r="R532" i="4"/>
  <c r="Q532" i="4"/>
  <c r="P532" i="4"/>
  <c r="O532" i="4"/>
  <c r="N532" i="4"/>
  <c r="M532" i="4"/>
  <c r="L532" i="4"/>
  <c r="K532" i="4"/>
  <c r="J532" i="4"/>
  <c r="I532" i="4"/>
  <c r="H532" i="4"/>
  <c r="G532" i="4"/>
  <c r="F532" i="4"/>
  <c r="E532" i="4"/>
  <c r="D532" i="4"/>
  <c r="C532" i="4"/>
  <c r="B532" i="4"/>
  <c r="A532" i="4"/>
  <c r="U497" i="4"/>
  <c r="T497" i="4"/>
  <c r="R497" i="4"/>
  <c r="Q497" i="4"/>
  <c r="P497" i="4"/>
  <c r="O497" i="4"/>
  <c r="N497" i="4"/>
  <c r="M497" i="4"/>
  <c r="L497" i="4"/>
  <c r="K497" i="4"/>
  <c r="J497" i="4"/>
  <c r="I497" i="4"/>
  <c r="H497" i="4"/>
  <c r="G497" i="4"/>
  <c r="F497" i="4"/>
  <c r="E497" i="4"/>
  <c r="D497" i="4"/>
  <c r="C497" i="4"/>
  <c r="B497" i="4"/>
  <c r="A497" i="4"/>
  <c r="U513" i="4"/>
  <c r="T513" i="4"/>
  <c r="R513" i="4"/>
  <c r="Q513" i="4"/>
  <c r="P513" i="4"/>
  <c r="O513" i="4"/>
  <c r="N513" i="4"/>
  <c r="M513" i="4"/>
  <c r="L513" i="4"/>
  <c r="K513" i="4"/>
  <c r="J513" i="4"/>
  <c r="I513" i="4"/>
  <c r="H513" i="4"/>
  <c r="G513" i="4"/>
  <c r="F513" i="4"/>
  <c r="E513" i="4"/>
  <c r="D513" i="4"/>
  <c r="C513" i="4"/>
  <c r="B513" i="4"/>
  <c r="A513" i="4"/>
  <c r="U518" i="4"/>
  <c r="T518" i="4"/>
  <c r="R518" i="4"/>
  <c r="Q518" i="4"/>
  <c r="P518" i="4"/>
  <c r="O518" i="4"/>
  <c r="N518" i="4"/>
  <c r="M518" i="4"/>
  <c r="L518" i="4"/>
  <c r="K518" i="4"/>
  <c r="J518" i="4"/>
  <c r="I518" i="4"/>
  <c r="H518" i="4"/>
  <c r="G518" i="4"/>
  <c r="F518" i="4"/>
  <c r="E518" i="4"/>
  <c r="D518" i="4"/>
  <c r="C518" i="4"/>
  <c r="B518" i="4"/>
  <c r="A518" i="4"/>
  <c r="U531" i="4"/>
  <c r="T531" i="4"/>
  <c r="R531" i="4"/>
  <c r="Q531" i="4"/>
  <c r="P531" i="4"/>
  <c r="O531" i="4"/>
  <c r="N531" i="4"/>
  <c r="M531" i="4"/>
  <c r="L531" i="4"/>
  <c r="K531" i="4"/>
  <c r="J531" i="4"/>
  <c r="I531" i="4"/>
  <c r="H531" i="4"/>
  <c r="G531" i="4"/>
  <c r="F531" i="4"/>
  <c r="E531" i="4"/>
  <c r="D531" i="4"/>
  <c r="C531" i="4"/>
  <c r="B531" i="4"/>
  <c r="A531" i="4"/>
  <c r="U530" i="4"/>
  <c r="T530" i="4"/>
  <c r="R530" i="4"/>
  <c r="Q530" i="4"/>
  <c r="P530" i="4"/>
  <c r="O530" i="4"/>
  <c r="N530" i="4"/>
  <c r="M530" i="4"/>
  <c r="L530" i="4"/>
  <c r="K530" i="4"/>
  <c r="J530" i="4"/>
  <c r="I530" i="4"/>
  <c r="H530" i="4"/>
  <c r="G530" i="4"/>
  <c r="F530" i="4"/>
  <c r="E530" i="4"/>
  <c r="D530" i="4"/>
  <c r="C530" i="4"/>
  <c r="B530" i="4"/>
  <c r="A530" i="4"/>
  <c r="U529" i="4"/>
  <c r="T529" i="4"/>
  <c r="R529" i="4"/>
  <c r="Q529" i="4"/>
  <c r="P529" i="4"/>
  <c r="O529" i="4"/>
  <c r="N529" i="4"/>
  <c r="M529" i="4"/>
  <c r="L529" i="4"/>
  <c r="K529" i="4"/>
  <c r="J529" i="4"/>
  <c r="I529" i="4"/>
  <c r="H529" i="4"/>
  <c r="G529" i="4"/>
  <c r="F529" i="4"/>
  <c r="E529" i="4"/>
  <c r="D529" i="4"/>
  <c r="C529" i="4"/>
  <c r="B529" i="4"/>
  <c r="A529" i="4"/>
  <c r="U493" i="4"/>
  <c r="T493" i="4"/>
  <c r="R493" i="4"/>
  <c r="Q493" i="4"/>
  <c r="P493" i="4"/>
  <c r="O493" i="4"/>
  <c r="N493" i="4"/>
  <c r="M493" i="4"/>
  <c r="L493" i="4"/>
  <c r="K493" i="4"/>
  <c r="J493" i="4"/>
  <c r="I493" i="4"/>
  <c r="H493" i="4"/>
  <c r="G493" i="4"/>
  <c r="F493" i="4"/>
  <c r="E493" i="4"/>
  <c r="D493" i="4"/>
  <c r="C493" i="4"/>
  <c r="B493" i="4"/>
  <c r="A493" i="4"/>
  <c r="U528" i="4"/>
  <c r="T528" i="4"/>
  <c r="R528" i="4"/>
  <c r="Q528" i="4"/>
  <c r="P528" i="4"/>
  <c r="O528" i="4"/>
  <c r="N528" i="4"/>
  <c r="M528" i="4"/>
  <c r="L528" i="4"/>
  <c r="K528" i="4"/>
  <c r="J528" i="4"/>
  <c r="I528" i="4"/>
  <c r="H528" i="4"/>
  <c r="G528" i="4"/>
  <c r="F528" i="4"/>
  <c r="E528" i="4"/>
  <c r="D528" i="4"/>
  <c r="C528" i="4"/>
  <c r="B528" i="4"/>
  <c r="A528" i="4"/>
  <c r="U511" i="4"/>
  <c r="T511" i="4"/>
  <c r="R511" i="4"/>
  <c r="Q511" i="4"/>
  <c r="P511" i="4"/>
  <c r="O511" i="4"/>
  <c r="N511" i="4"/>
  <c r="M511" i="4"/>
  <c r="L511" i="4"/>
  <c r="K511" i="4"/>
  <c r="J511" i="4"/>
  <c r="I511" i="4"/>
  <c r="H511" i="4"/>
  <c r="G511" i="4"/>
  <c r="F511" i="4"/>
  <c r="E511" i="4"/>
  <c r="D511" i="4"/>
  <c r="C511" i="4"/>
  <c r="B511" i="4"/>
  <c r="A511" i="4"/>
  <c r="U527" i="4"/>
  <c r="T527" i="4"/>
  <c r="R527" i="4"/>
  <c r="Q527" i="4"/>
  <c r="P527" i="4"/>
  <c r="O527" i="4"/>
  <c r="N527" i="4"/>
  <c r="M527" i="4"/>
  <c r="L527" i="4"/>
  <c r="K527" i="4"/>
  <c r="J527" i="4"/>
  <c r="I527" i="4"/>
  <c r="H527" i="4"/>
  <c r="W527" i="4" s="1"/>
  <c r="G527" i="4"/>
  <c r="F527" i="4"/>
  <c r="E527" i="4"/>
  <c r="D527" i="4"/>
  <c r="C527" i="4"/>
  <c r="B527" i="4"/>
  <c r="A527" i="4"/>
  <c r="U492" i="4"/>
  <c r="T492" i="4"/>
  <c r="R492" i="4"/>
  <c r="Q492" i="4"/>
  <c r="P492" i="4"/>
  <c r="O492" i="4"/>
  <c r="N492" i="4"/>
  <c r="M492" i="4"/>
  <c r="L492" i="4"/>
  <c r="K492" i="4"/>
  <c r="J492" i="4"/>
  <c r="I492" i="4"/>
  <c r="H492" i="4"/>
  <c r="G492" i="4"/>
  <c r="F492" i="4"/>
  <c r="E492" i="4"/>
  <c r="D492" i="4"/>
  <c r="C492" i="4"/>
  <c r="B492" i="4"/>
  <c r="A492" i="4"/>
  <c r="U517" i="4"/>
  <c r="T517" i="4"/>
  <c r="R517" i="4"/>
  <c r="Q517" i="4"/>
  <c r="P517" i="4"/>
  <c r="O517" i="4"/>
  <c r="N517" i="4"/>
  <c r="M517" i="4"/>
  <c r="L517" i="4"/>
  <c r="K517" i="4"/>
  <c r="J517" i="4"/>
  <c r="I517" i="4"/>
  <c r="H517" i="4"/>
  <c r="G517" i="4"/>
  <c r="F517" i="4"/>
  <c r="E517" i="4"/>
  <c r="D517" i="4"/>
  <c r="C517" i="4"/>
  <c r="B517" i="4"/>
  <c r="A517" i="4"/>
  <c r="U526" i="4"/>
  <c r="T526" i="4"/>
  <c r="R526" i="4"/>
  <c r="Q526" i="4"/>
  <c r="P526" i="4"/>
  <c r="O526" i="4"/>
  <c r="N526" i="4"/>
  <c r="M526" i="4"/>
  <c r="L526" i="4"/>
  <c r="K526" i="4"/>
  <c r="J526" i="4"/>
  <c r="I526" i="4"/>
  <c r="H526" i="4"/>
  <c r="G526" i="4"/>
  <c r="F526" i="4"/>
  <c r="E526" i="4"/>
  <c r="D526" i="4"/>
  <c r="C526" i="4"/>
  <c r="B526" i="4"/>
  <c r="S526" i="4" s="1"/>
  <c r="A526" i="4"/>
  <c r="U525" i="4"/>
  <c r="T525" i="4"/>
  <c r="R525" i="4"/>
  <c r="Q525" i="4"/>
  <c r="P525" i="4"/>
  <c r="O525" i="4"/>
  <c r="N525" i="4"/>
  <c r="M525" i="4"/>
  <c r="L525" i="4"/>
  <c r="K525" i="4"/>
  <c r="J525" i="4"/>
  <c r="I525" i="4"/>
  <c r="H525" i="4"/>
  <c r="G525" i="4"/>
  <c r="F525" i="4"/>
  <c r="E525" i="4"/>
  <c r="D525" i="4"/>
  <c r="C525" i="4"/>
  <c r="B525" i="4"/>
  <c r="A525" i="4"/>
  <c r="U489" i="4"/>
  <c r="T489" i="4"/>
  <c r="R489" i="4"/>
  <c r="Q489" i="4"/>
  <c r="P489" i="4"/>
  <c r="O489" i="4"/>
  <c r="N489" i="4"/>
  <c r="M489" i="4"/>
  <c r="L489" i="4"/>
  <c r="K489" i="4"/>
  <c r="J489" i="4"/>
  <c r="I489" i="4"/>
  <c r="H489" i="4"/>
  <c r="G489" i="4"/>
  <c r="F489" i="4"/>
  <c r="E489" i="4"/>
  <c r="D489" i="4"/>
  <c r="C489" i="4"/>
  <c r="B489" i="4"/>
  <c r="A489" i="4"/>
  <c r="U498" i="4"/>
  <c r="T498" i="4"/>
  <c r="R498" i="4"/>
  <c r="Q498" i="4"/>
  <c r="P498" i="4"/>
  <c r="O498" i="4"/>
  <c r="N498" i="4"/>
  <c r="M498" i="4"/>
  <c r="L498" i="4"/>
  <c r="K498" i="4"/>
  <c r="J498" i="4"/>
  <c r="I498" i="4"/>
  <c r="H498" i="4"/>
  <c r="G498" i="4"/>
  <c r="F498" i="4"/>
  <c r="E498" i="4"/>
  <c r="D498" i="4"/>
  <c r="C498" i="4"/>
  <c r="B498" i="4"/>
  <c r="A498" i="4"/>
  <c r="U488" i="4"/>
  <c r="T488" i="4"/>
  <c r="R488" i="4"/>
  <c r="Q488" i="4"/>
  <c r="P488" i="4"/>
  <c r="O488" i="4"/>
  <c r="N488" i="4"/>
  <c r="M488" i="4"/>
  <c r="L488" i="4"/>
  <c r="K488" i="4"/>
  <c r="J488" i="4"/>
  <c r="I488" i="4"/>
  <c r="H488" i="4"/>
  <c r="G488" i="4"/>
  <c r="F488" i="4"/>
  <c r="E488" i="4"/>
  <c r="D488" i="4"/>
  <c r="C488" i="4"/>
  <c r="B488" i="4"/>
  <c r="A488" i="4"/>
  <c r="U483" i="4"/>
  <c r="T483" i="4"/>
  <c r="R483" i="4"/>
  <c r="Q483" i="4"/>
  <c r="P483" i="4"/>
  <c r="O483" i="4"/>
  <c r="N483" i="4"/>
  <c r="M483" i="4"/>
  <c r="L483" i="4"/>
  <c r="K483" i="4"/>
  <c r="J483" i="4"/>
  <c r="I483" i="4"/>
  <c r="H483" i="4"/>
  <c r="G483" i="4"/>
  <c r="F483" i="4"/>
  <c r="E483" i="4"/>
  <c r="D483" i="4"/>
  <c r="C483" i="4"/>
  <c r="B483" i="4"/>
  <c r="A483" i="4"/>
  <c r="W487" i="4"/>
  <c r="U487" i="4"/>
  <c r="T487" i="4"/>
  <c r="R487" i="4"/>
  <c r="Q487" i="4"/>
  <c r="P487" i="4"/>
  <c r="O487" i="4"/>
  <c r="N487" i="4"/>
  <c r="M487" i="4"/>
  <c r="L487" i="4"/>
  <c r="K487" i="4"/>
  <c r="J487" i="4"/>
  <c r="I487" i="4"/>
  <c r="H487" i="4"/>
  <c r="G487" i="4"/>
  <c r="F487" i="4"/>
  <c r="E487" i="4"/>
  <c r="D487" i="4"/>
  <c r="C487" i="4"/>
  <c r="B487" i="4"/>
  <c r="A487" i="4"/>
  <c r="U482" i="4"/>
  <c r="T482" i="4"/>
  <c r="R482" i="4"/>
  <c r="Q482" i="4"/>
  <c r="P482" i="4"/>
  <c r="O482" i="4"/>
  <c r="N482" i="4"/>
  <c r="M482" i="4"/>
  <c r="L482" i="4"/>
  <c r="K482" i="4"/>
  <c r="J482" i="4"/>
  <c r="I482" i="4"/>
  <c r="H482" i="4"/>
  <c r="S482" i="4" s="1"/>
  <c r="G482" i="4"/>
  <c r="F482" i="4"/>
  <c r="E482" i="4"/>
  <c r="D482" i="4"/>
  <c r="C482" i="4"/>
  <c r="B482" i="4"/>
  <c r="A482" i="4"/>
  <c r="U486" i="4"/>
  <c r="T486" i="4"/>
  <c r="R486" i="4"/>
  <c r="Q486" i="4"/>
  <c r="P486" i="4"/>
  <c r="O486" i="4"/>
  <c r="N486" i="4"/>
  <c r="M486" i="4"/>
  <c r="L486" i="4"/>
  <c r="K486" i="4"/>
  <c r="J486" i="4"/>
  <c r="I486" i="4"/>
  <c r="H486" i="4"/>
  <c r="G486" i="4"/>
  <c r="F486" i="4"/>
  <c r="E486" i="4"/>
  <c r="D486" i="4"/>
  <c r="C486" i="4"/>
  <c r="B486" i="4"/>
  <c r="A486" i="4"/>
  <c r="U484" i="4"/>
  <c r="T484" i="4"/>
  <c r="R484" i="4"/>
  <c r="Q484" i="4"/>
  <c r="P484" i="4"/>
  <c r="O484" i="4"/>
  <c r="N484" i="4"/>
  <c r="M484" i="4"/>
  <c r="L484" i="4"/>
  <c r="K484" i="4"/>
  <c r="J484" i="4"/>
  <c r="I484" i="4"/>
  <c r="H484" i="4"/>
  <c r="G484" i="4"/>
  <c r="F484" i="4"/>
  <c r="E484" i="4"/>
  <c r="D484" i="4"/>
  <c r="C484" i="4"/>
  <c r="B484" i="4"/>
  <c r="A484" i="4"/>
  <c r="U481" i="4"/>
  <c r="T481" i="4"/>
  <c r="R481" i="4"/>
  <c r="Q481" i="4"/>
  <c r="P481" i="4"/>
  <c r="O481" i="4"/>
  <c r="N481" i="4"/>
  <c r="M481" i="4"/>
  <c r="L481" i="4"/>
  <c r="K481" i="4"/>
  <c r="J481" i="4"/>
  <c r="I481" i="4"/>
  <c r="H481" i="4"/>
  <c r="G481" i="4"/>
  <c r="F481" i="4"/>
  <c r="E481" i="4"/>
  <c r="D481" i="4"/>
  <c r="C481" i="4"/>
  <c r="B481" i="4"/>
  <c r="A481" i="4"/>
  <c r="U478" i="4"/>
  <c r="T478" i="4"/>
  <c r="R478" i="4"/>
  <c r="Q478" i="4"/>
  <c r="P478" i="4"/>
  <c r="O478" i="4"/>
  <c r="N478" i="4"/>
  <c r="M478" i="4"/>
  <c r="L478" i="4"/>
  <c r="K478" i="4"/>
  <c r="J478" i="4"/>
  <c r="I478" i="4"/>
  <c r="H478" i="4"/>
  <c r="G478" i="4"/>
  <c r="F478" i="4"/>
  <c r="E478" i="4"/>
  <c r="D478" i="4"/>
  <c r="C478" i="4"/>
  <c r="B478" i="4"/>
  <c r="A478" i="4"/>
  <c r="U479" i="4"/>
  <c r="T479" i="4"/>
  <c r="R479" i="4"/>
  <c r="Q479" i="4"/>
  <c r="P479" i="4"/>
  <c r="O479" i="4"/>
  <c r="N479" i="4"/>
  <c r="M479" i="4"/>
  <c r="L479" i="4"/>
  <c r="K479" i="4"/>
  <c r="J479" i="4"/>
  <c r="I479" i="4"/>
  <c r="H479" i="4"/>
  <c r="G479" i="4"/>
  <c r="F479" i="4"/>
  <c r="E479" i="4"/>
  <c r="D479" i="4"/>
  <c r="C479" i="4"/>
  <c r="B479" i="4"/>
  <c r="A479" i="4"/>
  <c r="U490" i="4"/>
  <c r="T490" i="4"/>
  <c r="R490" i="4"/>
  <c r="Q490" i="4"/>
  <c r="P490" i="4"/>
  <c r="O490" i="4"/>
  <c r="N490" i="4"/>
  <c r="M490" i="4"/>
  <c r="L490" i="4"/>
  <c r="K490" i="4"/>
  <c r="J490" i="4"/>
  <c r="I490" i="4"/>
  <c r="H490" i="4"/>
  <c r="W490" i="4" s="1"/>
  <c r="G490" i="4"/>
  <c r="F490" i="4"/>
  <c r="E490" i="4"/>
  <c r="D490" i="4"/>
  <c r="C490" i="4"/>
  <c r="B490" i="4"/>
  <c r="A490" i="4"/>
  <c r="U475" i="4"/>
  <c r="T475" i="4"/>
  <c r="R475" i="4"/>
  <c r="Q475" i="4"/>
  <c r="P475" i="4"/>
  <c r="O475" i="4"/>
  <c r="N475" i="4"/>
  <c r="M475" i="4"/>
  <c r="L475" i="4"/>
  <c r="K475" i="4"/>
  <c r="J475" i="4"/>
  <c r="I475" i="4"/>
  <c r="H475" i="4"/>
  <c r="G475" i="4"/>
  <c r="F475" i="4"/>
  <c r="E475" i="4"/>
  <c r="D475" i="4"/>
  <c r="C475" i="4"/>
  <c r="B475" i="4"/>
  <c r="A475" i="4"/>
  <c r="U477" i="4"/>
  <c r="T477" i="4"/>
  <c r="R477" i="4"/>
  <c r="Q477" i="4"/>
  <c r="P477" i="4"/>
  <c r="O477" i="4"/>
  <c r="N477" i="4"/>
  <c r="M477" i="4"/>
  <c r="L477" i="4"/>
  <c r="K477" i="4"/>
  <c r="J477" i="4"/>
  <c r="I477" i="4"/>
  <c r="H477" i="4"/>
  <c r="G477" i="4"/>
  <c r="F477" i="4"/>
  <c r="E477" i="4"/>
  <c r="D477" i="4"/>
  <c r="C477" i="4"/>
  <c r="B477" i="4"/>
  <c r="A477" i="4"/>
  <c r="U474" i="4"/>
  <c r="T474" i="4"/>
  <c r="R474" i="4"/>
  <c r="Q474" i="4"/>
  <c r="P474" i="4"/>
  <c r="O474" i="4"/>
  <c r="N474" i="4"/>
  <c r="M474" i="4"/>
  <c r="L474" i="4"/>
  <c r="K474" i="4"/>
  <c r="J474" i="4"/>
  <c r="I474" i="4"/>
  <c r="H474" i="4"/>
  <c r="G474" i="4"/>
  <c r="F474" i="4"/>
  <c r="E474" i="4"/>
  <c r="D474" i="4"/>
  <c r="C474" i="4"/>
  <c r="B474" i="4"/>
  <c r="A474" i="4"/>
  <c r="U473" i="4"/>
  <c r="T473" i="4"/>
  <c r="R473" i="4"/>
  <c r="Q473" i="4"/>
  <c r="P473" i="4"/>
  <c r="O473" i="4"/>
  <c r="N473" i="4"/>
  <c r="M473" i="4"/>
  <c r="L473" i="4"/>
  <c r="K473" i="4"/>
  <c r="J473" i="4"/>
  <c r="I473" i="4"/>
  <c r="H473" i="4"/>
  <c r="G473" i="4"/>
  <c r="F473" i="4"/>
  <c r="E473" i="4"/>
  <c r="D473" i="4"/>
  <c r="C473" i="4"/>
  <c r="B473" i="4"/>
  <c r="A473" i="4"/>
  <c r="U494" i="4"/>
  <c r="T494" i="4"/>
  <c r="R494" i="4"/>
  <c r="Q494" i="4"/>
  <c r="P494" i="4"/>
  <c r="O494" i="4"/>
  <c r="N494" i="4"/>
  <c r="M494" i="4"/>
  <c r="L494" i="4"/>
  <c r="K494" i="4"/>
  <c r="J494" i="4"/>
  <c r="I494" i="4"/>
  <c r="H494" i="4"/>
  <c r="G494" i="4"/>
  <c r="F494" i="4"/>
  <c r="E494" i="4"/>
  <c r="D494" i="4"/>
  <c r="C494" i="4"/>
  <c r="B494" i="4"/>
  <c r="A494" i="4"/>
  <c r="U472" i="4"/>
  <c r="T472" i="4"/>
  <c r="R472" i="4"/>
  <c r="Q472" i="4"/>
  <c r="P472" i="4"/>
  <c r="O472" i="4"/>
  <c r="N472" i="4"/>
  <c r="M472" i="4"/>
  <c r="L472" i="4"/>
  <c r="K472" i="4"/>
  <c r="J472" i="4"/>
  <c r="I472" i="4"/>
  <c r="H472" i="4"/>
  <c r="G472" i="4"/>
  <c r="F472" i="4"/>
  <c r="E472" i="4"/>
  <c r="D472" i="4"/>
  <c r="C472" i="4"/>
  <c r="B472" i="4"/>
  <c r="A472" i="4"/>
  <c r="U480" i="4"/>
  <c r="T480" i="4"/>
  <c r="R480" i="4"/>
  <c r="Q480" i="4"/>
  <c r="P480" i="4"/>
  <c r="O480" i="4"/>
  <c r="N480" i="4"/>
  <c r="M480" i="4"/>
  <c r="L480" i="4"/>
  <c r="K480" i="4"/>
  <c r="J480" i="4"/>
  <c r="I480" i="4"/>
  <c r="H480" i="4"/>
  <c r="G480" i="4"/>
  <c r="F480" i="4"/>
  <c r="E480" i="4"/>
  <c r="D480" i="4"/>
  <c r="C480" i="4"/>
  <c r="B480" i="4"/>
  <c r="A480" i="4"/>
  <c r="U524" i="4"/>
  <c r="T524" i="4"/>
  <c r="R524" i="4"/>
  <c r="Q524" i="4"/>
  <c r="P524" i="4"/>
  <c r="O524" i="4"/>
  <c r="N524" i="4"/>
  <c r="M524" i="4"/>
  <c r="L524" i="4"/>
  <c r="K524" i="4"/>
  <c r="J524" i="4"/>
  <c r="I524" i="4"/>
  <c r="H524" i="4"/>
  <c r="G524" i="4"/>
  <c r="F524" i="4"/>
  <c r="E524" i="4"/>
  <c r="D524" i="4"/>
  <c r="C524" i="4"/>
  <c r="B524" i="4"/>
  <c r="A524" i="4"/>
  <c r="W491" i="4"/>
  <c r="U491" i="4"/>
  <c r="T491" i="4"/>
  <c r="R491" i="4"/>
  <c r="Q491" i="4"/>
  <c r="P491" i="4"/>
  <c r="O491" i="4"/>
  <c r="N491" i="4"/>
  <c r="M491" i="4"/>
  <c r="L491" i="4"/>
  <c r="K491" i="4"/>
  <c r="J491" i="4"/>
  <c r="I491" i="4"/>
  <c r="H491" i="4"/>
  <c r="G491" i="4"/>
  <c r="F491" i="4"/>
  <c r="E491" i="4"/>
  <c r="D491" i="4"/>
  <c r="C491" i="4"/>
  <c r="B491" i="4"/>
  <c r="A491" i="4"/>
  <c r="U471" i="4"/>
  <c r="T471" i="4"/>
  <c r="R471" i="4"/>
  <c r="Q471" i="4"/>
  <c r="P471" i="4"/>
  <c r="O471" i="4"/>
  <c r="N471" i="4"/>
  <c r="M471" i="4"/>
  <c r="L471" i="4"/>
  <c r="K471" i="4"/>
  <c r="J471" i="4"/>
  <c r="I471" i="4"/>
  <c r="H471" i="4"/>
  <c r="G471" i="4"/>
  <c r="F471" i="4"/>
  <c r="E471" i="4"/>
  <c r="D471" i="4"/>
  <c r="C471" i="4"/>
  <c r="B471" i="4"/>
  <c r="A471" i="4"/>
  <c r="U470" i="4"/>
  <c r="T470" i="4"/>
  <c r="R470" i="4"/>
  <c r="Q470" i="4"/>
  <c r="P470" i="4"/>
  <c r="O470" i="4"/>
  <c r="N470" i="4"/>
  <c r="M470" i="4"/>
  <c r="L470" i="4"/>
  <c r="K470" i="4"/>
  <c r="J470" i="4"/>
  <c r="I470" i="4"/>
  <c r="H470" i="4"/>
  <c r="G470" i="4"/>
  <c r="F470" i="4"/>
  <c r="E470" i="4"/>
  <c r="D470" i="4"/>
  <c r="C470" i="4"/>
  <c r="B470" i="4"/>
  <c r="A470" i="4"/>
  <c r="U469" i="4"/>
  <c r="T469" i="4"/>
  <c r="R469" i="4"/>
  <c r="Q469" i="4"/>
  <c r="P469" i="4"/>
  <c r="O469" i="4"/>
  <c r="N469" i="4"/>
  <c r="M469" i="4"/>
  <c r="L469" i="4"/>
  <c r="K469" i="4"/>
  <c r="J469" i="4"/>
  <c r="I469" i="4"/>
  <c r="H469" i="4"/>
  <c r="W469" i="4" s="1"/>
  <c r="G469" i="4"/>
  <c r="F469" i="4"/>
  <c r="E469" i="4"/>
  <c r="D469" i="4"/>
  <c r="C469" i="4"/>
  <c r="B469" i="4"/>
  <c r="A469" i="4"/>
  <c r="U476" i="4"/>
  <c r="T476" i="4"/>
  <c r="R476" i="4"/>
  <c r="Q476" i="4"/>
  <c r="P476" i="4"/>
  <c r="O476" i="4"/>
  <c r="N476" i="4"/>
  <c r="M476" i="4"/>
  <c r="L476" i="4"/>
  <c r="K476" i="4"/>
  <c r="J476" i="4"/>
  <c r="I476" i="4"/>
  <c r="H476" i="4"/>
  <c r="G476" i="4"/>
  <c r="F476" i="4"/>
  <c r="E476" i="4"/>
  <c r="D476" i="4"/>
  <c r="C476" i="4"/>
  <c r="B476" i="4"/>
  <c r="A476" i="4"/>
  <c r="U485" i="4"/>
  <c r="T485" i="4"/>
  <c r="R485" i="4"/>
  <c r="Q485" i="4"/>
  <c r="P485" i="4"/>
  <c r="O485" i="4"/>
  <c r="N485" i="4"/>
  <c r="M485" i="4"/>
  <c r="L485" i="4"/>
  <c r="K485" i="4"/>
  <c r="J485" i="4"/>
  <c r="I485" i="4"/>
  <c r="H485" i="4"/>
  <c r="G485" i="4"/>
  <c r="F485" i="4"/>
  <c r="E485" i="4"/>
  <c r="D485" i="4"/>
  <c r="C485" i="4"/>
  <c r="B485" i="4"/>
  <c r="A485" i="4"/>
  <c r="U468" i="4"/>
  <c r="T468" i="4"/>
  <c r="R468" i="4"/>
  <c r="Q468" i="4"/>
  <c r="P468" i="4"/>
  <c r="O468" i="4"/>
  <c r="N468" i="4"/>
  <c r="M468" i="4"/>
  <c r="L468" i="4"/>
  <c r="K468" i="4"/>
  <c r="J468" i="4"/>
  <c r="I468" i="4"/>
  <c r="H468" i="4"/>
  <c r="G468" i="4"/>
  <c r="F468" i="4"/>
  <c r="E468" i="4"/>
  <c r="D468" i="4"/>
  <c r="C468" i="4"/>
  <c r="B468" i="4"/>
  <c r="A468" i="4"/>
  <c r="U466" i="4"/>
  <c r="T466" i="4"/>
  <c r="R466" i="4"/>
  <c r="Q466" i="4"/>
  <c r="P466" i="4"/>
  <c r="O466" i="4"/>
  <c r="N466" i="4"/>
  <c r="M466" i="4"/>
  <c r="L466" i="4"/>
  <c r="K466" i="4"/>
  <c r="J466" i="4"/>
  <c r="I466" i="4"/>
  <c r="H466" i="4"/>
  <c r="G466" i="4"/>
  <c r="F466" i="4"/>
  <c r="E466" i="4"/>
  <c r="D466" i="4"/>
  <c r="C466" i="4"/>
  <c r="B466" i="4"/>
  <c r="A466" i="4"/>
  <c r="U465" i="4"/>
  <c r="T465" i="4"/>
  <c r="R465" i="4"/>
  <c r="Q465" i="4"/>
  <c r="P465" i="4"/>
  <c r="O465" i="4"/>
  <c r="N465" i="4"/>
  <c r="M465" i="4"/>
  <c r="L465" i="4"/>
  <c r="K465" i="4"/>
  <c r="J465" i="4"/>
  <c r="I465" i="4"/>
  <c r="H465" i="4"/>
  <c r="G465" i="4"/>
  <c r="F465" i="4"/>
  <c r="E465" i="4"/>
  <c r="D465" i="4"/>
  <c r="C465" i="4"/>
  <c r="B465" i="4"/>
  <c r="A465" i="4"/>
  <c r="U467" i="4"/>
  <c r="T467" i="4"/>
  <c r="R467" i="4"/>
  <c r="Q467" i="4"/>
  <c r="P467" i="4"/>
  <c r="O467" i="4"/>
  <c r="N467" i="4"/>
  <c r="M467" i="4"/>
  <c r="L467" i="4"/>
  <c r="K467" i="4"/>
  <c r="J467" i="4"/>
  <c r="I467" i="4"/>
  <c r="H467" i="4"/>
  <c r="G467" i="4"/>
  <c r="F467" i="4"/>
  <c r="E467" i="4"/>
  <c r="D467" i="4"/>
  <c r="C467" i="4"/>
  <c r="B467" i="4"/>
  <c r="A467" i="4"/>
  <c r="U463" i="4"/>
  <c r="T463" i="4"/>
  <c r="R463" i="4"/>
  <c r="Q463" i="4"/>
  <c r="P463" i="4"/>
  <c r="O463" i="4"/>
  <c r="N463" i="4"/>
  <c r="M463" i="4"/>
  <c r="L463" i="4"/>
  <c r="K463" i="4"/>
  <c r="J463" i="4"/>
  <c r="I463" i="4"/>
  <c r="H463" i="4"/>
  <c r="G463" i="4"/>
  <c r="F463" i="4"/>
  <c r="E463" i="4"/>
  <c r="D463" i="4"/>
  <c r="C463" i="4"/>
  <c r="B463" i="4"/>
  <c r="A463" i="4"/>
  <c r="U464" i="4"/>
  <c r="T464" i="4"/>
  <c r="R464" i="4"/>
  <c r="Q464" i="4"/>
  <c r="P464" i="4"/>
  <c r="O464" i="4"/>
  <c r="N464" i="4"/>
  <c r="M464" i="4"/>
  <c r="L464" i="4"/>
  <c r="K464" i="4"/>
  <c r="J464" i="4"/>
  <c r="I464" i="4"/>
  <c r="H464" i="4"/>
  <c r="G464" i="4"/>
  <c r="F464" i="4"/>
  <c r="E464" i="4"/>
  <c r="D464" i="4"/>
  <c r="C464" i="4"/>
  <c r="B464" i="4"/>
  <c r="A464" i="4"/>
  <c r="U523" i="4"/>
  <c r="T523" i="4"/>
  <c r="R523" i="4"/>
  <c r="Q523" i="4"/>
  <c r="P523" i="4"/>
  <c r="O523" i="4"/>
  <c r="N523" i="4"/>
  <c r="M523" i="4"/>
  <c r="L523" i="4"/>
  <c r="K523" i="4"/>
  <c r="J523" i="4"/>
  <c r="I523" i="4"/>
  <c r="H523" i="4"/>
  <c r="W523" i="4" s="1"/>
  <c r="G523" i="4"/>
  <c r="F523" i="4"/>
  <c r="E523" i="4"/>
  <c r="D523" i="4"/>
  <c r="C523" i="4"/>
  <c r="B523" i="4"/>
  <c r="A523" i="4"/>
  <c r="U461" i="4"/>
  <c r="T461" i="4"/>
  <c r="R461" i="4"/>
  <c r="Q461" i="4"/>
  <c r="P461" i="4"/>
  <c r="O461" i="4"/>
  <c r="N461" i="4"/>
  <c r="M461" i="4"/>
  <c r="L461" i="4"/>
  <c r="K461" i="4"/>
  <c r="J461" i="4"/>
  <c r="I461" i="4"/>
  <c r="H461" i="4"/>
  <c r="G461" i="4"/>
  <c r="F461" i="4"/>
  <c r="E461" i="4"/>
  <c r="D461" i="4"/>
  <c r="C461" i="4"/>
  <c r="B461" i="4"/>
  <c r="A461" i="4"/>
  <c r="U462" i="4"/>
  <c r="T462" i="4"/>
  <c r="R462" i="4"/>
  <c r="Q462" i="4"/>
  <c r="P462" i="4"/>
  <c r="O462" i="4"/>
  <c r="N462" i="4"/>
  <c r="M462" i="4"/>
  <c r="L462" i="4"/>
  <c r="K462" i="4"/>
  <c r="J462" i="4"/>
  <c r="I462" i="4"/>
  <c r="H462" i="4"/>
  <c r="G462" i="4"/>
  <c r="F462" i="4"/>
  <c r="E462" i="4"/>
  <c r="D462" i="4"/>
  <c r="C462" i="4"/>
  <c r="B462" i="4"/>
  <c r="A462" i="4"/>
  <c r="U460" i="4"/>
  <c r="T460" i="4"/>
  <c r="R460" i="4"/>
  <c r="Q460" i="4"/>
  <c r="P460" i="4"/>
  <c r="O460" i="4"/>
  <c r="N460" i="4"/>
  <c r="M460" i="4"/>
  <c r="L460" i="4"/>
  <c r="K460" i="4"/>
  <c r="J460" i="4"/>
  <c r="I460" i="4"/>
  <c r="H460" i="4"/>
  <c r="G460" i="4"/>
  <c r="F460" i="4"/>
  <c r="E460" i="4"/>
  <c r="D460" i="4"/>
  <c r="C460" i="4"/>
  <c r="B460" i="4"/>
  <c r="A460" i="4"/>
  <c r="U459" i="4"/>
  <c r="T459" i="4"/>
  <c r="R459" i="4"/>
  <c r="Q459" i="4"/>
  <c r="P459" i="4"/>
  <c r="O459" i="4"/>
  <c r="N459" i="4"/>
  <c r="M459" i="4"/>
  <c r="L459" i="4"/>
  <c r="K459" i="4"/>
  <c r="J459" i="4"/>
  <c r="I459" i="4"/>
  <c r="H459" i="4"/>
  <c r="G459" i="4"/>
  <c r="F459" i="4"/>
  <c r="E459" i="4"/>
  <c r="D459" i="4"/>
  <c r="C459" i="4"/>
  <c r="B459" i="4"/>
  <c r="A459" i="4"/>
  <c r="U458" i="4"/>
  <c r="T458" i="4"/>
  <c r="R458" i="4"/>
  <c r="Q458" i="4"/>
  <c r="P458" i="4"/>
  <c r="O458" i="4"/>
  <c r="N458" i="4"/>
  <c r="M458" i="4"/>
  <c r="L458" i="4"/>
  <c r="K458" i="4"/>
  <c r="J458" i="4"/>
  <c r="I458" i="4"/>
  <c r="H458" i="4"/>
  <c r="G458" i="4"/>
  <c r="F458" i="4"/>
  <c r="E458" i="4"/>
  <c r="D458" i="4"/>
  <c r="C458" i="4"/>
  <c r="B458" i="4"/>
  <c r="A458" i="4"/>
  <c r="U457" i="4"/>
  <c r="T457" i="4"/>
  <c r="R457" i="4"/>
  <c r="Q457" i="4"/>
  <c r="P457" i="4"/>
  <c r="O457" i="4"/>
  <c r="N457" i="4"/>
  <c r="M457" i="4"/>
  <c r="L457" i="4"/>
  <c r="K457" i="4"/>
  <c r="J457" i="4"/>
  <c r="I457" i="4"/>
  <c r="H457" i="4"/>
  <c r="G457" i="4"/>
  <c r="F457" i="4"/>
  <c r="E457" i="4"/>
  <c r="D457" i="4"/>
  <c r="C457" i="4"/>
  <c r="B457" i="4"/>
  <c r="A457" i="4"/>
  <c r="W456" i="4"/>
  <c r="U456" i="4"/>
  <c r="T456" i="4"/>
  <c r="R456" i="4"/>
  <c r="Q456" i="4"/>
  <c r="P456" i="4"/>
  <c r="O456" i="4"/>
  <c r="N456" i="4"/>
  <c r="M456" i="4"/>
  <c r="L456" i="4"/>
  <c r="K456" i="4"/>
  <c r="J456" i="4"/>
  <c r="I456" i="4"/>
  <c r="H456" i="4"/>
  <c r="G456" i="4"/>
  <c r="F456" i="4"/>
  <c r="E456" i="4"/>
  <c r="D456" i="4"/>
  <c r="C456" i="4"/>
  <c r="B456" i="4"/>
  <c r="A456" i="4"/>
  <c r="U522" i="4"/>
  <c r="T522" i="4"/>
  <c r="R522" i="4"/>
  <c r="Q522" i="4"/>
  <c r="P522" i="4"/>
  <c r="O522" i="4"/>
  <c r="N522" i="4"/>
  <c r="M522" i="4"/>
  <c r="L522" i="4"/>
  <c r="K522" i="4"/>
  <c r="J522" i="4"/>
  <c r="I522" i="4"/>
  <c r="H522" i="4"/>
  <c r="G522" i="4"/>
  <c r="F522" i="4"/>
  <c r="E522" i="4"/>
  <c r="D522" i="4"/>
  <c r="C522" i="4"/>
  <c r="B522" i="4"/>
  <c r="A522" i="4"/>
  <c r="U455" i="4"/>
  <c r="T455" i="4"/>
  <c r="R455" i="4"/>
  <c r="Q455" i="4"/>
  <c r="P455" i="4"/>
  <c r="O455" i="4"/>
  <c r="N455" i="4"/>
  <c r="M455" i="4"/>
  <c r="L455" i="4"/>
  <c r="K455" i="4"/>
  <c r="J455" i="4"/>
  <c r="I455" i="4"/>
  <c r="H455" i="4"/>
  <c r="G455" i="4"/>
  <c r="F455" i="4"/>
  <c r="E455" i="4"/>
  <c r="D455" i="4"/>
  <c r="C455" i="4"/>
  <c r="B455" i="4"/>
  <c r="A455" i="4"/>
  <c r="U453" i="4"/>
  <c r="T453" i="4"/>
  <c r="R453" i="4"/>
  <c r="Q453" i="4"/>
  <c r="P453" i="4"/>
  <c r="O453" i="4"/>
  <c r="N453" i="4"/>
  <c r="M453" i="4"/>
  <c r="L453" i="4"/>
  <c r="K453" i="4"/>
  <c r="J453" i="4"/>
  <c r="I453" i="4"/>
  <c r="H453" i="4"/>
  <c r="G453" i="4"/>
  <c r="F453" i="4"/>
  <c r="E453" i="4"/>
  <c r="D453" i="4"/>
  <c r="C453" i="4"/>
  <c r="B453" i="4"/>
  <c r="A453" i="4"/>
  <c r="U452" i="4"/>
  <c r="T452" i="4"/>
  <c r="R452" i="4"/>
  <c r="Q452" i="4"/>
  <c r="P452" i="4"/>
  <c r="O452" i="4"/>
  <c r="N452" i="4"/>
  <c r="M452" i="4"/>
  <c r="L452" i="4"/>
  <c r="K452" i="4"/>
  <c r="J452" i="4"/>
  <c r="I452" i="4"/>
  <c r="H452" i="4"/>
  <c r="G452" i="4"/>
  <c r="F452" i="4"/>
  <c r="E452" i="4"/>
  <c r="D452" i="4"/>
  <c r="C452" i="4"/>
  <c r="B452" i="4"/>
  <c r="A452" i="4"/>
  <c r="U451" i="4"/>
  <c r="T451" i="4"/>
  <c r="R451" i="4"/>
  <c r="Q451" i="4"/>
  <c r="P451" i="4"/>
  <c r="O451" i="4"/>
  <c r="N451" i="4"/>
  <c r="M451" i="4"/>
  <c r="L451" i="4"/>
  <c r="K451" i="4"/>
  <c r="J451" i="4"/>
  <c r="I451" i="4"/>
  <c r="H451" i="4"/>
  <c r="G451" i="4"/>
  <c r="F451" i="4"/>
  <c r="E451" i="4"/>
  <c r="D451" i="4"/>
  <c r="C451" i="4"/>
  <c r="B451" i="4"/>
  <c r="A451" i="4"/>
  <c r="U450" i="4"/>
  <c r="T450" i="4"/>
  <c r="R450" i="4"/>
  <c r="Q450" i="4"/>
  <c r="P450" i="4"/>
  <c r="O450" i="4"/>
  <c r="N450" i="4"/>
  <c r="M450" i="4"/>
  <c r="L450" i="4"/>
  <c r="K450" i="4"/>
  <c r="J450" i="4"/>
  <c r="I450" i="4"/>
  <c r="H450" i="4"/>
  <c r="G450" i="4"/>
  <c r="F450" i="4"/>
  <c r="E450" i="4"/>
  <c r="D450" i="4"/>
  <c r="C450" i="4"/>
  <c r="B450" i="4"/>
  <c r="A450" i="4"/>
  <c r="U454" i="4"/>
  <c r="T454" i="4"/>
  <c r="R454" i="4"/>
  <c r="Q454" i="4"/>
  <c r="P454" i="4"/>
  <c r="O454" i="4"/>
  <c r="N454" i="4"/>
  <c r="M454" i="4"/>
  <c r="L454" i="4"/>
  <c r="K454" i="4"/>
  <c r="J454" i="4"/>
  <c r="I454" i="4"/>
  <c r="H454" i="4"/>
  <c r="G454" i="4"/>
  <c r="F454" i="4"/>
  <c r="E454" i="4"/>
  <c r="D454" i="4"/>
  <c r="C454" i="4"/>
  <c r="B454" i="4"/>
  <c r="A454" i="4"/>
  <c r="U447" i="4"/>
  <c r="T447" i="4"/>
  <c r="R447" i="4"/>
  <c r="Q447" i="4"/>
  <c r="P447" i="4"/>
  <c r="O447" i="4"/>
  <c r="N447" i="4"/>
  <c r="M447" i="4"/>
  <c r="L447" i="4"/>
  <c r="K447" i="4"/>
  <c r="J447" i="4"/>
  <c r="I447" i="4"/>
  <c r="H447" i="4"/>
  <c r="G447" i="4"/>
  <c r="F447" i="4"/>
  <c r="E447" i="4"/>
  <c r="D447" i="4"/>
  <c r="C447" i="4"/>
  <c r="B447" i="4"/>
  <c r="A447" i="4"/>
  <c r="U449" i="4"/>
  <c r="T449" i="4"/>
  <c r="R449" i="4"/>
  <c r="Q449" i="4"/>
  <c r="P449" i="4"/>
  <c r="O449" i="4"/>
  <c r="N449" i="4"/>
  <c r="M449" i="4"/>
  <c r="L449" i="4"/>
  <c r="K449" i="4"/>
  <c r="J449" i="4"/>
  <c r="I449" i="4"/>
  <c r="H449" i="4"/>
  <c r="G449" i="4"/>
  <c r="F449" i="4"/>
  <c r="E449" i="4"/>
  <c r="D449" i="4"/>
  <c r="C449" i="4"/>
  <c r="B449" i="4"/>
  <c r="A449" i="4"/>
  <c r="U448" i="4"/>
  <c r="T448" i="4"/>
  <c r="R448" i="4"/>
  <c r="Q448" i="4"/>
  <c r="P448" i="4"/>
  <c r="O448" i="4"/>
  <c r="N448" i="4"/>
  <c r="M448" i="4"/>
  <c r="L448" i="4"/>
  <c r="K448" i="4"/>
  <c r="J448" i="4"/>
  <c r="I448" i="4"/>
  <c r="H448" i="4"/>
  <c r="G448" i="4"/>
  <c r="F448" i="4"/>
  <c r="E448" i="4"/>
  <c r="D448" i="4"/>
  <c r="C448" i="4"/>
  <c r="B448" i="4"/>
  <c r="A448" i="4"/>
  <c r="U446" i="4"/>
  <c r="T446" i="4"/>
  <c r="R446" i="4"/>
  <c r="Q446" i="4"/>
  <c r="P446" i="4"/>
  <c r="O446" i="4"/>
  <c r="N446" i="4"/>
  <c r="M446" i="4"/>
  <c r="L446" i="4"/>
  <c r="K446" i="4"/>
  <c r="J446" i="4"/>
  <c r="I446" i="4"/>
  <c r="H446" i="4"/>
  <c r="G446" i="4"/>
  <c r="F446" i="4"/>
  <c r="E446" i="4"/>
  <c r="D446" i="4"/>
  <c r="C446" i="4"/>
  <c r="B446" i="4"/>
  <c r="S446" i="4" s="1"/>
  <c r="A446" i="4"/>
  <c r="U445" i="4"/>
  <c r="T445" i="4"/>
  <c r="R445" i="4"/>
  <c r="Q445" i="4"/>
  <c r="P445" i="4"/>
  <c r="O445" i="4"/>
  <c r="N445" i="4"/>
  <c r="M445" i="4"/>
  <c r="L445" i="4"/>
  <c r="K445" i="4"/>
  <c r="J445" i="4"/>
  <c r="I445" i="4"/>
  <c r="H445" i="4"/>
  <c r="G445" i="4"/>
  <c r="F445" i="4"/>
  <c r="E445" i="4"/>
  <c r="D445" i="4"/>
  <c r="C445" i="4"/>
  <c r="B445" i="4"/>
  <c r="A445" i="4"/>
  <c r="U444" i="4"/>
  <c r="T444" i="4"/>
  <c r="S444" i="4"/>
  <c r="R444" i="4"/>
  <c r="Q444" i="4"/>
  <c r="P444" i="4"/>
  <c r="O444" i="4"/>
  <c r="N444" i="4"/>
  <c r="M444" i="4"/>
  <c r="L444" i="4"/>
  <c r="K444" i="4"/>
  <c r="J444" i="4"/>
  <c r="I444" i="4"/>
  <c r="H444" i="4"/>
  <c r="G444" i="4"/>
  <c r="F444" i="4"/>
  <c r="E444" i="4"/>
  <c r="D444" i="4"/>
  <c r="C444" i="4"/>
  <c r="B444" i="4"/>
  <c r="A444" i="4"/>
  <c r="U443" i="4"/>
  <c r="T443" i="4"/>
  <c r="R443" i="4"/>
  <c r="Q443" i="4"/>
  <c r="P443" i="4"/>
  <c r="O443" i="4"/>
  <c r="N443" i="4"/>
  <c r="M443" i="4"/>
  <c r="L443" i="4"/>
  <c r="K443" i="4"/>
  <c r="J443" i="4"/>
  <c r="I443" i="4"/>
  <c r="H443" i="4"/>
  <c r="G443" i="4"/>
  <c r="F443" i="4"/>
  <c r="E443" i="4"/>
  <c r="D443" i="4"/>
  <c r="C443" i="4"/>
  <c r="B443" i="4"/>
  <c r="S443" i="4" s="1"/>
  <c r="A443" i="4"/>
  <c r="U442" i="4"/>
  <c r="T442" i="4"/>
  <c r="R442" i="4"/>
  <c r="Q442" i="4"/>
  <c r="P442" i="4"/>
  <c r="O442" i="4"/>
  <c r="N442" i="4"/>
  <c r="M442" i="4"/>
  <c r="L442" i="4"/>
  <c r="K442" i="4"/>
  <c r="J442" i="4"/>
  <c r="I442" i="4"/>
  <c r="H442" i="4"/>
  <c r="G442" i="4"/>
  <c r="F442" i="4"/>
  <c r="E442" i="4"/>
  <c r="D442" i="4"/>
  <c r="C442" i="4"/>
  <c r="B442" i="4"/>
  <c r="A442" i="4"/>
  <c r="U441" i="4"/>
  <c r="T441" i="4"/>
  <c r="R441" i="4"/>
  <c r="Q441" i="4"/>
  <c r="P441" i="4"/>
  <c r="O441" i="4"/>
  <c r="N441" i="4"/>
  <c r="M441" i="4"/>
  <c r="L441" i="4"/>
  <c r="K441" i="4"/>
  <c r="J441" i="4"/>
  <c r="I441" i="4"/>
  <c r="H441" i="4"/>
  <c r="G441" i="4"/>
  <c r="F441" i="4"/>
  <c r="E441" i="4"/>
  <c r="D441" i="4"/>
  <c r="C441" i="4"/>
  <c r="B441" i="4"/>
  <c r="A441" i="4"/>
  <c r="U440" i="4"/>
  <c r="T440" i="4"/>
  <c r="R440" i="4"/>
  <c r="Q440" i="4"/>
  <c r="P440" i="4"/>
  <c r="O440" i="4"/>
  <c r="N440" i="4"/>
  <c r="M440" i="4"/>
  <c r="L440" i="4"/>
  <c r="K440" i="4"/>
  <c r="J440" i="4"/>
  <c r="I440" i="4"/>
  <c r="H440" i="4"/>
  <c r="W440" i="4" s="1"/>
  <c r="G440" i="4"/>
  <c r="F440" i="4"/>
  <c r="E440" i="4"/>
  <c r="D440" i="4"/>
  <c r="C440" i="4"/>
  <c r="B440" i="4"/>
  <c r="A440" i="4"/>
  <c r="U395" i="4"/>
  <c r="T395" i="4"/>
  <c r="R395" i="4"/>
  <c r="Q395" i="4"/>
  <c r="P395" i="4"/>
  <c r="O395" i="4"/>
  <c r="N395" i="4"/>
  <c r="M395" i="4"/>
  <c r="L395" i="4"/>
  <c r="K395" i="4"/>
  <c r="J395" i="4"/>
  <c r="I395" i="4"/>
  <c r="H395" i="4"/>
  <c r="G395" i="4"/>
  <c r="F395" i="4"/>
  <c r="E395" i="4"/>
  <c r="D395" i="4"/>
  <c r="C395" i="4"/>
  <c r="B395" i="4"/>
  <c r="A395" i="4"/>
  <c r="U439" i="4"/>
  <c r="T439" i="4"/>
  <c r="R439" i="4"/>
  <c r="Q439" i="4"/>
  <c r="P439" i="4"/>
  <c r="O439" i="4"/>
  <c r="N439" i="4"/>
  <c r="M439" i="4"/>
  <c r="L439" i="4"/>
  <c r="K439" i="4"/>
  <c r="J439" i="4"/>
  <c r="I439" i="4"/>
  <c r="H439" i="4"/>
  <c r="G439" i="4"/>
  <c r="F439" i="4"/>
  <c r="E439" i="4"/>
  <c r="D439" i="4"/>
  <c r="C439" i="4"/>
  <c r="B439" i="4"/>
  <c r="A439" i="4"/>
  <c r="U391" i="4"/>
  <c r="T391" i="4"/>
  <c r="R391" i="4"/>
  <c r="Q391" i="4"/>
  <c r="P391" i="4"/>
  <c r="O391" i="4"/>
  <c r="N391" i="4"/>
  <c r="M391" i="4"/>
  <c r="L391" i="4"/>
  <c r="K391" i="4"/>
  <c r="J391" i="4"/>
  <c r="I391" i="4"/>
  <c r="H391" i="4"/>
  <c r="G391" i="4"/>
  <c r="F391" i="4"/>
  <c r="E391" i="4"/>
  <c r="D391" i="4"/>
  <c r="C391" i="4"/>
  <c r="B391" i="4"/>
  <c r="A391" i="4"/>
  <c r="U388" i="4"/>
  <c r="T388" i="4"/>
  <c r="R388" i="4"/>
  <c r="Q388" i="4"/>
  <c r="P388" i="4"/>
  <c r="O388" i="4"/>
  <c r="N388" i="4"/>
  <c r="M388" i="4"/>
  <c r="L388" i="4"/>
  <c r="K388" i="4"/>
  <c r="J388" i="4"/>
  <c r="I388" i="4"/>
  <c r="H388" i="4"/>
  <c r="G388" i="4"/>
  <c r="F388" i="4"/>
  <c r="E388" i="4"/>
  <c r="D388" i="4"/>
  <c r="C388" i="4"/>
  <c r="B388" i="4"/>
  <c r="A388" i="4"/>
  <c r="U387" i="4"/>
  <c r="T387" i="4"/>
  <c r="R387" i="4"/>
  <c r="Q387" i="4"/>
  <c r="P387" i="4"/>
  <c r="O387" i="4"/>
  <c r="N387" i="4"/>
  <c r="M387" i="4"/>
  <c r="L387" i="4"/>
  <c r="K387" i="4"/>
  <c r="J387" i="4"/>
  <c r="I387" i="4"/>
  <c r="H387" i="4"/>
  <c r="G387" i="4"/>
  <c r="F387" i="4"/>
  <c r="E387" i="4"/>
  <c r="D387" i="4"/>
  <c r="C387" i="4"/>
  <c r="B387" i="4"/>
  <c r="A387" i="4"/>
  <c r="U384" i="4"/>
  <c r="T384" i="4"/>
  <c r="R384" i="4"/>
  <c r="Q384" i="4"/>
  <c r="P384" i="4"/>
  <c r="O384" i="4"/>
  <c r="N384" i="4"/>
  <c r="M384" i="4"/>
  <c r="L384" i="4"/>
  <c r="K384" i="4"/>
  <c r="J384" i="4"/>
  <c r="I384" i="4"/>
  <c r="H384" i="4"/>
  <c r="G384" i="4"/>
  <c r="F384" i="4"/>
  <c r="E384" i="4"/>
  <c r="D384" i="4"/>
  <c r="C384" i="4"/>
  <c r="B384" i="4"/>
  <c r="A384" i="4"/>
  <c r="U389" i="4"/>
  <c r="T389" i="4"/>
  <c r="R389" i="4"/>
  <c r="Q389" i="4"/>
  <c r="P389" i="4"/>
  <c r="O389" i="4"/>
  <c r="N389" i="4"/>
  <c r="M389" i="4"/>
  <c r="L389" i="4"/>
  <c r="K389" i="4"/>
  <c r="J389" i="4"/>
  <c r="I389" i="4"/>
  <c r="H389" i="4"/>
  <c r="G389" i="4"/>
  <c r="F389" i="4"/>
  <c r="E389" i="4"/>
  <c r="D389" i="4"/>
  <c r="C389" i="4"/>
  <c r="B389" i="4"/>
  <c r="A389" i="4"/>
  <c r="U409" i="4"/>
  <c r="T409" i="4"/>
  <c r="R409" i="4"/>
  <c r="Q409" i="4"/>
  <c r="P409" i="4"/>
  <c r="O409" i="4"/>
  <c r="N409" i="4"/>
  <c r="M409" i="4"/>
  <c r="L409" i="4"/>
  <c r="K409" i="4"/>
  <c r="J409" i="4"/>
  <c r="I409" i="4"/>
  <c r="H409" i="4"/>
  <c r="G409" i="4"/>
  <c r="F409" i="4"/>
  <c r="E409" i="4"/>
  <c r="D409" i="4"/>
  <c r="C409" i="4"/>
  <c r="B409" i="4"/>
  <c r="A409" i="4"/>
  <c r="U375" i="4"/>
  <c r="T375" i="4"/>
  <c r="R375" i="4"/>
  <c r="Q375" i="4"/>
  <c r="P375" i="4"/>
  <c r="O375" i="4"/>
  <c r="N375" i="4"/>
  <c r="M375" i="4"/>
  <c r="L375" i="4"/>
  <c r="K375" i="4"/>
  <c r="J375" i="4"/>
  <c r="I375" i="4"/>
  <c r="H375" i="4"/>
  <c r="G375" i="4"/>
  <c r="F375" i="4"/>
  <c r="E375" i="4"/>
  <c r="D375" i="4"/>
  <c r="C375" i="4"/>
  <c r="B375" i="4"/>
  <c r="A375" i="4"/>
  <c r="U374" i="4"/>
  <c r="T374" i="4"/>
  <c r="R374" i="4"/>
  <c r="Q374" i="4"/>
  <c r="P374" i="4"/>
  <c r="O374" i="4"/>
  <c r="N374" i="4"/>
  <c r="M374" i="4"/>
  <c r="L374" i="4"/>
  <c r="K374" i="4"/>
  <c r="J374" i="4"/>
  <c r="I374" i="4"/>
  <c r="H374" i="4"/>
  <c r="G374" i="4"/>
  <c r="F374" i="4"/>
  <c r="E374" i="4"/>
  <c r="D374" i="4"/>
  <c r="C374" i="4"/>
  <c r="B374" i="4"/>
  <c r="A374" i="4"/>
  <c r="U396" i="4"/>
  <c r="T396" i="4"/>
  <c r="R396" i="4"/>
  <c r="Q396" i="4"/>
  <c r="P396" i="4"/>
  <c r="O396" i="4"/>
  <c r="N396" i="4"/>
  <c r="M396" i="4"/>
  <c r="L396" i="4"/>
  <c r="K396" i="4"/>
  <c r="J396" i="4"/>
  <c r="I396" i="4"/>
  <c r="H396" i="4"/>
  <c r="G396" i="4"/>
  <c r="F396" i="4"/>
  <c r="E396" i="4"/>
  <c r="D396" i="4"/>
  <c r="C396" i="4"/>
  <c r="B396" i="4"/>
  <c r="A396" i="4"/>
  <c r="U373" i="4"/>
  <c r="T373" i="4"/>
  <c r="R373" i="4"/>
  <c r="Q373" i="4"/>
  <c r="P373" i="4"/>
  <c r="O373" i="4"/>
  <c r="N373" i="4"/>
  <c r="M373" i="4"/>
  <c r="L373" i="4"/>
  <c r="K373" i="4"/>
  <c r="J373" i="4"/>
  <c r="I373" i="4"/>
  <c r="H373" i="4"/>
  <c r="W373" i="4" s="1"/>
  <c r="G373" i="4"/>
  <c r="F373" i="4"/>
  <c r="E373" i="4"/>
  <c r="D373" i="4"/>
  <c r="C373" i="4"/>
  <c r="B373" i="4"/>
  <c r="A373" i="4"/>
  <c r="U369" i="4"/>
  <c r="T369" i="4"/>
  <c r="R369" i="4"/>
  <c r="Q369" i="4"/>
  <c r="P369" i="4"/>
  <c r="O369" i="4"/>
  <c r="N369" i="4"/>
  <c r="M369" i="4"/>
  <c r="L369" i="4"/>
  <c r="K369" i="4"/>
  <c r="J369" i="4"/>
  <c r="I369" i="4"/>
  <c r="H369" i="4"/>
  <c r="G369" i="4"/>
  <c r="F369" i="4"/>
  <c r="E369" i="4"/>
  <c r="D369" i="4"/>
  <c r="C369" i="4"/>
  <c r="B369" i="4"/>
  <c r="A369" i="4"/>
  <c r="U412" i="4"/>
  <c r="T412" i="4"/>
  <c r="R412" i="4"/>
  <c r="Q412" i="4"/>
  <c r="P412" i="4"/>
  <c r="O412" i="4"/>
  <c r="N412" i="4"/>
  <c r="M412" i="4"/>
  <c r="L412" i="4"/>
  <c r="K412" i="4"/>
  <c r="J412" i="4"/>
  <c r="I412" i="4"/>
  <c r="H412" i="4"/>
  <c r="G412" i="4"/>
  <c r="F412" i="4"/>
  <c r="E412" i="4"/>
  <c r="D412" i="4"/>
  <c r="C412" i="4"/>
  <c r="B412" i="4"/>
  <c r="A412" i="4"/>
  <c r="U367" i="4"/>
  <c r="T367" i="4"/>
  <c r="R367" i="4"/>
  <c r="Q367" i="4"/>
  <c r="P367" i="4"/>
  <c r="O367" i="4"/>
  <c r="N367" i="4"/>
  <c r="M367" i="4"/>
  <c r="L367" i="4"/>
  <c r="K367" i="4"/>
  <c r="J367" i="4"/>
  <c r="I367" i="4"/>
  <c r="H367" i="4"/>
  <c r="G367" i="4"/>
  <c r="F367" i="4"/>
  <c r="E367" i="4"/>
  <c r="D367" i="4"/>
  <c r="C367" i="4"/>
  <c r="B367" i="4"/>
  <c r="A367" i="4"/>
  <c r="U438" i="4"/>
  <c r="T438" i="4"/>
  <c r="R438" i="4"/>
  <c r="Q438" i="4"/>
  <c r="P438" i="4"/>
  <c r="O438" i="4"/>
  <c r="N438" i="4"/>
  <c r="M438" i="4"/>
  <c r="L438" i="4"/>
  <c r="K438" i="4"/>
  <c r="J438" i="4"/>
  <c r="I438" i="4"/>
  <c r="H438" i="4"/>
  <c r="G438" i="4"/>
  <c r="F438" i="4"/>
  <c r="E438" i="4"/>
  <c r="D438" i="4"/>
  <c r="C438" i="4"/>
  <c r="B438" i="4"/>
  <c r="A438" i="4"/>
  <c r="U366" i="4"/>
  <c r="T366" i="4"/>
  <c r="R366" i="4"/>
  <c r="Q366" i="4"/>
  <c r="P366" i="4"/>
  <c r="O366" i="4"/>
  <c r="N366" i="4"/>
  <c r="M366" i="4"/>
  <c r="L366" i="4"/>
  <c r="K366" i="4"/>
  <c r="J366" i="4"/>
  <c r="I366" i="4"/>
  <c r="H366" i="4"/>
  <c r="G366" i="4"/>
  <c r="F366" i="4"/>
  <c r="E366" i="4"/>
  <c r="D366" i="4"/>
  <c r="C366" i="4"/>
  <c r="B366" i="4"/>
  <c r="A366" i="4"/>
  <c r="U437" i="4"/>
  <c r="T437" i="4"/>
  <c r="R437" i="4"/>
  <c r="Q437" i="4"/>
  <c r="P437" i="4"/>
  <c r="O437" i="4"/>
  <c r="N437" i="4"/>
  <c r="M437" i="4"/>
  <c r="L437" i="4"/>
  <c r="K437" i="4"/>
  <c r="J437" i="4"/>
  <c r="I437" i="4"/>
  <c r="H437" i="4"/>
  <c r="G437" i="4"/>
  <c r="F437" i="4"/>
  <c r="E437" i="4"/>
  <c r="D437" i="4"/>
  <c r="C437" i="4"/>
  <c r="B437" i="4"/>
  <c r="A437" i="4"/>
  <c r="U365" i="4"/>
  <c r="T365" i="4"/>
  <c r="R365" i="4"/>
  <c r="Q365" i="4"/>
  <c r="P365" i="4"/>
  <c r="O365" i="4"/>
  <c r="N365" i="4"/>
  <c r="M365" i="4"/>
  <c r="L365" i="4"/>
  <c r="K365" i="4"/>
  <c r="J365" i="4"/>
  <c r="I365" i="4"/>
  <c r="H365" i="4"/>
  <c r="G365" i="4"/>
  <c r="F365" i="4"/>
  <c r="E365" i="4"/>
  <c r="D365" i="4"/>
  <c r="C365" i="4"/>
  <c r="B365" i="4"/>
  <c r="A365" i="4"/>
  <c r="U403" i="4"/>
  <c r="T403" i="4"/>
  <c r="R403" i="4"/>
  <c r="Q403" i="4"/>
  <c r="P403" i="4"/>
  <c r="O403" i="4"/>
  <c r="N403" i="4"/>
  <c r="M403" i="4"/>
  <c r="L403" i="4"/>
  <c r="K403" i="4"/>
  <c r="J403" i="4"/>
  <c r="I403" i="4"/>
  <c r="H403" i="4"/>
  <c r="W403" i="4" s="1"/>
  <c r="G403" i="4"/>
  <c r="F403" i="4"/>
  <c r="E403" i="4"/>
  <c r="D403" i="4"/>
  <c r="C403" i="4"/>
  <c r="B403" i="4"/>
  <c r="A403" i="4"/>
  <c r="U385" i="4"/>
  <c r="T385" i="4"/>
  <c r="R385" i="4"/>
  <c r="Q385" i="4"/>
  <c r="P385" i="4"/>
  <c r="O385" i="4"/>
  <c r="N385" i="4"/>
  <c r="M385" i="4"/>
  <c r="L385" i="4"/>
  <c r="K385" i="4"/>
  <c r="J385" i="4"/>
  <c r="I385" i="4"/>
  <c r="H385" i="4"/>
  <c r="G385" i="4"/>
  <c r="F385" i="4"/>
  <c r="E385" i="4"/>
  <c r="D385" i="4"/>
  <c r="C385" i="4"/>
  <c r="B385" i="4"/>
  <c r="S385" i="4" s="1"/>
  <c r="A385" i="4"/>
  <c r="U362" i="4"/>
  <c r="T362" i="4"/>
  <c r="R362" i="4"/>
  <c r="Q362" i="4"/>
  <c r="P362" i="4"/>
  <c r="O362" i="4"/>
  <c r="N362" i="4"/>
  <c r="M362" i="4"/>
  <c r="L362" i="4"/>
  <c r="K362" i="4"/>
  <c r="J362" i="4"/>
  <c r="I362" i="4"/>
  <c r="H362" i="4"/>
  <c r="G362" i="4"/>
  <c r="F362" i="4"/>
  <c r="E362" i="4"/>
  <c r="D362" i="4"/>
  <c r="C362" i="4"/>
  <c r="B362" i="4"/>
  <c r="A362" i="4"/>
  <c r="U361" i="4"/>
  <c r="T361" i="4"/>
  <c r="R361" i="4"/>
  <c r="Q361" i="4"/>
  <c r="P361" i="4"/>
  <c r="O361" i="4"/>
  <c r="N361" i="4"/>
  <c r="M361" i="4"/>
  <c r="L361" i="4"/>
  <c r="K361" i="4"/>
  <c r="J361" i="4"/>
  <c r="I361" i="4"/>
  <c r="H361" i="4"/>
  <c r="G361" i="4"/>
  <c r="F361" i="4"/>
  <c r="E361" i="4"/>
  <c r="D361" i="4"/>
  <c r="C361" i="4"/>
  <c r="B361" i="4"/>
  <c r="A361" i="4"/>
  <c r="U411" i="4"/>
  <c r="T411" i="4"/>
  <c r="R411" i="4"/>
  <c r="Q411" i="4"/>
  <c r="P411" i="4"/>
  <c r="O411" i="4"/>
  <c r="N411" i="4"/>
  <c r="M411" i="4"/>
  <c r="L411" i="4"/>
  <c r="K411" i="4"/>
  <c r="J411" i="4"/>
  <c r="I411" i="4"/>
  <c r="H411" i="4"/>
  <c r="W411" i="4" s="1"/>
  <c r="G411" i="4"/>
  <c r="F411" i="4"/>
  <c r="E411" i="4"/>
  <c r="D411" i="4"/>
  <c r="C411" i="4"/>
  <c r="B411" i="4"/>
  <c r="A411" i="4"/>
  <c r="U383" i="4"/>
  <c r="T383" i="4"/>
  <c r="R383" i="4"/>
  <c r="Q383" i="4"/>
  <c r="P383" i="4"/>
  <c r="O383" i="4"/>
  <c r="N383" i="4"/>
  <c r="M383" i="4"/>
  <c r="L383" i="4"/>
  <c r="K383" i="4"/>
  <c r="J383" i="4"/>
  <c r="I383" i="4"/>
  <c r="H383" i="4"/>
  <c r="G383" i="4"/>
  <c r="F383" i="4"/>
  <c r="E383" i="4"/>
  <c r="D383" i="4"/>
  <c r="C383" i="4"/>
  <c r="B383" i="4"/>
  <c r="A383" i="4"/>
  <c r="U357" i="4"/>
  <c r="T357" i="4"/>
  <c r="R357" i="4"/>
  <c r="Q357" i="4"/>
  <c r="P357" i="4"/>
  <c r="O357" i="4"/>
  <c r="N357" i="4"/>
  <c r="M357" i="4"/>
  <c r="L357" i="4"/>
  <c r="K357" i="4"/>
  <c r="J357" i="4"/>
  <c r="I357" i="4"/>
  <c r="H357" i="4"/>
  <c r="G357" i="4"/>
  <c r="F357" i="4"/>
  <c r="E357" i="4"/>
  <c r="D357" i="4"/>
  <c r="C357" i="4"/>
  <c r="B357" i="4"/>
  <c r="A357" i="4"/>
  <c r="U436" i="4"/>
  <c r="T436" i="4"/>
  <c r="R436" i="4"/>
  <c r="Q436" i="4"/>
  <c r="P436" i="4"/>
  <c r="O436" i="4"/>
  <c r="N436" i="4"/>
  <c r="M436" i="4"/>
  <c r="L436" i="4"/>
  <c r="K436" i="4"/>
  <c r="J436" i="4"/>
  <c r="I436" i="4"/>
  <c r="H436" i="4"/>
  <c r="G436" i="4"/>
  <c r="F436" i="4"/>
  <c r="E436" i="4"/>
  <c r="D436" i="4"/>
  <c r="C436" i="4"/>
  <c r="B436" i="4"/>
  <c r="A436" i="4"/>
  <c r="U364" i="4"/>
  <c r="W364" i="4" s="1"/>
  <c r="T364" i="4"/>
  <c r="R364" i="4"/>
  <c r="Q364" i="4"/>
  <c r="P364" i="4"/>
  <c r="O364" i="4"/>
  <c r="N364" i="4"/>
  <c r="M364" i="4"/>
  <c r="L364" i="4"/>
  <c r="K364" i="4"/>
  <c r="J364" i="4"/>
  <c r="I364" i="4"/>
  <c r="H364" i="4"/>
  <c r="G364" i="4"/>
  <c r="F364" i="4"/>
  <c r="E364" i="4"/>
  <c r="D364" i="4"/>
  <c r="C364" i="4"/>
  <c r="B364" i="4"/>
  <c r="A364" i="4"/>
  <c r="U435" i="4"/>
  <c r="T435" i="4"/>
  <c r="R435" i="4"/>
  <c r="Q435" i="4"/>
  <c r="P435" i="4"/>
  <c r="O435" i="4"/>
  <c r="N435" i="4"/>
  <c r="M435" i="4"/>
  <c r="L435" i="4"/>
  <c r="K435" i="4"/>
  <c r="J435" i="4"/>
  <c r="I435" i="4"/>
  <c r="H435" i="4"/>
  <c r="G435" i="4"/>
  <c r="F435" i="4"/>
  <c r="E435" i="4"/>
  <c r="D435" i="4"/>
  <c r="C435" i="4"/>
  <c r="B435" i="4"/>
  <c r="A435" i="4"/>
  <c r="U410" i="4"/>
  <c r="T410" i="4"/>
  <c r="R410" i="4"/>
  <c r="Q410" i="4"/>
  <c r="P410" i="4"/>
  <c r="O410" i="4"/>
  <c r="N410" i="4"/>
  <c r="M410" i="4"/>
  <c r="L410" i="4"/>
  <c r="K410" i="4"/>
  <c r="J410" i="4"/>
  <c r="I410" i="4"/>
  <c r="H410" i="4"/>
  <c r="G410" i="4"/>
  <c r="F410" i="4"/>
  <c r="E410" i="4"/>
  <c r="D410" i="4"/>
  <c r="C410" i="4"/>
  <c r="B410" i="4"/>
  <c r="A410" i="4"/>
  <c r="U434" i="4"/>
  <c r="T434" i="4"/>
  <c r="R434" i="4"/>
  <c r="Q434" i="4"/>
  <c r="P434" i="4"/>
  <c r="O434" i="4"/>
  <c r="N434" i="4"/>
  <c r="M434" i="4"/>
  <c r="L434" i="4"/>
  <c r="K434" i="4"/>
  <c r="J434" i="4"/>
  <c r="I434" i="4"/>
  <c r="H434" i="4"/>
  <c r="G434" i="4"/>
  <c r="F434" i="4"/>
  <c r="E434" i="4"/>
  <c r="D434" i="4"/>
  <c r="C434" i="4"/>
  <c r="B434" i="4"/>
  <c r="A434" i="4"/>
  <c r="U355" i="4"/>
  <c r="T355" i="4"/>
  <c r="R355" i="4"/>
  <c r="Q355" i="4"/>
  <c r="P355" i="4"/>
  <c r="O355" i="4"/>
  <c r="N355" i="4"/>
  <c r="M355" i="4"/>
  <c r="L355" i="4"/>
  <c r="K355" i="4"/>
  <c r="J355" i="4"/>
  <c r="I355" i="4"/>
  <c r="H355" i="4"/>
  <c r="W355" i="4" s="1"/>
  <c r="G355" i="4"/>
  <c r="F355" i="4"/>
  <c r="E355" i="4"/>
  <c r="D355" i="4"/>
  <c r="C355" i="4"/>
  <c r="B355" i="4"/>
  <c r="A355" i="4"/>
  <c r="U401" i="4"/>
  <c r="T401" i="4"/>
  <c r="R401" i="4"/>
  <c r="Q401" i="4"/>
  <c r="P401" i="4"/>
  <c r="O401" i="4"/>
  <c r="N401" i="4"/>
  <c r="M401" i="4"/>
  <c r="L401" i="4"/>
  <c r="K401" i="4"/>
  <c r="J401" i="4"/>
  <c r="I401" i="4"/>
  <c r="H401" i="4"/>
  <c r="G401" i="4"/>
  <c r="F401" i="4"/>
  <c r="E401" i="4"/>
  <c r="D401" i="4"/>
  <c r="C401" i="4"/>
  <c r="B401" i="4"/>
  <c r="A401" i="4"/>
  <c r="U354" i="4"/>
  <c r="T354" i="4"/>
  <c r="R354" i="4"/>
  <c r="Q354" i="4"/>
  <c r="P354" i="4"/>
  <c r="O354" i="4"/>
  <c r="N354" i="4"/>
  <c r="M354" i="4"/>
  <c r="L354" i="4"/>
  <c r="K354" i="4"/>
  <c r="J354" i="4"/>
  <c r="I354" i="4"/>
  <c r="H354" i="4"/>
  <c r="G354" i="4"/>
  <c r="F354" i="4"/>
  <c r="E354" i="4"/>
  <c r="D354" i="4"/>
  <c r="C354" i="4"/>
  <c r="B354" i="4"/>
  <c r="A354" i="4"/>
  <c r="U433" i="4"/>
  <c r="T433" i="4"/>
  <c r="R433" i="4"/>
  <c r="Q433" i="4"/>
  <c r="P433" i="4"/>
  <c r="O433" i="4"/>
  <c r="N433" i="4"/>
  <c r="M433" i="4"/>
  <c r="L433" i="4"/>
  <c r="K433" i="4"/>
  <c r="J433" i="4"/>
  <c r="I433" i="4"/>
  <c r="H433" i="4"/>
  <c r="G433" i="4"/>
  <c r="F433" i="4"/>
  <c r="E433" i="4"/>
  <c r="D433" i="4"/>
  <c r="C433" i="4"/>
  <c r="B433" i="4"/>
  <c r="A433" i="4"/>
  <c r="U353" i="4"/>
  <c r="T353" i="4"/>
  <c r="R353" i="4"/>
  <c r="Q353" i="4"/>
  <c r="P353" i="4"/>
  <c r="O353" i="4"/>
  <c r="N353" i="4"/>
  <c r="M353" i="4"/>
  <c r="L353" i="4"/>
  <c r="K353" i="4"/>
  <c r="J353" i="4"/>
  <c r="I353" i="4"/>
  <c r="H353" i="4"/>
  <c r="W353" i="4" s="1"/>
  <c r="G353" i="4"/>
  <c r="F353" i="4"/>
  <c r="E353" i="4"/>
  <c r="D353" i="4"/>
  <c r="C353" i="4"/>
  <c r="B353" i="4"/>
  <c r="A353" i="4"/>
  <c r="U408" i="4"/>
  <c r="T408" i="4"/>
  <c r="R408" i="4"/>
  <c r="Q408" i="4"/>
  <c r="P408" i="4"/>
  <c r="O408" i="4"/>
  <c r="N408" i="4"/>
  <c r="M408" i="4"/>
  <c r="L408" i="4"/>
  <c r="K408" i="4"/>
  <c r="J408" i="4"/>
  <c r="I408" i="4"/>
  <c r="H408" i="4"/>
  <c r="G408" i="4"/>
  <c r="F408" i="4"/>
  <c r="E408" i="4"/>
  <c r="D408" i="4"/>
  <c r="C408" i="4"/>
  <c r="B408" i="4"/>
  <c r="A408" i="4"/>
  <c r="U360" i="4"/>
  <c r="T360" i="4"/>
  <c r="R360" i="4"/>
  <c r="Q360" i="4"/>
  <c r="P360" i="4"/>
  <c r="O360" i="4"/>
  <c r="N360" i="4"/>
  <c r="M360" i="4"/>
  <c r="L360" i="4"/>
  <c r="K360" i="4"/>
  <c r="J360" i="4"/>
  <c r="I360" i="4"/>
  <c r="H360" i="4"/>
  <c r="G360" i="4"/>
  <c r="F360" i="4"/>
  <c r="E360" i="4"/>
  <c r="D360" i="4"/>
  <c r="C360" i="4"/>
  <c r="B360" i="4"/>
  <c r="A360" i="4"/>
  <c r="U407" i="4"/>
  <c r="T407" i="4"/>
  <c r="R407" i="4"/>
  <c r="Q407" i="4"/>
  <c r="P407" i="4"/>
  <c r="O407" i="4"/>
  <c r="N407" i="4"/>
  <c r="M407" i="4"/>
  <c r="L407" i="4"/>
  <c r="K407" i="4"/>
  <c r="J407" i="4"/>
  <c r="I407" i="4"/>
  <c r="H407" i="4"/>
  <c r="G407" i="4"/>
  <c r="F407" i="4"/>
  <c r="E407" i="4"/>
  <c r="D407" i="4"/>
  <c r="C407" i="4"/>
  <c r="B407" i="4"/>
  <c r="A407" i="4"/>
  <c r="U379" i="4"/>
  <c r="T379" i="4"/>
  <c r="R379" i="4"/>
  <c r="Q379" i="4"/>
  <c r="P379" i="4"/>
  <c r="O379" i="4"/>
  <c r="N379" i="4"/>
  <c r="M379" i="4"/>
  <c r="L379" i="4"/>
  <c r="K379" i="4"/>
  <c r="J379" i="4"/>
  <c r="I379" i="4"/>
  <c r="H379" i="4"/>
  <c r="W379" i="4" s="1"/>
  <c r="G379" i="4"/>
  <c r="F379" i="4"/>
  <c r="E379" i="4"/>
  <c r="D379" i="4"/>
  <c r="C379" i="4"/>
  <c r="B379" i="4"/>
  <c r="A379" i="4"/>
  <c r="U359" i="4"/>
  <c r="T359" i="4"/>
  <c r="R359" i="4"/>
  <c r="Q359" i="4"/>
  <c r="P359" i="4"/>
  <c r="O359" i="4"/>
  <c r="N359" i="4"/>
  <c r="M359" i="4"/>
  <c r="L359" i="4"/>
  <c r="K359" i="4"/>
  <c r="J359" i="4"/>
  <c r="I359" i="4"/>
  <c r="H359" i="4"/>
  <c r="G359" i="4"/>
  <c r="F359" i="4"/>
  <c r="E359" i="4"/>
  <c r="D359" i="4"/>
  <c r="C359" i="4"/>
  <c r="B359" i="4"/>
  <c r="A359" i="4"/>
  <c r="U378" i="4"/>
  <c r="T378" i="4"/>
  <c r="R378" i="4"/>
  <c r="Q378" i="4"/>
  <c r="P378" i="4"/>
  <c r="O378" i="4"/>
  <c r="N378" i="4"/>
  <c r="M378" i="4"/>
  <c r="L378" i="4"/>
  <c r="K378" i="4"/>
  <c r="J378" i="4"/>
  <c r="I378" i="4"/>
  <c r="H378" i="4"/>
  <c r="G378" i="4"/>
  <c r="F378" i="4"/>
  <c r="E378" i="4"/>
  <c r="D378" i="4"/>
  <c r="C378" i="4"/>
  <c r="B378" i="4"/>
  <c r="A378" i="4"/>
  <c r="U358" i="4"/>
  <c r="T358" i="4"/>
  <c r="R358" i="4"/>
  <c r="Q358" i="4"/>
  <c r="P358" i="4"/>
  <c r="O358" i="4"/>
  <c r="N358" i="4"/>
  <c r="M358" i="4"/>
  <c r="L358" i="4"/>
  <c r="K358" i="4"/>
  <c r="J358" i="4"/>
  <c r="I358" i="4"/>
  <c r="H358" i="4"/>
  <c r="G358" i="4"/>
  <c r="F358" i="4"/>
  <c r="E358" i="4"/>
  <c r="D358" i="4"/>
  <c r="C358" i="4"/>
  <c r="B358" i="4"/>
  <c r="A358" i="4"/>
  <c r="U350" i="4"/>
  <c r="T350" i="4"/>
  <c r="R350" i="4"/>
  <c r="Q350" i="4"/>
  <c r="P350" i="4"/>
  <c r="O350" i="4"/>
  <c r="N350" i="4"/>
  <c r="M350" i="4"/>
  <c r="L350" i="4"/>
  <c r="K350" i="4"/>
  <c r="J350" i="4"/>
  <c r="I350" i="4"/>
  <c r="H350" i="4"/>
  <c r="W350" i="4" s="1"/>
  <c r="G350" i="4"/>
  <c r="F350" i="4"/>
  <c r="E350" i="4"/>
  <c r="D350" i="4"/>
  <c r="C350" i="4"/>
  <c r="B350" i="4"/>
  <c r="A350" i="4"/>
  <c r="U399" i="4"/>
  <c r="T399" i="4"/>
  <c r="R399" i="4"/>
  <c r="Q399" i="4"/>
  <c r="P399" i="4"/>
  <c r="O399" i="4"/>
  <c r="N399" i="4"/>
  <c r="M399" i="4"/>
  <c r="L399" i="4"/>
  <c r="K399" i="4"/>
  <c r="J399" i="4"/>
  <c r="I399" i="4"/>
  <c r="H399" i="4"/>
  <c r="G399" i="4"/>
  <c r="F399" i="4"/>
  <c r="E399" i="4"/>
  <c r="D399" i="4"/>
  <c r="C399" i="4"/>
  <c r="B399" i="4"/>
  <c r="A399" i="4"/>
  <c r="U398" i="4"/>
  <c r="T398" i="4"/>
  <c r="R398" i="4"/>
  <c r="Q398" i="4"/>
  <c r="P398" i="4"/>
  <c r="O398" i="4"/>
  <c r="N398" i="4"/>
  <c r="M398" i="4"/>
  <c r="L398" i="4"/>
  <c r="K398" i="4"/>
  <c r="J398" i="4"/>
  <c r="I398" i="4"/>
  <c r="H398" i="4"/>
  <c r="G398" i="4"/>
  <c r="F398" i="4"/>
  <c r="E398" i="4"/>
  <c r="D398" i="4"/>
  <c r="C398" i="4"/>
  <c r="B398" i="4"/>
  <c r="A398" i="4"/>
  <c r="U377" i="4"/>
  <c r="T377" i="4"/>
  <c r="R377" i="4"/>
  <c r="Q377" i="4"/>
  <c r="P377" i="4"/>
  <c r="O377" i="4"/>
  <c r="N377" i="4"/>
  <c r="M377" i="4"/>
  <c r="L377" i="4"/>
  <c r="K377" i="4"/>
  <c r="J377" i="4"/>
  <c r="I377" i="4"/>
  <c r="H377" i="4"/>
  <c r="G377" i="4"/>
  <c r="F377" i="4"/>
  <c r="E377" i="4"/>
  <c r="D377" i="4"/>
  <c r="C377" i="4"/>
  <c r="B377" i="4"/>
  <c r="A377" i="4"/>
  <c r="U376" i="4"/>
  <c r="T376" i="4"/>
  <c r="R376" i="4"/>
  <c r="Q376" i="4"/>
  <c r="P376" i="4"/>
  <c r="O376" i="4"/>
  <c r="N376" i="4"/>
  <c r="M376" i="4"/>
  <c r="L376" i="4"/>
  <c r="K376" i="4"/>
  <c r="J376" i="4"/>
  <c r="I376" i="4"/>
  <c r="H376" i="4"/>
  <c r="W376" i="4" s="1"/>
  <c r="G376" i="4"/>
  <c r="F376" i="4"/>
  <c r="E376" i="4"/>
  <c r="D376" i="4"/>
  <c r="C376" i="4"/>
  <c r="B376" i="4"/>
  <c r="A376" i="4"/>
  <c r="U406" i="4"/>
  <c r="T406" i="4"/>
  <c r="R406" i="4"/>
  <c r="Q406" i="4"/>
  <c r="P406" i="4"/>
  <c r="O406" i="4"/>
  <c r="N406" i="4"/>
  <c r="M406" i="4"/>
  <c r="L406" i="4"/>
  <c r="K406" i="4"/>
  <c r="J406" i="4"/>
  <c r="I406" i="4"/>
  <c r="H406" i="4"/>
  <c r="G406" i="4"/>
  <c r="F406" i="4"/>
  <c r="E406" i="4"/>
  <c r="D406" i="4"/>
  <c r="C406" i="4"/>
  <c r="B406" i="4"/>
  <c r="A406" i="4"/>
  <c r="U347" i="4"/>
  <c r="T347" i="4"/>
  <c r="R347" i="4"/>
  <c r="Q347" i="4"/>
  <c r="P347" i="4"/>
  <c r="O347" i="4"/>
  <c r="N347" i="4"/>
  <c r="M347" i="4"/>
  <c r="L347" i="4"/>
  <c r="K347" i="4"/>
  <c r="J347" i="4"/>
  <c r="I347" i="4"/>
  <c r="H347" i="4"/>
  <c r="G347" i="4"/>
  <c r="F347" i="4"/>
  <c r="E347" i="4"/>
  <c r="D347" i="4"/>
  <c r="C347" i="4"/>
  <c r="B347" i="4"/>
  <c r="A347" i="4"/>
  <c r="U346" i="4"/>
  <c r="T346" i="4"/>
  <c r="R346" i="4"/>
  <c r="Q346" i="4"/>
  <c r="P346" i="4"/>
  <c r="O346" i="4"/>
  <c r="N346" i="4"/>
  <c r="M346" i="4"/>
  <c r="L346" i="4"/>
  <c r="K346" i="4"/>
  <c r="J346" i="4"/>
  <c r="I346" i="4"/>
  <c r="H346" i="4"/>
  <c r="G346" i="4"/>
  <c r="F346" i="4"/>
  <c r="E346" i="4"/>
  <c r="D346" i="4"/>
  <c r="C346" i="4"/>
  <c r="B346" i="4"/>
  <c r="A346" i="4"/>
  <c r="U432" i="4"/>
  <c r="T432" i="4"/>
  <c r="R432" i="4"/>
  <c r="Q432" i="4"/>
  <c r="P432" i="4"/>
  <c r="O432" i="4"/>
  <c r="N432" i="4"/>
  <c r="M432" i="4"/>
  <c r="L432" i="4"/>
  <c r="K432" i="4"/>
  <c r="J432" i="4"/>
  <c r="I432" i="4"/>
  <c r="H432" i="4"/>
  <c r="G432" i="4"/>
  <c r="F432" i="4"/>
  <c r="E432" i="4"/>
  <c r="D432" i="4"/>
  <c r="C432" i="4"/>
  <c r="B432" i="4"/>
  <c r="A432" i="4"/>
  <c r="U351" i="4"/>
  <c r="W351" i="4" s="1"/>
  <c r="T351" i="4"/>
  <c r="R351" i="4"/>
  <c r="Q351" i="4"/>
  <c r="P351" i="4"/>
  <c r="O351" i="4"/>
  <c r="N351" i="4"/>
  <c r="M351" i="4"/>
  <c r="L351" i="4"/>
  <c r="K351" i="4"/>
  <c r="J351" i="4"/>
  <c r="I351" i="4"/>
  <c r="H351" i="4"/>
  <c r="G351" i="4"/>
  <c r="F351" i="4"/>
  <c r="E351" i="4"/>
  <c r="D351" i="4"/>
  <c r="C351" i="4"/>
  <c r="B351" i="4"/>
  <c r="A351" i="4"/>
  <c r="U431" i="4"/>
  <c r="T431" i="4"/>
  <c r="R431" i="4"/>
  <c r="Q431" i="4"/>
  <c r="P431" i="4"/>
  <c r="O431" i="4"/>
  <c r="N431" i="4"/>
  <c r="M431" i="4"/>
  <c r="L431" i="4"/>
  <c r="K431" i="4"/>
  <c r="J431" i="4"/>
  <c r="I431" i="4"/>
  <c r="H431" i="4"/>
  <c r="G431" i="4"/>
  <c r="F431" i="4"/>
  <c r="E431" i="4"/>
  <c r="D431" i="4"/>
  <c r="C431" i="4"/>
  <c r="B431" i="4"/>
  <c r="A431" i="4"/>
  <c r="U343" i="4"/>
  <c r="T343" i="4"/>
  <c r="R343" i="4"/>
  <c r="Q343" i="4"/>
  <c r="P343" i="4"/>
  <c r="O343" i="4"/>
  <c r="N343" i="4"/>
  <c r="M343" i="4"/>
  <c r="L343" i="4"/>
  <c r="K343" i="4"/>
  <c r="J343" i="4"/>
  <c r="I343" i="4"/>
  <c r="H343" i="4"/>
  <c r="G343" i="4"/>
  <c r="F343" i="4"/>
  <c r="E343" i="4"/>
  <c r="D343" i="4"/>
  <c r="C343" i="4"/>
  <c r="B343" i="4"/>
  <c r="A343" i="4"/>
  <c r="U342" i="4"/>
  <c r="T342" i="4"/>
  <c r="R342" i="4"/>
  <c r="Q342" i="4"/>
  <c r="P342" i="4"/>
  <c r="O342" i="4"/>
  <c r="N342" i="4"/>
  <c r="M342" i="4"/>
  <c r="L342" i="4"/>
  <c r="K342" i="4"/>
  <c r="J342" i="4"/>
  <c r="I342" i="4"/>
  <c r="H342" i="4"/>
  <c r="W342" i="4" s="1"/>
  <c r="G342" i="4"/>
  <c r="F342" i="4"/>
  <c r="E342" i="4"/>
  <c r="D342" i="4"/>
  <c r="C342" i="4"/>
  <c r="B342" i="4"/>
  <c r="A342" i="4"/>
  <c r="U341" i="4"/>
  <c r="T341" i="4"/>
  <c r="R341" i="4"/>
  <c r="Q341" i="4"/>
  <c r="P341" i="4"/>
  <c r="O341" i="4"/>
  <c r="N341" i="4"/>
  <c r="M341" i="4"/>
  <c r="L341" i="4"/>
  <c r="K341" i="4"/>
  <c r="J341" i="4"/>
  <c r="I341" i="4"/>
  <c r="H341" i="4"/>
  <c r="G341" i="4"/>
  <c r="F341" i="4"/>
  <c r="E341" i="4"/>
  <c r="D341" i="4"/>
  <c r="C341" i="4"/>
  <c r="B341" i="4"/>
  <c r="A341" i="4"/>
  <c r="U340" i="4"/>
  <c r="T340" i="4"/>
  <c r="R340" i="4"/>
  <c r="Q340" i="4"/>
  <c r="P340" i="4"/>
  <c r="O340" i="4"/>
  <c r="N340" i="4"/>
  <c r="M340" i="4"/>
  <c r="L340" i="4"/>
  <c r="K340" i="4"/>
  <c r="J340" i="4"/>
  <c r="I340" i="4"/>
  <c r="H340" i="4"/>
  <c r="G340" i="4"/>
  <c r="F340" i="4"/>
  <c r="E340" i="4"/>
  <c r="D340" i="4"/>
  <c r="C340" i="4"/>
  <c r="B340" i="4"/>
  <c r="A340" i="4"/>
  <c r="U371" i="4"/>
  <c r="T371" i="4"/>
  <c r="R371" i="4"/>
  <c r="Q371" i="4"/>
  <c r="P371" i="4"/>
  <c r="O371" i="4"/>
  <c r="N371" i="4"/>
  <c r="M371" i="4"/>
  <c r="L371" i="4"/>
  <c r="K371" i="4"/>
  <c r="J371" i="4"/>
  <c r="I371" i="4"/>
  <c r="H371" i="4"/>
  <c r="G371" i="4"/>
  <c r="F371" i="4"/>
  <c r="E371" i="4"/>
  <c r="D371" i="4"/>
  <c r="C371" i="4"/>
  <c r="B371" i="4"/>
  <c r="A371" i="4"/>
  <c r="U394" i="4"/>
  <c r="T394" i="4"/>
  <c r="R394" i="4"/>
  <c r="Q394" i="4"/>
  <c r="P394" i="4"/>
  <c r="O394" i="4"/>
  <c r="N394" i="4"/>
  <c r="M394" i="4"/>
  <c r="L394" i="4"/>
  <c r="K394" i="4"/>
  <c r="J394" i="4"/>
  <c r="I394" i="4"/>
  <c r="H394" i="4"/>
  <c r="W394" i="4" s="1"/>
  <c r="G394" i="4"/>
  <c r="F394" i="4"/>
  <c r="E394" i="4"/>
  <c r="D394" i="4"/>
  <c r="C394" i="4"/>
  <c r="B394" i="4"/>
  <c r="A394" i="4"/>
  <c r="U393" i="4"/>
  <c r="T393" i="4"/>
  <c r="R393" i="4"/>
  <c r="Q393" i="4"/>
  <c r="P393" i="4"/>
  <c r="O393" i="4"/>
  <c r="N393" i="4"/>
  <c r="M393" i="4"/>
  <c r="L393" i="4"/>
  <c r="K393" i="4"/>
  <c r="J393" i="4"/>
  <c r="I393" i="4"/>
  <c r="H393" i="4"/>
  <c r="G393" i="4"/>
  <c r="F393" i="4"/>
  <c r="E393" i="4"/>
  <c r="D393" i="4"/>
  <c r="C393" i="4"/>
  <c r="B393" i="4"/>
  <c r="A393" i="4"/>
  <c r="U338" i="4"/>
  <c r="T338" i="4"/>
  <c r="R338" i="4"/>
  <c r="Q338" i="4"/>
  <c r="P338" i="4"/>
  <c r="O338" i="4"/>
  <c r="N338" i="4"/>
  <c r="M338" i="4"/>
  <c r="L338" i="4"/>
  <c r="K338" i="4"/>
  <c r="J338" i="4"/>
  <c r="I338" i="4"/>
  <c r="H338" i="4"/>
  <c r="G338" i="4"/>
  <c r="F338" i="4"/>
  <c r="E338" i="4"/>
  <c r="D338" i="4"/>
  <c r="C338" i="4"/>
  <c r="B338" i="4"/>
  <c r="A338" i="4"/>
  <c r="U392" i="4"/>
  <c r="T392" i="4"/>
  <c r="R392" i="4"/>
  <c r="Q392" i="4"/>
  <c r="P392" i="4"/>
  <c r="O392" i="4"/>
  <c r="N392" i="4"/>
  <c r="M392" i="4"/>
  <c r="L392" i="4"/>
  <c r="K392" i="4"/>
  <c r="J392" i="4"/>
  <c r="I392" i="4"/>
  <c r="H392" i="4"/>
  <c r="G392" i="4"/>
  <c r="F392" i="4"/>
  <c r="E392" i="4"/>
  <c r="D392" i="4"/>
  <c r="C392" i="4"/>
  <c r="B392" i="4"/>
  <c r="A392" i="4"/>
  <c r="U430" i="4"/>
  <c r="T430" i="4"/>
  <c r="R430" i="4"/>
  <c r="Q430" i="4"/>
  <c r="P430" i="4"/>
  <c r="O430" i="4"/>
  <c r="N430" i="4"/>
  <c r="M430" i="4"/>
  <c r="L430" i="4"/>
  <c r="K430" i="4"/>
  <c r="J430" i="4"/>
  <c r="I430" i="4"/>
  <c r="H430" i="4"/>
  <c r="G430" i="4"/>
  <c r="F430" i="4"/>
  <c r="E430" i="4"/>
  <c r="D430" i="4"/>
  <c r="C430" i="4"/>
  <c r="B430" i="4"/>
  <c r="A430" i="4"/>
  <c r="U337" i="4"/>
  <c r="T337" i="4"/>
  <c r="R337" i="4"/>
  <c r="Q337" i="4"/>
  <c r="P337" i="4"/>
  <c r="O337" i="4"/>
  <c r="N337" i="4"/>
  <c r="M337" i="4"/>
  <c r="L337" i="4"/>
  <c r="K337" i="4"/>
  <c r="J337" i="4"/>
  <c r="I337" i="4"/>
  <c r="H337" i="4"/>
  <c r="G337" i="4"/>
  <c r="F337" i="4"/>
  <c r="E337" i="4"/>
  <c r="D337" i="4"/>
  <c r="C337" i="4"/>
  <c r="B337" i="4"/>
  <c r="A337" i="4"/>
  <c r="U344" i="4"/>
  <c r="T344" i="4"/>
  <c r="R344" i="4"/>
  <c r="Q344" i="4"/>
  <c r="P344" i="4"/>
  <c r="O344" i="4"/>
  <c r="N344" i="4"/>
  <c r="M344" i="4"/>
  <c r="L344" i="4"/>
  <c r="K344" i="4"/>
  <c r="J344" i="4"/>
  <c r="I344" i="4"/>
  <c r="H344" i="4"/>
  <c r="G344" i="4"/>
  <c r="F344" i="4"/>
  <c r="E344" i="4"/>
  <c r="D344" i="4"/>
  <c r="C344" i="4"/>
  <c r="B344" i="4"/>
  <c r="A344" i="4"/>
  <c r="U390" i="4"/>
  <c r="T390" i="4"/>
  <c r="R390" i="4"/>
  <c r="Q390" i="4"/>
  <c r="P390" i="4"/>
  <c r="O390" i="4"/>
  <c r="N390" i="4"/>
  <c r="M390" i="4"/>
  <c r="L390" i="4"/>
  <c r="K390" i="4"/>
  <c r="J390" i="4"/>
  <c r="I390" i="4"/>
  <c r="H390" i="4"/>
  <c r="G390" i="4"/>
  <c r="F390" i="4"/>
  <c r="E390" i="4"/>
  <c r="D390" i="4"/>
  <c r="C390" i="4"/>
  <c r="B390" i="4"/>
  <c r="A390" i="4"/>
  <c r="U429" i="4"/>
  <c r="T429" i="4"/>
  <c r="R429" i="4"/>
  <c r="Q429" i="4"/>
  <c r="P429" i="4"/>
  <c r="O429" i="4"/>
  <c r="N429" i="4"/>
  <c r="M429" i="4"/>
  <c r="L429" i="4"/>
  <c r="K429" i="4"/>
  <c r="J429" i="4"/>
  <c r="I429" i="4"/>
  <c r="H429" i="4"/>
  <c r="W429" i="4" s="1"/>
  <c r="G429" i="4"/>
  <c r="F429" i="4"/>
  <c r="E429" i="4"/>
  <c r="D429" i="4"/>
  <c r="C429" i="4"/>
  <c r="B429" i="4"/>
  <c r="A429" i="4"/>
  <c r="U428" i="4"/>
  <c r="T428" i="4"/>
  <c r="R428" i="4"/>
  <c r="Q428" i="4"/>
  <c r="P428" i="4"/>
  <c r="O428" i="4"/>
  <c r="N428" i="4"/>
  <c r="M428" i="4"/>
  <c r="L428" i="4"/>
  <c r="K428" i="4"/>
  <c r="J428" i="4"/>
  <c r="I428" i="4"/>
  <c r="H428" i="4"/>
  <c r="G428" i="4"/>
  <c r="F428" i="4"/>
  <c r="E428" i="4"/>
  <c r="D428" i="4"/>
  <c r="C428" i="4"/>
  <c r="B428" i="4"/>
  <c r="A428" i="4"/>
  <c r="U427" i="4"/>
  <c r="T427" i="4"/>
  <c r="R427" i="4"/>
  <c r="Q427" i="4"/>
  <c r="P427" i="4"/>
  <c r="O427" i="4"/>
  <c r="N427" i="4"/>
  <c r="M427" i="4"/>
  <c r="L427" i="4"/>
  <c r="K427" i="4"/>
  <c r="J427" i="4"/>
  <c r="I427" i="4"/>
  <c r="H427" i="4"/>
  <c r="G427" i="4"/>
  <c r="F427" i="4"/>
  <c r="E427" i="4"/>
  <c r="D427" i="4"/>
  <c r="C427" i="4"/>
  <c r="B427" i="4"/>
  <c r="A427" i="4"/>
  <c r="U426" i="4"/>
  <c r="T426" i="4"/>
  <c r="R426" i="4"/>
  <c r="Q426" i="4"/>
  <c r="P426" i="4"/>
  <c r="O426" i="4"/>
  <c r="N426" i="4"/>
  <c r="M426" i="4"/>
  <c r="L426" i="4"/>
  <c r="K426" i="4"/>
  <c r="J426" i="4"/>
  <c r="I426" i="4"/>
  <c r="H426" i="4"/>
  <c r="G426" i="4"/>
  <c r="F426" i="4"/>
  <c r="E426" i="4"/>
  <c r="D426" i="4"/>
  <c r="C426" i="4"/>
  <c r="B426" i="4"/>
  <c r="A426" i="4"/>
  <c r="U405" i="4"/>
  <c r="T405" i="4"/>
  <c r="R405" i="4"/>
  <c r="Q405" i="4"/>
  <c r="P405" i="4"/>
  <c r="O405" i="4"/>
  <c r="N405" i="4"/>
  <c r="M405" i="4"/>
  <c r="L405" i="4"/>
  <c r="K405" i="4"/>
  <c r="J405" i="4"/>
  <c r="I405" i="4"/>
  <c r="H405" i="4"/>
  <c r="W405" i="4" s="1"/>
  <c r="G405" i="4"/>
  <c r="F405" i="4"/>
  <c r="E405" i="4"/>
  <c r="D405" i="4"/>
  <c r="C405" i="4"/>
  <c r="B405" i="4"/>
  <c r="A405" i="4"/>
  <c r="U425" i="4"/>
  <c r="T425" i="4"/>
  <c r="R425" i="4"/>
  <c r="Q425" i="4"/>
  <c r="P425" i="4"/>
  <c r="O425" i="4"/>
  <c r="N425" i="4"/>
  <c r="M425" i="4"/>
  <c r="L425" i="4"/>
  <c r="K425" i="4"/>
  <c r="J425" i="4"/>
  <c r="I425" i="4"/>
  <c r="H425" i="4"/>
  <c r="G425" i="4"/>
  <c r="F425" i="4"/>
  <c r="E425" i="4"/>
  <c r="D425" i="4"/>
  <c r="C425" i="4"/>
  <c r="B425" i="4"/>
  <c r="A425" i="4"/>
  <c r="U332" i="4"/>
  <c r="T332" i="4"/>
  <c r="R332" i="4"/>
  <c r="Q332" i="4"/>
  <c r="P332" i="4"/>
  <c r="O332" i="4"/>
  <c r="N332" i="4"/>
  <c r="M332" i="4"/>
  <c r="L332" i="4"/>
  <c r="K332" i="4"/>
  <c r="J332" i="4"/>
  <c r="I332" i="4"/>
  <c r="H332" i="4"/>
  <c r="G332" i="4"/>
  <c r="F332" i="4"/>
  <c r="E332" i="4"/>
  <c r="D332" i="4"/>
  <c r="C332" i="4"/>
  <c r="B332" i="4"/>
  <c r="A332" i="4"/>
  <c r="U331" i="4"/>
  <c r="T331" i="4"/>
  <c r="R331" i="4"/>
  <c r="Q331" i="4"/>
  <c r="P331" i="4"/>
  <c r="O331" i="4"/>
  <c r="N331" i="4"/>
  <c r="M331" i="4"/>
  <c r="L331" i="4"/>
  <c r="K331" i="4"/>
  <c r="J331" i="4"/>
  <c r="I331" i="4"/>
  <c r="H331" i="4"/>
  <c r="G331" i="4"/>
  <c r="F331" i="4"/>
  <c r="E331" i="4"/>
  <c r="D331" i="4"/>
  <c r="C331" i="4"/>
  <c r="B331" i="4"/>
  <c r="A331" i="4"/>
  <c r="U329" i="4"/>
  <c r="T329" i="4"/>
  <c r="R329" i="4"/>
  <c r="Q329" i="4"/>
  <c r="P329" i="4"/>
  <c r="O329" i="4"/>
  <c r="N329" i="4"/>
  <c r="M329" i="4"/>
  <c r="L329" i="4"/>
  <c r="K329" i="4"/>
  <c r="J329" i="4"/>
  <c r="I329" i="4"/>
  <c r="H329" i="4"/>
  <c r="G329" i="4"/>
  <c r="F329" i="4"/>
  <c r="E329" i="4"/>
  <c r="D329" i="4"/>
  <c r="C329" i="4"/>
  <c r="B329" i="4"/>
  <c r="A329" i="4"/>
  <c r="U424" i="4"/>
  <c r="T424" i="4"/>
  <c r="R424" i="4"/>
  <c r="Q424" i="4"/>
  <c r="P424" i="4"/>
  <c r="O424" i="4"/>
  <c r="N424" i="4"/>
  <c r="M424" i="4"/>
  <c r="L424" i="4"/>
  <c r="K424" i="4"/>
  <c r="J424" i="4"/>
  <c r="I424" i="4"/>
  <c r="H424" i="4"/>
  <c r="G424" i="4"/>
  <c r="F424" i="4"/>
  <c r="E424" i="4"/>
  <c r="D424" i="4"/>
  <c r="C424" i="4"/>
  <c r="B424" i="4"/>
  <c r="A424" i="4"/>
  <c r="U339" i="4"/>
  <c r="T339" i="4"/>
  <c r="R339" i="4"/>
  <c r="Q339" i="4"/>
  <c r="P339" i="4"/>
  <c r="O339" i="4"/>
  <c r="N339" i="4"/>
  <c r="M339" i="4"/>
  <c r="L339" i="4"/>
  <c r="K339" i="4"/>
  <c r="J339" i="4"/>
  <c r="I339" i="4"/>
  <c r="H339" i="4"/>
  <c r="G339" i="4"/>
  <c r="F339" i="4"/>
  <c r="E339" i="4"/>
  <c r="D339" i="4"/>
  <c r="C339" i="4"/>
  <c r="B339" i="4"/>
  <c r="A339" i="4"/>
  <c r="U404" i="4"/>
  <c r="T404" i="4"/>
  <c r="R404" i="4"/>
  <c r="Q404" i="4"/>
  <c r="P404" i="4"/>
  <c r="O404" i="4"/>
  <c r="N404" i="4"/>
  <c r="M404" i="4"/>
  <c r="L404" i="4"/>
  <c r="K404" i="4"/>
  <c r="J404" i="4"/>
  <c r="I404" i="4"/>
  <c r="H404" i="4"/>
  <c r="G404" i="4"/>
  <c r="F404" i="4"/>
  <c r="E404" i="4"/>
  <c r="D404" i="4"/>
  <c r="C404" i="4"/>
  <c r="B404" i="4"/>
  <c r="A404" i="4"/>
  <c r="U423" i="4"/>
  <c r="T423" i="4"/>
  <c r="R423" i="4"/>
  <c r="Q423" i="4"/>
  <c r="P423" i="4"/>
  <c r="O423" i="4"/>
  <c r="N423" i="4"/>
  <c r="M423" i="4"/>
  <c r="L423" i="4"/>
  <c r="K423" i="4"/>
  <c r="J423" i="4"/>
  <c r="I423" i="4"/>
  <c r="H423" i="4"/>
  <c r="W423" i="4" s="1"/>
  <c r="G423" i="4"/>
  <c r="F423" i="4"/>
  <c r="E423" i="4"/>
  <c r="D423" i="4"/>
  <c r="C423" i="4"/>
  <c r="B423" i="4"/>
  <c r="A423" i="4"/>
  <c r="U422" i="4"/>
  <c r="T422" i="4"/>
  <c r="R422" i="4"/>
  <c r="Q422" i="4"/>
  <c r="P422" i="4"/>
  <c r="O422" i="4"/>
  <c r="N422" i="4"/>
  <c r="M422" i="4"/>
  <c r="L422" i="4"/>
  <c r="K422" i="4"/>
  <c r="J422" i="4"/>
  <c r="I422" i="4"/>
  <c r="H422" i="4"/>
  <c r="G422" i="4"/>
  <c r="F422" i="4"/>
  <c r="E422" i="4"/>
  <c r="D422" i="4"/>
  <c r="C422" i="4"/>
  <c r="B422" i="4"/>
  <c r="A422" i="4"/>
  <c r="U421" i="4"/>
  <c r="T421" i="4"/>
  <c r="R421" i="4"/>
  <c r="Q421" i="4"/>
  <c r="P421" i="4"/>
  <c r="O421" i="4"/>
  <c r="N421" i="4"/>
  <c r="M421" i="4"/>
  <c r="L421" i="4"/>
  <c r="K421" i="4"/>
  <c r="J421" i="4"/>
  <c r="I421" i="4"/>
  <c r="H421" i="4"/>
  <c r="G421" i="4"/>
  <c r="F421" i="4"/>
  <c r="E421" i="4"/>
  <c r="D421" i="4"/>
  <c r="C421" i="4"/>
  <c r="B421" i="4"/>
  <c r="A421" i="4"/>
  <c r="U420" i="4"/>
  <c r="T420" i="4"/>
  <c r="R420" i="4"/>
  <c r="Q420" i="4"/>
  <c r="P420" i="4"/>
  <c r="O420" i="4"/>
  <c r="N420" i="4"/>
  <c r="M420" i="4"/>
  <c r="L420" i="4"/>
  <c r="K420" i="4"/>
  <c r="J420" i="4"/>
  <c r="I420" i="4"/>
  <c r="H420" i="4"/>
  <c r="G420" i="4"/>
  <c r="F420" i="4"/>
  <c r="E420" i="4"/>
  <c r="D420" i="4"/>
  <c r="C420" i="4"/>
  <c r="B420" i="4"/>
  <c r="A420" i="4"/>
  <c r="U325" i="4"/>
  <c r="T325" i="4"/>
  <c r="R325" i="4"/>
  <c r="Q325" i="4"/>
  <c r="P325" i="4"/>
  <c r="O325" i="4"/>
  <c r="N325" i="4"/>
  <c r="M325" i="4"/>
  <c r="L325" i="4"/>
  <c r="K325" i="4"/>
  <c r="J325" i="4"/>
  <c r="I325" i="4"/>
  <c r="H325" i="4"/>
  <c r="W325" i="4" s="1"/>
  <c r="G325" i="4"/>
  <c r="F325" i="4"/>
  <c r="E325" i="4"/>
  <c r="D325" i="4"/>
  <c r="C325" i="4"/>
  <c r="B325" i="4"/>
  <c r="A325" i="4"/>
  <c r="U324" i="4"/>
  <c r="T324" i="4"/>
  <c r="R324" i="4"/>
  <c r="Q324" i="4"/>
  <c r="P324" i="4"/>
  <c r="O324" i="4"/>
  <c r="N324" i="4"/>
  <c r="M324" i="4"/>
  <c r="L324" i="4"/>
  <c r="K324" i="4"/>
  <c r="J324" i="4"/>
  <c r="I324" i="4"/>
  <c r="H324" i="4"/>
  <c r="G324" i="4"/>
  <c r="F324" i="4"/>
  <c r="E324" i="4"/>
  <c r="D324" i="4"/>
  <c r="C324" i="4"/>
  <c r="B324" i="4"/>
  <c r="A324" i="4"/>
  <c r="U335" i="4"/>
  <c r="T335" i="4"/>
  <c r="R335" i="4"/>
  <c r="Q335" i="4"/>
  <c r="P335" i="4"/>
  <c r="O335" i="4"/>
  <c r="N335" i="4"/>
  <c r="M335" i="4"/>
  <c r="L335" i="4"/>
  <c r="K335" i="4"/>
  <c r="J335" i="4"/>
  <c r="I335" i="4"/>
  <c r="H335" i="4"/>
  <c r="G335" i="4"/>
  <c r="F335" i="4"/>
  <c r="E335" i="4"/>
  <c r="D335" i="4"/>
  <c r="C335" i="4"/>
  <c r="B335" i="4"/>
  <c r="A335" i="4"/>
  <c r="U334" i="4"/>
  <c r="T334" i="4"/>
  <c r="R334" i="4"/>
  <c r="Q334" i="4"/>
  <c r="P334" i="4"/>
  <c r="O334" i="4"/>
  <c r="N334" i="4"/>
  <c r="M334" i="4"/>
  <c r="L334" i="4"/>
  <c r="K334" i="4"/>
  <c r="J334" i="4"/>
  <c r="I334" i="4"/>
  <c r="H334" i="4"/>
  <c r="G334" i="4"/>
  <c r="F334" i="4"/>
  <c r="E334" i="4"/>
  <c r="D334" i="4"/>
  <c r="C334" i="4"/>
  <c r="B334" i="4"/>
  <c r="A334" i="4"/>
  <c r="U402" i="4"/>
  <c r="W402" i="4" s="1"/>
  <c r="T402" i="4"/>
  <c r="R402" i="4"/>
  <c r="Q402" i="4"/>
  <c r="P402" i="4"/>
  <c r="O402" i="4"/>
  <c r="N402" i="4"/>
  <c r="M402" i="4"/>
  <c r="L402" i="4"/>
  <c r="K402" i="4"/>
  <c r="J402" i="4"/>
  <c r="I402" i="4"/>
  <c r="H402" i="4"/>
  <c r="G402" i="4"/>
  <c r="F402" i="4"/>
  <c r="E402" i="4"/>
  <c r="D402" i="4"/>
  <c r="C402" i="4"/>
  <c r="B402" i="4"/>
  <c r="A402" i="4"/>
  <c r="U363" i="4"/>
  <c r="T363" i="4"/>
  <c r="R363" i="4"/>
  <c r="Q363" i="4"/>
  <c r="P363" i="4"/>
  <c r="O363" i="4"/>
  <c r="N363" i="4"/>
  <c r="M363" i="4"/>
  <c r="L363" i="4"/>
  <c r="K363" i="4"/>
  <c r="J363" i="4"/>
  <c r="I363" i="4"/>
  <c r="H363" i="4"/>
  <c r="G363" i="4"/>
  <c r="F363" i="4"/>
  <c r="E363" i="4"/>
  <c r="D363" i="4"/>
  <c r="C363" i="4"/>
  <c r="B363" i="4"/>
  <c r="A363" i="4"/>
  <c r="U419" i="4"/>
  <c r="T419" i="4"/>
  <c r="R419" i="4"/>
  <c r="Q419" i="4"/>
  <c r="P419" i="4"/>
  <c r="O419" i="4"/>
  <c r="N419" i="4"/>
  <c r="M419" i="4"/>
  <c r="L419" i="4"/>
  <c r="K419" i="4"/>
  <c r="J419" i="4"/>
  <c r="I419" i="4"/>
  <c r="H419" i="4"/>
  <c r="G419" i="4"/>
  <c r="F419" i="4"/>
  <c r="E419" i="4"/>
  <c r="D419" i="4"/>
  <c r="C419" i="4"/>
  <c r="B419" i="4"/>
  <c r="A419" i="4"/>
  <c r="U330" i="4"/>
  <c r="T330" i="4"/>
  <c r="R330" i="4"/>
  <c r="Q330" i="4"/>
  <c r="P330" i="4"/>
  <c r="O330" i="4"/>
  <c r="N330" i="4"/>
  <c r="M330" i="4"/>
  <c r="L330" i="4"/>
  <c r="K330" i="4"/>
  <c r="J330" i="4"/>
  <c r="I330" i="4"/>
  <c r="H330" i="4"/>
  <c r="G330" i="4"/>
  <c r="F330" i="4"/>
  <c r="E330" i="4"/>
  <c r="D330" i="4"/>
  <c r="C330" i="4"/>
  <c r="B330" i="4"/>
  <c r="A330" i="4"/>
  <c r="U382" i="4"/>
  <c r="T382" i="4"/>
  <c r="R382" i="4"/>
  <c r="Q382" i="4"/>
  <c r="P382" i="4"/>
  <c r="O382" i="4"/>
  <c r="N382" i="4"/>
  <c r="M382" i="4"/>
  <c r="L382" i="4"/>
  <c r="K382" i="4"/>
  <c r="J382" i="4"/>
  <c r="I382" i="4"/>
  <c r="H382" i="4"/>
  <c r="W382" i="4" s="1"/>
  <c r="G382" i="4"/>
  <c r="F382" i="4"/>
  <c r="E382" i="4"/>
  <c r="D382" i="4"/>
  <c r="C382" i="4"/>
  <c r="B382" i="4"/>
  <c r="A382" i="4"/>
  <c r="U381" i="4"/>
  <c r="T381" i="4"/>
  <c r="R381" i="4"/>
  <c r="Q381" i="4"/>
  <c r="P381" i="4"/>
  <c r="O381" i="4"/>
  <c r="N381" i="4"/>
  <c r="M381" i="4"/>
  <c r="L381" i="4"/>
  <c r="K381" i="4"/>
  <c r="J381" i="4"/>
  <c r="I381" i="4"/>
  <c r="H381" i="4"/>
  <c r="W381" i="4" s="1"/>
  <c r="G381" i="4"/>
  <c r="F381" i="4"/>
  <c r="E381" i="4"/>
  <c r="D381" i="4"/>
  <c r="C381" i="4"/>
  <c r="B381" i="4"/>
  <c r="A381" i="4"/>
  <c r="U323" i="4"/>
  <c r="T323" i="4"/>
  <c r="R323" i="4"/>
  <c r="Q323" i="4"/>
  <c r="P323" i="4"/>
  <c r="O323" i="4"/>
  <c r="N323" i="4"/>
  <c r="M323" i="4"/>
  <c r="L323" i="4"/>
  <c r="K323" i="4"/>
  <c r="J323" i="4"/>
  <c r="I323" i="4"/>
  <c r="H323" i="4"/>
  <c r="G323" i="4"/>
  <c r="F323" i="4"/>
  <c r="E323" i="4"/>
  <c r="D323" i="4"/>
  <c r="C323" i="4"/>
  <c r="B323" i="4"/>
  <c r="A323" i="4"/>
  <c r="U327" i="4"/>
  <c r="T327" i="4"/>
  <c r="R327" i="4"/>
  <c r="Q327" i="4"/>
  <c r="P327" i="4"/>
  <c r="O327" i="4"/>
  <c r="N327" i="4"/>
  <c r="M327" i="4"/>
  <c r="L327" i="4"/>
  <c r="K327" i="4"/>
  <c r="J327" i="4"/>
  <c r="I327" i="4"/>
  <c r="H327" i="4"/>
  <c r="G327" i="4"/>
  <c r="F327" i="4"/>
  <c r="E327" i="4"/>
  <c r="D327" i="4"/>
  <c r="C327" i="4"/>
  <c r="B327" i="4"/>
  <c r="A327" i="4"/>
  <c r="U322" i="4"/>
  <c r="T322" i="4"/>
  <c r="R322" i="4"/>
  <c r="Q322" i="4"/>
  <c r="P322" i="4"/>
  <c r="O322" i="4"/>
  <c r="N322" i="4"/>
  <c r="M322" i="4"/>
  <c r="L322" i="4"/>
  <c r="K322" i="4"/>
  <c r="J322" i="4"/>
  <c r="I322" i="4"/>
  <c r="H322" i="4"/>
  <c r="W322" i="4" s="1"/>
  <c r="G322" i="4"/>
  <c r="F322" i="4"/>
  <c r="E322" i="4"/>
  <c r="D322" i="4"/>
  <c r="C322" i="4"/>
  <c r="B322" i="4"/>
  <c r="A322" i="4"/>
  <c r="U321" i="4"/>
  <c r="T321" i="4"/>
  <c r="R321" i="4"/>
  <c r="Q321" i="4"/>
  <c r="P321" i="4"/>
  <c r="O321" i="4"/>
  <c r="N321" i="4"/>
  <c r="M321" i="4"/>
  <c r="L321" i="4"/>
  <c r="K321" i="4"/>
  <c r="J321" i="4"/>
  <c r="I321" i="4"/>
  <c r="H321" i="4"/>
  <c r="G321" i="4"/>
  <c r="F321" i="4"/>
  <c r="E321" i="4"/>
  <c r="D321" i="4"/>
  <c r="C321" i="4"/>
  <c r="B321" i="4"/>
  <c r="A321" i="4"/>
  <c r="U400" i="4"/>
  <c r="T400" i="4"/>
  <c r="R400" i="4"/>
  <c r="Q400" i="4"/>
  <c r="P400" i="4"/>
  <c r="O400" i="4"/>
  <c r="N400" i="4"/>
  <c r="M400" i="4"/>
  <c r="L400" i="4"/>
  <c r="K400" i="4"/>
  <c r="J400" i="4"/>
  <c r="I400" i="4"/>
  <c r="H400" i="4"/>
  <c r="G400" i="4"/>
  <c r="F400" i="4"/>
  <c r="E400" i="4"/>
  <c r="D400" i="4"/>
  <c r="C400" i="4"/>
  <c r="B400" i="4"/>
  <c r="A400" i="4"/>
  <c r="U356" i="4"/>
  <c r="T356" i="4"/>
  <c r="R356" i="4"/>
  <c r="Q356" i="4"/>
  <c r="P356" i="4"/>
  <c r="O356" i="4"/>
  <c r="N356" i="4"/>
  <c r="M356" i="4"/>
  <c r="L356" i="4"/>
  <c r="K356" i="4"/>
  <c r="J356" i="4"/>
  <c r="I356" i="4"/>
  <c r="H356" i="4"/>
  <c r="G356" i="4"/>
  <c r="F356" i="4"/>
  <c r="E356" i="4"/>
  <c r="D356" i="4"/>
  <c r="C356" i="4"/>
  <c r="B356" i="4"/>
  <c r="A356" i="4"/>
  <c r="U320" i="4"/>
  <c r="T320" i="4"/>
  <c r="R320" i="4"/>
  <c r="Q320" i="4"/>
  <c r="P320" i="4"/>
  <c r="O320" i="4"/>
  <c r="N320" i="4"/>
  <c r="M320" i="4"/>
  <c r="L320" i="4"/>
  <c r="K320" i="4"/>
  <c r="J320" i="4"/>
  <c r="I320" i="4"/>
  <c r="H320" i="4"/>
  <c r="G320" i="4"/>
  <c r="F320" i="4"/>
  <c r="E320" i="4"/>
  <c r="D320" i="4"/>
  <c r="C320" i="4"/>
  <c r="B320" i="4"/>
  <c r="A320" i="4"/>
  <c r="U397" i="4"/>
  <c r="T397" i="4"/>
  <c r="R397" i="4"/>
  <c r="Q397" i="4"/>
  <c r="P397" i="4"/>
  <c r="O397" i="4"/>
  <c r="N397" i="4"/>
  <c r="M397" i="4"/>
  <c r="L397" i="4"/>
  <c r="K397" i="4"/>
  <c r="J397" i="4"/>
  <c r="I397" i="4"/>
  <c r="H397" i="4"/>
  <c r="G397" i="4"/>
  <c r="F397" i="4"/>
  <c r="E397" i="4"/>
  <c r="D397" i="4"/>
  <c r="C397" i="4"/>
  <c r="B397" i="4"/>
  <c r="A397" i="4"/>
  <c r="U418" i="4"/>
  <c r="T418" i="4"/>
  <c r="R418" i="4"/>
  <c r="Q418" i="4"/>
  <c r="P418" i="4"/>
  <c r="O418" i="4"/>
  <c r="N418" i="4"/>
  <c r="M418" i="4"/>
  <c r="L418" i="4"/>
  <c r="K418" i="4"/>
  <c r="J418" i="4"/>
  <c r="I418" i="4"/>
  <c r="H418" i="4"/>
  <c r="G418" i="4"/>
  <c r="F418" i="4"/>
  <c r="E418" i="4"/>
  <c r="D418" i="4"/>
  <c r="C418" i="4"/>
  <c r="B418" i="4"/>
  <c r="A418" i="4"/>
  <c r="U352" i="4"/>
  <c r="T352" i="4"/>
  <c r="R352" i="4"/>
  <c r="Q352" i="4"/>
  <c r="P352" i="4"/>
  <c r="O352" i="4"/>
  <c r="N352" i="4"/>
  <c r="M352" i="4"/>
  <c r="L352" i="4"/>
  <c r="K352" i="4"/>
  <c r="J352" i="4"/>
  <c r="I352" i="4"/>
  <c r="H352" i="4"/>
  <c r="G352" i="4"/>
  <c r="F352" i="4"/>
  <c r="E352" i="4"/>
  <c r="D352" i="4"/>
  <c r="C352" i="4"/>
  <c r="B352" i="4"/>
  <c r="A352" i="4"/>
  <c r="U317" i="4"/>
  <c r="T317" i="4"/>
  <c r="R317" i="4"/>
  <c r="Q317" i="4"/>
  <c r="P317" i="4"/>
  <c r="O317" i="4"/>
  <c r="N317" i="4"/>
  <c r="M317" i="4"/>
  <c r="L317" i="4"/>
  <c r="K317" i="4"/>
  <c r="J317" i="4"/>
  <c r="I317" i="4"/>
  <c r="H317" i="4"/>
  <c r="W317" i="4" s="1"/>
  <c r="G317" i="4"/>
  <c r="F317" i="4"/>
  <c r="E317" i="4"/>
  <c r="D317" i="4"/>
  <c r="C317" i="4"/>
  <c r="B317" i="4"/>
  <c r="A317" i="4"/>
  <c r="U372" i="4"/>
  <c r="W372" i="4" s="1"/>
  <c r="T372" i="4"/>
  <c r="R372" i="4"/>
  <c r="Q372" i="4"/>
  <c r="P372" i="4"/>
  <c r="O372" i="4"/>
  <c r="N372" i="4"/>
  <c r="M372" i="4"/>
  <c r="L372" i="4"/>
  <c r="K372" i="4"/>
  <c r="J372" i="4"/>
  <c r="I372" i="4"/>
  <c r="H372" i="4"/>
  <c r="G372" i="4"/>
  <c r="F372" i="4"/>
  <c r="E372" i="4"/>
  <c r="D372" i="4"/>
  <c r="C372" i="4"/>
  <c r="B372" i="4"/>
  <c r="A372" i="4"/>
  <c r="U316" i="4"/>
  <c r="T316" i="4"/>
  <c r="R316" i="4"/>
  <c r="Q316" i="4"/>
  <c r="P316" i="4"/>
  <c r="O316" i="4"/>
  <c r="N316" i="4"/>
  <c r="M316" i="4"/>
  <c r="L316" i="4"/>
  <c r="K316" i="4"/>
  <c r="J316" i="4"/>
  <c r="I316" i="4"/>
  <c r="H316" i="4"/>
  <c r="G316" i="4"/>
  <c r="F316" i="4"/>
  <c r="E316" i="4"/>
  <c r="D316" i="4"/>
  <c r="C316" i="4"/>
  <c r="B316" i="4"/>
  <c r="A316" i="4"/>
  <c r="U319" i="4"/>
  <c r="T319" i="4"/>
  <c r="R319" i="4"/>
  <c r="Q319" i="4"/>
  <c r="P319" i="4"/>
  <c r="O319" i="4"/>
  <c r="N319" i="4"/>
  <c r="M319" i="4"/>
  <c r="L319" i="4"/>
  <c r="K319" i="4"/>
  <c r="J319" i="4"/>
  <c r="I319" i="4"/>
  <c r="H319" i="4"/>
  <c r="G319" i="4"/>
  <c r="F319" i="4"/>
  <c r="E319" i="4"/>
  <c r="D319" i="4"/>
  <c r="C319" i="4"/>
  <c r="B319" i="4"/>
  <c r="A319" i="4"/>
  <c r="U314" i="4"/>
  <c r="T314" i="4"/>
  <c r="R314" i="4"/>
  <c r="Q314" i="4"/>
  <c r="P314" i="4"/>
  <c r="O314" i="4"/>
  <c r="N314" i="4"/>
  <c r="M314" i="4"/>
  <c r="L314" i="4"/>
  <c r="K314" i="4"/>
  <c r="J314" i="4"/>
  <c r="I314" i="4"/>
  <c r="H314" i="4"/>
  <c r="W314" i="4" s="1"/>
  <c r="G314" i="4"/>
  <c r="F314" i="4"/>
  <c r="E314" i="4"/>
  <c r="D314" i="4"/>
  <c r="C314" i="4"/>
  <c r="B314" i="4"/>
  <c r="A314" i="4"/>
  <c r="U370" i="4"/>
  <c r="T370" i="4"/>
  <c r="R370" i="4"/>
  <c r="Q370" i="4"/>
  <c r="P370" i="4"/>
  <c r="O370" i="4"/>
  <c r="N370" i="4"/>
  <c r="M370" i="4"/>
  <c r="L370" i="4"/>
  <c r="K370" i="4"/>
  <c r="J370" i="4"/>
  <c r="I370" i="4"/>
  <c r="H370" i="4"/>
  <c r="G370" i="4"/>
  <c r="F370" i="4"/>
  <c r="E370" i="4"/>
  <c r="D370" i="4"/>
  <c r="C370" i="4"/>
  <c r="B370" i="4"/>
  <c r="A370" i="4"/>
  <c r="U318" i="4"/>
  <c r="T318" i="4"/>
  <c r="R318" i="4"/>
  <c r="Q318" i="4"/>
  <c r="P318" i="4"/>
  <c r="O318" i="4"/>
  <c r="N318" i="4"/>
  <c r="M318" i="4"/>
  <c r="L318" i="4"/>
  <c r="K318" i="4"/>
  <c r="J318" i="4"/>
  <c r="I318" i="4"/>
  <c r="H318" i="4"/>
  <c r="G318" i="4"/>
  <c r="F318" i="4"/>
  <c r="E318" i="4"/>
  <c r="D318" i="4"/>
  <c r="C318" i="4"/>
  <c r="B318" i="4"/>
  <c r="A318" i="4"/>
  <c r="U313" i="4"/>
  <c r="T313" i="4"/>
  <c r="R313" i="4"/>
  <c r="Q313" i="4"/>
  <c r="P313" i="4"/>
  <c r="O313" i="4"/>
  <c r="N313" i="4"/>
  <c r="M313" i="4"/>
  <c r="L313" i="4"/>
  <c r="K313" i="4"/>
  <c r="J313" i="4"/>
  <c r="I313" i="4"/>
  <c r="H313" i="4"/>
  <c r="G313" i="4"/>
  <c r="F313" i="4"/>
  <c r="E313" i="4"/>
  <c r="D313" i="4"/>
  <c r="C313" i="4"/>
  <c r="B313" i="4"/>
  <c r="A313" i="4"/>
  <c r="U345" i="4"/>
  <c r="T345" i="4"/>
  <c r="R345" i="4"/>
  <c r="Q345" i="4"/>
  <c r="P345" i="4"/>
  <c r="O345" i="4"/>
  <c r="N345" i="4"/>
  <c r="M345" i="4"/>
  <c r="L345" i="4"/>
  <c r="K345" i="4"/>
  <c r="J345" i="4"/>
  <c r="I345" i="4"/>
  <c r="H345" i="4"/>
  <c r="G345" i="4"/>
  <c r="F345" i="4"/>
  <c r="E345" i="4"/>
  <c r="D345" i="4"/>
  <c r="C345" i="4"/>
  <c r="B345" i="4"/>
  <c r="A345" i="4"/>
  <c r="U312" i="4"/>
  <c r="T312" i="4"/>
  <c r="R312" i="4"/>
  <c r="Q312" i="4"/>
  <c r="P312" i="4"/>
  <c r="O312" i="4"/>
  <c r="N312" i="4"/>
  <c r="M312" i="4"/>
  <c r="L312" i="4"/>
  <c r="K312" i="4"/>
  <c r="J312" i="4"/>
  <c r="I312" i="4"/>
  <c r="H312" i="4"/>
  <c r="G312" i="4"/>
  <c r="F312" i="4"/>
  <c r="E312" i="4"/>
  <c r="D312" i="4"/>
  <c r="C312" i="4"/>
  <c r="B312" i="4"/>
  <c r="A312" i="4"/>
  <c r="U311" i="4"/>
  <c r="T311" i="4"/>
  <c r="R311" i="4"/>
  <c r="Q311" i="4"/>
  <c r="P311" i="4"/>
  <c r="O311" i="4"/>
  <c r="N311" i="4"/>
  <c r="M311" i="4"/>
  <c r="L311" i="4"/>
  <c r="K311" i="4"/>
  <c r="J311" i="4"/>
  <c r="I311" i="4"/>
  <c r="H311" i="4"/>
  <c r="G311" i="4"/>
  <c r="F311" i="4"/>
  <c r="E311" i="4"/>
  <c r="D311" i="4"/>
  <c r="C311" i="4"/>
  <c r="B311" i="4"/>
  <c r="A311" i="4"/>
  <c r="U417" i="4"/>
  <c r="T417" i="4"/>
  <c r="R417" i="4"/>
  <c r="Q417" i="4"/>
  <c r="P417" i="4"/>
  <c r="O417" i="4"/>
  <c r="N417" i="4"/>
  <c r="M417" i="4"/>
  <c r="L417" i="4"/>
  <c r="K417" i="4"/>
  <c r="J417" i="4"/>
  <c r="I417" i="4"/>
  <c r="H417" i="4"/>
  <c r="G417" i="4"/>
  <c r="F417" i="4"/>
  <c r="E417" i="4"/>
  <c r="D417" i="4"/>
  <c r="C417" i="4"/>
  <c r="B417" i="4"/>
  <c r="A417" i="4"/>
  <c r="U386" i="4"/>
  <c r="T386" i="4"/>
  <c r="R386" i="4"/>
  <c r="Q386" i="4"/>
  <c r="P386" i="4"/>
  <c r="O386" i="4"/>
  <c r="N386" i="4"/>
  <c r="M386" i="4"/>
  <c r="L386" i="4"/>
  <c r="K386" i="4"/>
  <c r="J386" i="4"/>
  <c r="I386" i="4"/>
  <c r="H386" i="4"/>
  <c r="W386" i="4" s="1"/>
  <c r="G386" i="4"/>
  <c r="F386" i="4"/>
  <c r="E386" i="4"/>
  <c r="D386" i="4"/>
  <c r="C386" i="4"/>
  <c r="B386" i="4"/>
  <c r="S386" i="4" s="1"/>
  <c r="A386" i="4"/>
  <c r="U328" i="4"/>
  <c r="T328" i="4"/>
  <c r="R328" i="4"/>
  <c r="Q328" i="4"/>
  <c r="P328" i="4"/>
  <c r="O328" i="4"/>
  <c r="N328" i="4"/>
  <c r="M328" i="4"/>
  <c r="L328" i="4"/>
  <c r="K328" i="4"/>
  <c r="J328" i="4"/>
  <c r="I328" i="4"/>
  <c r="H328" i="4"/>
  <c r="W328" i="4" s="1"/>
  <c r="G328" i="4"/>
  <c r="F328" i="4"/>
  <c r="E328" i="4"/>
  <c r="D328" i="4"/>
  <c r="C328" i="4"/>
  <c r="B328" i="4"/>
  <c r="A328" i="4"/>
  <c r="U380" i="4"/>
  <c r="T380" i="4"/>
  <c r="R380" i="4"/>
  <c r="Q380" i="4"/>
  <c r="P380" i="4"/>
  <c r="O380" i="4"/>
  <c r="N380" i="4"/>
  <c r="M380" i="4"/>
  <c r="L380" i="4"/>
  <c r="K380" i="4"/>
  <c r="J380" i="4"/>
  <c r="I380" i="4"/>
  <c r="H380" i="4"/>
  <c r="G380" i="4"/>
  <c r="F380" i="4"/>
  <c r="E380" i="4"/>
  <c r="D380" i="4"/>
  <c r="C380" i="4"/>
  <c r="B380" i="4"/>
  <c r="A380" i="4"/>
  <c r="U309" i="4"/>
  <c r="T309" i="4"/>
  <c r="R309" i="4"/>
  <c r="Q309" i="4"/>
  <c r="P309" i="4"/>
  <c r="O309" i="4"/>
  <c r="N309" i="4"/>
  <c r="M309" i="4"/>
  <c r="L309" i="4"/>
  <c r="K309" i="4"/>
  <c r="J309" i="4"/>
  <c r="I309" i="4"/>
  <c r="H309" i="4"/>
  <c r="G309" i="4"/>
  <c r="F309" i="4"/>
  <c r="E309" i="4"/>
  <c r="D309" i="4"/>
  <c r="C309" i="4"/>
  <c r="B309" i="4"/>
  <c r="A309" i="4"/>
  <c r="U308" i="4"/>
  <c r="T308" i="4"/>
  <c r="R308" i="4"/>
  <c r="Q308" i="4"/>
  <c r="P308" i="4"/>
  <c r="O308" i="4"/>
  <c r="N308" i="4"/>
  <c r="M308" i="4"/>
  <c r="L308" i="4"/>
  <c r="K308" i="4"/>
  <c r="J308" i="4"/>
  <c r="I308" i="4"/>
  <c r="H308" i="4"/>
  <c r="W308" i="4" s="1"/>
  <c r="G308" i="4"/>
  <c r="F308" i="4"/>
  <c r="E308" i="4"/>
  <c r="D308" i="4"/>
  <c r="C308" i="4"/>
  <c r="B308" i="4"/>
  <c r="A308" i="4"/>
  <c r="U306" i="4"/>
  <c r="T306" i="4"/>
  <c r="R306" i="4"/>
  <c r="Q306" i="4"/>
  <c r="P306" i="4"/>
  <c r="O306" i="4"/>
  <c r="N306" i="4"/>
  <c r="M306" i="4"/>
  <c r="L306" i="4"/>
  <c r="K306" i="4"/>
  <c r="J306" i="4"/>
  <c r="I306" i="4"/>
  <c r="H306" i="4"/>
  <c r="G306" i="4"/>
  <c r="F306" i="4"/>
  <c r="E306" i="4"/>
  <c r="D306" i="4"/>
  <c r="C306" i="4"/>
  <c r="B306" i="4"/>
  <c r="S306" i="4" s="1"/>
  <c r="A306" i="4"/>
  <c r="U305" i="4"/>
  <c r="T305" i="4"/>
  <c r="R305" i="4"/>
  <c r="Q305" i="4"/>
  <c r="P305" i="4"/>
  <c r="O305" i="4"/>
  <c r="N305" i="4"/>
  <c r="M305" i="4"/>
  <c r="L305" i="4"/>
  <c r="K305" i="4"/>
  <c r="J305" i="4"/>
  <c r="I305" i="4"/>
  <c r="H305" i="4"/>
  <c r="G305" i="4"/>
  <c r="F305" i="4"/>
  <c r="E305" i="4"/>
  <c r="D305" i="4"/>
  <c r="C305" i="4"/>
  <c r="B305" i="4"/>
  <c r="A305" i="4"/>
  <c r="U307" i="4"/>
  <c r="T307" i="4"/>
  <c r="R307" i="4"/>
  <c r="Q307" i="4"/>
  <c r="P307" i="4"/>
  <c r="O307" i="4"/>
  <c r="N307" i="4"/>
  <c r="M307" i="4"/>
  <c r="L307" i="4"/>
  <c r="K307" i="4"/>
  <c r="J307" i="4"/>
  <c r="I307" i="4"/>
  <c r="H307" i="4"/>
  <c r="G307" i="4"/>
  <c r="F307" i="4"/>
  <c r="E307" i="4"/>
  <c r="D307" i="4"/>
  <c r="C307" i="4"/>
  <c r="B307" i="4"/>
  <c r="A307" i="4"/>
  <c r="U304" i="4"/>
  <c r="T304" i="4"/>
  <c r="R304" i="4"/>
  <c r="Q304" i="4"/>
  <c r="P304" i="4"/>
  <c r="O304" i="4"/>
  <c r="N304" i="4"/>
  <c r="M304" i="4"/>
  <c r="L304" i="4"/>
  <c r="K304" i="4"/>
  <c r="J304" i="4"/>
  <c r="I304" i="4"/>
  <c r="H304" i="4"/>
  <c r="G304" i="4"/>
  <c r="F304" i="4"/>
  <c r="E304" i="4"/>
  <c r="D304" i="4"/>
  <c r="C304" i="4"/>
  <c r="B304" i="4"/>
  <c r="S304" i="4" s="1"/>
  <c r="A304" i="4"/>
  <c r="U348" i="4"/>
  <c r="T348" i="4"/>
  <c r="R348" i="4"/>
  <c r="Q348" i="4"/>
  <c r="P348" i="4"/>
  <c r="O348" i="4"/>
  <c r="N348" i="4"/>
  <c r="M348" i="4"/>
  <c r="L348" i="4"/>
  <c r="K348" i="4"/>
  <c r="J348" i="4"/>
  <c r="I348" i="4"/>
  <c r="H348" i="4"/>
  <c r="G348" i="4"/>
  <c r="F348" i="4"/>
  <c r="E348" i="4"/>
  <c r="D348" i="4"/>
  <c r="C348" i="4"/>
  <c r="B348" i="4"/>
  <c r="A348" i="4"/>
  <c r="U416" i="4"/>
  <c r="T416" i="4"/>
  <c r="R416" i="4"/>
  <c r="Q416" i="4"/>
  <c r="P416" i="4"/>
  <c r="O416" i="4"/>
  <c r="N416" i="4"/>
  <c r="M416" i="4"/>
  <c r="L416" i="4"/>
  <c r="K416" i="4"/>
  <c r="J416" i="4"/>
  <c r="I416" i="4"/>
  <c r="H416" i="4"/>
  <c r="G416" i="4"/>
  <c r="F416" i="4"/>
  <c r="E416" i="4"/>
  <c r="D416" i="4"/>
  <c r="C416" i="4"/>
  <c r="B416" i="4"/>
  <c r="A416" i="4"/>
  <c r="U315" i="4"/>
  <c r="T315" i="4"/>
  <c r="R315" i="4"/>
  <c r="Q315" i="4"/>
  <c r="P315" i="4"/>
  <c r="O315" i="4"/>
  <c r="N315" i="4"/>
  <c r="M315" i="4"/>
  <c r="L315" i="4"/>
  <c r="K315" i="4"/>
  <c r="J315" i="4"/>
  <c r="I315" i="4"/>
  <c r="H315" i="4"/>
  <c r="G315" i="4"/>
  <c r="F315" i="4"/>
  <c r="E315" i="4"/>
  <c r="D315" i="4"/>
  <c r="C315" i="4"/>
  <c r="B315" i="4"/>
  <c r="A315" i="4"/>
  <c r="U300" i="4"/>
  <c r="T300" i="4"/>
  <c r="R300" i="4"/>
  <c r="Q300" i="4"/>
  <c r="P300" i="4"/>
  <c r="O300" i="4"/>
  <c r="N300" i="4"/>
  <c r="M300" i="4"/>
  <c r="L300" i="4"/>
  <c r="K300" i="4"/>
  <c r="J300" i="4"/>
  <c r="I300" i="4"/>
  <c r="H300" i="4"/>
  <c r="W300" i="4" s="1"/>
  <c r="G300" i="4"/>
  <c r="F300" i="4"/>
  <c r="E300" i="4"/>
  <c r="D300" i="4"/>
  <c r="C300" i="4"/>
  <c r="B300" i="4"/>
  <c r="A300" i="4"/>
  <c r="W299" i="4"/>
  <c r="U299" i="4"/>
  <c r="T299" i="4"/>
  <c r="R299" i="4"/>
  <c r="Q299" i="4"/>
  <c r="P299" i="4"/>
  <c r="O299" i="4"/>
  <c r="N299" i="4"/>
  <c r="M299" i="4"/>
  <c r="L299" i="4"/>
  <c r="K299" i="4"/>
  <c r="J299" i="4"/>
  <c r="I299" i="4"/>
  <c r="H299" i="4"/>
  <c r="G299" i="4"/>
  <c r="F299" i="4"/>
  <c r="E299" i="4"/>
  <c r="D299" i="4"/>
  <c r="C299" i="4"/>
  <c r="B299" i="4"/>
  <c r="A299" i="4"/>
  <c r="U298" i="4"/>
  <c r="T298" i="4"/>
  <c r="R298" i="4"/>
  <c r="Q298" i="4"/>
  <c r="P298" i="4"/>
  <c r="O298" i="4"/>
  <c r="N298" i="4"/>
  <c r="M298" i="4"/>
  <c r="L298" i="4"/>
  <c r="K298" i="4"/>
  <c r="J298" i="4"/>
  <c r="I298" i="4"/>
  <c r="H298" i="4"/>
  <c r="G298" i="4"/>
  <c r="F298" i="4"/>
  <c r="E298" i="4"/>
  <c r="D298" i="4"/>
  <c r="C298" i="4"/>
  <c r="B298" i="4"/>
  <c r="A298" i="4"/>
  <c r="U297" i="4"/>
  <c r="T297" i="4"/>
  <c r="R297" i="4"/>
  <c r="Q297" i="4"/>
  <c r="P297" i="4"/>
  <c r="O297" i="4"/>
  <c r="N297" i="4"/>
  <c r="M297" i="4"/>
  <c r="L297" i="4"/>
  <c r="K297" i="4"/>
  <c r="J297" i="4"/>
  <c r="I297" i="4"/>
  <c r="H297" i="4"/>
  <c r="G297" i="4"/>
  <c r="F297" i="4"/>
  <c r="E297" i="4"/>
  <c r="D297" i="4"/>
  <c r="C297" i="4"/>
  <c r="B297" i="4"/>
  <c r="A297" i="4"/>
  <c r="U296" i="4"/>
  <c r="T296" i="4"/>
  <c r="R296" i="4"/>
  <c r="Q296" i="4"/>
  <c r="P296" i="4"/>
  <c r="O296" i="4"/>
  <c r="N296" i="4"/>
  <c r="M296" i="4"/>
  <c r="L296" i="4"/>
  <c r="K296" i="4"/>
  <c r="J296" i="4"/>
  <c r="I296" i="4"/>
  <c r="H296" i="4"/>
  <c r="W296" i="4" s="1"/>
  <c r="G296" i="4"/>
  <c r="F296" i="4"/>
  <c r="E296" i="4"/>
  <c r="D296" i="4"/>
  <c r="C296" i="4"/>
  <c r="B296" i="4"/>
  <c r="A296" i="4"/>
  <c r="U295" i="4"/>
  <c r="T295" i="4"/>
  <c r="R295" i="4"/>
  <c r="Q295" i="4"/>
  <c r="P295" i="4"/>
  <c r="O295" i="4"/>
  <c r="N295" i="4"/>
  <c r="M295" i="4"/>
  <c r="L295" i="4"/>
  <c r="K295" i="4"/>
  <c r="J295" i="4"/>
  <c r="I295" i="4"/>
  <c r="H295" i="4"/>
  <c r="G295" i="4"/>
  <c r="F295" i="4"/>
  <c r="E295" i="4"/>
  <c r="D295" i="4"/>
  <c r="C295" i="4"/>
  <c r="B295" i="4"/>
  <c r="A295" i="4"/>
  <c r="U368" i="4"/>
  <c r="T368" i="4"/>
  <c r="R368" i="4"/>
  <c r="Q368" i="4"/>
  <c r="P368" i="4"/>
  <c r="O368" i="4"/>
  <c r="N368" i="4"/>
  <c r="M368" i="4"/>
  <c r="L368" i="4"/>
  <c r="K368" i="4"/>
  <c r="J368" i="4"/>
  <c r="I368" i="4"/>
  <c r="H368" i="4"/>
  <c r="G368" i="4"/>
  <c r="F368" i="4"/>
  <c r="E368" i="4"/>
  <c r="D368" i="4"/>
  <c r="C368" i="4"/>
  <c r="B368" i="4"/>
  <c r="A368" i="4"/>
  <c r="U336" i="4"/>
  <c r="T336" i="4"/>
  <c r="R336" i="4"/>
  <c r="Q336" i="4"/>
  <c r="P336" i="4"/>
  <c r="O336" i="4"/>
  <c r="N336" i="4"/>
  <c r="M336" i="4"/>
  <c r="L336" i="4"/>
  <c r="K336" i="4"/>
  <c r="J336" i="4"/>
  <c r="I336" i="4"/>
  <c r="H336" i="4"/>
  <c r="G336" i="4"/>
  <c r="F336" i="4"/>
  <c r="E336" i="4"/>
  <c r="D336" i="4"/>
  <c r="C336" i="4"/>
  <c r="B336" i="4"/>
  <c r="A336" i="4"/>
  <c r="U292" i="4"/>
  <c r="T292" i="4"/>
  <c r="R292" i="4"/>
  <c r="Q292" i="4"/>
  <c r="P292" i="4"/>
  <c r="O292" i="4"/>
  <c r="N292" i="4"/>
  <c r="M292" i="4"/>
  <c r="L292" i="4"/>
  <c r="K292" i="4"/>
  <c r="J292" i="4"/>
  <c r="I292" i="4"/>
  <c r="H292" i="4"/>
  <c r="G292" i="4"/>
  <c r="F292" i="4"/>
  <c r="E292" i="4"/>
  <c r="D292" i="4"/>
  <c r="C292" i="4"/>
  <c r="B292" i="4"/>
  <c r="A292" i="4"/>
  <c r="W291" i="4"/>
  <c r="U291" i="4"/>
  <c r="T291" i="4"/>
  <c r="R291" i="4"/>
  <c r="Q291" i="4"/>
  <c r="P291" i="4"/>
  <c r="O291" i="4"/>
  <c r="N291" i="4"/>
  <c r="M291" i="4"/>
  <c r="L291" i="4"/>
  <c r="K291" i="4"/>
  <c r="J291" i="4"/>
  <c r="I291" i="4"/>
  <c r="H291" i="4"/>
  <c r="G291" i="4"/>
  <c r="F291" i="4"/>
  <c r="E291" i="4"/>
  <c r="D291" i="4"/>
  <c r="C291" i="4"/>
  <c r="B291" i="4"/>
  <c r="A291" i="4"/>
  <c r="U290" i="4"/>
  <c r="T290" i="4"/>
  <c r="R290" i="4"/>
  <c r="Q290" i="4"/>
  <c r="P290" i="4"/>
  <c r="O290" i="4"/>
  <c r="N290" i="4"/>
  <c r="M290" i="4"/>
  <c r="L290" i="4"/>
  <c r="K290" i="4"/>
  <c r="J290" i="4"/>
  <c r="I290" i="4"/>
  <c r="H290" i="4"/>
  <c r="G290" i="4"/>
  <c r="F290" i="4"/>
  <c r="E290" i="4"/>
  <c r="D290" i="4"/>
  <c r="C290" i="4"/>
  <c r="B290" i="4"/>
  <c r="A290" i="4"/>
  <c r="U289" i="4"/>
  <c r="T289" i="4"/>
  <c r="R289" i="4"/>
  <c r="Q289" i="4"/>
  <c r="P289" i="4"/>
  <c r="O289" i="4"/>
  <c r="N289" i="4"/>
  <c r="M289" i="4"/>
  <c r="L289" i="4"/>
  <c r="K289" i="4"/>
  <c r="J289" i="4"/>
  <c r="I289" i="4"/>
  <c r="H289" i="4"/>
  <c r="G289" i="4"/>
  <c r="F289" i="4"/>
  <c r="E289" i="4"/>
  <c r="D289" i="4"/>
  <c r="C289" i="4"/>
  <c r="B289" i="4"/>
  <c r="A289" i="4"/>
  <c r="U288" i="4"/>
  <c r="T288" i="4"/>
  <c r="R288" i="4"/>
  <c r="Q288" i="4"/>
  <c r="P288" i="4"/>
  <c r="O288" i="4"/>
  <c r="N288" i="4"/>
  <c r="M288" i="4"/>
  <c r="L288" i="4"/>
  <c r="K288" i="4"/>
  <c r="J288" i="4"/>
  <c r="I288" i="4"/>
  <c r="H288" i="4"/>
  <c r="W288" i="4" s="1"/>
  <c r="G288" i="4"/>
  <c r="F288" i="4"/>
  <c r="E288" i="4"/>
  <c r="D288" i="4"/>
  <c r="C288" i="4"/>
  <c r="B288" i="4"/>
  <c r="A288" i="4"/>
  <c r="U287" i="4"/>
  <c r="T287" i="4"/>
  <c r="R287" i="4"/>
  <c r="Q287" i="4"/>
  <c r="P287" i="4"/>
  <c r="O287" i="4"/>
  <c r="N287" i="4"/>
  <c r="M287" i="4"/>
  <c r="L287" i="4"/>
  <c r="K287" i="4"/>
  <c r="J287" i="4"/>
  <c r="I287" i="4"/>
  <c r="H287" i="4"/>
  <c r="W287" i="4" s="1"/>
  <c r="G287" i="4"/>
  <c r="F287" i="4"/>
  <c r="E287" i="4"/>
  <c r="D287" i="4"/>
  <c r="C287" i="4"/>
  <c r="B287" i="4"/>
  <c r="A287" i="4"/>
  <c r="U286" i="4"/>
  <c r="T286" i="4"/>
  <c r="R286" i="4"/>
  <c r="Q286" i="4"/>
  <c r="P286" i="4"/>
  <c r="O286" i="4"/>
  <c r="N286" i="4"/>
  <c r="M286" i="4"/>
  <c r="L286" i="4"/>
  <c r="K286" i="4"/>
  <c r="J286" i="4"/>
  <c r="I286" i="4"/>
  <c r="H286" i="4"/>
  <c r="G286" i="4"/>
  <c r="F286" i="4"/>
  <c r="E286" i="4"/>
  <c r="D286" i="4"/>
  <c r="C286" i="4"/>
  <c r="B286" i="4"/>
  <c r="A286" i="4"/>
  <c r="U294" i="4"/>
  <c r="T294" i="4"/>
  <c r="R294" i="4"/>
  <c r="Q294" i="4"/>
  <c r="P294" i="4"/>
  <c r="O294" i="4"/>
  <c r="N294" i="4"/>
  <c r="M294" i="4"/>
  <c r="L294" i="4"/>
  <c r="K294" i="4"/>
  <c r="J294" i="4"/>
  <c r="I294" i="4"/>
  <c r="H294" i="4"/>
  <c r="G294" i="4"/>
  <c r="F294" i="4"/>
  <c r="E294" i="4"/>
  <c r="D294" i="4"/>
  <c r="C294" i="4"/>
  <c r="B294" i="4"/>
  <c r="A294" i="4"/>
  <c r="U310" i="4"/>
  <c r="T310" i="4"/>
  <c r="R310" i="4"/>
  <c r="Q310" i="4"/>
  <c r="P310" i="4"/>
  <c r="O310" i="4"/>
  <c r="N310" i="4"/>
  <c r="M310" i="4"/>
  <c r="L310" i="4"/>
  <c r="K310" i="4"/>
  <c r="J310" i="4"/>
  <c r="I310" i="4"/>
  <c r="H310" i="4"/>
  <c r="W310" i="4" s="1"/>
  <c r="G310" i="4"/>
  <c r="F310" i="4"/>
  <c r="E310" i="4"/>
  <c r="D310" i="4"/>
  <c r="C310" i="4"/>
  <c r="B310" i="4"/>
  <c r="A310" i="4"/>
  <c r="U285" i="4"/>
  <c r="T285" i="4"/>
  <c r="R285" i="4"/>
  <c r="Q285" i="4"/>
  <c r="P285" i="4"/>
  <c r="O285" i="4"/>
  <c r="N285" i="4"/>
  <c r="M285" i="4"/>
  <c r="L285" i="4"/>
  <c r="K285" i="4"/>
  <c r="J285" i="4"/>
  <c r="I285" i="4"/>
  <c r="H285" i="4"/>
  <c r="G285" i="4"/>
  <c r="F285" i="4"/>
  <c r="E285" i="4"/>
  <c r="D285" i="4"/>
  <c r="C285" i="4"/>
  <c r="B285" i="4"/>
  <c r="A285" i="4"/>
  <c r="U293" i="4"/>
  <c r="T293" i="4"/>
  <c r="R293" i="4"/>
  <c r="Q293" i="4"/>
  <c r="P293" i="4"/>
  <c r="O293" i="4"/>
  <c r="N293" i="4"/>
  <c r="M293" i="4"/>
  <c r="L293" i="4"/>
  <c r="K293" i="4"/>
  <c r="J293" i="4"/>
  <c r="I293" i="4"/>
  <c r="H293" i="4"/>
  <c r="G293" i="4"/>
  <c r="F293" i="4"/>
  <c r="E293" i="4"/>
  <c r="D293" i="4"/>
  <c r="C293" i="4"/>
  <c r="B293" i="4"/>
  <c r="A293" i="4"/>
  <c r="U282" i="4"/>
  <c r="T282" i="4"/>
  <c r="R282" i="4"/>
  <c r="Q282" i="4"/>
  <c r="P282" i="4"/>
  <c r="O282" i="4"/>
  <c r="N282" i="4"/>
  <c r="M282" i="4"/>
  <c r="L282" i="4"/>
  <c r="K282" i="4"/>
  <c r="J282" i="4"/>
  <c r="I282" i="4"/>
  <c r="H282" i="4"/>
  <c r="G282" i="4"/>
  <c r="F282" i="4"/>
  <c r="E282" i="4"/>
  <c r="D282" i="4"/>
  <c r="C282" i="4"/>
  <c r="B282" i="4"/>
  <c r="A282" i="4"/>
  <c r="U281" i="4"/>
  <c r="T281" i="4"/>
  <c r="R281" i="4"/>
  <c r="Q281" i="4"/>
  <c r="P281" i="4"/>
  <c r="O281" i="4"/>
  <c r="N281" i="4"/>
  <c r="M281" i="4"/>
  <c r="L281" i="4"/>
  <c r="K281" i="4"/>
  <c r="J281" i="4"/>
  <c r="I281" i="4"/>
  <c r="H281" i="4"/>
  <c r="G281" i="4"/>
  <c r="F281" i="4"/>
  <c r="E281" i="4"/>
  <c r="D281" i="4"/>
  <c r="C281" i="4"/>
  <c r="B281" i="4"/>
  <c r="A281" i="4"/>
  <c r="U284" i="4"/>
  <c r="T284" i="4"/>
  <c r="R284" i="4"/>
  <c r="Q284" i="4"/>
  <c r="P284" i="4"/>
  <c r="O284" i="4"/>
  <c r="N284" i="4"/>
  <c r="M284" i="4"/>
  <c r="L284" i="4"/>
  <c r="K284" i="4"/>
  <c r="J284" i="4"/>
  <c r="I284" i="4"/>
  <c r="H284" i="4"/>
  <c r="G284" i="4"/>
  <c r="F284" i="4"/>
  <c r="E284" i="4"/>
  <c r="D284" i="4"/>
  <c r="C284" i="4"/>
  <c r="B284" i="4"/>
  <c r="A284" i="4"/>
  <c r="U280" i="4"/>
  <c r="T280" i="4"/>
  <c r="R280" i="4"/>
  <c r="Q280" i="4"/>
  <c r="P280" i="4"/>
  <c r="O280" i="4"/>
  <c r="N280" i="4"/>
  <c r="M280" i="4"/>
  <c r="L280" i="4"/>
  <c r="K280" i="4"/>
  <c r="J280" i="4"/>
  <c r="I280" i="4"/>
  <c r="H280" i="4"/>
  <c r="G280" i="4"/>
  <c r="F280" i="4"/>
  <c r="E280" i="4"/>
  <c r="D280" i="4"/>
  <c r="C280" i="4"/>
  <c r="B280" i="4"/>
  <c r="A280" i="4"/>
  <c r="U349" i="4"/>
  <c r="T349" i="4"/>
  <c r="R349" i="4"/>
  <c r="Q349" i="4"/>
  <c r="P349" i="4"/>
  <c r="O349" i="4"/>
  <c r="N349" i="4"/>
  <c r="M349" i="4"/>
  <c r="L349" i="4"/>
  <c r="K349" i="4"/>
  <c r="J349" i="4"/>
  <c r="I349" i="4"/>
  <c r="H349" i="4"/>
  <c r="G349" i="4"/>
  <c r="F349" i="4"/>
  <c r="E349" i="4"/>
  <c r="D349" i="4"/>
  <c r="C349" i="4"/>
  <c r="B349" i="4"/>
  <c r="A349" i="4"/>
  <c r="U279" i="4"/>
  <c r="T279" i="4"/>
  <c r="R279" i="4"/>
  <c r="Q279" i="4"/>
  <c r="P279" i="4"/>
  <c r="O279" i="4"/>
  <c r="N279" i="4"/>
  <c r="M279" i="4"/>
  <c r="L279" i="4"/>
  <c r="K279" i="4"/>
  <c r="J279" i="4"/>
  <c r="I279" i="4"/>
  <c r="H279" i="4"/>
  <c r="W279" i="4" s="1"/>
  <c r="G279" i="4"/>
  <c r="F279" i="4"/>
  <c r="E279" i="4"/>
  <c r="D279" i="4"/>
  <c r="C279" i="4"/>
  <c r="B279" i="4"/>
  <c r="A279" i="4"/>
  <c r="U415" i="4"/>
  <c r="T415" i="4"/>
  <c r="R415" i="4"/>
  <c r="Q415" i="4"/>
  <c r="P415" i="4"/>
  <c r="O415" i="4"/>
  <c r="N415" i="4"/>
  <c r="M415" i="4"/>
  <c r="L415" i="4"/>
  <c r="K415" i="4"/>
  <c r="J415" i="4"/>
  <c r="I415" i="4"/>
  <c r="H415" i="4"/>
  <c r="G415" i="4"/>
  <c r="F415" i="4"/>
  <c r="E415" i="4"/>
  <c r="D415" i="4"/>
  <c r="C415" i="4"/>
  <c r="B415" i="4"/>
  <c r="A415" i="4"/>
  <c r="U283" i="4"/>
  <c r="T283" i="4"/>
  <c r="R283" i="4"/>
  <c r="Q283" i="4"/>
  <c r="P283" i="4"/>
  <c r="O283" i="4"/>
  <c r="N283" i="4"/>
  <c r="M283" i="4"/>
  <c r="L283" i="4"/>
  <c r="K283" i="4"/>
  <c r="J283" i="4"/>
  <c r="I283" i="4"/>
  <c r="H283" i="4"/>
  <c r="G283" i="4"/>
  <c r="F283" i="4"/>
  <c r="E283" i="4"/>
  <c r="D283" i="4"/>
  <c r="C283" i="4"/>
  <c r="B283" i="4"/>
  <c r="A283" i="4"/>
  <c r="U278" i="4"/>
  <c r="T278" i="4"/>
  <c r="R278" i="4"/>
  <c r="Q278" i="4"/>
  <c r="P278" i="4"/>
  <c r="O278" i="4"/>
  <c r="N278" i="4"/>
  <c r="M278" i="4"/>
  <c r="L278" i="4"/>
  <c r="K278" i="4"/>
  <c r="J278" i="4"/>
  <c r="I278" i="4"/>
  <c r="H278" i="4"/>
  <c r="G278" i="4"/>
  <c r="F278" i="4"/>
  <c r="E278" i="4"/>
  <c r="D278" i="4"/>
  <c r="C278" i="4"/>
  <c r="B278" i="4"/>
  <c r="A278" i="4"/>
  <c r="U302" i="4"/>
  <c r="T302" i="4"/>
  <c r="R302" i="4"/>
  <c r="Q302" i="4"/>
  <c r="P302" i="4"/>
  <c r="O302" i="4"/>
  <c r="N302" i="4"/>
  <c r="M302" i="4"/>
  <c r="L302" i="4"/>
  <c r="K302" i="4"/>
  <c r="J302" i="4"/>
  <c r="I302" i="4"/>
  <c r="H302" i="4"/>
  <c r="W302" i="4" s="1"/>
  <c r="G302" i="4"/>
  <c r="F302" i="4"/>
  <c r="E302" i="4"/>
  <c r="D302" i="4"/>
  <c r="C302" i="4"/>
  <c r="B302" i="4"/>
  <c r="A302" i="4"/>
  <c r="U277" i="4"/>
  <c r="T277" i="4"/>
  <c r="R277" i="4"/>
  <c r="Q277" i="4"/>
  <c r="P277" i="4"/>
  <c r="O277" i="4"/>
  <c r="N277" i="4"/>
  <c r="M277" i="4"/>
  <c r="L277" i="4"/>
  <c r="K277" i="4"/>
  <c r="J277" i="4"/>
  <c r="I277" i="4"/>
  <c r="H277" i="4"/>
  <c r="G277" i="4"/>
  <c r="F277" i="4"/>
  <c r="E277" i="4"/>
  <c r="D277" i="4"/>
  <c r="C277" i="4"/>
  <c r="B277" i="4"/>
  <c r="A277" i="4"/>
  <c r="U414" i="4"/>
  <c r="T414" i="4"/>
  <c r="R414" i="4"/>
  <c r="Q414" i="4"/>
  <c r="P414" i="4"/>
  <c r="O414" i="4"/>
  <c r="N414" i="4"/>
  <c r="M414" i="4"/>
  <c r="L414" i="4"/>
  <c r="K414" i="4"/>
  <c r="J414" i="4"/>
  <c r="I414" i="4"/>
  <c r="H414" i="4"/>
  <c r="G414" i="4"/>
  <c r="F414" i="4"/>
  <c r="E414" i="4"/>
  <c r="D414" i="4"/>
  <c r="C414" i="4"/>
  <c r="B414" i="4"/>
  <c r="A414" i="4"/>
  <c r="U276" i="4"/>
  <c r="T276" i="4"/>
  <c r="R276" i="4"/>
  <c r="Q276" i="4"/>
  <c r="P276" i="4"/>
  <c r="O276" i="4"/>
  <c r="N276" i="4"/>
  <c r="M276" i="4"/>
  <c r="L276" i="4"/>
  <c r="K276" i="4"/>
  <c r="J276" i="4"/>
  <c r="I276" i="4"/>
  <c r="H276" i="4"/>
  <c r="G276" i="4"/>
  <c r="F276" i="4"/>
  <c r="E276" i="4"/>
  <c r="D276" i="4"/>
  <c r="C276" i="4"/>
  <c r="B276" i="4"/>
  <c r="A276" i="4"/>
  <c r="U301" i="4"/>
  <c r="T301" i="4"/>
  <c r="R301" i="4"/>
  <c r="Q301" i="4"/>
  <c r="P301" i="4"/>
  <c r="O301" i="4"/>
  <c r="N301" i="4"/>
  <c r="M301" i="4"/>
  <c r="L301" i="4"/>
  <c r="K301" i="4"/>
  <c r="J301" i="4"/>
  <c r="I301" i="4"/>
  <c r="H301" i="4"/>
  <c r="G301" i="4"/>
  <c r="F301" i="4"/>
  <c r="E301" i="4"/>
  <c r="D301" i="4"/>
  <c r="C301" i="4"/>
  <c r="B301" i="4"/>
  <c r="A301" i="4"/>
  <c r="U413" i="4"/>
  <c r="T413" i="4"/>
  <c r="R413" i="4"/>
  <c r="Q413" i="4"/>
  <c r="P413" i="4"/>
  <c r="O413" i="4"/>
  <c r="N413" i="4"/>
  <c r="M413" i="4"/>
  <c r="L413" i="4"/>
  <c r="K413" i="4"/>
  <c r="J413" i="4"/>
  <c r="I413" i="4"/>
  <c r="H413" i="4"/>
  <c r="G413" i="4"/>
  <c r="F413" i="4"/>
  <c r="E413" i="4"/>
  <c r="D413" i="4"/>
  <c r="C413" i="4"/>
  <c r="B413" i="4"/>
  <c r="A413" i="4"/>
  <c r="U333" i="4"/>
  <c r="T333" i="4"/>
  <c r="R333" i="4"/>
  <c r="Q333" i="4"/>
  <c r="P333" i="4"/>
  <c r="O333" i="4"/>
  <c r="N333" i="4"/>
  <c r="M333" i="4"/>
  <c r="L333" i="4"/>
  <c r="K333" i="4"/>
  <c r="J333" i="4"/>
  <c r="I333" i="4"/>
  <c r="H333" i="4"/>
  <c r="G333" i="4"/>
  <c r="F333" i="4"/>
  <c r="E333" i="4"/>
  <c r="D333" i="4"/>
  <c r="C333" i="4"/>
  <c r="B333" i="4"/>
  <c r="A333" i="4"/>
  <c r="U326" i="4"/>
  <c r="T326" i="4"/>
  <c r="R326" i="4"/>
  <c r="Q326" i="4"/>
  <c r="P326" i="4"/>
  <c r="O326" i="4"/>
  <c r="N326" i="4"/>
  <c r="M326" i="4"/>
  <c r="L326" i="4"/>
  <c r="K326" i="4"/>
  <c r="J326" i="4"/>
  <c r="I326" i="4"/>
  <c r="H326" i="4"/>
  <c r="G326" i="4"/>
  <c r="F326" i="4"/>
  <c r="E326" i="4"/>
  <c r="D326" i="4"/>
  <c r="C326" i="4"/>
  <c r="B326" i="4"/>
  <c r="A326" i="4"/>
  <c r="U274" i="4"/>
  <c r="T274" i="4"/>
  <c r="R274" i="4"/>
  <c r="Q274" i="4"/>
  <c r="P274" i="4"/>
  <c r="O274" i="4"/>
  <c r="N274" i="4"/>
  <c r="M274" i="4"/>
  <c r="L274" i="4"/>
  <c r="K274" i="4"/>
  <c r="J274" i="4"/>
  <c r="I274" i="4"/>
  <c r="H274" i="4"/>
  <c r="W274" i="4" s="1"/>
  <c r="G274" i="4"/>
  <c r="F274" i="4"/>
  <c r="E274" i="4"/>
  <c r="D274" i="4"/>
  <c r="C274" i="4"/>
  <c r="B274" i="4"/>
  <c r="A274" i="4"/>
  <c r="U275" i="4"/>
  <c r="T275" i="4"/>
  <c r="R275" i="4"/>
  <c r="Q275" i="4"/>
  <c r="P275" i="4"/>
  <c r="O275" i="4"/>
  <c r="N275" i="4"/>
  <c r="M275" i="4"/>
  <c r="L275" i="4"/>
  <c r="K275" i="4"/>
  <c r="J275" i="4"/>
  <c r="I275" i="4"/>
  <c r="H275" i="4"/>
  <c r="W275" i="4" s="1"/>
  <c r="G275" i="4"/>
  <c r="F275" i="4"/>
  <c r="E275" i="4"/>
  <c r="D275" i="4"/>
  <c r="C275" i="4"/>
  <c r="B275" i="4"/>
  <c r="A275" i="4"/>
  <c r="U273" i="4"/>
  <c r="T273" i="4"/>
  <c r="R273" i="4"/>
  <c r="Q273" i="4"/>
  <c r="P273" i="4"/>
  <c r="O273" i="4"/>
  <c r="N273" i="4"/>
  <c r="M273" i="4"/>
  <c r="L273" i="4"/>
  <c r="K273" i="4"/>
  <c r="J273" i="4"/>
  <c r="I273" i="4"/>
  <c r="H273" i="4"/>
  <c r="G273" i="4"/>
  <c r="F273" i="4"/>
  <c r="E273" i="4"/>
  <c r="D273" i="4"/>
  <c r="C273" i="4"/>
  <c r="B273" i="4"/>
  <c r="A273" i="4"/>
  <c r="U272" i="4"/>
  <c r="T272" i="4"/>
  <c r="R272" i="4"/>
  <c r="Q272" i="4"/>
  <c r="P272" i="4"/>
  <c r="O272" i="4"/>
  <c r="N272" i="4"/>
  <c r="M272" i="4"/>
  <c r="L272" i="4"/>
  <c r="K272" i="4"/>
  <c r="J272" i="4"/>
  <c r="I272" i="4"/>
  <c r="H272" i="4"/>
  <c r="G272" i="4"/>
  <c r="F272" i="4"/>
  <c r="E272" i="4"/>
  <c r="D272" i="4"/>
  <c r="C272" i="4"/>
  <c r="B272" i="4"/>
  <c r="A272" i="4"/>
  <c r="U303" i="4"/>
  <c r="T303" i="4"/>
  <c r="R303" i="4"/>
  <c r="Q303" i="4"/>
  <c r="P303" i="4"/>
  <c r="O303" i="4"/>
  <c r="N303" i="4"/>
  <c r="M303" i="4"/>
  <c r="L303" i="4"/>
  <c r="K303" i="4"/>
  <c r="J303" i="4"/>
  <c r="I303" i="4"/>
  <c r="H303" i="4"/>
  <c r="W303" i="4" s="1"/>
  <c r="G303" i="4"/>
  <c r="F303" i="4"/>
  <c r="E303" i="4"/>
  <c r="D303" i="4"/>
  <c r="C303" i="4"/>
  <c r="B303" i="4"/>
  <c r="A303" i="4"/>
  <c r="U271" i="4"/>
  <c r="T271" i="4"/>
  <c r="R271" i="4"/>
  <c r="Q271" i="4"/>
  <c r="P271" i="4"/>
  <c r="O271" i="4"/>
  <c r="N271" i="4"/>
  <c r="M271" i="4"/>
  <c r="L271" i="4"/>
  <c r="K271" i="4"/>
  <c r="J271" i="4"/>
  <c r="I271" i="4"/>
  <c r="H271" i="4"/>
  <c r="G271" i="4"/>
  <c r="F271" i="4"/>
  <c r="E271" i="4"/>
  <c r="D271" i="4"/>
  <c r="C271" i="4"/>
  <c r="B271" i="4"/>
  <c r="A271" i="4"/>
  <c r="U270" i="4"/>
  <c r="T270" i="4"/>
  <c r="R270" i="4"/>
  <c r="Q270" i="4"/>
  <c r="P270" i="4"/>
  <c r="O270" i="4"/>
  <c r="N270" i="4"/>
  <c r="M270" i="4"/>
  <c r="L270" i="4"/>
  <c r="K270" i="4"/>
  <c r="J270" i="4"/>
  <c r="I270" i="4"/>
  <c r="H270" i="4"/>
  <c r="G270" i="4"/>
  <c r="F270" i="4"/>
  <c r="E270" i="4"/>
  <c r="D270" i="4"/>
  <c r="C270" i="4"/>
  <c r="B270" i="4"/>
  <c r="A270" i="4"/>
  <c r="U269" i="4"/>
  <c r="T269" i="4"/>
  <c r="R269" i="4"/>
  <c r="Q269" i="4"/>
  <c r="P269" i="4"/>
  <c r="O269" i="4"/>
  <c r="N269" i="4"/>
  <c r="M269" i="4"/>
  <c r="L269" i="4"/>
  <c r="K269" i="4"/>
  <c r="J269" i="4"/>
  <c r="I269" i="4"/>
  <c r="H269" i="4"/>
  <c r="G269" i="4"/>
  <c r="F269" i="4"/>
  <c r="E269" i="4"/>
  <c r="D269" i="4"/>
  <c r="C269" i="4"/>
  <c r="B269" i="4"/>
  <c r="A269" i="4"/>
  <c r="U268" i="4"/>
  <c r="T268" i="4"/>
  <c r="R268" i="4"/>
  <c r="Q268" i="4"/>
  <c r="P268" i="4"/>
  <c r="O268" i="4"/>
  <c r="N268" i="4"/>
  <c r="M268" i="4"/>
  <c r="L268" i="4"/>
  <c r="K268" i="4"/>
  <c r="J268" i="4"/>
  <c r="I268" i="4"/>
  <c r="H268" i="4"/>
  <c r="G268" i="4"/>
  <c r="F268" i="4"/>
  <c r="E268" i="4"/>
  <c r="D268" i="4"/>
  <c r="C268" i="4"/>
  <c r="B268" i="4"/>
  <c r="A268" i="4"/>
  <c r="U267" i="4"/>
  <c r="W267" i="4" s="1"/>
  <c r="T267" i="4"/>
  <c r="R267" i="4"/>
  <c r="Q267" i="4"/>
  <c r="P267" i="4"/>
  <c r="O267" i="4"/>
  <c r="N267" i="4"/>
  <c r="M267" i="4"/>
  <c r="L267" i="4"/>
  <c r="K267" i="4"/>
  <c r="J267" i="4"/>
  <c r="I267" i="4"/>
  <c r="H267" i="4"/>
  <c r="G267" i="4"/>
  <c r="F267" i="4"/>
  <c r="E267" i="4"/>
  <c r="D267" i="4"/>
  <c r="C267" i="4"/>
  <c r="B267" i="4"/>
  <c r="A267" i="4"/>
  <c r="U266" i="4"/>
  <c r="T266" i="4"/>
  <c r="R266" i="4"/>
  <c r="Q266" i="4"/>
  <c r="P266" i="4"/>
  <c r="O266" i="4"/>
  <c r="N266" i="4"/>
  <c r="M266" i="4"/>
  <c r="L266" i="4"/>
  <c r="K266" i="4"/>
  <c r="J266" i="4"/>
  <c r="I266" i="4"/>
  <c r="H266" i="4"/>
  <c r="G266" i="4"/>
  <c r="F266" i="4"/>
  <c r="E266" i="4"/>
  <c r="D266" i="4"/>
  <c r="C266" i="4"/>
  <c r="B266" i="4"/>
  <c r="A266" i="4"/>
  <c r="U265" i="4"/>
  <c r="T265" i="4"/>
  <c r="R265" i="4"/>
  <c r="Q265" i="4"/>
  <c r="P265" i="4"/>
  <c r="O265" i="4"/>
  <c r="N265" i="4"/>
  <c r="M265" i="4"/>
  <c r="L265" i="4"/>
  <c r="K265" i="4"/>
  <c r="J265" i="4"/>
  <c r="I265" i="4"/>
  <c r="H265" i="4"/>
  <c r="G265" i="4"/>
  <c r="F265" i="4"/>
  <c r="E265" i="4"/>
  <c r="D265" i="4"/>
  <c r="C265" i="4"/>
  <c r="B265" i="4"/>
  <c r="A265" i="4"/>
  <c r="U264" i="4"/>
  <c r="T264" i="4"/>
  <c r="R264" i="4"/>
  <c r="Q264" i="4"/>
  <c r="P264" i="4"/>
  <c r="O264" i="4"/>
  <c r="N264" i="4"/>
  <c r="M264" i="4"/>
  <c r="L264" i="4"/>
  <c r="K264" i="4"/>
  <c r="J264" i="4"/>
  <c r="I264" i="4"/>
  <c r="H264" i="4"/>
  <c r="W264" i="4" s="1"/>
  <c r="G264" i="4"/>
  <c r="F264" i="4"/>
  <c r="E264" i="4"/>
  <c r="D264" i="4"/>
  <c r="C264" i="4"/>
  <c r="B264" i="4"/>
  <c r="A264" i="4"/>
  <c r="U263" i="4"/>
  <c r="T263" i="4"/>
  <c r="R263" i="4"/>
  <c r="Q263" i="4"/>
  <c r="P263" i="4"/>
  <c r="O263" i="4"/>
  <c r="N263" i="4"/>
  <c r="M263" i="4"/>
  <c r="L263" i="4"/>
  <c r="K263" i="4"/>
  <c r="J263" i="4"/>
  <c r="I263" i="4"/>
  <c r="H263" i="4"/>
  <c r="G263" i="4"/>
  <c r="F263" i="4"/>
  <c r="E263" i="4"/>
  <c r="D263" i="4"/>
  <c r="C263" i="4"/>
  <c r="B263" i="4"/>
  <c r="A263" i="4"/>
  <c r="U262" i="4"/>
  <c r="T262" i="4"/>
  <c r="R262" i="4"/>
  <c r="Q262" i="4"/>
  <c r="P262" i="4"/>
  <c r="O262" i="4"/>
  <c r="N262" i="4"/>
  <c r="M262" i="4"/>
  <c r="L262" i="4"/>
  <c r="K262" i="4"/>
  <c r="J262" i="4"/>
  <c r="I262" i="4"/>
  <c r="H262" i="4"/>
  <c r="G262" i="4"/>
  <c r="F262" i="4"/>
  <c r="E262" i="4"/>
  <c r="D262" i="4"/>
  <c r="C262" i="4"/>
  <c r="B262" i="4"/>
  <c r="A262" i="4"/>
  <c r="U261" i="4"/>
  <c r="T261" i="4"/>
  <c r="R261" i="4"/>
  <c r="Q261" i="4"/>
  <c r="P261" i="4"/>
  <c r="O261" i="4"/>
  <c r="N261" i="4"/>
  <c r="M261" i="4"/>
  <c r="L261" i="4"/>
  <c r="K261" i="4"/>
  <c r="J261" i="4"/>
  <c r="I261" i="4"/>
  <c r="H261" i="4"/>
  <c r="G261" i="4"/>
  <c r="F261" i="4"/>
  <c r="E261" i="4"/>
  <c r="D261" i="4"/>
  <c r="C261" i="4"/>
  <c r="B261" i="4"/>
  <c r="A261" i="4"/>
  <c r="U260" i="4"/>
  <c r="T260" i="4"/>
  <c r="R260" i="4"/>
  <c r="Q260" i="4"/>
  <c r="P260" i="4"/>
  <c r="O260" i="4"/>
  <c r="N260" i="4"/>
  <c r="M260" i="4"/>
  <c r="L260" i="4"/>
  <c r="K260" i="4"/>
  <c r="J260" i="4"/>
  <c r="I260" i="4"/>
  <c r="H260" i="4"/>
  <c r="W260" i="4" s="1"/>
  <c r="G260" i="4"/>
  <c r="F260" i="4"/>
  <c r="E260" i="4"/>
  <c r="D260" i="4"/>
  <c r="C260" i="4"/>
  <c r="B260" i="4"/>
  <c r="A260" i="4"/>
  <c r="U259" i="4"/>
  <c r="T259" i="4"/>
  <c r="R259" i="4"/>
  <c r="Q259" i="4"/>
  <c r="P259" i="4"/>
  <c r="O259" i="4"/>
  <c r="N259" i="4"/>
  <c r="M259" i="4"/>
  <c r="L259" i="4"/>
  <c r="K259" i="4"/>
  <c r="J259" i="4"/>
  <c r="I259" i="4"/>
  <c r="H259" i="4"/>
  <c r="G259" i="4"/>
  <c r="F259" i="4"/>
  <c r="E259" i="4"/>
  <c r="D259" i="4"/>
  <c r="C259" i="4"/>
  <c r="B259" i="4"/>
  <c r="A259" i="4"/>
  <c r="U258" i="4"/>
  <c r="T258" i="4"/>
  <c r="R258" i="4"/>
  <c r="Q258" i="4"/>
  <c r="P258" i="4"/>
  <c r="O258" i="4"/>
  <c r="N258" i="4"/>
  <c r="M258" i="4"/>
  <c r="L258" i="4"/>
  <c r="K258" i="4"/>
  <c r="J258" i="4"/>
  <c r="I258" i="4"/>
  <c r="H258" i="4"/>
  <c r="G258" i="4"/>
  <c r="F258" i="4"/>
  <c r="E258" i="4"/>
  <c r="D258" i="4"/>
  <c r="C258" i="4"/>
  <c r="B258" i="4"/>
  <c r="A258" i="4"/>
  <c r="U257" i="4"/>
  <c r="T257" i="4"/>
  <c r="R257" i="4"/>
  <c r="Q257" i="4"/>
  <c r="P257" i="4"/>
  <c r="O257" i="4"/>
  <c r="N257" i="4"/>
  <c r="M257" i="4"/>
  <c r="L257" i="4"/>
  <c r="K257" i="4"/>
  <c r="J257" i="4"/>
  <c r="I257" i="4"/>
  <c r="H257" i="4"/>
  <c r="G257" i="4"/>
  <c r="F257" i="4"/>
  <c r="E257" i="4"/>
  <c r="D257" i="4"/>
  <c r="C257" i="4"/>
  <c r="B257" i="4"/>
  <c r="A257" i="4"/>
  <c r="U256" i="4"/>
  <c r="T256" i="4"/>
  <c r="R256" i="4"/>
  <c r="Q256" i="4"/>
  <c r="P256" i="4"/>
  <c r="O256" i="4"/>
  <c r="N256" i="4"/>
  <c r="M256" i="4"/>
  <c r="L256" i="4"/>
  <c r="K256" i="4"/>
  <c r="J256" i="4"/>
  <c r="I256" i="4"/>
  <c r="H256" i="4"/>
  <c r="G256" i="4"/>
  <c r="F256" i="4"/>
  <c r="E256" i="4"/>
  <c r="D256" i="4"/>
  <c r="C256" i="4"/>
  <c r="B256" i="4"/>
  <c r="A256" i="4"/>
  <c r="U255" i="4"/>
  <c r="T255" i="4"/>
  <c r="R255" i="4"/>
  <c r="Q255" i="4"/>
  <c r="P255" i="4"/>
  <c r="O255" i="4"/>
  <c r="N255" i="4"/>
  <c r="M255" i="4"/>
  <c r="L255" i="4"/>
  <c r="K255" i="4"/>
  <c r="J255" i="4"/>
  <c r="I255" i="4"/>
  <c r="H255" i="4"/>
  <c r="G255" i="4"/>
  <c r="F255" i="4"/>
  <c r="E255" i="4"/>
  <c r="D255" i="4"/>
  <c r="C255" i="4"/>
  <c r="B255" i="4"/>
  <c r="A255" i="4"/>
  <c r="U254" i="4"/>
  <c r="T254" i="4"/>
  <c r="R254" i="4"/>
  <c r="Q254" i="4"/>
  <c r="P254" i="4"/>
  <c r="O254" i="4"/>
  <c r="N254" i="4"/>
  <c r="M254" i="4"/>
  <c r="L254" i="4"/>
  <c r="K254" i="4"/>
  <c r="J254" i="4"/>
  <c r="I254" i="4"/>
  <c r="H254" i="4"/>
  <c r="G254" i="4"/>
  <c r="F254" i="4"/>
  <c r="E254" i="4"/>
  <c r="D254" i="4"/>
  <c r="C254" i="4"/>
  <c r="B254" i="4"/>
  <c r="A254" i="4"/>
  <c r="U204" i="4"/>
  <c r="T204" i="4"/>
  <c r="R204" i="4"/>
  <c r="Q204" i="4"/>
  <c r="P204" i="4"/>
  <c r="O204" i="4"/>
  <c r="N204" i="4"/>
  <c r="M204" i="4"/>
  <c r="L204" i="4"/>
  <c r="K204" i="4"/>
  <c r="J204" i="4"/>
  <c r="I204" i="4"/>
  <c r="H204" i="4"/>
  <c r="G204" i="4"/>
  <c r="F204" i="4"/>
  <c r="E204" i="4"/>
  <c r="D204" i="4"/>
  <c r="C204" i="4"/>
  <c r="B204" i="4"/>
  <c r="A204" i="4"/>
  <c r="U216" i="4"/>
  <c r="T216" i="4"/>
  <c r="R216" i="4"/>
  <c r="Q216" i="4"/>
  <c r="P216" i="4"/>
  <c r="O216" i="4"/>
  <c r="N216" i="4"/>
  <c r="M216" i="4"/>
  <c r="L216" i="4"/>
  <c r="K216" i="4"/>
  <c r="J216" i="4"/>
  <c r="I216" i="4"/>
  <c r="H216" i="4"/>
  <c r="W216" i="4" s="1"/>
  <c r="G216" i="4"/>
  <c r="F216" i="4"/>
  <c r="E216" i="4"/>
  <c r="D216" i="4"/>
  <c r="C216" i="4"/>
  <c r="B216" i="4"/>
  <c r="A216" i="4"/>
  <c r="U201" i="4"/>
  <c r="T201" i="4"/>
  <c r="R201" i="4"/>
  <c r="Q201" i="4"/>
  <c r="P201" i="4"/>
  <c r="O201" i="4"/>
  <c r="N201" i="4"/>
  <c r="M201" i="4"/>
  <c r="L201" i="4"/>
  <c r="K201" i="4"/>
  <c r="J201" i="4"/>
  <c r="I201" i="4"/>
  <c r="H201" i="4"/>
  <c r="W201" i="4" s="1"/>
  <c r="G201" i="4"/>
  <c r="F201" i="4"/>
  <c r="E201" i="4"/>
  <c r="D201" i="4"/>
  <c r="C201" i="4"/>
  <c r="B201" i="4"/>
  <c r="A201" i="4"/>
  <c r="U223" i="4"/>
  <c r="T223" i="4"/>
  <c r="R223" i="4"/>
  <c r="Q223" i="4"/>
  <c r="P223" i="4"/>
  <c r="O223" i="4"/>
  <c r="N223" i="4"/>
  <c r="M223" i="4"/>
  <c r="L223" i="4"/>
  <c r="K223" i="4"/>
  <c r="J223" i="4"/>
  <c r="I223" i="4"/>
  <c r="H223" i="4"/>
  <c r="G223" i="4"/>
  <c r="F223" i="4"/>
  <c r="E223" i="4"/>
  <c r="D223" i="4"/>
  <c r="C223" i="4"/>
  <c r="B223" i="4"/>
  <c r="A223" i="4"/>
  <c r="U253" i="4"/>
  <c r="T253" i="4"/>
  <c r="R253" i="4"/>
  <c r="Q253" i="4"/>
  <c r="P253" i="4"/>
  <c r="O253" i="4"/>
  <c r="N253" i="4"/>
  <c r="M253" i="4"/>
  <c r="L253" i="4"/>
  <c r="K253" i="4"/>
  <c r="J253" i="4"/>
  <c r="I253" i="4"/>
  <c r="H253" i="4"/>
  <c r="G253" i="4"/>
  <c r="F253" i="4"/>
  <c r="E253" i="4"/>
  <c r="D253" i="4"/>
  <c r="C253" i="4"/>
  <c r="B253" i="4"/>
  <c r="A253" i="4"/>
  <c r="U197" i="4"/>
  <c r="T197" i="4"/>
  <c r="R197" i="4"/>
  <c r="Q197" i="4"/>
  <c r="P197" i="4"/>
  <c r="O197" i="4"/>
  <c r="N197" i="4"/>
  <c r="M197" i="4"/>
  <c r="L197" i="4"/>
  <c r="K197" i="4"/>
  <c r="J197" i="4"/>
  <c r="I197" i="4"/>
  <c r="H197" i="4"/>
  <c r="W197" i="4" s="1"/>
  <c r="G197" i="4"/>
  <c r="F197" i="4"/>
  <c r="E197" i="4"/>
  <c r="D197" i="4"/>
  <c r="C197" i="4"/>
  <c r="B197" i="4"/>
  <c r="A197" i="4"/>
  <c r="U212" i="4"/>
  <c r="T212" i="4"/>
  <c r="R212" i="4"/>
  <c r="Q212" i="4"/>
  <c r="P212" i="4"/>
  <c r="O212" i="4"/>
  <c r="N212" i="4"/>
  <c r="M212" i="4"/>
  <c r="L212" i="4"/>
  <c r="K212" i="4"/>
  <c r="J212" i="4"/>
  <c r="I212" i="4"/>
  <c r="H212" i="4"/>
  <c r="G212" i="4"/>
  <c r="F212" i="4"/>
  <c r="E212" i="4"/>
  <c r="D212" i="4"/>
  <c r="C212" i="4"/>
  <c r="B212" i="4"/>
  <c r="A212" i="4"/>
  <c r="U193" i="4"/>
  <c r="T193" i="4"/>
  <c r="R193" i="4"/>
  <c r="Q193" i="4"/>
  <c r="P193" i="4"/>
  <c r="O193" i="4"/>
  <c r="N193" i="4"/>
  <c r="M193" i="4"/>
  <c r="L193" i="4"/>
  <c r="K193" i="4"/>
  <c r="J193" i="4"/>
  <c r="I193" i="4"/>
  <c r="H193" i="4"/>
  <c r="G193" i="4"/>
  <c r="F193" i="4"/>
  <c r="E193" i="4"/>
  <c r="D193" i="4"/>
  <c r="C193" i="4"/>
  <c r="B193" i="4"/>
  <c r="A193" i="4"/>
  <c r="U252" i="4"/>
  <c r="T252" i="4"/>
  <c r="R252" i="4"/>
  <c r="Q252" i="4"/>
  <c r="P252" i="4"/>
  <c r="O252" i="4"/>
  <c r="N252" i="4"/>
  <c r="M252" i="4"/>
  <c r="L252" i="4"/>
  <c r="K252" i="4"/>
  <c r="J252" i="4"/>
  <c r="I252" i="4"/>
  <c r="H252" i="4"/>
  <c r="G252" i="4"/>
  <c r="F252" i="4"/>
  <c r="E252" i="4"/>
  <c r="D252" i="4"/>
  <c r="C252" i="4"/>
  <c r="B252" i="4"/>
  <c r="A252" i="4"/>
  <c r="U180" i="4"/>
  <c r="W180" i="4" s="1"/>
  <c r="T180" i="4"/>
  <c r="R180" i="4"/>
  <c r="Q180" i="4"/>
  <c r="P180" i="4"/>
  <c r="O180" i="4"/>
  <c r="N180" i="4"/>
  <c r="M180" i="4"/>
  <c r="L180" i="4"/>
  <c r="K180" i="4"/>
  <c r="J180" i="4"/>
  <c r="I180" i="4"/>
  <c r="H180" i="4"/>
  <c r="G180" i="4"/>
  <c r="F180" i="4"/>
  <c r="E180" i="4"/>
  <c r="D180" i="4"/>
  <c r="C180" i="4"/>
  <c r="B180" i="4"/>
  <c r="A180" i="4"/>
  <c r="U178" i="4"/>
  <c r="T178" i="4"/>
  <c r="R178" i="4"/>
  <c r="Q178" i="4"/>
  <c r="P178" i="4"/>
  <c r="O178" i="4"/>
  <c r="N178" i="4"/>
  <c r="M178" i="4"/>
  <c r="L178" i="4"/>
  <c r="K178" i="4"/>
  <c r="J178" i="4"/>
  <c r="I178" i="4"/>
  <c r="H178" i="4"/>
  <c r="G178" i="4"/>
  <c r="F178" i="4"/>
  <c r="E178" i="4"/>
  <c r="D178" i="4"/>
  <c r="C178" i="4"/>
  <c r="B178" i="4"/>
  <c r="A178" i="4"/>
  <c r="U222" i="4"/>
  <c r="T222" i="4"/>
  <c r="R222" i="4"/>
  <c r="Q222" i="4"/>
  <c r="P222" i="4"/>
  <c r="O222" i="4"/>
  <c r="N222" i="4"/>
  <c r="M222" i="4"/>
  <c r="L222" i="4"/>
  <c r="K222" i="4"/>
  <c r="J222" i="4"/>
  <c r="I222" i="4"/>
  <c r="H222" i="4"/>
  <c r="G222" i="4"/>
  <c r="F222" i="4"/>
  <c r="E222" i="4"/>
  <c r="D222" i="4"/>
  <c r="C222" i="4"/>
  <c r="B222" i="4"/>
  <c r="A222" i="4"/>
  <c r="U186" i="4"/>
  <c r="T186" i="4"/>
  <c r="R186" i="4"/>
  <c r="Q186" i="4"/>
  <c r="P186" i="4"/>
  <c r="O186" i="4"/>
  <c r="N186" i="4"/>
  <c r="M186" i="4"/>
  <c r="L186" i="4"/>
  <c r="K186" i="4"/>
  <c r="J186" i="4"/>
  <c r="I186" i="4"/>
  <c r="H186" i="4"/>
  <c r="G186" i="4"/>
  <c r="F186" i="4"/>
  <c r="E186" i="4"/>
  <c r="D186" i="4"/>
  <c r="C186" i="4"/>
  <c r="B186" i="4"/>
  <c r="A186" i="4"/>
  <c r="U175" i="4"/>
  <c r="T175" i="4"/>
  <c r="R175" i="4"/>
  <c r="Q175" i="4"/>
  <c r="P175" i="4"/>
  <c r="O175" i="4"/>
  <c r="N175" i="4"/>
  <c r="M175" i="4"/>
  <c r="L175" i="4"/>
  <c r="K175" i="4"/>
  <c r="J175" i="4"/>
  <c r="I175" i="4"/>
  <c r="H175" i="4"/>
  <c r="W175" i="4" s="1"/>
  <c r="G175" i="4"/>
  <c r="F175" i="4"/>
  <c r="E175" i="4"/>
  <c r="D175" i="4"/>
  <c r="C175" i="4"/>
  <c r="B175" i="4"/>
  <c r="A175" i="4"/>
  <c r="U174" i="4"/>
  <c r="W174" i="4" s="1"/>
  <c r="T174" i="4"/>
  <c r="R174" i="4"/>
  <c r="Q174" i="4"/>
  <c r="P174" i="4"/>
  <c r="O174" i="4"/>
  <c r="N174" i="4"/>
  <c r="M174" i="4"/>
  <c r="L174" i="4"/>
  <c r="K174" i="4"/>
  <c r="J174" i="4"/>
  <c r="I174" i="4"/>
  <c r="H174" i="4"/>
  <c r="G174" i="4"/>
  <c r="F174" i="4"/>
  <c r="E174" i="4"/>
  <c r="D174" i="4"/>
  <c r="C174" i="4"/>
  <c r="B174" i="4"/>
  <c r="A174" i="4"/>
  <c r="U184" i="4"/>
  <c r="T184" i="4"/>
  <c r="R184" i="4"/>
  <c r="Q184" i="4"/>
  <c r="P184" i="4"/>
  <c r="O184" i="4"/>
  <c r="N184" i="4"/>
  <c r="M184" i="4"/>
  <c r="L184" i="4"/>
  <c r="K184" i="4"/>
  <c r="J184" i="4"/>
  <c r="I184" i="4"/>
  <c r="H184" i="4"/>
  <c r="G184" i="4"/>
  <c r="F184" i="4"/>
  <c r="E184" i="4"/>
  <c r="D184" i="4"/>
  <c r="C184" i="4"/>
  <c r="B184" i="4"/>
  <c r="A184" i="4"/>
  <c r="U183" i="4"/>
  <c r="T183" i="4"/>
  <c r="R183" i="4"/>
  <c r="Q183" i="4"/>
  <c r="P183" i="4"/>
  <c r="O183" i="4"/>
  <c r="N183" i="4"/>
  <c r="M183" i="4"/>
  <c r="L183" i="4"/>
  <c r="K183" i="4"/>
  <c r="J183" i="4"/>
  <c r="I183" i="4"/>
  <c r="H183" i="4"/>
  <c r="G183" i="4"/>
  <c r="F183" i="4"/>
  <c r="E183" i="4"/>
  <c r="D183" i="4"/>
  <c r="C183" i="4"/>
  <c r="B183" i="4"/>
  <c r="A183" i="4"/>
  <c r="U181" i="4"/>
  <c r="T181" i="4"/>
  <c r="R181" i="4"/>
  <c r="Q181" i="4"/>
  <c r="P181" i="4"/>
  <c r="O181" i="4"/>
  <c r="N181" i="4"/>
  <c r="M181" i="4"/>
  <c r="L181" i="4"/>
  <c r="K181" i="4"/>
  <c r="J181" i="4"/>
  <c r="I181" i="4"/>
  <c r="H181" i="4"/>
  <c r="W181" i="4" s="1"/>
  <c r="G181" i="4"/>
  <c r="F181" i="4"/>
  <c r="E181" i="4"/>
  <c r="D181" i="4"/>
  <c r="C181" i="4"/>
  <c r="B181" i="4"/>
  <c r="A181" i="4"/>
  <c r="U218" i="4"/>
  <c r="T218" i="4"/>
  <c r="R218" i="4"/>
  <c r="Q218" i="4"/>
  <c r="P218" i="4"/>
  <c r="O218" i="4"/>
  <c r="N218" i="4"/>
  <c r="M218" i="4"/>
  <c r="L218" i="4"/>
  <c r="K218" i="4"/>
  <c r="J218" i="4"/>
  <c r="I218" i="4"/>
  <c r="H218" i="4"/>
  <c r="G218" i="4"/>
  <c r="F218" i="4"/>
  <c r="E218" i="4"/>
  <c r="D218" i="4"/>
  <c r="C218" i="4"/>
  <c r="B218" i="4"/>
  <c r="A218" i="4"/>
  <c r="U221" i="4"/>
  <c r="T221" i="4"/>
  <c r="R221" i="4"/>
  <c r="Q221" i="4"/>
  <c r="P221" i="4"/>
  <c r="O221" i="4"/>
  <c r="N221" i="4"/>
  <c r="M221" i="4"/>
  <c r="L221" i="4"/>
  <c r="K221" i="4"/>
  <c r="J221" i="4"/>
  <c r="I221" i="4"/>
  <c r="H221" i="4"/>
  <c r="G221" i="4"/>
  <c r="F221" i="4"/>
  <c r="E221" i="4"/>
  <c r="D221" i="4"/>
  <c r="C221" i="4"/>
  <c r="B221" i="4"/>
  <c r="A221" i="4"/>
  <c r="U167" i="4"/>
  <c r="T167" i="4"/>
  <c r="R167" i="4"/>
  <c r="Q167" i="4"/>
  <c r="P167" i="4"/>
  <c r="O167" i="4"/>
  <c r="N167" i="4"/>
  <c r="M167" i="4"/>
  <c r="L167" i="4"/>
  <c r="K167" i="4"/>
  <c r="J167" i="4"/>
  <c r="I167" i="4"/>
  <c r="H167" i="4"/>
  <c r="G167" i="4"/>
  <c r="F167" i="4"/>
  <c r="E167" i="4"/>
  <c r="D167" i="4"/>
  <c r="C167" i="4"/>
  <c r="B167" i="4"/>
  <c r="A167" i="4"/>
  <c r="U166" i="4"/>
  <c r="T166" i="4"/>
  <c r="R166" i="4"/>
  <c r="Q166" i="4"/>
  <c r="P166" i="4"/>
  <c r="O166" i="4"/>
  <c r="N166" i="4"/>
  <c r="M166" i="4"/>
  <c r="L166" i="4"/>
  <c r="K166" i="4"/>
  <c r="J166" i="4"/>
  <c r="I166" i="4"/>
  <c r="H166" i="4"/>
  <c r="G166" i="4"/>
  <c r="F166" i="4"/>
  <c r="E166" i="4"/>
  <c r="D166" i="4"/>
  <c r="C166" i="4"/>
  <c r="B166" i="4"/>
  <c r="A166" i="4"/>
  <c r="U165" i="4"/>
  <c r="T165" i="4"/>
  <c r="R165" i="4"/>
  <c r="Q165" i="4"/>
  <c r="P165" i="4"/>
  <c r="O165" i="4"/>
  <c r="N165" i="4"/>
  <c r="M165" i="4"/>
  <c r="L165" i="4"/>
  <c r="K165" i="4"/>
  <c r="J165" i="4"/>
  <c r="I165" i="4"/>
  <c r="H165" i="4"/>
  <c r="G165" i="4"/>
  <c r="F165" i="4"/>
  <c r="E165" i="4"/>
  <c r="D165" i="4"/>
  <c r="C165" i="4"/>
  <c r="B165" i="4"/>
  <c r="A165" i="4"/>
  <c r="U215" i="4"/>
  <c r="T215" i="4"/>
  <c r="R215" i="4"/>
  <c r="Q215" i="4"/>
  <c r="P215" i="4"/>
  <c r="O215" i="4"/>
  <c r="N215" i="4"/>
  <c r="M215" i="4"/>
  <c r="L215" i="4"/>
  <c r="K215" i="4"/>
  <c r="J215" i="4"/>
  <c r="I215" i="4"/>
  <c r="H215" i="4"/>
  <c r="G215" i="4"/>
  <c r="F215" i="4"/>
  <c r="E215" i="4"/>
  <c r="D215" i="4"/>
  <c r="C215" i="4"/>
  <c r="B215" i="4"/>
  <c r="A215" i="4"/>
  <c r="U213" i="4"/>
  <c r="T213" i="4"/>
  <c r="R213" i="4"/>
  <c r="Q213" i="4"/>
  <c r="P213" i="4"/>
  <c r="O213" i="4"/>
  <c r="N213" i="4"/>
  <c r="M213" i="4"/>
  <c r="L213" i="4"/>
  <c r="K213" i="4"/>
  <c r="J213" i="4"/>
  <c r="I213" i="4"/>
  <c r="H213" i="4"/>
  <c r="G213" i="4"/>
  <c r="F213" i="4"/>
  <c r="E213" i="4"/>
  <c r="D213" i="4"/>
  <c r="C213" i="4"/>
  <c r="B213" i="4"/>
  <c r="A213" i="4"/>
  <c r="U164" i="4"/>
  <c r="T164" i="4"/>
  <c r="R164" i="4"/>
  <c r="Q164" i="4"/>
  <c r="P164" i="4"/>
  <c r="O164" i="4"/>
  <c r="N164" i="4"/>
  <c r="M164" i="4"/>
  <c r="L164" i="4"/>
  <c r="K164" i="4"/>
  <c r="J164" i="4"/>
  <c r="I164" i="4"/>
  <c r="H164" i="4"/>
  <c r="W164" i="4" s="1"/>
  <c r="G164" i="4"/>
  <c r="F164" i="4"/>
  <c r="E164" i="4"/>
  <c r="D164" i="4"/>
  <c r="C164" i="4"/>
  <c r="B164" i="4"/>
  <c r="A164" i="4"/>
  <c r="U161" i="4"/>
  <c r="T161" i="4"/>
  <c r="R161" i="4"/>
  <c r="Q161" i="4"/>
  <c r="P161" i="4"/>
  <c r="O161" i="4"/>
  <c r="N161" i="4"/>
  <c r="M161" i="4"/>
  <c r="L161" i="4"/>
  <c r="K161" i="4"/>
  <c r="J161" i="4"/>
  <c r="I161" i="4"/>
  <c r="H161" i="4"/>
  <c r="W161" i="4" s="1"/>
  <c r="G161" i="4"/>
  <c r="F161" i="4"/>
  <c r="E161" i="4"/>
  <c r="D161" i="4"/>
  <c r="C161" i="4"/>
  <c r="B161" i="4"/>
  <c r="A161" i="4"/>
  <c r="U220" i="4"/>
  <c r="T220" i="4"/>
  <c r="R220" i="4"/>
  <c r="Q220" i="4"/>
  <c r="P220" i="4"/>
  <c r="O220" i="4"/>
  <c r="N220" i="4"/>
  <c r="M220" i="4"/>
  <c r="L220" i="4"/>
  <c r="K220" i="4"/>
  <c r="J220" i="4"/>
  <c r="I220" i="4"/>
  <c r="H220" i="4"/>
  <c r="G220" i="4"/>
  <c r="F220" i="4"/>
  <c r="E220" i="4"/>
  <c r="D220" i="4"/>
  <c r="C220" i="4"/>
  <c r="B220" i="4"/>
  <c r="A220" i="4"/>
  <c r="U159" i="4"/>
  <c r="T159" i="4"/>
  <c r="R159" i="4"/>
  <c r="Q159" i="4"/>
  <c r="P159" i="4"/>
  <c r="O159" i="4"/>
  <c r="N159" i="4"/>
  <c r="M159" i="4"/>
  <c r="L159" i="4"/>
  <c r="K159" i="4"/>
  <c r="J159" i="4"/>
  <c r="I159" i="4"/>
  <c r="H159" i="4"/>
  <c r="G159" i="4"/>
  <c r="F159" i="4"/>
  <c r="E159" i="4"/>
  <c r="D159" i="4"/>
  <c r="C159" i="4"/>
  <c r="B159" i="4"/>
  <c r="A159" i="4"/>
  <c r="U157" i="4"/>
  <c r="T157" i="4"/>
  <c r="R157" i="4"/>
  <c r="Q157" i="4"/>
  <c r="P157" i="4"/>
  <c r="O157" i="4"/>
  <c r="N157" i="4"/>
  <c r="M157" i="4"/>
  <c r="L157" i="4"/>
  <c r="K157" i="4"/>
  <c r="J157" i="4"/>
  <c r="I157" i="4"/>
  <c r="H157" i="4"/>
  <c r="W157" i="4" s="1"/>
  <c r="G157" i="4"/>
  <c r="F157" i="4"/>
  <c r="E157" i="4"/>
  <c r="D157" i="4"/>
  <c r="C157" i="4"/>
  <c r="B157" i="4"/>
  <c r="A157" i="4"/>
  <c r="U156" i="4"/>
  <c r="T156" i="4"/>
  <c r="R156" i="4"/>
  <c r="Q156" i="4"/>
  <c r="P156" i="4"/>
  <c r="O156" i="4"/>
  <c r="N156" i="4"/>
  <c r="M156" i="4"/>
  <c r="L156" i="4"/>
  <c r="K156" i="4"/>
  <c r="J156" i="4"/>
  <c r="I156" i="4"/>
  <c r="H156" i="4"/>
  <c r="G156" i="4"/>
  <c r="F156" i="4"/>
  <c r="E156" i="4"/>
  <c r="D156" i="4"/>
  <c r="C156" i="4"/>
  <c r="B156" i="4"/>
  <c r="A156" i="4"/>
  <c r="U251" i="4"/>
  <c r="T251" i="4"/>
  <c r="R251" i="4"/>
  <c r="Q251" i="4"/>
  <c r="P251" i="4"/>
  <c r="O251" i="4"/>
  <c r="N251" i="4"/>
  <c r="M251" i="4"/>
  <c r="L251" i="4"/>
  <c r="K251" i="4"/>
  <c r="J251" i="4"/>
  <c r="I251" i="4"/>
  <c r="H251" i="4"/>
  <c r="G251" i="4"/>
  <c r="F251" i="4"/>
  <c r="E251" i="4"/>
  <c r="D251" i="4"/>
  <c r="C251" i="4"/>
  <c r="B251" i="4"/>
  <c r="A251" i="4"/>
  <c r="U210" i="4"/>
  <c r="T210" i="4"/>
  <c r="R210" i="4"/>
  <c r="Q210" i="4"/>
  <c r="P210" i="4"/>
  <c r="O210" i="4"/>
  <c r="N210" i="4"/>
  <c r="M210" i="4"/>
  <c r="L210" i="4"/>
  <c r="K210" i="4"/>
  <c r="J210" i="4"/>
  <c r="I210" i="4"/>
  <c r="H210" i="4"/>
  <c r="G210" i="4"/>
  <c r="F210" i="4"/>
  <c r="E210" i="4"/>
  <c r="D210" i="4"/>
  <c r="C210" i="4"/>
  <c r="B210" i="4"/>
  <c r="A210" i="4"/>
  <c r="U163" i="4"/>
  <c r="T163" i="4"/>
  <c r="R163" i="4"/>
  <c r="Q163" i="4"/>
  <c r="P163" i="4"/>
  <c r="O163" i="4"/>
  <c r="N163" i="4"/>
  <c r="M163" i="4"/>
  <c r="L163" i="4"/>
  <c r="K163" i="4"/>
  <c r="J163" i="4"/>
  <c r="I163" i="4"/>
  <c r="H163" i="4"/>
  <c r="G163" i="4"/>
  <c r="F163" i="4"/>
  <c r="E163" i="4"/>
  <c r="D163" i="4"/>
  <c r="C163" i="4"/>
  <c r="B163" i="4"/>
  <c r="A163" i="4"/>
  <c r="U154" i="4"/>
  <c r="T154" i="4"/>
  <c r="R154" i="4"/>
  <c r="Q154" i="4"/>
  <c r="P154" i="4"/>
  <c r="O154" i="4"/>
  <c r="N154" i="4"/>
  <c r="M154" i="4"/>
  <c r="L154" i="4"/>
  <c r="K154" i="4"/>
  <c r="J154" i="4"/>
  <c r="I154" i="4"/>
  <c r="H154" i="4"/>
  <c r="G154" i="4"/>
  <c r="F154" i="4"/>
  <c r="E154" i="4"/>
  <c r="D154" i="4"/>
  <c r="C154" i="4"/>
  <c r="B154" i="4"/>
  <c r="A154" i="4"/>
  <c r="U250" i="4"/>
  <c r="T250" i="4"/>
  <c r="R250" i="4"/>
  <c r="Q250" i="4"/>
  <c r="P250" i="4"/>
  <c r="O250" i="4"/>
  <c r="N250" i="4"/>
  <c r="M250" i="4"/>
  <c r="L250" i="4"/>
  <c r="K250" i="4"/>
  <c r="J250" i="4"/>
  <c r="I250" i="4"/>
  <c r="H250" i="4"/>
  <c r="G250" i="4"/>
  <c r="F250" i="4"/>
  <c r="E250" i="4"/>
  <c r="D250" i="4"/>
  <c r="C250" i="4"/>
  <c r="B250" i="4"/>
  <c r="A250" i="4"/>
  <c r="U153" i="4"/>
  <c r="T153" i="4"/>
  <c r="R153" i="4"/>
  <c r="Q153" i="4"/>
  <c r="P153" i="4"/>
  <c r="O153" i="4"/>
  <c r="N153" i="4"/>
  <c r="M153" i="4"/>
  <c r="L153" i="4"/>
  <c r="K153" i="4"/>
  <c r="J153" i="4"/>
  <c r="I153" i="4"/>
  <c r="H153" i="4"/>
  <c r="G153" i="4"/>
  <c r="F153" i="4"/>
  <c r="E153" i="4"/>
  <c r="D153" i="4"/>
  <c r="C153" i="4"/>
  <c r="B153" i="4"/>
  <c r="A153" i="4"/>
  <c r="U151" i="4"/>
  <c r="T151" i="4"/>
  <c r="R151" i="4"/>
  <c r="Q151" i="4"/>
  <c r="P151" i="4"/>
  <c r="O151" i="4"/>
  <c r="N151" i="4"/>
  <c r="M151" i="4"/>
  <c r="L151" i="4"/>
  <c r="K151" i="4"/>
  <c r="J151" i="4"/>
  <c r="I151" i="4"/>
  <c r="H151" i="4"/>
  <c r="W151" i="4" s="1"/>
  <c r="G151" i="4"/>
  <c r="F151" i="4"/>
  <c r="E151" i="4"/>
  <c r="D151" i="4"/>
  <c r="C151" i="4"/>
  <c r="B151" i="4"/>
  <c r="A151" i="4"/>
  <c r="U149" i="4"/>
  <c r="T149" i="4"/>
  <c r="R149" i="4"/>
  <c r="Q149" i="4"/>
  <c r="P149" i="4"/>
  <c r="O149" i="4"/>
  <c r="N149" i="4"/>
  <c r="M149" i="4"/>
  <c r="L149" i="4"/>
  <c r="K149" i="4"/>
  <c r="J149" i="4"/>
  <c r="I149" i="4"/>
  <c r="H149" i="4"/>
  <c r="G149" i="4"/>
  <c r="F149" i="4"/>
  <c r="E149" i="4"/>
  <c r="D149" i="4"/>
  <c r="C149" i="4"/>
  <c r="B149" i="4"/>
  <c r="A149" i="4"/>
  <c r="U192" i="4"/>
  <c r="T192" i="4"/>
  <c r="R192" i="4"/>
  <c r="Q192" i="4"/>
  <c r="P192" i="4"/>
  <c r="O192" i="4"/>
  <c r="N192" i="4"/>
  <c r="M192" i="4"/>
  <c r="L192" i="4"/>
  <c r="K192" i="4"/>
  <c r="J192" i="4"/>
  <c r="I192" i="4"/>
  <c r="H192" i="4"/>
  <c r="G192" i="4"/>
  <c r="F192" i="4"/>
  <c r="E192" i="4"/>
  <c r="D192" i="4"/>
  <c r="C192" i="4"/>
  <c r="B192" i="4"/>
  <c r="A192" i="4"/>
  <c r="U191" i="4"/>
  <c r="T191" i="4"/>
  <c r="R191" i="4"/>
  <c r="Q191" i="4"/>
  <c r="P191" i="4"/>
  <c r="O191" i="4"/>
  <c r="N191" i="4"/>
  <c r="M191" i="4"/>
  <c r="L191" i="4"/>
  <c r="K191" i="4"/>
  <c r="J191" i="4"/>
  <c r="I191" i="4"/>
  <c r="H191" i="4"/>
  <c r="G191" i="4"/>
  <c r="F191" i="4"/>
  <c r="E191" i="4"/>
  <c r="D191" i="4"/>
  <c r="C191" i="4"/>
  <c r="B191" i="4"/>
  <c r="A191" i="4"/>
  <c r="U158" i="4"/>
  <c r="T158" i="4"/>
  <c r="R158" i="4"/>
  <c r="Q158" i="4"/>
  <c r="P158" i="4"/>
  <c r="O158" i="4"/>
  <c r="N158" i="4"/>
  <c r="M158" i="4"/>
  <c r="L158" i="4"/>
  <c r="K158" i="4"/>
  <c r="J158" i="4"/>
  <c r="I158" i="4"/>
  <c r="H158" i="4"/>
  <c r="W158" i="4" s="1"/>
  <c r="G158" i="4"/>
  <c r="F158" i="4"/>
  <c r="E158" i="4"/>
  <c r="D158" i="4"/>
  <c r="C158" i="4"/>
  <c r="B158" i="4"/>
  <c r="A158" i="4"/>
  <c r="U249" i="4"/>
  <c r="T249" i="4"/>
  <c r="R249" i="4"/>
  <c r="Q249" i="4"/>
  <c r="P249" i="4"/>
  <c r="O249" i="4"/>
  <c r="N249" i="4"/>
  <c r="M249" i="4"/>
  <c r="L249" i="4"/>
  <c r="K249" i="4"/>
  <c r="J249" i="4"/>
  <c r="I249" i="4"/>
  <c r="H249" i="4"/>
  <c r="G249" i="4"/>
  <c r="F249" i="4"/>
  <c r="E249" i="4"/>
  <c r="D249" i="4"/>
  <c r="C249" i="4"/>
  <c r="B249" i="4"/>
  <c r="A249" i="4"/>
  <c r="U148" i="4"/>
  <c r="T148" i="4"/>
  <c r="R148" i="4"/>
  <c r="Q148" i="4"/>
  <c r="P148" i="4"/>
  <c r="O148" i="4"/>
  <c r="N148" i="4"/>
  <c r="M148" i="4"/>
  <c r="L148" i="4"/>
  <c r="K148" i="4"/>
  <c r="J148" i="4"/>
  <c r="I148" i="4"/>
  <c r="H148" i="4"/>
  <c r="G148" i="4"/>
  <c r="F148" i="4"/>
  <c r="E148" i="4"/>
  <c r="D148" i="4"/>
  <c r="C148" i="4"/>
  <c r="B148" i="4"/>
  <c r="A148" i="4"/>
  <c r="U190" i="4"/>
  <c r="T190" i="4"/>
  <c r="R190" i="4"/>
  <c r="Q190" i="4"/>
  <c r="P190" i="4"/>
  <c r="O190" i="4"/>
  <c r="N190" i="4"/>
  <c r="M190" i="4"/>
  <c r="L190" i="4"/>
  <c r="K190" i="4"/>
  <c r="J190" i="4"/>
  <c r="I190" i="4"/>
  <c r="H190" i="4"/>
  <c r="G190" i="4"/>
  <c r="F190" i="4"/>
  <c r="E190" i="4"/>
  <c r="D190" i="4"/>
  <c r="C190" i="4"/>
  <c r="B190" i="4"/>
  <c r="A190" i="4"/>
  <c r="U189" i="4"/>
  <c r="T189" i="4"/>
  <c r="R189" i="4"/>
  <c r="Q189" i="4"/>
  <c r="P189" i="4"/>
  <c r="O189" i="4"/>
  <c r="N189" i="4"/>
  <c r="M189" i="4"/>
  <c r="L189" i="4"/>
  <c r="K189" i="4"/>
  <c r="J189" i="4"/>
  <c r="I189" i="4"/>
  <c r="H189" i="4"/>
  <c r="G189" i="4"/>
  <c r="F189" i="4"/>
  <c r="E189" i="4"/>
  <c r="D189" i="4"/>
  <c r="C189" i="4"/>
  <c r="B189" i="4"/>
  <c r="A189" i="4"/>
  <c r="U188" i="4"/>
  <c r="T188" i="4"/>
  <c r="R188" i="4"/>
  <c r="Q188" i="4"/>
  <c r="P188" i="4"/>
  <c r="O188" i="4"/>
  <c r="N188" i="4"/>
  <c r="M188" i="4"/>
  <c r="L188" i="4"/>
  <c r="K188" i="4"/>
  <c r="J188" i="4"/>
  <c r="I188" i="4"/>
  <c r="H188" i="4"/>
  <c r="G188" i="4"/>
  <c r="F188" i="4"/>
  <c r="E188" i="4"/>
  <c r="D188" i="4"/>
  <c r="C188" i="4"/>
  <c r="B188" i="4"/>
  <c r="A188" i="4"/>
  <c r="U155" i="4"/>
  <c r="T155" i="4"/>
  <c r="R155" i="4"/>
  <c r="Q155" i="4"/>
  <c r="P155" i="4"/>
  <c r="O155" i="4"/>
  <c r="N155" i="4"/>
  <c r="M155" i="4"/>
  <c r="L155" i="4"/>
  <c r="K155" i="4"/>
  <c r="J155" i="4"/>
  <c r="I155" i="4"/>
  <c r="H155" i="4"/>
  <c r="G155" i="4"/>
  <c r="F155" i="4"/>
  <c r="E155" i="4"/>
  <c r="D155" i="4"/>
  <c r="C155" i="4"/>
  <c r="B155" i="4"/>
  <c r="A155" i="4"/>
  <c r="U146" i="4"/>
  <c r="T146" i="4"/>
  <c r="R146" i="4"/>
  <c r="Q146" i="4"/>
  <c r="P146" i="4"/>
  <c r="O146" i="4"/>
  <c r="N146" i="4"/>
  <c r="M146" i="4"/>
  <c r="L146" i="4"/>
  <c r="K146" i="4"/>
  <c r="J146" i="4"/>
  <c r="I146" i="4"/>
  <c r="H146" i="4"/>
  <c r="G146" i="4"/>
  <c r="F146" i="4"/>
  <c r="E146" i="4"/>
  <c r="D146" i="4"/>
  <c r="C146" i="4"/>
  <c r="B146" i="4"/>
  <c r="A146" i="4"/>
  <c r="U145" i="4"/>
  <c r="T145" i="4"/>
  <c r="R145" i="4"/>
  <c r="Q145" i="4"/>
  <c r="P145" i="4"/>
  <c r="O145" i="4"/>
  <c r="N145" i="4"/>
  <c r="M145" i="4"/>
  <c r="L145" i="4"/>
  <c r="K145" i="4"/>
  <c r="J145" i="4"/>
  <c r="I145" i="4"/>
  <c r="H145" i="4"/>
  <c r="W145" i="4" s="1"/>
  <c r="G145" i="4"/>
  <c r="F145" i="4"/>
  <c r="E145" i="4"/>
  <c r="D145" i="4"/>
  <c r="C145" i="4"/>
  <c r="B145" i="4"/>
  <c r="A145" i="4"/>
  <c r="U248" i="4"/>
  <c r="T248" i="4"/>
  <c r="R248" i="4"/>
  <c r="Q248" i="4"/>
  <c r="P248" i="4"/>
  <c r="O248" i="4"/>
  <c r="N248" i="4"/>
  <c r="M248" i="4"/>
  <c r="L248" i="4"/>
  <c r="K248" i="4"/>
  <c r="J248" i="4"/>
  <c r="I248" i="4"/>
  <c r="H248" i="4"/>
  <c r="W248" i="4" s="1"/>
  <c r="G248" i="4"/>
  <c r="F248" i="4"/>
  <c r="E248" i="4"/>
  <c r="D248" i="4"/>
  <c r="C248" i="4"/>
  <c r="B248" i="4"/>
  <c r="A248" i="4"/>
  <c r="U143" i="4"/>
  <c r="T143" i="4"/>
  <c r="R143" i="4"/>
  <c r="Q143" i="4"/>
  <c r="P143" i="4"/>
  <c r="O143" i="4"/>
  <c r="N143" i="4"/>
  <c r="M143" i="4"/>
  <c r="L143" i="4"/>
  <c r="K143" i="4"/>
  <c r="J143" i="4"/>
  <c r="I143" i="4"/>
  <c r="H143" i="4"/>
  <c r="G143" i="4"/>
  <c r="F143" i="4"/>
  <c r="E143" i="4"/>
  <c r="D143" i="4"/>
  <c r="C143" i="4"/>
  <c r="B143" i="4"/>
  <c r="A143" i="4"/>
  <c r="U142" i="4"/>
  <c r="T142" i="4"/>
  <c r="R142" i="4"/>
  <c r="Q142" i="4"/>
  <c r="P142" i="4"/>
  <c r="O142" i="4"/>
  <c r="N142" i="4"/>
  <c r="M142" i="4"/>
  <c r="L142" i="4"/>
  <c r="K142" i="4"/>
  <c r="J142" i="4"/>
  <c r="I142" i="4"/>
  <c r="H142" i="4"/>
  <c r="G142" i="4"/>
  <c r="F142" i="4"/>
  <c r="E142" i="4"/>
  <c r="D142" i="4"/>
  <c r="C142" i="4"/>
  <c r="B142" i="4"/>
  <c r="A142" i="4"/>
  <c r="U182" i="4"/>
  <c r="T182" i="4"/>
  <c r="R182" i="4"/>
  <c r="Q182" i="4"/>
  <c r="P182" i="4"/>
  <c r="O182" i="4"/>
  <c r="N182" i="4"/>
  <c r="M182" i="4"/>
  <c r="L182" i="4"/>
  <c r="K182" i="4"/>
  <c r="J182" i="4"/>
  <c r="I182" i="4"/>
  <c r="H182" i="4"/>
  <c r="W182" i="4" s="1"/>
  <c r="G182" i="4"/>
  <c r="F182" i="4"/>
  <c r="E182" i="4"/>
  <c r="D182" i="4"/>
  <c r="C182" i="4"/>
  <c r="B182" i="4"/>
  <c r="A182" i="4"/>
  <c r="U247" i="4"/>
  <c r="T247" i="4"/>
  <c r="R247" i="4"/>
  <c r="Q247" i="4"/>
  <c r="P247" i="4"/>
  <c r="O247" i="4"/>
  <c r="N247" i="4"/>
  <c r="M247" i="4"/>
  <c r="L247" i="4"/>
  <c r="K247" i="4"/>
  <c r="J247" i="4"/>
  <c r="I247" i="4"/>
  <c r="H247" i="4"/>
  <c r="G247" i="4"/>
  <c r="F247" i="4"/>
  <c r="E247" i="4"/>
  <c r="D247" i="4"/>
  <c r="C247" i="4"/>
  <c r="B247" i="4"/>
  <c r="A247" i="4"/>
  <c r="U141" i="4"/>
  <c r="T141" i="4"/>
  <c r="R141" i="4"/>
  <c r="Q141" i="4"/>
  <c r="P141" i="4"/>
  <c r="O141" i="4"/>
  <c r="N141" i="4"/>
  <c r="M141" i="4"/>
  <c r="L141" i="4"/>
  <c r="K141" i="4"/>
  <c r="J141" i="4"/>
  <c r="I141" i="4"/>
  <c r="H141" i="4"/>
  <c r="G141" i="4"/>
  <c r="F141" i="4"/>
  <c r="E141" i="4"/>
  <c r="D141" i="4"/>
  <c r="C141" i="4"/>
  <c r="B141" i="4"/>
  <c r="A141" i="4"/>
  <c r="U246" i="4"/>
  <c r="T246" i="4"/>
  <c r="R246" i="4"/>
  <c r="Q246" i="4"/>
  <c r="P246" i="4"/>
  <c r="O246" i="4"/>
  <c r="N246" i="4"/>
  <c r="M246" i="4"/>
  <c r="L246" i="4"/>
  <c r="K246" i="4"/>
  <c r="J246" i="4"/>
  <c r="I246" i="4"/>
  <c r="H246" i="4"/>
  <c r="G246" i="4"/>
  <c r="F246" i="4"/>
  <c r="E246" i="4"/>
  <c r="D246" i="4"/>
  <c r="C246" i="4"/>
  <c r="B246" i="4"/>
  <c r="A246" i="4"/>
  <c r="U140" i="4"/>
  <c r="T140" i="4"/>
  <c r="R140" i="4"/>
  <c r="Q140" i="4"/>
  <c r="P140" i="4"/>
  <c r="O140" i="4"/>
  <c r="N140" i="4"/>
  <c r="M140" i="4"/>
  <c r="L140" i="4"/>
  <c r="K140" i="4"/>
  <c r="J140" i="4"/>
  <c r="I140" i="4"/>
  <c r="H140" i="4"/>
  <c r="G140" i="4"/>
  <c r="F140" i="4"/>
  <c r="E140" i="4"/>
  <c r="D140" i="4"/>
  <c r="C140" i="4"/>
  <c r="B140" i="4"/>
  <c r="A140" i="4"/>
  <c r="U219" i="4"/>
  <c r="T219" i="4"/>
  <c r="R219" i="4"/>
  <c r="Q219" i="4"/>
  <c r="P219" i="4"/>
  <c r="O219" i="4"/>
  <c r="N219" i="4"/>
  <c r="M219" i="4"/>
  <c r="L219" i="4"/>
  <c r="K219" i="4"/>
  <c r="J219" i="4"/>
  <c r="I219" i="4"/>
  <c r="H219" i="4"/>
  <c r="G219" i="4"/>
  <c r="F219" i="4"/>
  <c r="E219" i="4"/>
  <c r="D219" i="4"/>
  <c r="C219" i="4"/>
  <c r="B219" i="4"/>
  <c r="A219" i="4"/>
  <c r="U139" i="4"/>
  <c r="T139" i="4"/>
  <c r="R139" i="4"/>
  <c r="Q139" i="4"/>
  <c r="P139" i="4"/>
  <c r="O139" i="4"/>
  <c r="N139" i="4"/>
  <c r="M139" i="4"/>
  <c r="L139" i="4"/>
  <c r="K139" i="4"/>
  <c r="J139" i="4"/>
  <c r="I139" i="4"/>
  <c r="H139" i="4"/>
  <c r="G139" i="4"/>
  <c r="F139" i="4"/>
  <c r="E139" i="4"/>
  <c r="D139" i="4"/>
  <c r="C139" i="4"/>
  <c r="B139" i="4"/>
  <c r="A139" i="4"/>
  <c r="U205" i="4"/>
  <c r="T205" i="4"/>
  <c r="R205" i="4"/>
  <c r="Q205" i="4"/>
  <c r="P205" i="4"/>
  <c r="O205" i="4"/>
  <c r="N205" i="4"/>
  <c r="M205" i="4"/>
  <c r="L205" i="4"/>
  <c r="K205" i="4"/>
  <c r="J205" i="4"/>
  <c r="I205" i="4"/>
  <c r="H205" i="4"/>
  <c r="G205" i="4"/>
  <c r="F205" i="4"/>
  <c r="E205" i="4"/>
  <c r="D205" i="4"/>
  <c r="C205" i="4"/>
  <c r="B205" i="4"/>
  <c r="A205" i="4"/>
  <c r="U138" i="4"/>
  <c r="T138" i="4"/>
  <c r="R138" i="4"/>
  <c r="Q138" i="4"/>
  <c r="P138" i="4"/>
  <c r="O138" i="4"/>
  <c r="N138" i="4"/>
  <c r="M138" i="4"/>
  <c r="L138" i="4"/>
  <c r="K138" i="4"/>
  <c r="J138" i="4"/>
  <c r="I138" i="4"/>
  <c r="H138" i="4"/>
  <c r="W138" i="4" s="1"/>
  <c r="G138" i="4"/>
  <c r="F138" i="4"/>
  <c r="E138" i="4"/>
  <c r="D138" i="4"/>
  <c r="C138" i="4"/>
  <c r="B138" i="4"/>
  <c r="A138" i="4"/>
  <c r="W144" i="4"/>
  <c r="U144" i="4"/>
  <c r="T144" i="4"/>
  <c r="R144" i="4"/>
  <c r="Q144" i="4"/>
  <c r="P144" i="4"/>
  <c r="O144" i="4"/>
  <c r="N144" i="4"/>
  <c r="M144" i="4"/>
  <c r="L144" i="4"/>
  <c r="K144" i="4"/>
  <c r="J144" i="4"/>
  <c r="I144" i="4"/>
  <c r="H144" i="4"/>
  <c r="G144" i="4"/>
  <c r="F144" i="4"/>
  <c r="E144" i="4"/>
  <c r="D144" i="4"/>
  <c r="C144" i="4"/>
  <c r="B144" i="4"/>
  <c r="A144" i="4"/>
  <c r="U176" i="4"/>
  <c r="T176" i="4"/>
  <c r="R176" i="4"/>
  <c r="Q176" i="4"/>
  <c r="P176" i="4"/>
  <c r="O176" i="4"/>
  <c r="N176" i="4"/>
  <c r="M176" i="4"/>
  <c r="L176" i="4"/>
  <c r="K176" i="4"/>
  <c r="J176" i="4"/>
  <c r="I176" i="4"/>
  <c r="H176" i="4"/>
  <c r="G176" i="4"/>
  <c r="F176" i="4"/>
  <c r="E176" i="4"/>
  <c r="D176" i="4"/>
  <c r="C176" i="4"/>
  <c r="B176" i="4"/>
  <c r="A176" i="4"/>
  <c r="U217" i="4"/>
  <c r="T217" i="4"/>
  <c r="R217" i="4"/>
  <c r="Q217" i="4"/>
  <c r="P217" i="4"/>
  <c r="O217" i="4"/>
  <c r="N217" i="4"/>
  <c r="M217" i="4"/>
  <c r="L217" i="4"/>
  <c r="K217" i="4"/>
  <c r="J217" i="4"/>
  <c r="I217" i="4"/>
  <c r="H217" i="4"/>
  <c r="G217" i="4"/>
  <c r="F217" i="4"/>
  <c r="E217" i="4"/>
  <c r="D217" i="4"/>
  <c r="C217" i="4"/>
  <c r="B217" i="4"/>
  <c r="A217" i="4"/>
  <c r="U136" i="4"/>
  <c r="T136" i="4"/>
  <c r="R136" i="4"/>
  <c r="Q136" i="4"/>
  <c r="P136" i="4"/>
  <c r="O136" i="4"/>
  <c r="N136" i="4"/>
  <c r="M136" i="4"/>
  <c r="L136" i="4"/>
  <c r="K136" i="4"/>
  <c r="J136" i="4"/>
  <c r="I136" i="4"/>
  <c r="H136" i="4"/>
  <c r="W136" i="4" s="1"/>
  <c r="G136" i="4"/>
  <c r="F136" i="4"/>
  <c r="E136" i="4"/>
  <c r="D136" i="4"/>
  <c r="C136" i="4"/>
  <c r="B136" i="4"/>
  <c r="A136" i="4"/>
  <c r="U245" i="4"/>
  <c r="T245" i="4"/>
  <c r="R245" i="4"/>
  <c r="Q245" i="4"/>
  <c r="P245" i="4"/>
  <c r="O245" i="4"/>
  <c r="N245" i="4"/>
  <c r="M245" i="4"/>
  <c r="L245" i="4"/>
  <c r="K245" i="4"/>
  <c r="J245" i="4"/>
  <c r="I245" i="4"/>
  <c r="H245" i="4"/>
  <c r="G245" i="4"/>
  <c r="F245" i="4"/>
  <c r="E245" i="4"/>
  <c r="D245" i="4"/>
  <c r="C245" i="4"/>
  <c r="B245" i="4"/>
  <c r="A245" i="4"/>
  <c r="U172" i="4"/>
  <c r="T172" i="4"/>
  <c r="R172" i="4"/>
  <c r="Q172" i="4"/>
  <c r="P172" i="4"/>
  <c r="O172" i="4"/>
  <c r="N172" i="4"/>
  <c r="M172" i="4"/>
  <c r="L172" i="4"/>
  <c r="K172" i="4"/>
  <c r="J172" i="4"/>
  <c r="I172" i="4"/>
  <c r="H172" i="4"/>
  <c r="G172" i="4"/>
  <c r="F172" i="4"/>
  <c r="E172" i="4"/>
  <c r="D172" i="4"/>
  <c r="C172" i="4"/>
  <c r="B172" i="4"/>
  <c r="A172" i="4"/>
  <c r="U171" i="4"/>
  <c r="T171" i="4"/>
  <c r="R171" i="4"/>
  <c r="Q171" i="4"/>
  <c r="P171" i="4"/>
  <c r="O171" i="4"/>
  <c r="N171" i="4"/>
  <c r="M171" i="4"/>
  <c r="L171" i="4"/>
  <c r="K171" i="4"/>
  <c r="J171" i="4"/>
  <c r="I171" i="4"/>
  <c r="H171" i="4"/>
  <c r="G171" i="4"/>
  <c r="F171" i="4"/>
  <c r="E171" i="4"/>
  <c r="D171" i="4"/>
  <c r="C171" i="4"/>
  <c r="B171" i="4"/>
  <c r="A171" i="4"/>
  <c r="U135" i="4"/>
  <c r="T135" i="4"/>
  <c r="R135" i="4"/>
  <c r="Q135" i="4"/>
  <c r="P135" i="4"/>
  <c r="O135" i="4"/>
  <c r="N135" i="4"/>
  <c r="M135" i="4"/>
  <c r="L135" i="4"/>
  <c r="K135" i="4"/>
  <c r="J135" i="4"/>
  <c r="I135" i="4"/>
  <c r="H135" i="4"/>
  <c r="G135" i="4"/>
  <c r="F135" i="4"/>
  <c r="E135" i="4"/>
  <c r="D135" i="4"/>
  <c r="C135" i="4"/>
  <c r="B135" i="4"/>
  <c r="A135" i="4"/>
  <c r="U133" i="4"/>
  <c r="T133" i="4"/>
  <c r="R133" i="4"/>
  <c r="Q133" i="4"/>
  <c r="P133" i="4"/>
  <c r="O133" i="4"/>
  <c r="N133" i="4"/>
  <c r="M133" i="4"/>
  <c r="L133" i="4"/>
  <c r="K133" i="4"/>
  <c r="J133" i="4"/>
  <c r="I133" i="4"/>
  <c r="H133" i="4"/>
  <c r="G133" i="4"/>
  <c r="F133" i="4"/>
  <c r="E133" i="4"/>
  <c r="D133" i="4"/>
  <c r="C133" i="4"/>
  <c r="B133" i="4"/>
  <c r="A133" i="4"/>
  <c r="U131" i="4"/>
  <c r="T131" i="4"/>
  <c r="R131" i="4"/>
  <c r="Q131" i="4"/>
  <c r="P131" i="4"/>
  <c r="O131" i="4"/>
  <c r="N131" i="4"/>
  <c r="M131" i="4"/>
  <c r="L131" i="4"/>
  <c r="K131" i="4"/>
  <c r="J131" i="4"/>
  <c r="I131" i="4"/>
  <c r="H131" i="4"/>
  <c r="G131" i="4"/>
  <c r="F131" i="4"/>
  <c r="E131" i="4"/>
  <c r="D131" i="4"/>
  <c r="C131" i="4"/>
  <c r="B131" i="4"/>
  <c r="A131" i="4"/>
  <c r="U130" i="4"/>
  <c r="T130" i="4"/>
  <c r="R130" i="4"/>
  <c r="Q130" i="4"/>
  <c r="P130" i="4"/>
  <c r="O130" i="4"/>
  <c r="N130" i="4"/>
  <c r="M130" i="4"/>
  <c r="L130" i="4"/>
  <c r="K130" i="4"/>
  <c r="J130" i="4"/>
  <c r="I130" i="4"/>
  <c r="H130" i="4"/>
  <c r="G130" i="4"/>
  <c r="F130" i="4"/>
  <c r="E130" i="4"/>
  <c r="D130" i="4"/>
  <c r="C130" i="4"/>
  <c r="B130" i="4"/>
  <c r="A130" i="4"/>
  <c r="U214" i="4"/>
  <c r="T214" i="4"/>
  <c r="R214" i="4"/>
  <c r="Q214" i="4"/>
  <c r="P214" i="4"/>
  <c r="O214" i="4"/>
  <c r="N214" i="4"/>
  <c r="M214" i="4"/>
  <c r="L214" i="4"/>
  <c r="K214" i="4"/>
  <c r="J214" i="4"/>
  <c r="I214" i="4"/>
  <c r="H214" i="4"/>
  <c r="W214" i="4" s="1"/>
  <c r="G214" i="4"/>
  <c r="F214" i="4"/>
  <c r="E214" i="4"/>
  <c r="D214" i="4"/>
  <c r="C214" i="4"/>
  <c r="B214" i="4"/>
  <c r="A214" i="4"/>
  <c r="U128" i="4"/>
  <c r="T128" i="4"/>
  <c r="R128" i="4"/>
  <c r="Q128" i="4"/>
  <c r="P128" i="4"/>
  <c r="O128" i="4"/>
  <c r="N128" i="4"/>
  <c r="M128" i="4"/>
  <c r="L128" i="4"/>
  <c r="K128" i="4"/>
  <c r="J128" i="4"/>
  <c r="I128" i="4"/>
  <c r="H128" i="4"/>
  <c r="W128" i="4" s="1"/>
  <c r="G128" i="4"/>
  <c r="F128" i="4"/>
  <c r="E128" i="4"/>
  <c r="D128" i="4"/>
  <c r="C128" i="4"/>
  <c r="B128" i="4"/>
  <c r="A128" i="4"/>
  <c r="U170" i="4"/>
  <c r="T170" i="4"/>
  <c r="R170" i="4"/>
  <c r="Q170" i="4"/>
  <c r="P170" i="4"/>
  <c r="O170" i="4"/>
  <c r="N170" i="4"/>
  <c r="M170" i="4"/>
  <c r="L170" i="4"/>
  <c r="K170" i="4"/>
  <c r="J170" i="4"/>
  <c r="I170" i="4"/>
  <c r="H170" i="4"/>
  <c r="G170" i="4"/>
  <c r="F170" i="4"/>
  <c r="E170" i="4"/>
  <c r="D170" i="4"/>
  <c r="C170" i="4"/>
  <c r="B170" i="4"/>
  <c r="A170" i="4"/>
  <c r="U169" i="4"/>
  <c r="T169" i="4"/>
  <c r="R169" i="4"/>
  <c r="Q169" i="4"/>
  <c r="P169" i="4"/>
  <c r="O169" i="4"/>
  <c r="N169" i="4"/>
  <c r="M169" i="4"/>
  <c r="L169" i="4"/>
  <c r="K169" i="4"/>
  <c r="J169" i="4"/>
  <c r="I169" i="4"/>
  <c r="H169" i="4"/>
  <c r="G169" i="4"/>
  <c r="F169" i="4"/>
  <c r="E169" i="4"/>
  <c r="D169" i="4"/>
  <c r="C169" i="4"/>
  <c r="B169" i="4"/>
  <c r="A169" i="4"/>
  <c r="U127" i="4"/>
  <c r="T127" i="4"/>
  <c r="R127" i="4"/>
  <c r="Q127" i="4"/>
  <c r="P127" i="4"/>
  <c r="O127" i="4"/>
  <c r="N127" i="4"/>
  <c r="M127" i="4"/>
  <c r="L127" i="4"/>
  <c r="K127" i="4"/>
  <c r="J127" i="4"/>
  <c r="I127" i="4"/>
  <c r="H127" i="4"/>
  <c r="W127" i="4" s="1"/>
  <c r="G127" i="4"/>
  <c r="F127" i="4"/>
  <c r="E127" i="4"/>
  <c r="D127" i="4"/>
  <c r="C127" i="4"/>
  <c r="B127" i="4"/>
  <c r="A127" i="4"/>
  <c r="U126" i="4"/>
  <c r="T126" i="4"/>
  <c r="R126" i="4"/>
  <c r="Q126" i="4"/>
  <c r="P126" i="4"/>
  <c r="O126" i="4"/>
  <c r="N126" i="4"/>
  <c r="M126" i="4"/>
  <c r="L126" i="4"/>
  <c r="K126" i="4"/>
  <c r="J126" i="4"/>
  <c r="I126" i="4"/>
  <c r="H126" i="4"/>
  <c r="G126" i="4"/>
  <c r="F126" i="4"/>
  <c r="E126" i="4"/>
  <c r="D126" i="4"/>
  <c r="C126" i="4"/>
  <c r="B126" i="4"/>
  <c r="A126" i="4"/>
  <c r="U124" i="4"/>
  <c r="T124" i="4"/>
  <c r="R124" i="4"/>
  <c r="Q124" i="4"/>
  <c r="P124" i="4"/>
  <c r="O124" i="4"/>
  <c r="N124" i="4"/>
  <c r="M124" i="4"/>
  <c r="L124" i="4"/>
  <c r="K124" i="4"/>
  <c r="J124" i="4"/>
  <c r="I124" i="4"/>
  <c r="H124" i="4"/>
  <c r="G124" i="4"/>
  <c r="F124" i="4"/>
  <c r="E124" i="4"/>
  <c r="D124" i="4"/>
  <c r="C124" i="4"/>
  <c r="B124" i="4"/>
  <c r="A124" i="4"/>
  <c r="U123" i="4"/>
  <c r="T123" i="4"/>
  <c r="R123" i="4"/>
  <c r="Q123" i="4"/>
  <c r="P123" i="4"/>
  <c r="O123" i="4"/>
  <c r="N123" i="4"/>
  <c r="M123" i="4"/>
  <c r="L123" i="4"/>
  <c r="K123" i="4"/>
  <c r="J123" i="4"/>
  <c r="I123" i="4"/>
  <c r="H123" i="4"/>
  <c r="G123" i="4"/>
  <c r="F123" i="4"/>
  <c r="E123" i="4"/>
  <c r="D123" i="4"/>
  <c r="C123" i="4"/>
  <c r="B123" i="4"/>
  <c r="A123" i="4"/>
  <c r="W122" i="4"/>
  <c r="U122" i="4"/>
  <c r="T122" i="4"/>
  <c r="R122" i="4"/>
  <c r="Q122" i="4"/>
  <c r="P122" i="4"/>
  <c r="O122" i="4"/>
  <c r="N122" i="4"/>
  <c r="M122" i="4"/>
  <c r="L122" i="4"/>
  <c r="K122" i="4"/>
  <c r="J122" i="4"/>
  <c r="I122" i="4"/>
  <c r="H122" i="4"/>
  <c r="G122" i="4"/>
  <c r="F122" i="4"/>
  <c r="E122" i="4"/>
  <c r="D122" i="4"/>
  <c r="C122" i="4"/>
  <c r="B122" i="4"/>
  <c r="A122" i="4"/>
  <c r="U200" i="4"/>
  <c r="T200" i="4"/>
  <c r="R200" i="4"/>
  <c r="Q200" i="4"/>
  <c r="P200" i="4"/>
  <c r="O200" i="4"/>
  <c r="N200" i="4"/>
  <c r="M200" i="4"/>
  <c r="L200" i="4"/>
  <c r="K200" i="4"/>
  <c r="J200" i="4"/>
  <c r="I200" i="4"/>
  <c r="H200" i="4"/>
  <c r="G200" i="4"/>
  <c r="F200" i="4"/>
  <c r="E200" i="4"/>
  <c r="D200" i="4"/>
  <c r="C200" i="4"/>
  <c r="B200" i="4"/>
  <c r="A200" i="4"/>
  <c r="U211" i="4"/>
  <c r="T211" i="4"/>
  <c r="R211" i="4"/>
  <c r="Q211" i="4"/>
  <c r="P211" i="4"/>
  <c r="O211" i="4"/>
  <c r="N211" i="4"/>
  <c r="M211" i="4"/>
  <c r="L211" i="4"/>
  <c r="K211" i="4"/>
  <c r="J211" i="4"/>
  <c r="I211" i="4"/>
  <c r="H211" i="4"/>
  <c r="G211" i="4"/>
  <c r="F211" i="4"/>
  <c r="E211" i="4"/>
  <c r="D211" i="4"/>
  <c r="C211" i="4"/>
  <c r="B211" i="4"/>
  <c r="A211" i="4"/>
  <c r="U120" i="4"/>
  <c r="T120" i="4"/>
  <c r="R120" i="4"/>
  <c r="Q120" i="4"/>
  <c r="P120" i="4"/>
  <c r="O120" i="4"/>
  <c r="N120" i="4"/>
  <c r="M120" i="4"/>
  <c r="L120" i="4"/>
  <c r="K120" i="4"/>
  <c r="J120" i="4"/>
  <c r="I120" i="4"/>
  <c r="H120" i="4"/>
  <c r="G120" i="4"/>
  <c r="F120" i="4"/>
  <c r="E120" i="4"/>
  <c r="D120" i="4"/>
  <c r="C120" i="4"/>
  <c r="B120" i="4"/>
  <c r="A120" i="4"/>
  <c r="U244" i="4"/>
  <c r="T244" i="4"/>
  <c r="R244" i="4"/>
  <c r="Q244" i="4"/>
  <c r="P244" i="4"/>
  <c r="O244" i="4"/>
  <c r="N244" i="4"/>
  <c r="M244" i="4"/>
  <c r="L244" i="4"/>
  <c r="K244" i="4"/>
  <c r="J244" i="4"/>
  <c r="I244" i="4"/>
  <c r="H244" i="4"/>
  <c r="W244" i="4" s="1"/>
  <c r="G244" i="4"/>
  <c r="F244" i="4"/>
  <c r="E244" i="4"/>
  <c r="D244" i="4"/>
  <c r="C244" i="4"/>
  <c r="B244" i="4"/>
  <c r="A244" i="4"/>
  <c r="W119" i="4"/>
  <c r="U119" i="4"/>
  <c r="T119" i="4"/>
  <c r="R119" i="4"/>
  <c r="Q119" i="4"/>
  <c r="P119" i="4"/>
  <c r="O119" i="4"/>
  <c r="N119" i="4"/>
  <c r="M119" i="4"/>
  <c r="L119" i="4"/>
  <c r="K119" i="4"/>
  <c r="J119" i="4"/>
  <c r="I119" i="4"/>
  <c r="H119" i="4"/>
  <c r="G119" i="4"/>
  <c r="F119" i="4"/>
  <c r="E119" i="4"/>
  <c r="D119" i="4"/>
  <c r="C119" i="4"/>
  <c r="B119" i="4"/>
  <c r="A119" i="4"/>
  <c r="U199" i="4"/>
  <c r="T199" i="4"/>
  <c r="R199" i="4"/>
  <c r="Q199" i="4"/>
  <c r="P199" i="4"/>
  <c r="O199" i="4"/>
  <c r="N199" i="4"/>
  <c r="M199" i="4"/>
  <c r="L199" i="4"/>
  <c r="K199" i="4"/>
  <c r="J199" i="4"/>
  <c r="I199" i="4"/>
  <c r="H199" i="4"/>
  <c r="G199" i="4"/>
  <c r="F199" i="4"/>
  <c r="E199" i="4"/>
  <c r="D199" i="4"/>
  <c r="C199" i="4"/>
  <c r="B199" i="4"/>
  <c r="A199" i="4"/>
  <c r="U117" i="4"/>
  <c r="T117" i="4"/>
  <c r="R117" i="4"/>
  <c r="Q117" i="4"/>
  <c r="P117" i="4"/>
  <c r="O117" i="4"/>
  <c r="N117" i="4"/>
  <c r="M117" i="4"/>
  <c r="L117" i="4"/>
  <c r="K117" i="4"/>
  <c r="J117" i="4"/>
  <c r="I117" i="4"/>
  <c r="H117" i="4"/>
  <c r="G117" i="4"/>
  <c r="F117" i="4"/>
  <c r="E117" i="4"/>
  <c r="D117" i="4"/>
  <c r="C117" i="4"/>
  <c r="B117" i="4"/>
  <c r="A117" i="4"/>
  <c r="U243" i="4"/>
  <c r="T243" i="4"/>
  <c r="R243" i="4"/>
  <c r="Q243" i="4"/>
  <c r="P243" i="4"/>
  <c r="O243" i="4"/>
  <c r="N243" i="4"/>
  <c r="M243" i="4"/>
  <c r="L243" i="4"/>
  <c r="K243" i="4"/>
  <c r="J243" i="4"/>
  <c r="I243" i="4"/>
  <c r="H243" i="4"/>
  <c r="W243" i="4" s="1"/>
  <c r="G243" i="4"/>
  <c r="F243" i="4"/>
  <c r="E243" i="4"/>
  <c r="D243" i="4"/>
  <c r="C243" i="4"/>
  <c r="B243" i="4"/>
  <c r="A243" i="4"/>
  <c r="U242" i="4"/>
  <c r="T242" i="4"/>
  <c r="R242" i="4"/>
  <c r="Q242" i="4"/>
  <c r="P242" i="4"/>
  <c r="O242" i="4"/>
  <c r="N242" i="4"/>
  <c r="M242" i="4"/>
  <c r="L242" i="4"/>
  <c r="K242" i="4"/>
  <c r="J242" i="4"/>
  <c r="I242" i="4"/>
  <c r="H242" i="4"/>
  <c r="G242" i="4"/>
  <c r="F242" i="4"/>
  <c r="E242" i="4"/>
  <c r="D242" i="4"/>
  <c r="C242" i="4"/>
  <c r="B242" i="4"/>
  <c r="A242" i="4"/>
  <c r="U198" i="4"/>
  <c r="T198" i="4"/>
  <c r="R198" i="4"/>
  <c r="Q198" i="4"/>
  <c r="P198" i="4"/>
  <c r="O198" i="4"/>
  <c r="N198" i="4"/>
  <c r="M198" i="4"/>
  <c r="L198" i="4"/>
  <c r="K198" i="4"/>
  <c r="J198" i="4"/>
  <c r="I198" i="4"/>
  <c r="H198" i="4"/>
  <c r="G198" i="4"/>
  <c r="F198" i="4"/>
  <c r="E198" i="4"/>
  <c r="D198" i="4"/>
  <c r="C198" i="4"/>
  <c r="B198" i="4"/>
  <c r="A198" i="4"/>
  <c r="U116" i="4"/>
  <c r="T116" i="4"/>
  <c r="R116" i="4"/>
  <c r="Q116" i="4"/>
  <c r="P116" i="4"/>
  <c r="O116" i="4"/>
  <c r="N116" i="4"/>
  <c r="M116" i="4"/>
  <c r="L116" i="4"/>
  <c r="K116" i="4"/>
  <c r="J116" i="4"/>
  <c r="I116" i="4"/>
  <c r="H116" i="4"/>
  <c r="G116" i="4"/>
  <c r="F116" i="4"/>
  <c r="E116" i="4"/>
  <c r="D116" i="4"/>
  <c r="C116" i="4"/>
  <c r="B116" i="4"/>
  <c r="A116" i="4"/>
  <c r="U129" i="4"/>
  <c r="T129" i="4"/>
  <c r="R129" i="4"/>
  <c r="Q129" i="4"/>
  <c r="P129" i="4"/>
  <c r="O129" i="4"/>
  <c r="N129" i="4"/>
  <c r="M129" i="4"/>
  <c r="L129" i="4"/>
  <c r="K129" i="4"/>
  <c r="J129" i="4"/>
  <c r="I129" i="4"/>
  <c r="H129" i="4"/>
  <c r="G129" i="4"/>
  <c r="F129" i="4"/>
  <c r="E129" i="4"/>
  <c r="D129" i="4"/>
  <c r="C129" i="4"/>
  <c r="B129" i="4"/>
  <c r="A129" i="4"/>
  <c r="U125" i="4"/>
  <c r="T125" i="4"/>
  <c r="R125" i="4"/>
  <c r="Q125" i="4"/>
  <c r="P125" i="4"/>
  <c r="O125" i="4"/>
  <c r="N125" i="4"/>
  <c r="M125" i="4"/>
  <c r="L125" i="4"/>
  <c r="K125" i="4"/>
  <c r="J125" i="4"/>
  <c r="I125" i="4"/>
  <c r="H125" i="4"/>
  <c r="G125" i="4"/>
  <c r="F125" i="4"/>
  <c r="E125" i="4"/>
  <c r="D125" i="4"/>
  <c r="C125" i="4"/>
  <c r="B125" i="4"/>
  <c r="A125" i="4"/>
  <c r="U195" i="4"/>
  <c r="T195" i="4"/>
  <c r="R195" i="4"/>
  <c r="Q195" i="4"/>
  <c r="P195" i="4"/>
  <c r="O195" i="4"/>
  <c r="N195" i="4"/>
  <c r="M195" i="4"/>
  <c r="L195" i="4"/>
  <c r="K195" i="4"/>
  <c r="J195" i="4"/>
  <c r="I195" i="4"/>
  <c r="H195" i="4"/>
  <c r="G195" i="4"/>
  <c r="F195" i="4"/>
  <c r="E195" i="4"/>
  <c r="D195" i="4"/>
  <c r="C195" i="4"/>
  <c r="B195" i="4"/>
  <c r="A195" i="4"/>
  <c r="U160" i="4"/>
  <c r="T160" i="4"/>
  <c r="R160" i="4"/>
  <c r="Q160" i="4"/>
  <c r="P160" i="4"/>
  <c r="O160" i="4"/>
  <c r="N160" i="4"/>
  <c r="M160" i="4"/>
  <c r="L160" i="4"/>
  <c r="K160" i="4"/>
  <c r="J160" i="4"/>
  <c r="I160" i="4"/>
  <c r="H160" i="4"/>
  <c r="G160" i="4"/>
  <c r="F160" i="4"/>
  <c r="E160" i="4"/>
  <c r="D160" i="4"/>
  <c r="C160" i="4"/>
  <c r="B160" i="4"/>
  <c r="A160" i="4"/>
  <c r="U241" i="4"/>
  <c r="T241" i="4"/>
  <c r="R241" i="4"/>
  <c r="Q241" i="4"/>
  <c r="P241" i="4"/>
  <c r="O241" i="4"/>
  <c r="N241" i="4"/>
  <c r="M241" i="4"/>
  <c r="L241" i="4"/>
  <c r="K241" i="4"/>
  <c r="J241" i="4"/>
  <c r="I241" i="4"/>
  <c r="H241" i="4"/>
  <c r="W241" i="4" s="1"/>
  <c r="G241" i="4"/>
  <c r="F241" i="4"/>
  <c r="E241" i="4"/>
  <c r="D241" i="4"/>
  <c r="C241" i="4"/>
  <c r="B241" i="4"/>
  <c r="A241" i="4"/>
  <c r="U194" i="4"/>
  <c r="T194" i="4"/>
  <c r="R194" i="4"/>
  <c r="Q194" i="4"/>
  <c r="P194" i="4"/>
  <c r="O194" i="4"/>
  <c r="N194" i="4"/>
  <c r="M194" i="4"/>
  <c r="L194" i="4"/>
  <c r="K194" i="4"/>
  <c r="J194" i="4"/>
  <c r="I194" i="4"/>
  <c r="H194" i="4"/>
  <c r="G194" i="4"/>
  <c r="F194" i="4"/>
  <c r="E194" i="4"/>
  <c r="D194" i="4"/>
  <c r="C194" i="4"/>
  <c r="B194" i="4"/>
  <c r="A194" i="4"/>
  <c r="U115" i="4"/>
  <c r="T115" i="4"/>
  <c r="R115" i="4"/>
  <c r="Q115" i="4"/>
  <c r="P115" i="4"/>
  <c r="O115" i="4"/>
  <c r="N115" i="4"/>
  <c r="M115" i="4"/>
  <c r="L115" i="4"/>
  <c r="K115" i="4"/>
  <c r="J115" i="4"/>
  <c r="I115" i="4"/>
  <c r="H115" i="4"/>
  <c r="G115" i="4"/>
  <c r="F115" i="4"/>
  <c r="E115" i="4"/>
  <c r="D115" i="4"/>
  <c r="C115" i="4"/>
  <c r="B115" i="4"/>
  <c r="A115" i="4"/>
  <c r="U209" i="4"/>
  <c r="T209" i="4"/>
  <c r="R209" i="4"/>
  <c r="Q209" i="4"/>
  <c r="P209" i="4"/>
  <c r="O209" i="4"/>
  <c r="N209" i="4"/>
  <c r="M209" i="4"/>
  <c r="L209" i="4"/>
  <c r="K209" i="4"/>
  <c r="J209" i="4"/>
  <c r="I209" i="4"/>
  <c r="H209" i="4"/>
  <c r="G209" i="4"/>
  <c r="F209" i="4"/>
  <c r="E209" i="4"/>
  <c r="D209" i="4"/>
  <c r="C209" i="4"/>
  <c r="B209" i="4"/>
  <c r="A209" i="4"/>
  <c r="U114" i="4"/>
  <c r="T114" i="4"/>
  <c r="R114" i="4"/>
  <c r="Q114" i="4"/>
  <c r="P114" i="4"/>
  <c r="O114" i="4"/>
  <c r="N114" i="4"/>
  <c r="M114" i="4"/>
  <c r="L114" i="4"/>
  <c r="K114" i="4"/>
  <c r="J114" i="4"/>
  <c r="I114" i="4"/>
  <c r="H114" i="4"/>
  <c r="W114" i="4" s="1"/>
  <c r="G114" i="4"/>
  <c r="F114" i="4"/>
  <c r="E114" i="4"/>
  <c r="D114" i="4"/>
  <c r="C114" i="4"/>
  <c r="B114" i="4"/>
  <c r="A114" i="4"/>
  <c r="U208" i="4"/>
  <c r="T208" i="4"/>
  <c r="R208" i="4"/>
  <c r="Q208" i="4"/>
  <c r="P208" i="4"/>
  <c r="O208" i="4"/>
  <c r="N208" i="4"/>
  <c r="M208" i="4"/>
  <c r="L208" i="4"/>
  <c r="K208" i="4"/>
  <c r="J208" i="4"/>
  <c r="I208" i="4"/>
  <c r="H208" i="4"/>
  <c r="G208" i="4"/>
  <c r="F208" i="4"/>
  <c r="E208" i="4"/>
  <c r="D208" i="4"/>
  <c r="C208" i="4"/>
  <c r="B208" i="4"/>
  <c r="A208" i="4"/>
  <c r="U207" i="4"/>
  <c r="T207" i="4"/>
  <c r="R207" i="4"/>
  <c r="Q207" i="4"/>
  <c r="P207" i="4"/>
  <c r="O207" i="4"/>
  <c r="N207" i="4"/>
  <c r="M207" i="4"/>
  <c r="L207" i="4"/>
  <c r="K207" i="4"/>
  <c r="J207" i="4"/>
  <c r="I207" i="4"/>
  <c r="H207" i="4"/>
  <c r="G207" i="4"/>
  <c r="F207" i="4"/>
  <c r="E207" i="4"/>
  <c r="D207" i="4"/>
  <c r="C207" i="4"/>
  <c r="B207" i="4"/>
  <c r="A207" i="4"/>
  <c r="U206" i="4"/>
  <c r="T206" i="4"/>
  <c r="R206" i="4"/>
  <c r="Q206" i="4"/>
  <c r="P206" i="4"/>
  <c r="O206" i="4"/>
  <c r="N206" i="4"/>
  <c r="M206" i="4"/>
  <c r="L206" i="4"/>
  <c r="K206" i="4"/>
  <c r="J206" i="4"/>
  <c r="I206" i="4"/>
  <c r="H206" i="4"/>
  <c r="G206" i="4"/>
  <c r="F206" i="4"/>
  <c r="E206" i="4"/>
  <c r="D206" i="4"/>
  <c r="C206" i="4"/>
  <c r="B206" i="4"/>
  <c r="A206" i="4"/>
  <c r="U240" i="4"/>
  <c r="T240" i="4"/>
  <c r="R240" i="4"/>
  <c r="Q240" i="4"/>
  <c r="P240" i="4"/>
  <c r="O240" i="4"/>
  <c r="N240" i="4"/>
  <c r="M240" i="4"/>
  <c r="L240" i="4"/>
  <c r="K240" i="4"/>
  <c r="J240" i="4"/>
  <c r="I240" i="4"/>
  <c r="H240" i="4"/>
  <c r="G240" i="4"/>
  <c r="F240" i="4"/>
  <c r="E240" i="4"/>
  <c r="D240" i="4"/>
  <c r="C240" i="4"/>
  <c r="B240" i="4"/>
  <c r="A240" i="4"/>
  <c r="U239" i="4"/>
  <c r="T239" i="4"/>
  <c r="R239" i="4"/>
  <c r="Q239" i="4"/>
  <c r="P239" i="4"/>
  <c r="O239" i="4"/>
  <c r="N239" i="4"/>
  <c r="M239" i="4"/>
  <c r="L239" i="4"/>
  <c r="K239" i="4"/>
  <c r="J239" i="4"/>
  <c r="I239" i="4"/>
  <c r="H239" i="4"/>
  <c r="G239" i="4"/>
  <c r="F239" i="4"/>
  <c r="E239" i="4"/>
  <c r="D239" i="4"/>
  <c r="C239" i="4"/>
  <c r="B239" i="4"/>
  <c r="A239" i="4"/>
  <c r="U152" i="4"/>
  <c r="T152" i="4"/>
  <c r="R152" i="4"/>
  <c r="Q152" i="4"/>
  <c r="P152" i="4"/>
  <c r="O152" i="4"/>
  <c r="N152" i="4"/>
  <c r="M152" i="4"/>
  <c r="L152" i="4"/>
  <c r="K152" i="4"/>
  <c r="J152" i="4"/>
  <c r="I152" i="4"/>
  <c r="H152" i="4"/>
  <c r="G152" i="4"/>
  <c r="F152" i="4"/>
  <c r="E152" i="4"/>
  <c r="D152" i="4"/>
  <c r="C152" i="4"/>
  <c r="B152" i="4"/>
  <c r="A152" i="4"/>
  <c r="U187" i="4"/>
  <c r="T187" i="4"/>
  <c r="R187" i="4"/>
  <c r="Q187" i="4"/>
  <c r="P187" i="4"/>
  <c r="O187" i="4"/>
  <c r="N187" i="4"/>
  <c r="M187" i="4"/>
  <c r="L187" i="4"/>
  <c r="K187" i="4"/>
  <c r="J187" i="4"/>
  <c r="I187" i="4"/>
  <c r="H187" i="4"/>
  <c r="G187" i="4"/>
  <c r="F187" i="4"/>
  <c r="E187" i="4"/>
  <c r="D187" i="4"/>
  <c r="C187" i="4"/>
  <c r="B187" i="4"/>
  <c r="A187" i="4"/>
  <c r="U238" i="4"/>
  <c r="T238" i="4"/>
  <c r="R238" i="4"/>
  <c r="Q238" i="4"/>
  <c r="P238" i="4"/>
  <c r="O238" i="4"/>
  <c r="N238" i="4"/>
  <c r="M238" i="4"/>
  <c r="L238" i="4"/>
  <c r="K238" i="4"/>
  <c r="J238" i="4"/>
  <c r="I238" i="4"/>
  <c r="H238" i="4"/>
  <c r="W238" i="4" s="1"/>
  <c r="G238" i="4"/>
  <c r="F238" i="4"/>
  <c r="E238" i="4"/>
  <c r="D238" i="4"/>
  <c r="C238" i="4"/>
  <c r="B238" i="4"/>
  <c r="A238" i="4"/>
  <c r="U237" i="4"/>
  <c r="T237" i="4"/>
  <c r="R237" i="4"/>
  <c r="Q237" i="4"/>
  <c r="P237" i="4"/>
  <c r="O237" i="4"/>
  <c r="N237" i="4"/>
  <c r="M237" i="4"/>
  <c r="L237" i="4"/>
  <c r="K237" i="4"/>
  <c r="J237" i="4"/>
  <c r="I237" i="4"/>
  <c r="H237" i="4"/>
  <c r="G237" i="4"/>
  <c r="F237" i="4"/>
  <c r="E237" i="4"/>
  <c r="D237" i="4"/>
  <c r="C237" i="4"/>
  <c r="B237" i="4"/>
  <c r="S237" i="4" s="1"/>
  <c r="A237" i="4"/>
  <c r="U185" i="4"/>
  <c r="T185" i="4"/>
  <c r="R185" i="4"/>
  <c r="Q185" i="4"/>
  <c r="P185" i="4"/>
  <c r="O185" i="4"/>
  <c r="N185" i="4"/>
  <c r="M185" i="4"/>
  <c r="L185" i="4"/>
  <c r="K185" i="4"/>
  <c r="J185" i="4"/>
  <c r="I185" i="4"/>
  <c r="H185" i="4"/>
  <c r="G185" i="4"/>
  <c r="F185" i="4"/>
  <c r="E185" i="4"/>
  <c r="D185" i="4"/>
  <c r="C185" i="4"/>
  <c r="B185" i="4"/>
  <c r="A185" i="4"/>
  <c r="U111" i="4"/>
  <c r="T111" i="4"/>
  <c r="R111" i="4"/>
  <c r="Q111" i="4"/>
  <c r="P111" i="4"/>
  <c r="O111" i="4"/>
  <c r="N111" i="4"/>
  <c r="M111" i="4"/>
  <c r="L111" i="4"/>
  <c r="K111" i="4"/>
  <c r="J111" i="4"/>
  <c r="I111" i="4"/>
  <c r="H111" i="4"/>
  <c r="G111" i="4"/>
  <c r="F111" i="4"/>
  <c r="E111" i="4"/>
  <c r="D111" i="4"/>
  <c r="C111" i="4"/>
  <c r="B111" i="4"/>
  <c r="A111" i="4"/>
  <c r="U110" i="4"/>
  <c r="T110" i="4"/>
  <c r="R110" i="4"/>
  <c r="Q110" i="4"/>
  <c r="P110" i="4"/>
  <c r="O110" i="4"/>
  <c r="N110" i="4"/>
  <c r="M110" i="4"/>
  <c r="L110" i="4"/>
  <c r="K110" i="4"/>
  <c r="J110" i="4"/>
  <c r="I110" i="4"/>
  <c r="H110" i="4"/>
  <c r="W110" i="4" s="1"/>
  <c r="G110" i="4"/>
  <c r="F110" i="4"/>
  <c r="E110" i="4"/>
  <c r="D110" i="4"/>
  <c r="C110" i="4"/>
  <c r="B110" i="4"/>
  <c r="A110" i="4"/>
  <c r="U236" i="4"/>
  <c r="T236" i="4"/>
  <c r="R236" i="4"/>
  <c r="Q236" i="4"/>
  <c r="P236" i="4"/>
  <c r="O236" i="4"/>
  <c r="N236" i="4"/>
  <c r="M236" i="4"/>
  <c r="L236" i="4"/>
  <c r="K236" i="4"/>
  <c r="J236" i="4"/>
  <c r="I236" i="4"/>
  <c r="H236" i="4"/>
  <c r="G236" i="4"/>
  <c r="F236" i="4"/>
  <c r="E236" i="4"/>
  <c r="D236" i="4"/>
  <c r="C236" i="4"/>
  <c r="B236" i="4"/>
  <c r="A236" i="4"/>
  <c r="U235" i="4"/>
  <c r="T235" i="4"/>
  <c r="R235" i="4"/>
  <c r="Q235" i="4"/>
  <c r="P235" i="4"/>
  <c r="O235" i="4"/>
  <c r="N235" i="4"/>
  <c r="M235" i="4"/>
  <c r="L235" i="4"/>
  <c r="K235" i="4"/>
  <c r="J235" i="4"/>
  <c r="I235" i="4"/>
  <c r="H235" i="4"/>
  <c r="G235" i="4"/>
  <c r="F235" i="4"/>
  <c r="E235" i="4"/>
  <c r="D235" i="4"/>
  <c r="C235" i="4"/>
  <c r="B235" i="4"/>
  <c r="A235" i="4"/>
  <c r="U147" i="4"/>
  <c r="T147" i="4"/>
  <c r="R147" i="4"/>
  <c r="Q147" i="4"/>
  <c r="P147" i="4"/>
  <c r="O147" i="4"/>
  <c r="N147" i="4"/>
  <c r="M147" i="4"/>
  <c r="L147" i="4"/>
  <c r="K147" i="4"/>
  <c r="J147" i="4"/>
  <c r="I147" i="4"/>
  <c r="H147" i="4"/>
  <c r="G147" i="4"/>
  <c r="F147" i="4"/>
  <c r="E147" i="4"/>
  <c r="D147" i="4"/>
  <c r="C147" i="4"/>
  <c r="B147" i="4"/>
  <c r="S147" i="4" s="1"/>
  <c r="A147" i="4"/>
  <c r="U234" i="4"/>
  <c r="T234" i="4"/>
  <c r="R234" i="4"/>
  <c r="Q234" i="4"/>
  <c r="P234" i="4"/>
  <c r="O234" i="4"/>
  <c r="N234" i="4"/>
  <c r="M234" i="4"/>
  <c r="L234" i="4"/>
  <c r="K234" i="4"/>
  <c r="J234" i="4"/>
  <c r="I234" i="4"/>
  <c r="H234" i="4"/>
  <c r="G234" i="4"/>
  <c r="F234" i="4"/>
  <c r="E234" i="4"/>
  <c r="D234" i="4"/>
  <c r="C234" i="4"/>
  <c r="B234" i="4"/>
  <c r="A234" i="4"/>
  <c r="U107" i="4"/>
  <c r="T107" i="4"/>
  <c r="R107" i="4"/>
  <c r="Q107" i="4"/>
  <c r="P107" i="4"/>
  <c r="O107" i="4"/>
  <c r="N107" i="4"/>
  <c r="M107" i="4"/>
  <c r="L107" i="4"/>
  <c r="K107" i="4"/>
  <c r="J107" i="4"/>
  <c r="I107" i="4"/>
  <c r="H107" i="4"/>
  <c r="G107" i="4"/>
  <c r="F107" i="4"/>
  <c r="E107" i="4"/>
  <c r="D107" i="4"/>
  <c r="C107" i="4"/>
  <c r="B107" i="4"/>
  <c r="A107" i="4"/>
  <c r="U233" i="4"/>
  <c r="T233" i="4"/>
  <c r="R233" i="4"/>
  <c r="Q233" i="4"/>
  <c r="P233" i="4"/>
  <c r="O233" i="4"/>
  <c r="N233" i="4"/>
  <c r="M233" i="4"/>
  <c r="L233" i="4"/>
  <c r="K233" i="4"/>
  <c r="J233" i="4"/>
  <c r="I233" i="4"/>
  <c r="H233" i="4"/>
  <c r="G233" i="4"/>
  <c r="F233" i="4"/>
  <c r="E233" i="4"/>
  <c r="D233" i="4"/>
  <c r="C233" i="4"/>
  <c r="B233" i="4"/>
  <c r="A233" i="4"/>
  <c r="U232" i="4"/>
  <c r="T232" i="4"/>
  <c r="R232" i="4"/>
  <c r="Q232" i="4"/>
  <c r="P232" i="4"/>
  <c r="O232" i="4"/>
  <c r="N232" i="4"/>
  <c r="M232" i="4"/>
  <c r="L232" i="4"/>
  <c r="K232" i="4"/>
  <c r="J232" i="4"/>
  <c r="I232" i="4"/>
  <c r="H232" i="4"/>
  <c r="G232" i="4"/>
  <c r="F232" i="4"/>
  <c r="E232" i="4"/>
  <c r="D232" i="4"/>
  <c r="C232" i="4"/>
  <c r="B232" i="4"/>
  <c r="A232" i="4"/>
  <c r="U104" i="4"/>
  <c r="T104" i="4"/>
  <c r="R104" i="4"/>
  <c r="Q104" i="4"/>
  <c r="P104" i="4"/>
  <c r="O104" i="4"/>
  <c r="N104" i="4"/>
  <c r="M104" i="4"/>
  <c r="L104" i="4"/>
  <c r="K104" i="4"/>
  <c r="J104" i="4"/>
  <c r="I104" i="4"/>
  <c r="H104" i="4"/>
  <c r="W104" i="4" s="1"/>
  <c r="G104" i="4"/>
  <c r="F104" i="4"/>
  <c r="E104" i="4"/>
  <c r="D104" i="4"/>
  <c r="C104" i="4"/>
  <c r="B104" i="4"/>
  <c r="A104" i="4"/>
  <c r="U103" i="4"/>
  <c r="T103" i="4"/>
  <c r="R103" i="4"/>
  <c r="Q103" i="4"/>
  <c r="P103" i="4"/>
  <c r="O103" i="4"/>
  <c r="N103" i="4"/>
  <c r="M103" i="4"/>
  <c r="L103" i="4"/>
  <c r="K103" i="4"/>
  <c r="J103" i="4"/>
  <c r="I103" i="4"/>
  <c r="H103" i="4"/>
  <c r="G103" i="4"/>
  <c r="F103" i="4"/>
  <c r="E103" i="4"/>
  <c r="D103" i="4"/>
  <c r="C103" i="4"/>
  <c r="B103" i="4"/>
  <c r="A103" i="4"/>
  <c r="U231" i="4"/>
  <c r="T231" i="4"/>
  <c r="R231" i="4"/>
  <c r="Q231" i="4"/>
  <c r="P231" i="4"/>
  <c r="O231" i="4"/>
  <c r="N231" i="4"/>
  <c r="M231" i="4"/>
  <c r="L231" i="4"/>
  <c r="K231" i="4"/>
  <c r="J231" i="4"/>
  <c r="I231" i="4"/>
  <c r="H231" i="4"/>
  <c r="G231" i="4"/>
  <c r="F231" i="4"/>
  <c r="E231" i="4"/>
  <c r="D231" i="4"/>
  <c r="C231" i="4"/>
  <c r="B231" i="4"/>
  <c r="A231" i="4"/>
  <c r="U230" i="4"/>
  <c r="T230" i="4"/>
  <c r="R230" i="4"/>
  <c r="Q230" i="4"/>
  <c r="P230" i="4"/>
  <c r="O230" i="4"/>
  <c r="N230" i="4"/>
  <c r="M230" i="4"/>
  <c r="L230" i="4"/>
  <c r="K230" i="4"/>
  <c r="J230" i="4"/>
  <c r="I230" i="4"/>
  <c r="H230" i="4"/>
  <c r="G230" i="4"/>
  <c r="F230" i="4"/>
  <c r="E230" i="4"/>
  <c r="D230" i="4"/>
  <c r="C230" i="4"/>
  <c r="B230" i="4"/>
  <c r="A230" i="4"/>
  <c r="U102" i="4"/>
  <c r="T102" i="4"/>
  <c r="R102" i="4"/>
  <c r="Q102" i="4"/>
  <c r="P102" i="4"/>
  <c r="O102" i="4"/>
  <c r="N102" i="4"/>
  <c r="M102" i="4"/>
  <c r="L102" i="4"/>
  <c r="K102" i="4"/>
  <c r="J102" i="4"/>
  <c r="I102" i="4"/>
  <c r="H102" i="4"/>
  <c r="W102" i="4" s="1"/>
  <c r="G102" i="4"/>
  <c r="F102" i="4"/>
  <c r="E102" i="4"/>
  <c r="D102" i="4"/>
  <c r="C102" i="4"/>
  <c r="B102" i="4"/>
  <c r="A102" i="4"/>
  <c r="U112" i="4"/>
  <c r="T112" i="4"/>
  <c r="R112" i="4"/>
  <c r="Q112" i="4"/>
  <c r="P112" i="4"/>
  <c r="O112" i="4"/>
  <c r="N112" i="4"/>
  <c r="M112" i="4"/>
  <c r="L112" i="4"/>
  <c r="K112" i="4"/>
  <c r="J112" i="4"/>
  <c r="I112" i="4"/>
  <c r="H112" i="4"/>
  <c r="G112" i="4"/>
  <c r="F112" i="4"/>
  <c r="E112" i="4"/>
  <c r="D112" i="4"/>
  <c r="C112" i="4"/>
  <c r="B112" i="4"/>
  <c r="A112" i="4"/>
  <c r="U109" i="4"/>
  <c r="T109" i="4"/>
  <c r="R109" i="4"/>
  <c r="Q109" i="4"/>
  <c r="P109" i="4"/>
  <c r="O109" i="4"/>
  <c r="N109" i="4"/>
  <c r="M109" i="4"/>
  <c r="L109" i="4"/>
  <c r="K109" i="4"/>
  <c r="J109" i="4"/>
  <c r="I109" i="4"/>
  <c r="H109" i="4"/>
  <c r="G109" i="4"/>
  <c r="F109" i="4"/>
  <c r="E109" i="4"/>
  <c r="D109" i="4"/>
  <c r="C109" i="4"/>
  <c r="B109" i="4"/>
  <c r="A109" i="4"/>
  <c r="U173" i="4"/>
  <c r="T173" i="4"/>
  <c r="R173" i="4"/>
  <c r="Q173" i="4"/>
  <c r="P173" i="4"/>
  <c r="O173" i="4"/>
  <c r="N173" i="4"/>
  <c r="M173" i="4"/>
  <c r="L173" i="4"/>
  <c r="K173" i="4"/>
  <c r="J173" i="4"/>
  <c r="I173" i="4"/>
  <c r="H173" i="4"/>
  <c r="G173" i="4"/>
  <c r="F173" i="4"/>
  <c r="E173" i="4"/>
  <c r="D173" i="4"/>
  <c r="C173" i="4"/>
  <c r="B173" i="4"/>
  <c r="A173" i="4"/>
  <c r="U100" i="4"/>
  <c r="T100" i="4"/>
  <c r="R100" i="4"/>
  <c r="Q100" i="4"/>
  <c r="P100" i="4"/>
  <c r="O100" i="4"/>
  <c r="N100" i="4"/>
  <c r="M100" i="4"/>
  <c r="L100" i="4"/>
  <c r="K100" i="4"/>
  <c r="J100" i="4"/>
  <c r="I100" i="4"/>
  <c r="H100" i="4"/>
  <c r="G100" i="4"/>
  <c r="F100" i="4"/>
  <c r="E100" i="4"/>
  <c r="D100" i="4"/>
  <c r="C100" i="4"/>
  <c r="B100" i="4"/>
  <c r="S100" i="4" s="1"/>
  <c r="A100" i="4"/>
  <c r="W106" i="4"/>
  <c r="U106" i="4"/>
  <c r="T106" i="4"/>
  <c r="R106" i="4"/>
  <c r="Q106" i="4"/>
  <c r="P106" i="4"/>
  <c r="O106" i="4"/>
  <c r="N106" i="4"/>
  <c r="M106" i="4"/>
  <c r="L106" i="4"/>
  <c r="K106" i="4"/>
  <c r="J106" i="4"/>
  <c r="I106" i="4"/>
  <c r="H106" i="4"/>
  <c r="G106" i="4"/>
  <c r="F106" i="4"/>
  <c r="E106" i="4"/>
  <c r="D106" i="4"/>
  <c r="C106" i="4"/>
  <c r="B106" i="4"/>
  <c r="A106" i="4"/>
  <c r="U99" i="4"/>
  <c r="T99" i="4"/>
  <c r="R99" i="4"/>
  <c r="Q99" i="4"/>
  <c r="P99" i="4"/>
  <c r="O99" i="4"/>
  <c r="N99" i="4"/>
  <c r="M99" i="4"/>
  <c r="L99" i="4"/>
  <c r="K99" i="4"/>
  <c r="J99" i="4"/>
  <c r="I99" i="4"/>
  <c r="H99" i="4"/>
  <c r="G99" i="4"/>
  <c r="F99" i="4"/>
  <c r="E99" i="4"/>
  <c r="D99" i="4"/>
  <c r="C99" i="4"/>
  <c r="B99" i="4"/>
  <c r="A99" i="4"/>
  <c r="U98" i="4"/>
  <c r="T98" i="4"/>
  <c r="R98" i="4"/>
  <c r="Q98" i="4"/>
  <c r="P98" i="4"/>
  <c r="O98" i="4"/>
  <c r="N98" i="4"/>
  <c r="M98" i="4"/>
  <c r="L98" i="4"/>
  <c r="K98" i="4"/>
  <c r="J98" i="4"/>
  <c r="I98" i="4"/>
  <c r="H98" i="4"/>
  <c r="G98" i="4"/>
  <c r="F98" i="4"/>
  <c r="E98" i="4"/>
  <c r="D98" i="4"/>
  <c r="C98" i="4"/>
  <c r="B98" i="4"/>
  <c r="A98" i="4"/>
  <c r="U203" i="4"/>
  <c r="T203" i="4"/>
  <c r="R203" i="4"/>
  <c r="Q203" i="4"/>
  <c r="P203" i="4"/>
  <c r="O203" i="4"/>
  <c r="N203" i="4"/>
  <c r="M203" i="4"/>
  <c r="L203" i="4"/>
  <c r="K203" i="4"/>
  <c r="J203" i="4"/>
  <c r="I203" i="4"/>
  <c r="H203" i="4"/>
  <c r="W203" i="4" s="1"/>
  <c r="G203" i="4"/>
  <c r="F203" i="4"/>
  <c r="E203" i="4"/>
  <c r="D203" i="4"/>
  <c r="C203" i="4"/>
  <c r="B203" i="4"/>
  <c r="A203" i="4"/>
  <c r="U229" i="4"/>
  <c r="T229" i="4"/>
  <c r="R229" i="4"/>
  <c r="Q229" i="4"/>
  <c r="P229" i="4"/>
  <c r="O229" i="4"/>
  <c r="N229" i="4"/>
  <c r="M229" i="4"/>
  <c r="L229" i="4"/>
  <c r="K229" i="4"/>
  <c r="J229" i="4"/>
  <c r="I229" i="4"/>
  <c r="H229" i="4"/>
  <c r="G229" i="4"/>
  <c r="F229" i="4"/>
  <c r="E229" i="4"/>
  <c r="D229" i="4"/>
  <c r="C229" i="4"/>
  <c r="B229" i="4"/>
  <c r="A229" i="4"/>
  <c r="U97" i="4"/>
  <c r="T97" i="4"/>
  <c r="R97" i="4"/>
  <c r="Q97" i="4"/>
  <c r="P97" i="4"/>
  <c r="O97" i="4"/>
  <c r="N97" i="4"/>
  <c r="M97" i="4"/>
  <c r="L97" i="4"/>
  <c r="K97" i="4"/>
  <c r="J97" i="4"/>
  <c r="I97" i="4"/>
  <c r="H97" i="4"/>
  <c r="G97" i="4"/>
  <c r="F97" i="4"/>
  <c r="E97" i="4"/>
  <c r="D97" i="4"/>
  <c r="C97" i="4"/>
  <c r="B97" i="4"/>
  <c r="A97" i="4"/>
  <c r="U202" i="4"/>
  <c r="T202" i="4"/>
  <c r="R202" i="4"/>
  <c r="Q202" i="4"/>
  <c r="P202" i="4"/>
  <c r="O202" i="4"/>
  <c r="N202" i="4"/>
  <c r="M202" i="4"/>
  <c r="L202" i="4"/>
  <c r="K202" i="4"/>
  <c r="J202" i="4"/>
  <c r="I202" i="4"/>
  <c r="H202" i="4"/>
  <c r="G202" i="4"/>
  <c r="F202" i="4"/>
  <c r="E202" i="4"/>
  <c r="D202" i="4"/>
  <c r="C202" i="4"/>
  <c r="B202" i="4"/>
  <c r="A202" i="4"/>
  <c r="U137" i="4"/>
  <c r="T137" i="4"/>
  <c r="R137" i="4"/>
  <c r="Q137" i="4"/>
  <c r="P137" i="4"/>
  <c r="O137" i="4"/>
  <c r="N137" i="4"/>
  <c r="M137" i="4"/>
  <c r="L137" i="4"/>
  <c r="K137" i="4"/>
  <c r="J137" i="4"/>
  <c r="I137" i="4"/>
  <c r="H137" i="4"/>
  <c r="W137" i="4" s="1"/>
  <c r="G137" i="4"/>
  <c r="F137" i="4"/>
  <c r="E137" i="4"/>
  <c r="D137" i="4"/>
  <c r="C137" i="4"/>
  <c r="B137" i="4"/>
  <c r="A137" i="4"/>
  <c r="U95" i="4"/>
  <c r="T95" i="4"/>
  <c r="R95" i="4"/>
  <c r="Q95" i="4"/>
  <c r="P95" i="4"/>
  <c r="O95" i="4"/>
  <c r="N95" i="4"/>
  <c r="M95" i="4"/>
  <c r="L95" i="4"/>
  <c r="K95" i="4"/>
  <c r="J95" i="4"/>
  <c r="I95" i="4"/>
  <c r="H95" i="4"/>
  <c r="G95" i="4"/>
  <c r="F95" i="4"/>
  <c r="E95" i="4"/>
  <c r="D95" i="4"/>
  <c r="C95" i="4"/>
  <c r="B95" i="4"/>
  <c r="A95" i="4"/>
  <c r="U168" i="4"/>
  <c r="T168" i="4"/>
  <c r="R168" i="4"/>
  <c r="Q168" i="4"/>
  <c r="P168" i="4"/>
  <c r="O168" i="4"/>
  <c r="N168" i="4"/>
  <c r="M168" i="4"/>
  <c r="L168" i="4"/>
  <c r="K168" i="4"/>
  <c r="J168" i="4"/>
  <c r="I168" i="4"/>
  <c r="H168" i="4"/>
  <c r="G168" i="4"/>
  <c r="F168" i="4"/>
  <c r="E168" i="4"/>
  <c r="D168" i="4"/>
  <c r="C168" i="4"/>
  <c r="B168" i="4"/>
  <c r="A168" i="4"/>
  <c r="U134" i="4"/>
  <c r="T134" i="4"/>
  <c r="R134" i="4"/>
  <c r="Q134" i="4"/>
  <c r="P134" i="4"/>
  <c r="O134" i="4"/>
  <c r="N134" i="4"/>
  <c r="M134" i="4"/>
  <c r="L134" i="4"/>
  <c r="K134" i="4"/>
  <c r="J134" i="4"/>
  <c r="I134" i="4"/>
  <c r="H134" i="4"/>
  <c r="G134" i="4"/>
  <c r="F134" i="4"/>
  <c r="E134" i="4"/>
  <c r="D134" i="4"/>
  <c r="C134" i="4"/>
  <c r="B134" i="4"/>
  <c r="A134" i="4"/>
  <c r="W228" i="4"/>
  <c r="U228" i="4"/>
  <c r="T228" i="4"/>
  <c r="R228" i="4"/>
  <c r="Q228" i="4"/>
  <c r="P228" i="4"/>
  <c r="O228" i="4"/>
  <c r="N228" i="4"/>
  <c r="M228" i="4"/>
  <c r="L228" i="4"/>
  <c r="K228" i="4"/>
  <c r="J228" i="4"/>
  <c r="I228" i="4"/>
  <c r="H228" i="4"/>
  <c r="G228" i="4"/>
  <c r="F228" i="4"/>
  <c r="E228" i="4"/>
  <c r="D228" i="4"/>
  <c r="C228" i="4"/>
  <c r="B228" i="4"/>
  <c r="A228" i="4"/>
  <c r="U132" i="4"/>
  <c r="T132" i="4"/>
  <c r="R132" i="4"/>
  <c r="Q132" i="4"/>
  <c r="P132" i="4"/>
  <c r="O132" i="4"/>
  <c r="N132" i="4"/>
  <c r="M132" i="4"/>
  <c r="L132" i="4"/>
  <c r="K132" i="4"/>
  <c r="J132" i="4"/>
  <c r="I132" i="4"/>
  <c r="H132" i="4"/>
  <c r="G132" i="4"/>
  <c r="F132" i="4"/>
  <c r="E132" i="4"/>
  <c r="D132" i="4"/>
  <c r="C132" i="4"/>
  <c r="B132" i="4"/>
  <c r="A132" i="4"/>
  <c r="U227" i="4"/>
  <c r="T227" i="4"/>
  <c r="R227" i="4"/>
  <c r="Q227" i="4"/>
  <c r="P227" i="4"/>
  <c r="O227" i="4"/>
  <c r="N227" i="4"/>
  <c r="M227" i="4"/>
  <c r="L227" i="4"/>
  <c r="K227" i="4"/>
  <c r="J227" i="4"/>
  <c r="I227" i="4"/>
  <c r="H227" i="4"/>
  <c r="G227" i="4"/>
  <c r="F227" i="4"/>
  <c r="E227" i="4"/>
  <c r="D227" i="4"/>
  <c r="C227" i="4"/>
  <c r="B227" i="4"/>
  <c r="A227" i="4"/>
  <c r="U93" i="4"/>
  <c r="T93" i="4"/>
  <c r="R93" i="4"/>
  <c r="Q93" i="4"/>
  <c r="P93" i="4"/>
  <c r="O93" i="4"/>
  <c r="N93" i="4"/>
  <c r="M93" i="4"/>
  <c r="L93" i="4"/>
  <c r="K93" i="4"/>
  <c r="J93" i="4"/>
  <c r="I93" i="4"/>
  <c r="H93" i="4"/>
  <c r="G93" i="4"/>
  <c r="F93" i="4"/>
  <c r="E93" i="4"/>
  <c r="D93" i="4"/>
  <c r="C93" i="4"/>
  <c r="B93" i="4"/>
  <c r="A93" i="4"/>
  <c r="U162" i="4"/>
  <c r="T162" i="4"/>
  <c r="R162" i="4"/>
  <c r="Q162" i="4"/>
  <c r="P162" i="4"/>
  <c r="O162" i="4"/>
  <c r="N162" i="4"/>
  <c r="M162" i="4"/>
  <c r="L162" i="4"/>
  <c r="K162" i="4"/>
  <c r="J162" i="4"/>
  <c r="I162" i="4"/>
  <c r="H162" i="4"/>
  <c r="W162" i="4" s="1"/>
  <c r="G162" i="4"/>
  <c r="F162" i="4"/>
  <c r="E162" i="4"/>
  <c r="D162" i="4"/>
  <c r="C162" i="4"/>
  <c r="B162" i="4"/>
  <c r="A162" i="4"/>
  <c r="U121" i="4"/>
  <c r="T121" i="4"/>
  <c r="R121" i="4"/>
  <c r="Q121" i="4"/>
  <c r="P121" i="4"/>
  <c r="O121" i="4"/>
  <c r="N121" i="4"/>
  <c r="M121" i="4"/>
  <c r="L121" i="4"/>
  <c r="K121" i="4"/>
  <c r="J121" i="4"/>
  <c r="I121" i="4"/>
  <c r="H121" i="4"/>
  <c r="G121" i="4"/>
  <c r="F121" i="4"/>
  <c r="E121" i="4"/>
  <c r="D121" i="4"/>
  <c r="C121" i="4"/>
  <c r="B121" i="4"/>
  <c r="A121" i="4"/>
  <c r="U196" i="4"/>
  <c r="T196" i="4"/>
  <c r="R196" i="4"/>
  <c r="Q196" i="4"/>
  <c r="P196" i="4"/>
  <c r="O196" i="4"/>
  <c r="N196" i="4"/>
  <c r="M196" i="4"/>
  <c r="L196" i="4"/>
  <c r="K196" i="4"/>
  <c r="J196" i="4"/>
  <c r="I196" i="4"/>
  <c r="H196" i="4"/>
  <c r="G196" i="4"/>
  <c r="F196" i="4"/>
  <c r="E196" i="4"/>
  <c r="D196" i="4"/>
  <c r="C196" i="4"/>
  <c r="B196" i="4"/>
  <c r="A196" i="4"/>
  <c r="U118" i="4"/>
  <c r="T118" i="4"/>
  <c r="R118" i="4"/>
  <c r="Q118" i="4"/>
  <c r="P118" i="4"/>
  <c r="O118" i="4"/>
  <c r="N118" i="4"/>
  <c r="M118" i="4"/>
  <c r="L118" i="4"/>
  <c r="K118" i="4"/>
  <c r="J118" i="4"/>
  <c r="I118" i="4"/>
  <c r="H118" i="4"/>
  <c r="G118" i="4"/>
  <c r="F118" i="4"/>
  <c r="E118" i="4"/>
  <c r="D118" i="4"/>
  <c r="C118" i="4"/>
  <c r="B118" i="4"/>
  <c r="A118" i="4"/>
  <c r="U226" i="4"/>
  <c r="T226" i="4"/>
  <c r="R226" i="4"/>
  <c r="Q226" i="4"/>
  <c r="P226" i="4"/>
  <c r="O226" i="4"/>
  <c r="N226" i="4"/>
  <c r="M226" i="4"/>
  <c r="L226" i="4"/>
  <c r="K226" i="4"/>
  <c r="J226" i="4"/>
  <c r="I226" i="4"/>
  <c r="H226" i="4"/>
  <c r="W226" i="4" s="1"/>
  <c r="G226" i="4"/>
  <c r="F226" i="4"/>
  <c r="E226" i="4"/>
  <c r="D226" i="4"/>
  <c r="C226" i="4"/>
  <c r="B226" i="4"/>
  <c r="A226" i="4"/>
  <c r="U94" i="4"/>
  <c r="T94" i="4"/>
  <c r="R94" i="4"/>
  <c r="Q94" i="4"/>
  <c r="P94" i="4"/>
  <c r="O94" i="4"/>
  <c r="N94" i="4"/>
  <c r="M94" i="4"/>
  <c r="L94" i="4"/>
  <c r="K94" i="4"/>
  <c r="J94" i="4"/>
  <c r="I94" i="4"/>
  <c r="H94" i="4"/>
  <c r="G94" i="4"/>
  <c r="F94" i="4"/>
  <c r="E94" i="4"/>
  <c r="D94" i="4"/>
  <c r="C94" i="4"/>
  <c r="B94" i="4"/>
  <c r="A94" i="4"/>
  <c r="U91" i="4"/>
  <c r="T91" i="4"/>
  <c r="R91" i="4"/>
  <c r="Q91" i="4"/>
  <c r="P91" i="4"/>
  <c r="O91" i="4"/>
  <c r="N91" i="4"/>
  <c r="M91" i="4"/>
  <c r="L91" i="4"/>
  <c r="K91" i="4"/>
  <c r="J91" i="4"/>
  <c r="I91" i="4"/>
  <c r="H91" i="4"/>
  <c r="G91" i="4"/>
  <c r="F91" i="4"/>
  <c r="E91" i="4"/>
  <c r="D91" i="4"/>
  <c r="C91" i="4"/>
  <c r="B91" i="4"/>
  <c r="A91" i="4"/>
  <c r="U90" i="4"/>
  <c r="T90" i="4"/>
  <c r="R90" i="4"/>
  <c r="Q90" i="4"/>
  <c r="P90" i="4"/>
  <c r="O90" i="4"/>
  <c r="N90" i="4"/>
  <c r="M90" i="4"/>
  <c r="L90" i="4"/>
  <c r="K90" i="4"/>
  <c r="J90" i="4"/>
  <c r="I90" i="4"/>
  <c r="H90" i="4"/>
  <c r="G90" i="4"/>
  <c r="F90" i="4"/>
  <c r="E90" i="4"/>
  <c r="D90" i="4"/>
  <c r="C90" i="4"/>
  <c r="B90" i="4"/>
  <c r="A90" i="4"/>
  <c r="U92" i="4"/>
  <c r="T92" i="4"/>
  <c r="R92" i="4"/>
  <c r="Q92" i="4"/>
  <c r="P92" i="4"/>
  <c r="O92" i="4"/>
  <c r="N92" i="4"/>
  <c r="M92" i="4"/>
  <c r="L92" i="4"/>
  <c r="K92" i="4"/>
  <c r="J92" i="4"/>
  <c r="I92" i="4"/>
  <c r="H92" i="4"/>
  <c r="G92" i="4"/>
  <c r="F92" i="4"/>
  <c r="E92" i="4"/>
  <c r="D92" i="4"/>
  <c r="C92" i="4"/>
  <c r="B92" i="4"/>
  <c r="A92" i="4"/>
  <c r="U150" i="4"/>
  <c r="T150" i="4"/>
  <c r="R150" i="4"/>
  <c r="Q150" i="4"/>
  <c r="P150" i="4"/>
  <c r="O150" i="4"/>
  <c r="N150" i="4"/>
  <c r="M150" i="4"/>
  <c r="L150" i="4"/>
  <c r="K150" i="4"/>
  <c r="J150" i="4"/>
  <c r="I150" i="4"/>
  <c r="H150" i="4"/>
  <c r="G150" i="4"/>
  <c r="F150" i="4"/>
  <c r="E150" i="4"/>
  <c r="D150" i="4"/>
  <c r="C150" i="4"/>
  <c r="B150" i="4"/>
  <c r="A150" i="4"/>
  <c r="U113" i="4"/>
  <c r="T113" i="4"/>
  <c r="R113" i="4"/>
  <c r="Q113" i="4"/>
  <c r="P113" i="4"/>
  <c r="O113" i="4"/>
  <c r="N113" i="4"/>
  <c r="M113" i="4"/>
  <c r="L113" i="4"/>
  <c r="K113" i="4"/>
  <c r="J113" i="4"/>
  <c r="I113" i="4"/>
  <c r="H113" i="4"/>
  <c r="G113" i="4"/>
  <c r="F113" i="4"/>
  <c r="E113" i="4"/>
  <c r="D113" i="4"/>
  <c r="C113" i="4"/>
  <c r="B113" i="4"/>
  <c r="A113" i="4"/>
  <c r="U88" i="4"/>
  <c r="T88" i="4"/>
  <c r="R88" i="4"/>
  <c r="Q88" i="4"/>
  <c r="P88" i="4"/>
  <c r="O88" i="4"/>
  <c r="N88" i="4"/>
  <c r="M88" i="4"/>
  <c r="L88" i="4"/>
  <c r="K88" i="4"/>
  <c r="J88" i="4"/>
  <c r="I88" i="4"/>
  <c r="H88" i="4"/>
  <c r="G88" i="4"/>
  <c r="F88" i="4"/>
  <c r="E88" i="4"/>
  <c r="D88" i="4"/>
  <c r="C88" i="4"/>
  <c r="B88" i="4"/>
  <c r="A88" i="4"/>
  <c r="U87" i="4"/>
  <c r="T87" i="4"/>
  <c r="R87" i="4"/>
  <c r="Q87" i="4"/>
  <c r="P87" i="4"/>
  <c r="O87" i="4"/>
  <c r="N87" i="4"/>
  <c r="M87" i="4"/>
  <c r="L87" i="4"/>
  <c r="K87" i="4"/>
  <c r="J87" i="4"/>
  <c r="I87" i="4"/>
  <c r="H87" i="4"/>
  <c r="W87" i="4" s="1"/>
  <c r="G87" i="4"/>
  <c r="F87" i="4"/>
  <c r="E87" i="4"/>
  <c r="D87" i="4"/>
  <c r="C87" i="4"/>
  <c r="B87" i="4"/>
  <c r="A87" i="4"/>
  <c r="U85" i="4"/>
  <c r="W85" i="4" s="1"/>
  <c r="T85" i="4"/>
  <c r="R85" i="4"/>
  <c r="Q85" i="4"/>
  <c r="P85" i="4"/>
  <c r="O85" i="4"/>
  <c r="N85" i="4"/>
  <c r="M85" i="4"/>
  <c r="L85" i="4"/>
  <c r="K85" i="4"/>
  <c r="J85" i="4"/>
  <c r="I85" i="4"/>
  <c r="H85" i="4"/>
  <c r="G85" i="4"/>
  <c r="F85" i="4"/>
  <c r="E85" i="4"/>
  <c r="D85" i="4"/>
  <c r="C85" i="4"/>
  <c r="B85" i="4"/>
  <c r="A85" i="4"/>
  <c r="U179" i="4"/>
  <c r="T179" i="4"/>
  <c r="R179" i="4"/>
  <c r="Q179" i="4"/>
  <c r="P179" i="4"/>
  <c r="O179" i="4"/>
  <c r="N179" i="4"/>
  <c r="M179" i="4"/>
  <c r="L179" i="4"/>
  <c r="K179" i="4"/>
  <c r="J179" i="4"/>
  <c r="I179" i="4"/>
  <c r="H179" i="4"/>
  <c r="G179" i="4"/>
  <c r="F179" i="4"/>
  <c r="E179" i="4"/>
  <c r="D179" i="4"/>
  <c r="C179" i="4"/>
  <c r="B179" i="4"/>
  <c r="A179" i="4"/>
  <c r="U177" i="4"/>
  <c r="T177" i="4"/>
  <c r="R177" i="4"/>
  <c r="Q177" i="4"/>
  <c r="P177" i="4"/>
  <c r="O177" i="4"/>
  <c r="N177" i="4"/>
  <c r="M177" i="4"/>
  <c r="L177" i="4"/>
  <c r="K177" i="4"/>
  <c r="J177" i="4"/>
  <c r="I177" i="4"/>
  <c r="H177" i="4"/>
  <c r="G177" i="4"/>
  <c r="F177" i="4"/>
  <c r="E177" i="4"/>
  <c r="D177" i="4"/>
  <c r="C177" i="4"/>
  <c r="B177" i="4"/>
  <c r="A177" i="4"/>
  <c r="U108" i="4"/>
  <c r="T108" i="4"/>
  <c r="R108" i="4"/>
  <c r="Q108" i="4"/>
  <c r="P108" i="4"/>
  <c r="O108" i="4"/>
  <c r="N108" i="4"/>
  <c r="M108" i="4"/>
  <c r="L108" i="4"/>
  <c r="K108" i="4"/>
  <c r="J108" i="4"/>
  <c r="I108" i="4"/>
  <c r="H108" i="4"/>
  <c r="W108" i="4" s="1"/>
  <c r="G108" i="4"/>
  <c r="F108" i="4"/>
  <c r="E108" i="4"/>
  <c r="D108" i="4"/>
  <c r="C108" i="4"/>
  <c r="B108" i="4"/>
  <c r="A108" i="4"/>
  <c r="U89" i="4"/>
  <c r="T89" i="4"/>
  <c r="R89" i="4"/>
  <c r="Q89" i="4"/>
  <c r="P89" i="4"/>
  <c r="O89" i="4"/>
  <c r="N89" i="4"/>
  <c r="M89" i="4"/>
  <c r="L89" i="4"/>
  <c r="K89" i="4"/>
  <c r="J89" i="4"/>
  <c r="I89" i="4"/>
  <c r="H89" i="4"/>
  <c r="G89" i="4"/>
  <c r="F89" i="4"/>
  <c r="E89" i="4"/>
  <c r="D89" i="4"/>
  <c r="C89" i="4"/>
  <c r="B89" i="4"/>
  <c r="A89" i="4"/>
  <c r="U105" i="4"/>
  <c r="T105" i="4"/>
  <c r="R105" i="4"/>
  <c r="Q105" i="4"/>
  <c r="P105" i="4"/>
  <c r="O105" i="4"/>
  <c r="N105" i="4"/>
  <c r="M105" i="4"/>
  <c r="L105" i="4"/>
  <c r="K105" i="4"/>
  <c r="J105" i="4"/>
  <c r="I105" i="4"/>
  <c r="H105" i="4"/>
  <c r="G105" i="4"/>
  <c r="F105" i="4"/>
  <c r="E105" i="4"/>
  <c r="D105" i="4"/>
  <c r="C105" i="4"/>
  <c r="B105" i="4"/>
  <c r="A105" i="4"/>
  <c r="U86" i="4"/>
  <c r="T86" i="4"/>
  <c r="R86" i="4"/>
  <c r="Q86" i="4"/>
  <c r="P86" i="4"/>
  <c r="O86" i="4"/>
  <c r="N86" i="4"/>
  <c r="M86" i="4"/>
  <c r="L86" i="4"/>
  <c r="K86" i="4"/>
  <c r="J86" i="4"/>
  <c r="I86" i="4"/>
  <c r="H86" i="4"/>
  <c r="G86" i="4"/>
  <c r="F86" i="4"/>
  <c r="E86" i="4"/>
  <c r="D86" i="4"/>
  <c r="C86" i="4"/>
  <c r="B86" i="4"/>
  <c r="A86" i="4"/>
  <c r="W101" i="4"/>
  <c r="U101" i="4"/>
  <c r="T101" i="4"/>
  <c r="R101" i="4"/>
  <c r="Q101" i="4"/>
  <c r="P101" i="4"/>
  <c r="O101" i="4"/>
  <c r="N101" i="4"/>
  <c r="M101" i="4"/>
  <c r="L101" i="4"/>
  <c r="K101" i="4"/>
  <c r="J101" i="4"/>
  <c r="I101" i="4"/>
  <c r="H101" i="4"/>
  <c r="G101" i="4"/>
  <c r="F101" i="4"/>
  <c r="E101" i="4"/>
  <c r="D101" i="4"/>
  <c r="C101" i="4"/>
  <c r="B101" i="4"/>
  <c r="A101" i="4"/>
  <c r="U225" i="4"/>
  <c r="T225" i="4"/>
  <c r="R225" i="4"/>
  <c r="Q225" i="4"/>
  <c r="P225" i="4"/>
  <c r="O225" i="4"/>
  <c r="N225" i="4"/>
  <c r="M225" i="4"/>
  <c r="L225" i="4"/>
  <c r="K225" i="4"/>
  <c r="J225" i="4"/>
  <c r="I225" i="4"/>
  <c r="H225" i="4"/>
  <c r="G225" i="4"/>
  <c r="F225" i="4"/>
  <c r="E225" i="4"/>
  <c r="D225" i="4"/>
  <c r="C225" i="4"/>
  <c r="B225" i="4"/>
  <c r="A225" i="4"/>
  <c r="U83" i="4"/>
  <c r="T83" i="4"/>
  <c r="R83" i="4"/>
  <c r="Q83" i="4"/>
  <c r="P83" i="4"/>
  <c r="O83" i="4"/>
  <c r="N83" i="4"/>
  <c r="M83" i="4"/>
  <c r="L83" i="4"/>
  <c r="K83" i="4"/>
  <c r="J83" i="4"/>
  <c r="I83" i="4"/>
  <c r="H83" i="4"/>
  <c r="G83" i="4"/>
  <c r="F83" i="4"/>
  <c r="E83" i="4"/>
  <c r="D83" i="4"/>
  <c r="C83" i="4"/>
  <c r="B83" i="4"/>
  <c r="A83" i="4"/>
  <c r="U82" i="4"/>
  <c r="T82" i="4"/>
  <c r="R82" i="4"/>
  <c r="Q82" i="4"/>
  <c r="P82" i="4"/>
  <c r="O82" i="4"/>
  <c r="N82" i="4"/>
  <c r="M82" i="4"/>
  <c r="L82" i="4"/>
  <c r="K82" i="4"/>
  <c r="J82" i="4"/>
  <c r="I82" i="4"/>
  <c r="H82" i="4"/>
  <c r="G82" i="4"/>
  <c r="F82" i="4"/>
  <c r="E82" i="4"/>
  <c r="D82" i="4"/>
  <c r="C82" i="4"/>
  <c r="B82" i="4"/>
  <c r="A82" i="4"/>
  <c r="U81" i="4"/>
  <c r="T81" i="4"/>
  <c r="R81" i="4"/>
  <c r="Q81" i="4"/>
  <c r="P81" i="4"/>
  <c r="O81" i="4"/>
  <c r="N81" i="4"/>
  <c r="M81" i="4"/>
  <c r="L81" i="4"/>
  <c r="K81" i="4"/>
  <c r="J81" i="4"/>
  <c r="I81" i="4"/>
  <c r="H81" i="4"/>
  <c r="W81" i="4" s="1"/>
  <c r="G81" i="4"/>
  <c r="F81" i="4"/>
  <c r="E81" i="4"/>
  <c r="D81" i="4"/>
  <c r="C81" i="4"/>
  <c r="B81" i="4"/>
  <c r="A81" i="4"/>
  <c r="U96" i="4"/>
  <c r="T96" i="4"/>
  <c r="R96" i="4"/>
  <c r="Q96" i="4"/>
  <c r="P96" i="4"/>
  <c r="O96" i="4"/>
  <c r="N96" i="4"/>
  <c r="M96" i="4"/>
  <c r="L96" i="4"/>
  <c r="K96" i="4"/>
  <c r="J96" i="4"/>
  <c r="I96" i="4"/>
  <c r="H96" i="4"/>
  <c r="G96" i="4"/>
  <c r="F96" i="4"/>
  <c r="E96" i="4"/>
  <c r="D96" i="4"/>
  <c r="C96" i="4"/>
  <c r="B96" i="4"/>
  <c r="A96" i="4"/>
  <c r="U84" i="4"/>
  <c r="T84" i="4"/>
  <c r="R84" i="4"/>
  <c r="Q84" i="4"/>
  <c r="P84" i="4"/>
  <c r="O84" i="4"/>
  <c r="N84" i="4"/>
  <c r="M84" i="4"/>
  <c r="L84" i="4"/>
  <c r="K84" i="4"/>
  <c r="J84" i="4"/>
  <c r="I84" i="4"/>
  <c r="H84" i="4"/>
  <c r="G84" i="4"/>
  <c r="F84" i="4"/>
  <c r="E84" i="4"/>
  <c r="D84" i="4"/>
  <c r="C84" i="4"/>
  <c r="B84" i="4"/>
  <c r="A84" i="4"/>
  <c r="U80" i="4"/>
  <c r="T80" i="4"/>
  <c r="R80" i="4"/>
  <c r="Q80" i="4"/>
  <c r="P80" i="4"/>
  <c r="O80" i="4"/>
  <c r="N80" i="4"/>
  <c r="M80" i="4"/>
  <c r="L80" i="4"/>
  <c r="K80" i="4"/>
  <c r="J80" i="4"/>
  <c r="I80" i="4"/>
  <c r="H80" i="4"/>
  <c r="G80" i="4"/>
  <c r="F80" i="4"/>
  <c r="E80" i="4"/>
  <c r="D80" i="4"/>
  <c r="C80" i="4"/>
  <c r="B80" i="4"/>
  <c r="A80" i="4"/>
  <c r="U79" i="4"/>
  <c r="T79" i="4"/>
  <c r="R79" i="4"/>
  <c r="Q79" i="4"/>
  <c r="P79" i="4"/>
  <c r="O79" i="4"/>
  <c r="N79" i="4"/>
  <c r="M79" i="4"/>
  <c r="L79" i="4"/>
  <c r="K79" i="4"/>
  <c r="J79" i="4"/>
  <c r="I79" i="4"/>
  <c r="H79" i="4"/>
  <c r="W79" i="4" s="1"/>
  <c r="G79" i="4"/>
  <c r="F79" i="4"/>
  <c r="E79" i="4"/>
  <c r="D79" i="4"/>
  <c r="C79" i="4"/>
  <c r="B79" i="4"/>
  <c r="A79" i="4"/>
  <c r="U78" i="4"/>
  <c r="T78" i="4"/>
  <c r="R78" i="4"/>
  <c r="Q78" i="4"/>
  <c r="P78" i="4"/>
  <c r="O78" i="4"/>
  <c r="N78" i="4"/>
  <c r="M78" i="4"/>
  <c r="L78" i="4"/>
  <c r="K78" i="4"/>
  <c r="J78" i="4"/>
  <c r="I78" i="4"/>
  <c r="H78" i="4"/>
  <c r="G78" i="4"/>
  <c r="F78" i="4"/>
  <c r="E78" i="4"/>
  <c r="D78" i="4"/>
  <c r="C78" i="4"/>
  <c r="B78" i="4"/>
  <c r="A78" i="4"/>
  <c r="U77" i="4"/>
  <c r="T77" i="4"/>
  <c r="R77" i="4"/>
  <c r="Q77" i="4"/>
  <c r="P77" i="4"/>
  <c r="O77" i="4"/>
  <c r="N77" i="4"/>
  <c r="M77" i="4"/>
  <c r="L77" i="4"/>
  <c r="K77" i="4"/>
  <c r="J77" i="4"/>
  <c r="I77" i="4"/>
  <c r="H77" i="4"/>
  <c r="G77" i="4"/>
  <c r="F77" i="4"/>
  <c r="E77" i="4"/>
  <c r="D77" i="4"/>
  <c r="C77" i="4"/>
  <c r="B77" i="4"/>
  <c r="A77" i="4"/>
  <c r="U224" i="4"/>
  <c r="T224" i="4"/>
  <c r="R224" i="4"/>
  <c r="Q224" i="4"/>
  <c r="P224" i="4"/>
  <c r="O224" i="4"/>
  <c r="N224" i="4"/>
  <c r="M224" i="4"/>
  <c r="L224" i="4"/>
  <c r="K224" i="4"/>
  <c r="J224" i="4"/>
  <c r="I224" i="4"/>
  <c r="H224" i="4"/>
  <c r="G224" i="4"/>
  <c r="F224" i="4"/>
  <c r="E224" i="4"/>
  <c r="D224" i="4"/>
  <c r="C224" i="4"/>
  <c r="B224" i="4"/>
  <c r="A224" i="4"/>
  <c r="U76" i="4"/>
  <c r="T76" i="4"/>
  <c r="R76" i="4"/>
  <c r="Q76" i="4"/>
  <c r="P76" i="4"/>
  <c r="O76" i="4"/>
  <c r="N76" i="4"/>
  <c r="M76" i="4"/>
  <c r="L76" i="4"/>
  <c r="K76" i="4"/>
  <c r="J76" i="4"/>
  <c r="I76" i="4"/>
  <c r="H76" i="4"/>
  <c r="G76" i="4"/>
  <c r="F76" i="4"/>
  <c r="E76" i="4"/>
  <c r="D76" i="4"/>
  <c r="C76" i="4"/>
  <c r="B76" i="4"/>
  <c r="A76" i="4"/>
  <c r="U75" i="4"/>
  <c r="T75" i="4"/>
  <c r="R75" i="4"/>
  <c r="Q75" i="4"/>
  <c r="P75" i="4"/>
  <c r="O75" i="4"/>
  <c r="N75" i="4"/>
  <c r="M75" i="4"/>
  <c r="L75" i="4"/>
  <c r="K75" i="4"/>
  <c r="J75" i="4"/>
  <c r="I75" i="4"/>
  <c r="H75" i="4"/>
  <c r="G75" i="4"/>
  <c r="F75" i="4"/>
  <c r="E75" i="4"/>
  <c r="D75" i="4"/>
  <c r="C75" i="4"/>
  <c r="B75" i="4"/>
  <c r="S75" i="4" s="1"/>
  <c r="A75" i="4"/>
  <c r="U74" i="4"/>
  <c r="T74" i="4"/>
  <c r="R74" i="4"/>
  <c r="Q74" i="4"/>
  <c r="P74" i="4"/>
  <c r="O74" i="4"/>
  <c r="N74" i="4"/>
  <c r="M74" i="4"/>
  <c r="L74" i="4"/>
  <c r="K74" i="4"/>
  <c r="J74" i="4"/>
  <c r="I74" i="4"/>
  <c r="H74" i="4"/>
  <c r="G74" i="4"/>
  <c r="F74" i="4"/>
  <c r="E74" i="4"/>
  <c r="D74" i="4"/>
  <c r="C74" i="4"/>
  <c r="B74" i="4"/>
  <c r="A74" i="4"/>
  <c r="U73" i="4"/>
  <c r="T73" i="4"/>
  <c r="R73" i="4"/>
  <c r="Q73" i="4"/>
  <c r="P73" i="4"/>
  <c r="O73" i="4"/>
  <c r="N73" i="4"/>
  <c r="M73" i="4"/>
  <c r="L73" i="4"/>
  <c r="K73" i="4"/>
  <c r="J73" i="4"/>
  <c r="I73" i="4"/>
  <c r="H73" i="4"/>
  <c r="G73" i="4"/>
  <c r="F73" i="4"/>
  <c r="E73" i="4"/>
  <c r="D73" i="4"/>
  <c r="C73" i="4"/>
  <c r="B73" i="4"/>
  <c r="A73" i="4"/>
  <c r="U72" i="4"/>
  <c r="T72" i="4"/>
  <c r="R72" i="4"/>
  <c r="Q72" i="4"/>
  <c r="P72" i="4"/>
  <c r="O72" i="4"/>
  <c r="N72" i="4"/>
  <c r="M72" i="4"/>
  <c r="L72" i="4"/>
  <c r="K72" i="4"/>
  <c r="J72" i="4"/>
  <c r="I72" i="4"/>
  <c r="H72" i="4"/>
  <c r="W72" i="4" s="1"/>
  <c r="G72" i="4"/>
  <c r="F72" i="4"/>
  <c r="E72" i="4"/>
  <c r="D72" i="4"/>
  <c r="C72" i="4"/>
  <c r="B72" i="4"/>
  <c r="S72" i="4" s="1"/>
  <c r="A72" i="4"/>
  <c r="U71" i="4"/>
  <c r="T71" i="4"/>
  <c r="R71" i="4"/>
  <c r="Q71" i="4"/>
  <c r="P71" i="4"/>
  <c r="O71" i="4"/>
  <c r="N71" i="4"/>
  <c r="M71" i="4"/>
  <c r="L71" i="4"/>
  <c r="K71" i="4"/>
  <c r="J71" i="4"/>
  <c r="I71" i="4"/>
  <c r="H71" i="4"/>
  <c r="G71" i="4"/>
  <c r="F71" i="4"/>
  <c r="E71" i="4"/>
  <c r="D71" i="4"/>
  <c r="C71" i="4"/>
  <c r="B71" i="4"/>
  <c r="A71" i="4"/>
  <c r="U70" i="4"/>
  <c r="T70" i="4"/>
  <c r="R70" i="4"/>
  <c r="Q70" i="4"/>
  <c r="P70" i="4"/>
  <c r="O70" i="4"/>
  <c r="N70" i="4"/>
  <c r="M70" i="4"/>
  <c r="L70" i="4"/>
  <c r="K70" i="4"/>
  <c r="J70" i="4"/>
  <c r="I70" i="4"/>
  <c r="H70" i="4"/>
  <c r="G70" i="4"/>
  <c r="F70" i="4"/>
  <c r="E70" i="4"/>
  <c r="D70" i="4"/>
  <c r="C70" i="4"/>
  <c r="B70" i="4"/>
  <c r="A70" i="4"/>
  <c r="U69" i="4"/>
  <c r="T69" i="4"/>
  <c r="R69" i="4"/>
  <c r="Q69" i="4"/>
  <c r="P69" i="4"/>
  <c r="O69" i="4"/>
  <c r="N69" i="4"/>
  <c r="M69" i="4"/>
  <c r="L69" i="4"/>
  <c r="K69" i="4"/>
  <c r="J69" i="4"/>
  <c r="I69" i="4"/>
  <c r="H69" i="4"/>
  <c r="G69" i="4"/>
  <c r="F69" i="4"/>
  <c r="E69" i="4"/>
  <c r="D69" i="4"/>
  <c r="C69" i="4"/>
  <c r="B69" i="4"/>
  <c r="A69" i="4"/>
  <c r="U68" i="4"/>
  <c r="T68" i="4"/>
  <c r="R68" i="4"/>
  <c r="Q68" i="4"/>
  <c r="P68" i="4"/>
  <c r="O68" i="4"/>
  <c r="N68" i="4"/>
  <c r="M68" i="4"/>
  <c r="L68" i="4"/>
  <c r="K68" i="4"/>
  <c r="J68" i="4"/>
  <c r="I68" i="4"/>
  <c r="H68" i="4"/>
  <c r="W68" i="4" s="1"/>
  <c r="G68" i="4"/>
  <c r="F68" i="4"/>
  <c r="E68" i="4"/>
  <c r="D68" i="4"/>
  <c r="C68" i="4"/>
  <c r="B68" i="4"/>
  <c r="A68" i="4"/>
  <c r="U67" i="4"/>
  <c r="T67" i="4"/>
  <c r="R67" i="4"/>
  <c r="Q67" i="4"/>
  <c r="P67" i="4"/>
  <c r="O67" i="4"/>
  <c r="N67" i="4"/>
  <c r="M67" i="4"/>
  <c r="L67" i="4"/>
  <c r="K67" i="4"/>
  <c r="J67" i="4"/>
  <c r="I67" i="4"/>
  <c r="H67" i="4"/>
  <c r="G67" i="4"/>
  <c r="F67" i="4"/>
  <c r="E67" i="4"/>
  <c r="D67" i="4"/>
  <c r="C67" i="4"/>
  <c r="B67" i="4"/>
  <c r="A67" i="4"/>
  <c r="U66" i="4"/>
  <c r="T66" i="4"/>
  <c r="R66" i="4"/>
  <c r="Q66" i="4"/>
  <c r="P66" i="4"/>
  <c r="O66" i="4"/>
  <c r="N66" i="4"/>
  <c r="M66" i="4"/>
  <c r="L66" i="4"/>
  <c r="K66" i="4"/>
  <c r="J66" i="4"/>
  <c r="I66" i="4"/>
  <c r="H66" i="4"/>
  <c r="G66" i="4"/>
  <c r="F66" i="4"/>
  <c r="E66" i="4"/>
  <c r="D66" i="4"/>
  <c r="C66" i="4"/>
  <c r="B66" i="4"/>
  <c r="A66" i="4"/>
  <c r="U65" i="4"/>
  <c r="T65" i="4"/>
  <c r="R65" i="4"/>
  <c r="Q65" i="4"/>
  <c r="P65" i="4"/>
  <c r="O65" i="4"/>
  <c r="N65" i="4"/>
  <c r="M65" i="4"/>
  <c r="L65" i="4"/>
  <c r="K65" i="4"/>
  <c r="J65" i="4"/>
  <c r="I65" i="4"/>
  <c r="H65" i="4"/>
  <c r="G65" i="4"/>
  <c r="F65" i="4"/>
  <c r="E65" i="4"/>
  <c r="D65" i="4"/>
  <c r="C65" i="4"/>
  <c r="B65" i="4"/>
  <c r="A65" i="4"/>
  <c r="U64" i="4"/>
  <c r="T64" i="4"/>
  <c r="R64" i="4"/>
  <c r="Q64" i="4"/>
  <c r="P64" i="4"/>
  <c r="O64" i="4"/>
  <c r="N64" i="4"/>
  <c r="M64" i="4"/>
  <c r="L64" i="4"/>
  <c r="K64" i="4"/>
  <c r="J64" i="4"/>
  <c r="I64" i="4"/>
  <c r="H64" i="4"/>
  <c r="G64" i="4"/>
  <c r="F64" i="4"/>
  <c r="E64" i="4"/>
  <c r="D64" i="4"/>
  <c r="C64" i="4"/>
  <c r="B64" i="4"/>
  <c r="A64" i="4"/>
  <c r="U63" i="4"/>
  <c r="T63" i="4"/>
  <c r="R63" i="4"/>
  <c r="Q63" i="4"/>
  <c r="P63" i="4"/>
  <c r="O63" i="4"/>
  <c r="N63" i="4"/>
  <c r="M63" i="4"/>
  <c r="L63" i="4"/>
  <c r="K63" i="4"/>
  <c r="J63" i="4"/>
  <c r="I63" i="4"/>
  <c r="H63" i="4"/>
  <c r="G63" i="4"/>
  <c r="F63" i="4"/>
  <c r="E63" i="4"/>
  <c r="D63" i="4"/>
  <c r="C63" i="4"/>
  <c r="B63" i="4"/>
  <c r="A63" i="4"/>
  <c r="U62" i="4"/>
  <c r="T62" i="4"/>
  <c r="R62" i="4"/>
  <c r="Q62" i="4"/>
  <c r="P62" i="4"/>
  <c r="O62" i="4"/>
  <c r="N62" i="4"/>
  <c r="M62" i="4"/>
  <c r="L62" i="4"/>
  <c r="K62" i="4"/>
  <c r="J62" i="4"/>
  <c r="I62" i="4"/>
  <c r="H62" i="4"/>
  <c r="G62" i="4"/>
  <c r="F62" i="4"/>
  <c r="E62" i="4"/>
  <c r="D62" i="4"/>
  <c r="C62" i="4"/>
  <c r="B62" i="4"/>
  <c r="A62" i="4"/>
  <c r="U45" i="4"/>
  <c r="T45" i="4"/>
  <c r="R45" i="4"/>
  <c r="Q45" i="4"/>
  <c r="P45" i="4"/>
  <c r="O45" i="4"/>
  <c r="N45" i="4"/>
  <c r="M45" i="4"/>
  <c r="L45" i="4"/>
  <c r="K45" i="4"/>
  <c r="J45" i="4"/>
  <c r="I45" i="4"/>
  <c r="H45" i="4"/>
  <c r="G45" i="4"/>
  <c r="F45" i="4"/>
  <c r="E45" i="4"/>
  <c r="D45" i="4"/>
  <c r="C45" i="4"/>
  <c r="B45" i="4"/>
  <c r="A45" i="4"/>
  <c r="U61" i="4"/>
  <c r="T61" i="4"/>
  <c r="R61" i="4"/>
  <c r="Q61" i="4"/>
  <c r="P61" i="4"/>
  <c r="O61" i="4"/>
  <c r="N61" i="4"/>
  <c r="M61" i="4"/>
  <c r="L61" i="4"/>
  <c r="K61" i="4"/>
  <c r="J61" i="4"/>
  <c r="I61" i="4"/>
  <c r="H61" i="4"/>
  <c r="W61" i="4" s="1"/>
  <c r="G61" i="4"/>
  <c r="F61" i="4"/>
  <c r="E61" i="4"/>
  <c r="D61" i="4"/>
  <c r="C61" i="4"/>
  <c r="B61" i="4"/>
  <c r="A61" i="4"/>
  <c r="U60" i="4"/>
  <c r="T60" i="4"/>
  <c r="R60" i="4"/>
  <c r="Q60" i="4"/>
  <c r="P60" i="4"/>
  <c r="O60" i="4"/>
  <c r="N60" i="4"/>
  <c r="M60" i="4"/>
  <c r="L60" i="4"/>
  <c r="K60" i="4"/>
  <c r="J60" i="4"/>
  <c r="I60" i="4"/>
  <c r="H60" i="4"/>
  <c r="G60" i="4"/>
  <c r="F60" i="4"/>
  <c r="E60" i="4"/>
  <c r="D60" i="4"/>
  <c r="C60" i="4"/>
  <c r="B60" i="4"/>
  <c r="A60" i="4"/>
  <c r="U27" i="4"/>
  <c r="T27" i="4"/>
  <c r="R27" i="4"/>
  <c r="Q27" i="4"/>
  <c r="P27" i="4"/>
  <c r="O27" i="4"/>
  <c r="N27" i="4"/>
  <c r="M27" i="4"/>
  <c r="L27" i="4"/>
  <c r="K27" i="4"/>
  <c r="J27" i="4"/>
  <c r="I27" i="4"/>
  <c r="H27" i="4"/>
  <c r="G27" i="4"/>
  <c r="F27" i="4"/>
  <c r="E27" i="4"/>
  <c r="D27" i="4"/>
  <c r="C27" i="4"/>
  <c r="B27" i="4"/>
  <c r="A27" i="4"/>
  <c r="U59" i="4"/>
  <c r="T59" i="4"/>
  <c r="R59" i="4"/>
  <c r="Q59" i="4"/>
  <c r="P59" i="4"/>
  <c r="O59" i="4"/>
  <c r="N59" i="4"/>
  <c r="M59" i="4"/>
  <c r="L59" i="4"/>
  <c r="K59" i="4"/>
  <c r="J59" i="4"/>
  <c r="I59" i="4"/>
  <c r="H59" i="4"/>
  <c r="G59" i="4"/>
  <c r="F59" i="4"/>
  <c r="E59" i="4"/>
  <c r="D59" i="4"/>
  <c r="C59" i="4"/>
  <c r="B59" i="4"/>
  <c r="A59" i="4"/>
  <c r="U58" i="4"/>
  <c r="T58" i="4"/>
  <c r="R58" i="4"/>
  <c r="Q58" i="4"/>
  <c r="P58" i="4"/>
  <c r="O58" i="4"/>
  <c r="N58" i="4"/>
  <c r="M58" i="4"/>
  <c r="L58" i="4"/>
  <c r="K58" i="4"/>
  <c r="J58" i="4"/>
  <c r="I58" i="4"/>
  <c r="H58" i="4"/>
  <c r="W58" i="4" s="1"/>
  <c r="G58" i="4"/>
  <c r="F58" i="4"/>
  <c r="E58" i="4"/>
  <c r="D58" i="4"/>
  <c r="C58" i="4"/>
  <c r="B58" i="4"/>
  <c r="A58" i="4"/>
  <c r="U57" i="4"/>
  <c r="T57" i="4"/>
  <c r="R57" i="4"/>
  <c r="Q57" i="4"/>
  <c r="P57" i="4"/>
  <c r="O57" i="4"/>
  <c r="N57" i="4"/>
  <c r="M57" i="4"/>
  <c r="L57" i="4"/>
  <c r="K57" i="4"/>
  <c r="J57" i="4"/>
  <c r="I57" i="4"/>
  <c r="H57" i="4"/>
  <c r="G57" i="4"/>
  <c r="F57" i="4"/>
  <c r="E57" i="4"/>
  <c r="D57" i="4"/>
  <c r="C57" i="4"/>
  <c r="B57" i="4"/>
  <c r="A57" i="4"/>
  <c r="U26" i="4"/>
  <c r="T26" i="4"/>
  <c r="R26" i="4"/>
  <c r="Q26" i="4"/>
  <c r="P26" i="4"/>
  <c r="O26" i="4"/>
  <c r="N26" i="4"/>
  <c r="M26" i="4"/>
  <c r="L26" i="4"/>
  <c r="K26" i="4"/>
  <c r="J26" i="4"/>
  <c r="I26" i="4"/>
  <c r="H26" i="4"/>
  <c r="G26" i="4"/>
  <c r="F26" i="4"/>
  <c r="E26" i="4"/>
  <c r="D26" i="4"/>
  <c r="C26" i="4"/>
  <c r="B26" i="4"/>
  <c r="A26" i="4"/>
  <c r="U56" i="4"/>
  <c r="T56" i="4"/>
  <c r="R56" i="4"/>
  <c r="Q56" i="4"/>
  <c r="P56" i="4"/>
  <c r="O56" i="4"/>
  <c r="N56" i="4"/>
  <c r="M56" i="4"/>
  <c r="L56" i="4"/>
  <c r="K56" i="4"/>
  <c r="J56" i="4"/>
  <c r="I56" i="4"/>
  <c r="H56" i="4"/>
  <c r="G56" i="4"/>
  <c r="F56" i="4"/>
  <c r="E56" i="4"/>
  <c r="D56" i="4"/>
  <c r="C56" i="4"/>
  <c r="B56" i="4"/>
  <c r="A56" i="4"/>
  <c r="U55" i="4"/>
  <c r="T55" i="4"/>
  <c r="R55" i="4"/>
  <c r="Q55" i="4"/>
  <c r="P55" i="4"/>
  <c r="O55" i="4"/>
  <c r="N55" i="4"/>
  <c r="M55" i="4"/>
  <c r="L55" i="4"/>
  <c r="K55" i="4"/>
  <c r="J55" i="4"/>
  <c r="I55" i="4"/>
  <c r="H55" i="4"/>
  <c r="G55" i="4"/>
  <c r="F55" i="4"/>
  <c r="E55" i="4"/>
  <c r="D55" i="4"/>
  <c r="C55" i="4"/>
  <c r="B55" i="4"/>
  <c r="A55" i="4"/>
  <c r="U54" i="4"/>
  <c r="T54" i="4"/>
  <c r="R54" i="4"/>
  <c r="Q54" i="4"/>
  <c r="P54" i="4"/>
  <c r="O54" i="4"/>
  <c r="N54" i="4"/>
  <c r="M54" i="4"/>
  <c r="L54" i="4"/>
  <c r="K54" i="4"/>
  <c r="J54" i="4"/>
  <c r="I54" i="4"/>
  <c r="H54" i="4"/>
  <c r="G54" i="4"/>
  <c r="F54" i="4"/>
  <c r="E54" i="4"/>
  <c r="D54" i="4"/>
  <c r="C54" i="4"/>
  <c r="B54" i="4"/>
  <c r="A54" i="4"/>
  <c r="U53" i="4"/>
  <c r="T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A53" i="4"/>
  <c r="U18" i="4"/>
  <c r="T18" i="4"/>
  <c r="R18" i="4"/>
  <c r="Q18" i="4"/>
  <c r="P18" i="4"/>
  <c r="O18" i="4"/>
  <c r="N18" i="4"/>
  <c r="M18" i="4"/>
  <c r="L18" i="4"/>
  <c r="K18" i="4"/>
  <c r="J18" i="4"/>
  <c r="I18" i="4"/>
  <c r="H18" i="4"/>
  <c r="G18" i="4"/>
  <c r="F18" i="4"/>
  <c r="E18" i="4"/>
  <c r="D18" i="4"/>
  <c r="C18" i="4"/>
  <c r="B18" i="4"/>
  <c r="A18" i="4"/>
  <c r="U52" i="4"/>
  <c r="T52" i="4"/>
  <c r="R52" i="4"/>
  <c r="Q52" i="4"/>
  <c r="P52" i="4"/>
  <c r="O52" i="4"/>
  <c r="N52" i="4"/>
  <c r="M52" i="4"/>
  <c r="L52" i="4"/>
  <c r="K52" i="4"/>
  <c r="J52" i="4"/>
  <c r="I52" i="4"/>
  <c r="H52" i="4"/>
  <c r="W52" i="4" s="1"/>
  <c r="G52" i="4"/>
  <c r="F52" i="4"/>
  <c r="E52" i="4"/>
  <c r="D52" i="4"/>
  <c r="C52" i="4"/>
  <c r="B52" i="4"/>
  <c r="A52" i="4"/>
  <c r="U51" i="4"/>
  <c r="T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A51" i="4"/>
  <c r="U17" i="4"/>
  <c r="T17" i="4"/>
  <c r="R17" i="4"/>
  <c r="Q17" i="4"/>
  <c r="P17" i="4"/>
  <c r="O17" i="4"/>
  <c r="N17" i="4"/>
  <c r="M17" i="4"/>
  <c r="L17" i="4"/>
  <c r="K17" i="4"/>
  <c r="J17" i="4"/>
  <c r="I17" i="4"/>
  <c r="H17" i="4"/>
  <c r="G17" i="4"/>
  <c r="F17" i="4"/>
  <c r="E17" i="4"/>
  <c r="D17" i="4"/>
  <c r="C17" i="4"/>
  <c r="B17" i="4"/>
  <c r="A17" i="4"/>
  <c r="U16" i="4"/>
  <c r="T16" i="4"/>
  <c r="R16" i="4"/>
  <c r="Q16" i="4"/>
  <c r="P16" i="4"/>
  <c r="O16" i="4"/>
  <c r="N16" i="4"/>
  <c r="M16" i="4"/>
  <c r="L16" i="4"/>
  <c r="K16" i="4"/>
  <c r="J16" i="4"/>
  <c r="I16" i="4"/>
  <c r="H16" i="4"/>
  <c r="G16" i="4"/>
  <c r="F16" i="4"/>
  <c r="E16" i="4"/>
  <c r="D16" i="4"/>
  <c r="C16" i="4"/>
  <c r="B16" i="4"/>
  <c r="A16" i="4"/>
  <c r="U50" i="4"/>
  <c r="T50" i="4"/>
  <c r="R50" i="4"/>
  <c r="Q50" i="4"/>
  <c r="P50" i="4"/>
  <c r="O50" i="4"/>
  <c r="N50" i="4"/>
  <c r="M50" i="4"/>
  <c r="L50" i="4"/>
  <c r="K50" i="4"/>
  <c r="J50" i="4"/>
  <c r="I50" i="4"/>
  <c r="H50" i="4"/>
  <c r="G50" i="4"/>
  <c r="F50" i="4"/>
  <c r="E50" i="4"/>
  <c r="D50" i="4"/>
  <c r="C50" i="4"/>
  <c r="B50" i="4"/>
  <c r="A50" i="4"/>
  <c r="U49" i="4"/>
  <c r="T49" i="4"/>
  <c r="R49" i="4"/>
  <c r="Q49" i="4"/>
  <c r="P49" i="4"/>
  <c r="O49" i="4"/>
  <c r="N49" i="4"/>
  <c r="M49" i="4"/>
  <c r="L49" i="4"/>
  <c r="K49" i="4"/>
  <c r="J49" i="4"/>
  <c r="I49" i="4"/>
  <c r="H49" i="4"/>
  <c r="G49" i="4"/>
  <c r="F49" i="4"/>
  <c r="E49" i="4"/>
  <c r="D49" i="4"/>
  <c r="C49" i="4"/>
  <c r="B49" i="4"/>
  <c r="A49" i="4"/>
  <c r="U48" i="4"/>
  <c r="T48" i="4"/>
  <c r="R48" i="4"/>
  <c r="Q48" i="4"/>
  <c r="P48" i="4"/>
  <c r="O48" i="4"/>
  <c r="N48" i="4"/>
  <c r="M48" i="4"/>
  <c r="L48" i="4"/>
  <c r="K48" i="4"/>
  <c r="J48" i="4"/>
  <c r="I48" i="4"/>
  <c r="H48" i="4"/>
  <c r="G48" i="4"/>
  <c r="F48" i="4"/>
  <c r="E48" i="4"/>
  <c r="D48" i="4"/>
  <c r="C48" i="4"/>
  <c r="B48" i="4"/>
  <c r="A48" i="4"/>
  <c r="U47" i="4"/>
  <c r="T47" i="4"/>
  <c r="R47" i="4"/>
  <c r="Q47" i="4"/>
  <c r="P47" i="4"/>
  <c r="O47" i="4"/>
  <c r="N47" i="4"/>
  <c r="M47" i="4"/>
  <c r="L47" i="4"/>
  <c r="K47" i="4"/>
  <c r="J47" i="4"/>
  <c r="I47" i="4"/>
  <c r="H47" i="4"/>
  <c r="G47" i="4"/>
  <c r="F47" i="4"/>
  <c r="E47" i="4"/>
  <c r="D47" i="4"/>
  <c r="C47" i="4"/>
  <c r="B47" i="4"/>
  <c r="A47" i="4"/>
  <c r="U46" i="4"/>
  <c r="T46" i="4"/>
  <c r="R46" i="4"/>
  <c r="Q46" i="4"/>
  <c r="P46" i="4"/>
  <c r="O46" i="4"/>
  <c r="N46" i="4"/>
  <c r="M46" i="4"/>
  <c r="L46" i="4"/>
  <c r="K46" i="4"/>
  <c r="J46" i="4"/>
  <c r="I46" i="4"/>
  <c r="H46" i="4"/>
  <c r="G46" i="4"/>
  <c r="F46" i="4"/>
  <c r="E46" i="4"/>
  <c r="D46" i="4"/>
  <c r="C46" i="4"/>
  <c r="B46" i="4"/>
  <c r="A46" i="4"/>
  <c r="U15" i="4"/>
  <c r="T15" i="4"/>
  <c r="R15" i="4"/>
  <c r="Q15" i="4"/>
  <c r="P15" i="4"/>
  <c r="O15" i="4"/>
  <c r="N15" i="4"/>
  <c r="M15" i="4"/>
  <c r="L15" i="4"/>
  <c r="K15" i="4"/>
  <c r="J15" i="4"/>
  <c r="I15" i="4"/>
  <c r="H15" i="4"/>
  <c r="G15" i="4"/>
  <c r="F15" i="4"/>
  <c r="E15" i="4"/>
  <c r="D15" i="4"/>
  <c r="C15" i="4"/>
  <c r="B15" i="4"/>
  <c r="A15" i="4"/>
  <c r="U14" i="4"/>
  <c r="T14" i="4"/>
  <c r="R14" i="4"/>
  <c r="Q14" i="4"/>
  <c r="P14" i="4"/>
  <c r="O14" i="4"/>
  <c r="N14" i="4"/>
  <c r="M14" i="4"/>
  <c r="L14" i="4"/>
  <c r="K14" i="4"/>
  <c r="J14" i="4"/>
  <c r="I14" i="4"/>
  <c r="H14" i="4"/>
  <c r="G14" i="4"/>
  <c r="F14" i="4"/>
  <c r="E14" i="4"/>
  <c r="D14" i="4"/>
  <c r="C14" i="4"/>
  <c r="B14" i="4"/>
  <c r="A14" i="4"/>
  <c r="U44" i="4"/>
  <c r="T44" i="4"/>
  <c r="R44" i="4"/>
  <c r="Q44" i="4"/>
  <c r="P44" i="4"/>
  <c r="O44" i="4"/>
  <c r="N44" i="4"/>
  <c r="M44" i="4"/>
  <c r="L44" i="4"/>
  <c r="K44" i="4"/>
  <c r="J44" i="4"/>
  <c r="I44" i="4"/>
  <c r="H44" i="4"/>
  <c r="G44" i="4"/>
  <c r="F44" i="4"/>
  <c r="E44" i="4"/>
  <c r="D44" i="4"/>
  <c r="C44" i="4"/>
  <c r="B44" i="4"/>
  <c r="A44" i="4"/>
  <c r="U13" i="4"/>
  <c r="T13" i="4"/>
  <c r="R13" i="4"/>
  <c r="Q13" i="4"/>
  <c r="P13" i="4"/>
  <c r="O13" i="4"/>
  <c r="N13" i="4"/>
  <c r="M13" i="4"/>
  <c r="L13" i="4"/>
  <c r="K13" i="4"/>
  <c r="J13" i="4"/>
  <c r="I13" i="4"/>
  <c r="H13" i="4"/>
  <c r="W13" i="4" s="1"/>
  <c r="G13" i="4"/>
  <c r="F13" i="4"/>
  <c r="E13" i="4"/>
  <c r="D13" i="4"/>
  <c r="C13" i="4"/>
  <c r="B13" i="4"/>
  <c r="A13" i="4"/>
  <c r="U43" i="4"/>
  <c r="T43" i="4"/>
  <c r="R43" i="4"/>
  <c r="Q43" i="4"/>
  <c r="P43" i="4"/>
  <c r="O43" i="4"/>
  <c r="N43" i="4"/>
  <c r="M43" i="4"/>
  <c r="L43" i="4"/>
  <c r="K43" i="4"/>
  <c r="J43" i="4"/>
  <c r="I43" i="4"/>
  <c r="H43" i="4"/>
  <c r="G43" i="4"/>
  <c r="F43" i="4"/>
  <c r="E43" i="4"/>
  <c r="D43" i="4"/>
  <c r="C43" i="4"/>
  <c r="B43" i="4"/>
  <c r="A43" i="4"/>
  <c r="U42" i="4"/>
  <c r="T42" i="4"/>
  <c r="R42" i="4"/>
  <c r="Q42" i="4"/>
  <c r="P42" i="4"/>
  <c r="O42" i="4"/>
  <c r="N42" i="4"/>
  <c r="M42" i="4"/>
  <c r="L42" i="4"/>
  <c r="K42" i="4"/>
  <c r="J42" i="4"/>
  <c r="I42" i="4"/>
  <c r="H42" i="4"/>
  <c r="G42" i="4"/>
  <c r="F42" i="4"/>
  <c r="E42" i="4"/>
  <c r="D42" i="4"/>
  <c r="C42" i="4"/>
  <c r="B42" i="4"/>
  <c r="A42" i="4"/>
  <c r="U12" i="4"/>
  <c r="T12" i="4"/>
  <c r="R12" i="4"/>
  <c r="Q12" i="4"/>
  <c r="P12" i="4"/>
  <c r="O12" i="4"/>
  <c r="N12" i="4"/>
  <c r="M12" i="4"/>
  <c r="L12" i="4"/>
  <c r="K12" i="4"/>
  <c r="J12" i="4"/>
  <c r="I12" i="4"/>
  <c r="H12" i="4"/>
  <c r="G12" i="4"/>
  <c r="F12" i="4"/>
  <c r="E12" i="4"/>
  <c r="D12" i="4"/>
  <c r="C12" i="4"/>
  <c r="B12" i="4"/>
  <c r="A12" i="4"/>
  <c r="U41" i="4"/>
  <c r="T41" i="4"/>
  <c r="R41" i="4"/>
  <c r="Q41" i="4"/>
  <c r="P41" i="4"/>
  <c r="O41" i="4"/>
  <c r="N41" i="4"/>
  <c r="M41" i="4"/>
  <c r="L41" i="4"/>
  <c r="K41" i="4"/>
  <c r="J41" i="4"/>
  <c r="I41" i="4"/>
  <c r="H41" i="4"/>
  <c r="G41" i="4"/>
  <c r="F41" i="4"/>
  <c r="E41" i="4"/>
  <c r="D41" i="4"/>
  <c r="C41" i="4"/>
  <c r="B41" i="4"/>
  <c r="A41" i="4"/>
  <c r="U40" i="4"/>
  <c r="T40" i="4"/>
  <c r="R40" i="4"/>
  <c r="Q40" i="4"/>
  <c r="P40" i="4"/>
  <c r="O40" i="4"/>
  <c r="N40" i="4"/>
  <c r="M40" i="4"/>
  <c r="L40" i="4"/>
  <c r="K40" i="4"/>
  <c r="J40" i="4"/>
  <c r="I40" i="4"/>
  <c r="H40" i="4"/>
  <c r="G40" i="4"/>
  <c r="F40" i="4"/>
  <c r="E40" i="4"/>
  <c r="D40" i="4"/>
  <c r="C40" i="4"/>
  <c r="B40" i="4"/>
  <c r="A40" i="4"/>
  <c r="U39" i="4"/>
  <c r="T39" i="4"/>
  <c r="R39" i="4"/>
  <c r="Q39" i="4"/>
  <c r="P39" i="4"/>
  <c r="O39" i="4"/>
  <c r="N39" i="4"/>
  <c r="M39" i="4"/>
  <c r="L39" i="4"/>
  <c r="K39" i="4"/>
  <c r="J39" i="4"/>
  <c r="I39" i="4"/>
  <c r="H39" i="4"/>
  <c r="G39" i="4"/>
  <c r="F39" i="4"/>
  <c r="E39" i="4"/>
  <c r="D39" i="4"/>
  <c r="C39" i="4"/>
  <c r="B39" i="4"/>
  <c r="A39" i="4"/>
  <c r="U38" i="4"/>
  <c r="T38" i="4"/>
  <c r="R38" i="4"/>
  <c r="Q38" i="4"/>
  <c r="P38" i="4"/>
  <c r="O38" i="4"/>
  <c r="N38" i="4"/>
  <c r="M38" i="4"/>
  <c r="L38" i="4"/>
  <c r="K38" i="4"/>
  <c r="J38" i="4"/>
  <c r="I38" i="4"/>
  <c r="H38" i="4"/>
  <c r="G38" i="4"/>
  <c r="F38" i="4"/>
  <c r="E38" i="4"/>
  <c r="D38" i="4"/>
  <c r="C38" i="4"/>
  <c r="B38" i="4"/>
  <c r="A38" i="4"/>
  <c r="U37" i="4"/>
  <c r="T37" i="4"/>
  <c r="R37" i="4"/>
  <c r="Q37" i="4"/>
  <c r="P37" i="4"/>
  <c r="O37" i="4"/>
  <c r="N37" i="4"/>
  <c r="M37" i="4"/>
  <c r="L37" i="4"/>
  <c r="K37" i="4"/>
  <c r="J37" i="4"/>
  <c r="I37" i="4"/>
  <c r="H37" i="4"/>
  <c r="G37" i="4"/>
  <c r="F37" i="4"/>
  <c r="E37" i="4"/>
  <c r="D37" i="4"/>
  <c r="C37" i="4"/>
  <c r="B37" i="4"/>
  <c r="A37" i="4"/>
  <c r="U11" i="4"/>
  <c r="T11" i="4"/>
  <c r="R11" i="4"/>
  <c r="Q11" i="4"/>
  <c r="P11" i="4"/>
  <c r="O11" i="4"/>
  <c r="N11" i="4"/>
  <c r="M11" i="4"/>
  <c r="L11" i="4"/>
  <c r="K11" i="4"/>
  <c r="J11" i="4"/>
  <c r="I11" i="4"/>
  <c r="H11" i="4"/>
  <c r="G11" i="4"/>
  <c r="F11" i="4"/>
  <c r="E11" i="4"/>
  <c r="D11" i="4"/>
  <c r="C11" i="4"/>
  <c r="B11" i="4"/>
  <c r="A11" i="4"/>
  <c r="U10" i="4"/>
  <c r="T10" i="4"/>
  <c r="R10" i="4"/>
  <c r="Q10" i="4"/>
  <c r="P10" i="4"/>
  <c r="O10" i="4"/>
  <c r="N10" i="4"/>
  <c r="M10" i="4"/>
  <c r="L10" i="4"/>
  <c r="K10" i="4"/>
  <c r="J10" i="4"/>
  <c r="I10" i="4"/>
  <c r="H10" i="4"/>
  <c r="G10" i="4"/>
  <c r="F10" i="4"/>
  <c r="E10" i="4"/>
  <c r="D10" i="4"/>
  <c r="C10" i="4"/>
  <c r="B10" i="4"/>
  <c r="A10" i="4"/>
  <c r="U36" i="4"/>
  <c r="T36" i="4"/>
  <c r="R36" i="4"/>
  <c r="Q36" i="4"/>
  <c r="P36" i="4"/>
  <c r="O36" i="4"/>
  <c r="N36" i="4"/>
  <c r="M36" i="4"/>
  <c r="L36" i="4"/>
  <c r="K36" i="4"/>
  <c r="J36" i="4"/>
  <c r="I36" i="4"/>
  <c r="H36" i="4"/>
  <c r="G36" i="4"/>
  <c r="F36" i="4"/>
  <c r="E36" i="4"/>
  <c r="D36" i="4"/>
  <c r="C36" i="4"/>
  <c r="B36" i="4"/>
  <c r="A36" i="4"/>
  <c r="U9" i="4"/>
  <c r="T9" i="4"/>
  <c r="R9" i="4"/>
  <c r="Q9" i="4"/>
  <c r="P9" i="4"/>
  <c r="O9" i="4"/>
  <c r="N9" i="4"/>
  <c r="M9" i="4"/>
  <c r="L9" i="4"/>
  <c r="K9" i="4"/>
  <c r="J9" i="4"/>
  <c r="I9" i="4"/>
  <c r="H9" i="4"/>
  <c r="W9" i="4" s="1"/>
  <c r="G9" i="4"/>
  <c r="F9" i="4"/>
  <c r="E9" i="4"/>
  <c r="D9" i="4"/>
  <c r="C9" i="4"/>
  <c r="B9" i="4"/>
  <c r="A9" i="4"/>
  <c r="U8" i="4"/>
  <c r="T8" i="4"/>
  <c r="R8" i="4"/>
  <c r="Q8" i="4"/>
  <c r="P8" i="4"/>
  <c r="O8" i="4"/>
  <c r="N8" i="4"/>
  <c r="M8" i="4"/>
  <c r="L8" i="4"/>
  <c r="K8" i="4"/>
  <c r="J8" i="4"/>
  <c r="I8" i="4"/>
  <c r="H8" i="4"/>
  <c r="G8" i="4"/>
  <c r="F8" i="4"/>
  <c r="E8" i="4"/>
  <c r="D8" i="4"/>
  <c r="C8" i="4"/>
  <c r="B8" i="4"/>
  <c r="A8" i="4"/>
  <c r="U35" i="4"/>
  <c r="T35" i="4"/>
  <c r="R35" i="4"/>
  <c r="Q35" i="4"/>
  <c r="P35" i="4"/>
  <c r="O35" i="4"/>
  <c r="N35" i="4"/>
  <c r="M35" i="4"/>
  <c r="L35" i="4"/>
  <c r="K35" i="4"/>
  <c r="J35" i="4"/>
  <c r="I35" i="4"/>
  <c r="H35" i="4"/>
  <c r="G35" i="4"/>
  <c r="F35" i="4"/>
  <c r="E35" i="4"/>
  <c r="D35" i="4"/>
  <c r="C35" i="4"/>
  <c r="B35" i="4"/>
  <c r="A35" i="4"/>
  <c r="U34" i="4"/>
  <c r="T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S34" i="4" s="1"/>
  <c r="A34" i="4"/>
  <c r="W7" i="4"/>
  <c r="U7" i="4"/>
  <c r="T7" i="4"/>
  <c r="R7" i="4"/>
  <c r="Q7" i="4"/>
  <c r="P7" i="4"/>
  <c r="O7" i="4"/>
  <c r="N7" i="4"/>
  <c r="M7" i="4"/>
  <c r="L7" i="4"/>
  <c r="K7" i="4"/>
  <c r="J7" i="4"/>
  <c r="I7" i="4"/>
  <c r="H7" i="4"/>
  <c r="G7" i="4"/>
  <c r="F7" i="4"/>
  <c r="E7" i="4"/>
  <c r="D7" i="4"/>
  <c r="C7" i="4"/>
  <c r="B7" i="4"/>
  <c r="A7" i="4"/>
  <c r="U33" i="4"/>
  <c r="T33" i="4"/>
  <c r="R33" i="4"/>
  <c r="Q33" i="4"/>
  <c r="P33" i="4"/>
  <c r="O33" i="4"/>
  <c r="N33" i="4"/>
  <c r="M33" i="4"/>
  <c r="L33" i="4"/>
  <c r="K33" i="4"/>
  <c r="J33" i="4"/>
  <c r="I33" i="4"/>
  <c r="H33" i="4"/>
  <c r="G33" i="4"/>
  <c r="F33" i="4"/>
  <c r="E33" i="4"/>
  <c r="D33" i="4"/>
  <c r="C33" i="4"/>
  <c r="B33" i="4"/>
  <c r="A33" i="4"/>
  <c r="U32" i="4"/>
  <c r="T32" i="4"/>
  <c r="R32" i="4"/>
  <c r="Q32" i="4"/>
  <c r="P32" i="4"/>
  <c r="O32" i="4"/>
  <c r="N32" i="4"/>
  <c r="M32" i="4"/>
  <c r="L32" i="4"/>
  <c r="K32" i="4"/>
  <c r="J32" i="4"/>
  <c r="I32" i="4"/>
  <c r="H32" i="4"/>
  <c r="G32" i="4"/>
  <c r="F32" i="4"/>
  <c r="E32" i="4"/>
  <c r="D32" i="4"/>
  <c r="C32" i="4"/>
  <c r="B32" i="4"/>
  <c r="A32" i="4"/>
  <c r="U31" i="4"/>
  <c r="T31" i="4"/>
  <c r="R31" i="4"/>
  <c r="Q31" i="4"/>
  <c r="P31" i="4"/>
  <c r="O31" i="4"/>
  <c r="N31" i="4"/>
  <c r="M31" i="4"/>
  <c r="L31" i="4"/>
  <c r="K31" i="4"/>
  <c r="J31" i="4"/>
  <c r="I31" i="4"/>
  <c r="H31" i="4"/>
  <c r="G31" i="4"/>
  <c r="F31" i="4"/>
  <c r="E31" i="4"/>
  <c r="D31" i="4"/>
  <c r="C31" i="4"/>
  <c r="B31" i="4"/>
  <c r="A31" i="4"/>
  <c r="U6" i="4"/>
  <c r="T6" i="4"/>
  <c r="R6" i="4"/>
  <c r="Q6" i="4"/>
  <c r="P6" i="4"/>
  <c r="O6" i="4"/>
  <c r="N6" i="4"/>
  <c r="M6" i="4"/>
  <c r="L6" i="4"/>
  <c r="K6" i="4"/>
  <c r="J6" i="4"/>
  <c r="I6" i="4"/>
  <c r="H6" i="4"/>
  <c r="G6" i="4"/>
  <c r="F6" i="4"/>
  <c r="E6" i="4"/>
  <c r="D6" i="4"/>
  <c r="C6" i="4"/>
  <c r="B6" i="4"/>
  <c r="A6" i="4"/>
  <c r="W30" i="4"/>
  <c r="U30" i="4"/>
  <c r="T30" i="4"/>
  <c r="R30" i="4"/>
  <c r="Q30" i="4"/>
  <c r="P30" i="4"/>
  <c r="O30" i="4"/>
  <c r="N30" i="4"/>
  <c r="M30" i="4"/>
  <c r="L30" i="4"/>
  <c r="K30" i="4"/>
  <c r="J30" i="4"/>
  <c r="I30" i="4"/>
  <c r="H30" i="4"/>
  <c r="G30" i="4"/>
  <c r="F30" i="4"/>
  <c r="E30" i="4"/>
  <c r="D30" i="4"/>
  <c r="C30" i="4"/>
  <c r="B30" i="4"/>
  <c r="A30" i="4"/>
  <c r="U29" i="4"/>
  <c r="T29" i="4"/>
  <c r="R29" i="4"/>
  <c r="Q29" i="4"/>
  <c r="P29" i="4"/>
  <c r="O29" i="4"/>
  <c r="N29" i="4"/>
  <c r="M29" i="4"/>
  <c r="L29" i="4"/>
  <c r="K29" i="4"/>
  <c r="J29" i="4"/>
  <c r="I29" i="4"/>
  <c r="H29" i="4"/>
  <c r="G29" i="4"/>
  <c r="F29" i="4"/>
  <c r="E29" i="4"/>
  <c r="D29" i="4"/>
  <c r="C29" i="4"/>
  <c r="B29" i="4"/>
  <c r="A29" i="4"/>
  <c r="U28" i="4"/>
  <c r="T28" i="4"/>
  <c r="R28" i="4"/>
  <c r="Q28" i="4"/>
  <c r="P28" i="4"/>
  <c r="O28" i="4"/>
  <c r="N28" i="4"/>
  <c r="M28" i="4"/>
  <c r="L28" i="4"/>
  <c r="K28" i="4"/>
  <c r="J28" i="4"/>
  <c r="I28" i="4"/>
  <c r="H28" i="4"/>
  <c r="G28" i="4"/>
  <c r="F28" i="4"/>
  <c r="E28" i="4"/>
  <c r="D28" i="4"/>
  <c r="C28" i="4"/>
  <c r="B28" i="4"/>
  <c r="A28" i="4"/>
  <c r="U25" i="4"/>
  <c r="T25" i="4"/>
  <c r="R25" i="4"/>
  <c r="Q25" i="4"/>
  <c r="P25" i="4"/>
  <c r="O25" i="4"/>
  <c r="N25" i="4"/>
  <c r="M25" i="4"/>
  <c r="L25" i="4"/>
  <c r="K25" i="4"/>
  <c r="J25" i="4"/>
  <c r="I25" i="4"/>
  <c r="H25" i="4"/>
  <c r="G25" i="4"/>
  <c r="F25" i="4"/>
  <c r="E25" i="4"/>
  <c r="D25" i="4"/>
  <c r="C25" i="4"/>
  <c r="B25" i="4"/>
  <c r="A25" i="4"/>
  <c r="U24" i="4"/>
  <c r="T24" i="4"/>
  <c r="R24" i="4"/>
  <c r="Q24" i="4"/>
  <c r="P24" i="4"/>
  <c r="O24" i="4"/>
  <c r="N24" i="4"/>
  <c r="M24" i="4"/>
  <c r="L24" i="4"/>
  <c r="K24" i="4"/>
  <c r="J24" i="4"/>
  <c r="I24" i="4"/>
  <c r="H24" i="4"/>
  <c r="G24" i="4"/>
  <c r="F24" i="4"/>
  <c r="E24" i="4"/>
  <c r="D24" i="4"/>
  <c r="C24" i="4"/>
  <c r="B24" i="4"/>
  <c r="A24" i="4"/>
  <c r="U23" i="4"/>
  <c r="T23" i="4"/>
  <c r="R23" i="4"/>
  <c r="Q23" i="4"/>
  <c r="P23" i="4"/>
  <c r="O23" i="4"/>
  <c r="N23" i="4"/>
  <c r="M23" i="4"/>
  <c r="L23" i="4"/>
  <c r="K23" i="4"/>
  <c r="J23" i="4"/>
  <c r="I23" i="4"/>
  <c r="H23" i="4"/>
  <c r="G23" i="4"/>
  <c r="F23" i="4"/>
  <c r="E23" i="4"/>
  <c r="D23" i="4"/>
  <c r="C23" i="4"/>
  <c r="B23" i="4"/>
  <c r="A23" i="4"/>
  <c r="U5" i="4"/>
  <c r="T5" i="4"/>
  <c r="R5" i="4"/>
  <c r="Q5" i="4"/>
  <c r="P5" i="4"/>
  <c r="O5" i="4"/>
  <c r="N5" i="4"/>
  <c r="M5" i="4"/>
  <c r="L5" i="4"/>
  <c r="K5" i="4"/>
  <c r="J5" i="4"/>
  <c r="I5" i="4"/>
  <c r="H5" i="4"/>
  <c r="G5" i="4"/>
  <c r="F5" i="4"/>
  <c r="E5" i="4"/>
  <c r="D5" i="4"/>
  <c r="C5" i="4"/>
  <c r="B5" i="4"/>
  <c r="A5" i="4"/>
  <c r="U4" i="4"/>
  <c r="T4" i="4"/>
  <c r="R4" i="4"/>
  <c r="Q4" i="4"/>
  <c r="P4" i="4"/>
  <c r="O4" i="4"/>
  <c r="N4" i="4"/>
  <c r="M4" i="4"/>
  <c r="L4" i="4"/>
  <c r="K4" i="4"/>
  <c r="J4" i="4"/>
  <c r="I4" i="4"/>
  <c r="H4" i="4"/>
  <c r="G4" i="4"/>
  <c r="F4" i="4"/>
  <c r="E4" i="4"/>
  <c r="D4" i="4"/>
  <c r="C4" i="4"/>
  <c r="B4" i="4"/>
  <c r="A4" i="4"/>
  <c r="U22" i="4"/>
  <c r="T22" i="4"/>
  <c r="R22" i="4"/>
  <c r="Q22" i="4"/>
  <c r="P22" i="4"/>
  <c r="O22" i="4"/>
  <c r="N22" i="4"/>
  <c r="M22" i="4"/>
  <c r="L22" i="4"/>
  <c r="K22" i="4"/>
  <c r="J22" i="4"/>
  <c r="I22" i="4"/>
  <c r="H22" i="4"/>
  <c r="G22" i="4"/>
  <c r="F22" i="4"/>
  <c r="E22" i="4"/>
  <c r="D22" i="4"/>
  <c r="C22" i="4"/>
  <c r="B22" i="4"/>
  <c r="A22" i="4"/>
  <c r="U21" i="4"/>
  <c r="T21" i="4"/>
  <c r="R21" i="4"/>
  <c r="Q21" i="4"/>
  <c r="P21" i="4"/>
  <c r="O21" i="4"/>
  <c r="N21" i="4"/>
  <c r="M21" i="4"/>
  <c r="L21" i="4"/>
  <c r="K21" i="4"/>
  <c r="J21" i="4"/>
  <c r="I21" i="4"/>
  <c r="H21" i="4"/>
  <c r="G21" i="4"/>
  <c r="F21" i="4"/>
  <c r="E21" i="4"/>
  <c r="D21" i="4"/>
  <c r="C21" i="4"/>
  <c r="B21" i="4"/>
  <c r="A21" i="4"/>
  <c r="U20" i="4"/>
  <c r="T20" i="4"/>
  <c r="R20" i="4"/>
  <c r="Q20" i="4"/>
  <c r="P20" i="4"/>
  <c r="O20" i="4"/>
  <c r="N20" i="4"/>
  <c r="M20" i="4"/>
  <c r="L20" i="4"/>
  <c r="K20" i="4"/>
  <c r="J20" i="4"/>
  <c r="I20" i="4"/>
  <c r="H20" i="4"/>
  <c r="G20" i="4"/>
  <c r="F20" i="4"/>
  <c r="E20" i="4"/>
  <c r="D20" i="4"/>
  <c r="C20" i="4"/>
  <c r="B20" i="4"/>
  <c r="A20" i="4"/>
  <c r="U3" i="4"/>
  <c r="T3" i="4"/>
  <c r="R3" i="4"/>
  <c r="Q3" i="4"/>
  <c r="P3" i="4"/>
  <c r="O3" i="4"/>
  <c r="N3" i="4"/>
  <c r="M3" i="4"/>
  <c r="L3" i="4"/>
  <c r="K3" i="4"/>
  <c r="J3" i="4"/>
  <c r="I3" i="4"/>
  <c r="H3" i="4"/>
  <c r="G3" i="4"/>
  <c r="F3" i="4"/>
  <c r="E3" i="4"/>
  <c r="D3" i="4"/>
  <c r="C3" i="4"/>
  <c r="B3" i="4"/>
  <c r="A3" i="4"/>
  <c r="U2" i="4"/>
  <c r="T2" i="4"/>
  <c r="R2" i="4"/>
  <c r="Q2" i="4"/>
  <c r="P2" i="4"/>
  <c r="O2" i="4"/>
  <c r="N2" i="4"/>
  <c r="M2" i="4"/>
  <c r="L2" i="4"/>
  <c r="K2" i="4"/>
  <c r="J2" i="4"/>
  <c r="I2" i="4"/>
  <c r="H2" i="4"/>
  <c r="G2" i="4"/>
  <c r="F2" i="4"/>
  <c r="E2" i="4"/>
  <c r="D2" i="4"/>
  <c r="C2" i="4"/>
  <c r="B2" i="4"/>
  <c r="A2" i="4"/>
  <c r="U19" i="4"/>
  <c r="T19" i="4"/>
  <c r="R19" i="4"/>
  <c r="Q19" i="4"/>
  <c r="P19" i="4"/>
  <c r="O19" i="4"/>
  <c r="N19" i="4"/>
  <c r="M19" i="4"/>
  <c r="L19" i="4"/>
  <c r="K19" i="4"/>
  <c r="J19" i="4"/>
  <c r="I19" i="4"/>
  <c r="H19" i="4"/>
  <c r="G19" i="4"/>
  <c r="F19" i="4"/>
  <c r="E19" i="4"/>
  <c r="D19" i="4"/>
  <c r="C19" i="4"/>
  <c r="B19" i="4"/>
  <c r="A19" i="4"/>
  <c r="U544" i="3"/>
  <c r="T544" i="3"/>
  <c r="S544" i="3"/>
  <c r="R544" i="3"/>
  <c r="Q544" i="3"/>
  <c r="P544" i="3"/>
  <c r="O544" i="3"/>
  <c r="N544" i="3"/>
  <c r="M544" i="3"/>
  <c r="L544" i="3"/>
  <c r="K544" i="3"/>
  <c r="J544" i="3"/>
  <c r="I544" i="3"/>
  <c r="H544" i="3"/>
  <c r="G544" i="3"/>
  <c r="F544" i="3"/>
  <c r="E544" i="3"/>
  <c r="D544" i="3"/>
  <c r="C544" i="3"/>
  <c r="B544" i="3"/>
  <c r="A544" i="3"/>
  <c r="U543" i="3"/>
  <c r="T543" i="3"/>
  <c r="R543" i="3"/>
  <c r="Q543" i="3"/>
  <c r="P543" i="3"/>
  <c r="O543" i="3"/>
  <c r="N543" i="3"/>
  <c r="M543" i="3"/>
  <c r="L543" i="3"/>
  <c r="K543" i="3"/>
  <c r="J543" i="3"/>
  <c r="I543" i="3"/>
  <c r="S543" i="3" s="1"/>
  <c r="H543" i="3"/>
  <c r="G543" i="3"/>
  <c r="F543" i="3"/>
  <c r="E543" i="3"/>
  <c r="D543" i="3"/>
  <c r="C543" i="3"/>
  <c r="B543" i="3"/>
  <c r="A543" i="3"/>
  <c r="U542" i="3"/>
  <c r="T542" i="3"/>
  <c r="R542" i="3"/>
  <c r="Q542" i="3"/>
  <c r="P542" i="3"/>
  <c r="O542" i="3"/>
  <c r="N542" i="3"/>
  <c r="M542" i="3"/>
  <c r="L542" i="3"/>
  <c r="K542" i="3"/>
  <c r="J542" i="3"/>
  <c r="I542" i="3"/>
  <c r="H542" i="3"/>
  <c r="S542" i="3" s="1"/>
  <c r="G542" i="3"/>
  <c r="F542" i="3"/>
  <c r="E542" i="3"/>
  <c r="D542" i="3"/>
  <c r="C542" i="3"/>
  <c r="B542" i="3"/>
  <c r="A542" i="3"/>
  <c r="U541" i="3"/>
  <c r="T541" i="3"/>
  <c r="R541" i="3"/>
  <c r="Q541" i="3"/>
  <c r="P541" i="3"/>
  <c r="O541" i="3"/>
  <c r="N541" i="3"/>
  <c r="M541" i="3"/>
  <c r="L541" i="3"/>
  <c r="K541" i="3"/>
  <c r="J541" i="3"/>
  <c r="I541" i="3"/>
  <c r="H541" i="3"/>
  <c r="G541" i="3"/>
  <c r="F541" i="3"/>
  <c r="E541" i="3"/>
  <c r="D541" i="3"/>
  <c r="C541" i="3"/>
  <c r="B541" i="3"/>
  <c r="S541" i="3" s="1"/>
  <c r="A541" i="3"/>
  <c r="U540" i="3"/>
  <c r="T540" i="3"/>
  <c r="S540" i="3"/>
  <c r="R540" i="3"/>
  <c r="Q540" i="3"/>
  <c r="P540" i="3"/>
  <c r="O540" i="3"/>
  <c r="N540" i="3"/>
  <c r="M540" i="3"/>
  <c r="L540" i="3"/>
  <c r="K540" i="3"/>
  <c r="J540" i="3"/>
  <c r="I540" i="3"/>
  <c r="H540" i="3"/>
  <c r="G540" i="3"/>
  <c r="F540" i="3"/>
  <c r="E540" i="3"/>
  <c r="D540" i="3"/>
  <c r="C540" i="3"/>
  <c r="B540" i="3"/>
  <c r="A540" i="3"/>
  <c r="U539" i="3"/>
  <c r="T539" i="3"/>
  <c r="R539" i="3"/>
  <c r="Q539" i="3"/>
  <c r="P539" i="3"/>
  <c r="O539" i="3"/>
  <c r="N539" i="3"/>
  <c r="M539" i="3"/>
  <c r="L539" i="3"/>
  <c r="K539" i="3"/>
  <c r="J539" i="3"/>
  <c r="I539" i="3"/>
  <c r="H539" i="3"/>
  <c r="G539" i="3"/>
  <c r="F539" i="3"/>
  <c r="E539" i="3"/>
  <c r="D539" i="3"/>
  <c r="C539" i="3"/>
  <c r="B539" i="3"/>
  <c r="A539" i="3"/>
  <c r="U538" i="3"/>
  <c r="T538" i="3"/>
  <c r="S538" i="3"/>
  <c r="R538" i="3"/>
  <c r="Q538" i="3"/>
  <c r="P538" i="3"/>
  <c r="O538" i="3"/>
  <c r="N538" i="3"/>
  <c r="M538" i="3"/>
  <c r="L538" i="3"/>
  <c r="K538" i="3"/>
  <c r="J538" i="3"/>
  <c r="I538" i="3"/>
  <c r="H538" i="3"/>
  <c r="G538" i="3"/>
  <c r="F538" i="3"/>
  <c r="E538" i="3"/>
  <c r="D538" i="3"/>
  <c r="C538" i="3"/>
  <c r="B538" i="3"/>
  <c r="A538" i="3"/>
  <c r="U537" i="3"/>
  <c r="T537" i="3"/>
  <c r="R537" i="3"/>
  <c r="Q537" i="3"/>
  <c r="P537" i="3"/>
  <c r="O537" i="3"/>
  <c r="N537" i="3"/>
  <c r="M537" i="3"/>
  <c r="L537" i="3"/>
  <c r="K537" i="3"/>
  <c r="J537" i="3"/>
  <c r="I537" i="3"/>
  <c r="S537" i="3" s="1"/>
  <c r="H537" i="3"/>
  <c r="G537" i="3"/>
  <c r="F537" i="3"/>
  <c r="E537" i="3"/>
  <c r="D537" i="3"/>
  <c r="C537" i="3"/>
  <c r="B537" i="3"/>
  <c r="A537" i="3"/>
  <c r="U536" i="3"/>
  <c r="T536" i="3"/>
  <c r="R536" i="3"/>
  <c r="Q536" i="3"/>
  <c r="P536" i="3"/>
  <c r="O536" i="3"/>
  <c r="N536" i="3"/>
  <c r="M536" i="3"/>
  <c r="L536" i="3"/>
  <c r="K536" i="3"/>
  <c r="J536" i="3"/>
  <c r="I536" i="3"/>
  <c r="H536" i="3"/>
  <c r="S536" i="3" s="1"/>
  <c r="G536" i="3"/>
  <c r="F536" i="3"/>
  <c r="E536" i="3"/>
  <c r="D536" i="3"/>
  <c r="C536" i="3"/>
  <c r="B536" i="3"/>
  <c r="A536" i="3"/>
  <c r="U535" i="3"/>
  <c r="T535" i="3"/>
  <c r="R535" i="3"/>
  <c r="Q535" i="3"/>
  <c r="P535" i="3"/>
  <c r="O535" i="3"/>
  <c r="N535" i="3"/>
  <c r="M535" i="3"/>
  <c r="L535" i="3"/>
  <c r="K535" i="3"/>
  <c r="J535" i="3"/>
  <c r="I535" i="3"/>
  <c r="H535" i="3"/>
  <c r="G535" i="3"/>
  <c r="F535" i="3"/>
  <c r="E535" i="3"/>
  <c r="D535" i="3"/>
  <c r="C535" i="3"/>
  <c r="B535" i="3"/>
  <c r="S535" i="3" s="1"/>
  <c r="A535" i="3"/>
  <c r="U534" i="3"/>
  <c r="T534" i="3"/>
  <c r="S534" i="3"/>
  <c r="R534" i="3"/>
  <c r="Q534" i="3"/>
  <c r="P534" i="3"/>
  <c r="O534" i="3"/>
  <c r="N534" i="3"/>
  <c r="M534" i="3"/>
  <c r="L534" i="3"/>
  <c r="K534" i="3"/>
  <c r="J534" i="3"/>
  <c r="I534" i="3"/>
  <c r="H534" i="3"/>
  <c r="G534" i="3"/>
  <c r="F534" i="3"/>
  <c r="E534" i="3"/>
  <c r="D534" i="3"/>
  <c r="C534" i="3"/>
  <c r="B534" i="3"/>
  <c r="A534" i="3"/>
  <c r="U533" i="3"/>
  <c r="T533" i="3"/>
  <c r="R533" i="3"/>
  <c r="Q533" i="3"/>
  <c r="P533" i="3"/>
  <c r="O533" i="3"/>
  <c r="N533" i="3"/>
  <c r="M533" i="3"/>
  <c r="L533" i="3"/>
  <c r="K533" i="3"/>
  <c r="J533" i="3"/>
  <c r="I533" i="3"/>
  <c r="H533" i="3"/>
  <c r="G533" i="3"/>
  <c r="F533" i="3"/>
  <c r="E533" i="3"/>
  <c r="D533" i="3"/>
  <c r="C533" i="3"/>
  <c r="B533" i="3"/>
  <c r="A533" i="3"/>
  <c r="U532" i="3"/>
  <c r="T532" i="3"/>
  <c r="S532" i="3"/>
  <c r="R532" i="3"/>
  <c r="Q532" i="3"/>
  <c r="P532" i="3"/>
  <c r="O532" i="3"/>
  <c r="N532" i="3"/>
  <c r="M532" i="3"/>
  <c r="L532" i="3"/>
  <c r="K532" i="3"/>
  <c r="J532" i="3"/>
  <c r="I532" i="3"/>
  <c r="H532" i="3"/>
  <c r="G532" i="3"/>
  <c r="F532" i="3"/>
  <c r="E532" i="3"/>
  <c r="D532" i="3"/>
  <c r="C532" i="3"/>
  <c r="B532" i="3"/>
  <c r="A532" i="3"/>
  <c r="U531" i="3"/>
  <c r="T531" i="3"/>
  <c r="R531" i="3"/>
  <c r="Q531" i="3"/>
  <c r="P531" i="3"/>
  <c r="O531" i="3"/>
  <c r="N531" i="3"/>
  <c r="M531" i="3"/>
  <c r="L531" i="3"/>
  <c r="K531" i="3"/>
  <c r="J531" i="3"/>
  <c r="I531" i="3"/>
  <c r="S531" i="3" s="1"/>
  <c r="H531" i="3"/>
  <c r="G531" i="3"/>
  <c r="F531" i="3"/>
  <c r="E531" i="3"/>
  <c r="D531" i="3"/>
  <c r="C531" i="3"/>
  <c r="B531" i="3"/>
  <c r="A531" i="3"/>
  <c r="U530" i="3"/>
  <c r="T530" i="3"/>
  <c r="R530" i="3"/>
  <c r="Q530" i="3"/>
  <c r="P530" i="3"/>
  <c r="O530" i="3"/>
  <c r="N530" i="3"/>
  <c r="M530" i="3"/>
  <c r="L530" i="3"/>
  <c r="K530" i="3"/>
  <c r="J530" i="3"/>
  <c r="I530" i="3"/>
  <c r="H530" i="3"/>
  <c r="S530" i="3" s="1"/>
  <c r="G530" i="3"/>
  <c r="F530" i="3"/>
  <c r="E530" i="3"/>
  <c r="D530" i="3"/>
  <c r="C530" i="3"/>
  <c r="B530" i="3"/>
  <c r="A530" i="3"/>
  <c r="U529" i="3"/>
  <c r="T529" i="3"/>
  <c r="R529" i="3"/>
  <c r="Q529" i="3"/>
  <c r="P529" i="3"/>
  <c r="O529" i="3"/>
  <c r="N529" i="3"/>
  <c r="M529" i="3"/>
  <c r="L529" i="3"/>
  <c r="K529" i="3"/>
  <c r="J529" i="3"/>
  <c r="I529" i="3"/>
  <c r="H529" i="3"/>
  <c r="G529" i="3"/>
  <c r="F529" i="3"/>
  <c r="E529" i="3"/>
  <c r="D529" i="3"/>
  <c r="C529" i="3"/>
  <c r="B529" i="3"/>
  <c r="S529" i="3" s="1"/>
  <c r="A529" i="3"/>
  <c r="U528" i="3"/>
  <c r="T528" i="3"/>
  <c r="S528" i="3"/>
  <c r="R528" i="3"/>
  <c r="Q528" i="3"/>
  <c r="P528" i="3"/>
  <c r="O528" i="3"/>
  <c r="N528" i="3"/>
  <c r="M528" i="3"/>
  <c r="L528" i="3"/>
  <c r="K528" i="3"/>
  <c r="J528" i="3"/>
  <c r="I528" i="3"/>
  <c r="H528" i="3"/>
  <c r="G528" i="3"/>
  <c r="F528" i="3"/>
  <c r="E528" i="3"/>
  <c r="D528" i="3"/>
  <c r="C528" i="3"/>
  <c r="B528" i="3"/>
  <c r="A528" i="3"/>
  <c r="U527" i="3"/>
  <c r="T527" i="3"/>
  <c r="R527" i="3"/>
  <c r="Q527" i="3"/>
  <c r="P527" i="3"/>
  <c r="O527" i="3"/>
  <c r="N527" i="3"/>
  <c r="M527" i="3"/>
  <c r="L527" i="3"/>
  <c r="K527" i="3"/>
  <c r="J527" i="3"/>
  <c r="I527" i="3"/>
  <c r="H527" i="3"/>
  <c r="G527" i="3"/>
  <c r="F527" i="3"/>
  <c r="E527" i="3"/>
  <c r="D527" i="3"/>
  <c r="C527" i="3"/>
  <c r="B527" i="3"/>
  <c r="S527" i="3" s="1"/>
  <c r="A527" i="3"/>
  <c r="U526" i="3"/>
  <c r="T526" i="3"/>
  <c r="S526" i="3"/>
  <c r="R526" i="3"/>
  <c r="Q526" i="3"/>
  <c r="P526" i="3"/>
  <c r="O526" i="3"/>
  <c r="N526" i="3"/>
  <c r="M526" i="3"/>
  <c r="L526" i="3"/>
  <c r="K526" i="3"/>
  <c r="J526" i="3"/>
  <c r="I526" i="3"/>
  <c r="H526" i="3"/>
  <c r="G526" i="3"/>
  <c r="F526" i="3"/>
  <c r="E526" i="3"/>
  <c r="D526" i="3"/>
  <c r="C526" i="3"/>
  <c r="B526" i="3"/>
  <c r="A526" i="3"/>
  <c r="U525" i="3"/>
  <c r="T525" i="3"/>
  <c r="R525" i="3"/>
  <c r="Q525" i="3"/>
  <c r="P525" i="3"/>
  <c r="O525" i="3"/>
  <c r="N525" i="3"/>
  <c r="M525" i="3"/>
  <c r="L525" i="3"/>
  <c r="K525" i="3"/>
  <c r="J525" i="3"/>
  <c r="I525" i="3"/>
  <c r="S525" i="3" s="1"/>
  <c r="H525" i="3"/>
  <c r="G525" i="3"/>
  <c r="F525" i="3"/>
  <c r="E525" i="3"/>
  <c r="D525" i="3"/>
  <c r="C525" i="3"/>
  <c r="B525" i="3"/>
  <c r="A525" i="3"/>
  <c r="U524" i="3"/>
  <c r="T524" i="3"/>
  <c r="R524" i="3"/>
  <c r="Q524" i="3"/>
  <c r="P524" i="3"/>
  <c r="O524" i="3"/>
  <c r="N524" i="3"/>
  <c r="M524" i="3"/>
  <c r="L524" i="3"/>
  <c r="K524" i="3"/>
  <c r="J524" i="3"/>
  <c r="I524" i="3"/>
  <c r="H524" i="3"/>
  <c r="S524" i="3" s="1"/>
  <c r="G524" i="3"/>
  <c r="F524" i="3"/>
  <c r="E524" i="3"/>
  <c r="D524" i="3"/>
  <c r="C524" i="3"/>
  <c r="B524" i="3"/>
  <c r="A524" i="3"/>
  <c r="U523" i="3"/>
  <c r="T523" i="3"/>
  <c r="R523" i="3"/>
  <c r="Q523" i="3"/>
  <c r="P523" i="3"/>
  <c r="O523" i="3"/>
  <c r="N523" i="3"/>
  <c r="M523" i="3"/>
  <c r="L523" i="3"/>
  <c r="K523" i="3"/>
  <c r="J523" i="3"/>
  <c r="I523" i="3"/>
  <c r="H523" i="3"/>
  <c r="G523" i="3"/>
  <c r="F523" i="3"/>
  <c r="E523" i="3"/>
  <c r="D523" i="3"/>
  <c r="C523" i="3"/>
  <c r="B523" i="3"/>
  <c r="S523" i="3" s="1"/>
  <c r="A523" i="3"/>
  <c r="U522" i="3"/>
  <c r="T522" i="3"/>
  <c r="S522" i="3"/>
  <c r="R522" i="3"/>
  <c r="Q522" i="3"/>
  <c r="P522" i="3"/>
  <c r="O522" i="3"/>
  <c r="N522" i="3"/>
  <c r="M522" i="3"/>
  <c r="L522" i="3"/>
  <c r="K522" i="3"/>
  <c r="J522" i="3"/>
  <c r="I522" i="3"/>
  <c r="H522" i="3"/>
  <c r="G522" i="3"/>
  <c r="F522" i="3"/>
  <c r="E522" i="3"/>
  <c r="D522" i="3"/>
  <c r="C522" i="3"/>
  <c r="B522" i="3"/>
  <c r="A522" i="3"/>
  <c r="U521" i="3"/>
  <c r="T521" i="3"/>
  <c r="R521" i="3"/>
  <c r="Q521" i="3"/>
  <c r="P521" i="3"/>
  <c r="O521" i="3"/>
  <c r="N521" i="3"/>
  <c r="M521" i="3"/>
  <c r="L521" i="3"/>
  <c r="K521" i="3"/>
  <c r="J521" i="3"/>
  <c r="I521" i="3"/>
  <c r="H521" i="3"/>
  <c r="G521" i="3"/>
  <c r="F521" i="3"/>
  <c r="E521" i="3"/>
  <c r="D521" i="3"/>
  <c r="C521" i="3"/>
  <c r="B521" i="3"/>
  <c r="A521" i="3"/>
  <c r="U520" i="3"/>
  <c r="T520" i="3"/>
  <c r="S520" i="3"/>
  <c r="R520" i="3"/>
  <c r="Q520" i="3"/>
  <c r="P520" i="3"/>
  <c r="O520" i="3"/>
  <c r="N520" i="3"/>
  <c r="M520" i="3"/>
  <c r="L520" i="3"/>
  <c r="K520" i="3"/>
  <c r="J520" i="3"/>
  <c r="I520" i="3"/>
  <c r="H520" i="3"/>
  <c r="G520" i="3"/>
  <c r="F520" i="3"/>
  <c r="E520" i="3"/>
  <c r="D520" i="3"/>
  <c r="C520" i="3"/>
  <c r="B520" i="3"/>
  <c r="A520" i="3"/>
  <c r="U519" i="3"/>
  <c r="T519" i="3"/>
  <c r="R519" i="3"/>
  <c r="Q519" i="3"/>
  <c r="P519" i="3"/>
  <c r="O519" i="3"/>
  <c r="N519" i="3"/>
  <c r="M519" i="3"/>
  <c r="L519" i="3"/>
  <c r="K519" i="3"/>
  <c r="J519" i="3"/>
  <c r="I519" i="3"/>
  <c r="S519" i="3" s="1"/>
  <c r="H519" i="3"/>
  <c r="G519" i="3"/>
  <c r="F519" i="3"/>
  <c r="E519" i="3"/>
  <c r="D519" i="3"/>
  <c r="C519" i="3"/>
  <c r="B519" i="3"/>
  <c r="A519" i="3"/>
  <c r="U518" i="3"/>
  <c r="T518" i="3"/>
  <c r="R518" i="3"/>
  <c r="Q518" i="3"/>
  <c r="P518" i="3"/>
  <c r="O518" i="3"/>
  <c r="N518" i="3"/>
  <c r="M518" i="3"/>
  <c r="L518" i="3"/>
  <c r="K518" i="3"/>
  <c r="J518" i="3"/>
  <c r="I518" i="3"/>
  <c r="H518" i="3"/>
  <c r="S518" i="3" s="1"/>
  <c r="G518" i="3"/>
  <c r="F518" i="3"/>
  <c r="E518" i="3"/>
  <c r="D518" i="3"/>
  <c r="C518" i="3"/>
  <c r="B518" i="3"/>
  <c r="A518" i="3"/>
  <c r="U517" i="3"/>
  <c r="T517" i="3"/>
  <c r="R517" i="3"/>
  <c r="Q517" i="3"/>
  <c r="P517" i="3"/>
  <c r="O517" i="3"/>
  <c r="N517" i="3"/>
  <c r="M517" i="3"/>
  <c r="L517" i="3"/>
  <c r="K517" i="3"/>
  <c r="J517" i="3"/>
  <c r="I517" i="3"/>
  <c r="H517" i="3"/>
  <c r="G517" i="3"/>
  <c r="F517" i="3"/>
  <c r="E517" i="3"/>
  <c r="D517" i="3"/>
  <c r="C517" i="3"/>
  <c r="B517" i="3"/>
  <c r="S517" i="3" s="1"/>
  <c r="A517" i="3"/>
  <c r="U516" i="3"/>
  <c r="T516" i="3"/>
  <c r="S516" i="3"/>
  <c r="R516" i="3"/>
  <c r="Q516" i="3"/>
  <c r="P516" i="3"/>
  <c r="O516" i="3"/>
  <c r="N516" i="3"/>
  <c r="M516" i="3"/>
  <c r="L516" i="3"/>
  <c r="K516" i="3"/>
  <c r="J516" i="3"/>
  <c r="I516" i="3"/>
  <c r="H516" i="3"/>
  <c r="G516" i="3"/>
  <c r="F516" i="3"/>
  <c r="E516" i="3"/>
  <c r="D516" i="3"/>
  <c r="C516" i="3"/>
  <c r="B516" i="3"/>
  <c r="A516" i="3"/>
  <c r="U515" i="3"/>
  <c r="T515" i="3"/>
  <c r="R515" i="3"/>
  <c r="Q515" i="3"/>
  <c r="P515" i="3"/>
  <c r="O515" i="3"/>
  <c r="N515" i="3"/>
  <c r="M515" i="3"/>
  <c r="L515" i="3"/>
  <c r="K515" i="3"/>
  <c r="J515" i="3"/>
  <c r="I515" i="3"/>
  <c r="H515" i="3"/>
  <c r="G515" i="3"/>
  <c r="F515" i="3"/>
  <c r="E515" i="3"/>
  <c r="D515" i="3"/>
  <c r="C515" i="3"/>
  <c r="B515" i="3"/>
  <c r="A515" i="3"/>
  <c r="U514" i="3"/>
  <c r="T514" i="3"/>
  <c r="S514" i="3"/>
  <c r="R514" i="3"/>
  <c r="Q514" i="3"/>
  <c r="P514" i="3"/>
  <c r="O514" i="3"/>
  <c r="N514" i="3"/>
  <c r="M514" i="3"/>
  <c r="L514" i="3"/>
  <c r="K514" i="3"/>
  <c r="J514" i="3"/>
  <c r="I514" i="3"/>
  <c r="H514" i="3"/>
  <c r="G514" i="3"/>
  <c r="F514" i="3"/>
  <c r="E514" i="3"/>
  <c r="D514" i="3"/>
  <c r="C514" i="3"/>
  <c r="B514" i="3"/>
  <c r="A514" i="3"/>
  <c r="U513" i="3"/>
  <c r="T513" i="3"/>
  <c r="R513" i="3"/>
  <c r="Q513" i="3"/>
  <c r="P513" i="3"/>
  <c r="O513" i="3"/>
  <c r="N513" i="3"/>
  <c r="M513" i="3"/>
  <c r="L513" i="3"/>
  <c r="K513" i="3"/>
  <c r="J513" i="3"/>
  <c r="I513" i="3"/>
  <c r="S513" i="3" s="1"/>
  <c r="H513" i="3"/>
  <c r="G513" i="3"/>
  <c r="F513" i="3"/>
  <c r="E513" i="3"/>
  <c r="D513" i="3"/>
  <c r="C513" i="3"/>
  <c r="B513" i="3"/>
  <c r="A513" i="3"/>
  <c r="U512" i="3"/>
  <c r="T512" i="3"/>
  <c r="R512" i="3"/>
  <c r="Q512" i="3"/>
  <c r="P512" i="3"/>
  <c r="O512" i="3"/>
  <c r="N512" i="3"/>
  <c r="M512" i="3"/>
  <c r="L512" i="3"/>
  <c r="K512" i="3"/>
  <c r="J512" i="3"/>
  <c r="I512" i="3"/>
  <c r="H512" i="3"/>
  <c r="S512" i="3" s="1"/>
  <c r="G512" i="3"/>
  <c r="F512" i="3"/>
  <c r="E512" i="3"/>
  <c r="D512" i="3"/>
  <c r="C512" i="3"/>
  <c r="B512" i="3"/>
  <c r="A512" i="3"/>
  <c r="U511" i="3"/>
  <c r="T511" i="3"/>
  <c r="R511" i="3"/>
  <c r="Q511" i="3"/>
  <c r="P511" i="3"/>
  <c r="O511" i="3"/>
  <c r="N511" i="3"/>
  <c r="M511" i="3"/>
  <c r="L511" i="3"/>
  <c r="K511" i="3"/>
  <c r="J511" i="3"/>
  <c r="I511" i="3"/>
  <c r="H511" i="3"/>
  <c r="G511" i="3"/>
  <c r="F511" i="3"/>
  <c r="E511" i="3"/>
  <c r="D511" i="3"/>
  <c r="C511" i="3"/>
  <c r="B511" i="3"/>
  <c r="S511" i="3" s="1"/>
  <c r="A511" i="3"/>
  <c r="U510" i="3"/>
  <c r="T510" i="3"/>
  <c r="S510" i="3"/>
  <c r="R510" i="3"/>
  <c r="Q510" i="3"/>
  <c r="P510" i="3"/>
  <c r="O510" i="3"/>
  <c r="N510" i="3"/>
  <c r="M510" i="3"/>
  <c r="L510" i="3"/>
  <c r="K510" i="3"/>
  <c r="J510" i="3"/>
  <c r="I510" i="3"/>
  <c r="H510" i="3"/>
  <c r="G510" i="3"/>
  <c r="F510" i="3"/>
  <c r="E510" i="3"/>
  <c r="D510" i="3"/>
  <c r="C510" i="3"/>
  <c r="B510" i="3"/>
  <c r="A510" i="3"/>
  <c r="U509" i="3"/>
  <c r="T509" i="3"/>
  <c r="R509" i="3"/>
  <c r="Q509" i="3"/>
  <c r="P509" i="3"/>
  <c r="O509" i="3"/>
  <c r="N509" i="3"/>
  <c r="M509" i="3"/>
  <c r="L509" i="3"/>
  <c r="K509" i="3"/>
  <c r="J509" i="3"/>
  <c r="I509" i="3"/>
  <c r="H509" i="3"/>
  <c r="G509" i="3"/>
  <c r="F509" i="3"/>
  <c r="E509" i="3"/>
  <c r="D509" i="3"/>
  <c r="C509" i="3"/>
  <c r="B509" i="3"/>
  <c r="A509" i="3"/>
  <c r="U508" i="3"/>
  <c r="T508" i="3"/>
  <c r="S508" i="3"/>
  <c r="R508" i="3"/>
  <c r="Q508" i="3"/>
  <c r="P508" i="3"/>
  <c r="O508" i="3"/>
  <c r="N508" i="3"/>
  <c r="M508" i="3"/>
  <c r="L508" i="3"/>
  <c r="K508" i="3"/>
  <c r="J508" i="3"/>
  <c r="I508" i="3"/>
  <c r="H508" i="3"/>
  <c r="G508" i="3"/>
  <c r="F508" i="3"/>
  <c r="E508" i="3"/>
  <c r="D508" i="3"/>
  <c r="C508" i="3"/>
  <c r="B508" i="3"/>
  <c r="A508" i="3"/>
  <c r="U507" i="3"/>
  <c r="T507" i="3"/>
  <c r="R507" i="3"/>
  <c r="Q507" i="3"/>
  <c r="P507" i="3"/>
  <c r="O507" i="3"/>
  <c r="N507" i="3"/>
  <c r="M507" i="3"/>
  <c r="L507" i="3"/>
  <c r="K507" i="3"/>
  <c r="J507" i="3"/>
  <c r="I507" i="3"/>
  <c r="S507" i="3" s="1"/>
  <c r="H507" i="3"/>
  <c r="G507" i="3"/>
  <c r="F507" i="3"/>
  <c r="E507" i="3"/>
  <c r="D507" i="3"/>
  <c r="C507" i="3"/>
  <c r="B507" i="3"/>
  <c r="A507" i="3"/>
  <c r="U506" i="3"/>
  <c r="T506" i="3"/>
  <c r="R506" i="3"/>
  <c r="Q506" i="3"/>
  <c r="P506" i="3"/>
  <c r="O506" i="3"/>
  <c r="N506" i="3"/>
  <c r="M506" i="3"/>
  <c r="L506" i="3"/>
  <c r="K506" i="3"/>
  <c r="J506" i="3"/>
  <c r="I506" i="3"/>
  <c r="H506" i="3"/>
  <c r="S506" i="3" s="1"/>
  <c r="G506" i="3"/>
  <c r="F506" i="3"/>
  <c r="E506" i="3"/>
  <c r="D506" i="3"/>
  <c r="C506" i="3"/>
  <c r="B506" i="3"/>
  <c r="A506" i="3"/>
  <c r="U505" i="3"/>
  <c r="T505" i="3"/>
  <c r="R505" i="3"/>
  <c r="Q505" i="3"/>
  <c r="P505" i="3"/>
  <c r="O505" i="3"/>
  <c r="N505" i="3"/>
  <c r="M505" i="3"/>
  <c r="L505" i="3"/>
  <c r="K505" i="3"/>
  <c r="J505" i="3"/>
  <c r="I505" i="3"/>
  <c r="H505" i="3"/>
  <c r="G505" i="3"/>
  <c r="F505" i="3"/>
  <c r="E505" i="3"/>
  <c r="D505" i="3"/>
  <c r="C505" i="3"/>
  <c r="B505" i="3"/>
  <c r="S505" i="3" s="1"/>
  <c r="A505" i="3"/>
  <c r="U504" i="3"/>
  <c r="T504" i="3"/>
  <c r="S504" i="3"/>
  <c r="R504" i="3"/>
  <c r="Q504" i="3"/>
  <c r="P504" i="3"/>
  <c r="O504" i="3"/>
  <c r="N504" i="3"/>
  <c r="M504" i="3"/>
  <c r="L504" i="3"/>
  <c r="K504" i="3"/>
  <c r="J504" i="3"/>
  <c r="I504" i="3"/>
  <c r="H504" i="3"/>
  <c r="G504" i="3"/>
  <c r="F504" i="3"/>
  <c r="E504" i="3"/>
  <c r="D504" i="3"/>
  <c r="C504" i="3"/>
  <c r="B504" i="3"/>
  <c r="A504" i="3"/>
  <c r="U503" i="3"/>
  <c r="T503" i="3"/>
  <c r="R503" i="3"/>
  <c r="Q503" i="3"/>
  <c r="P503" i="3"/>
  <c r="O503" i="3"/>
  <c r="N503" i="3"/>
  <c r="M503" i="3"/>
  <c r="L503" i="3"/>
  <c r="K503" i="3"/>
  <c r="J503" i="3"/>
  <c r="I503" i="3"/>
  <c r="H503" i="3"/>
  <c r="G503" i="3"/>
  <c r="F503" i="3"/>
  <c r="E503" i="3"/>
  <c r="D503" i="3"/>
  <c r="C503" i="3"/>
  <c r="B503" i="3"/>
  <c r="S503" i="3" s="1"/>
  <c r="A503" i="3"/>
  <c r="U502" i="3"/>
  <c r="T502" i="3"/>
  <c r="S502" i="3"/>
  <c r="R502" i="3"/>
  <c r="Q502" i="3"/>
  <c r="P502" i="3"/>
  <c r="O502" i="3"/>
  <c r="N502" i="3"/>
  <c r="M502" i="3"/>
  <c r="L502" i="3"/>
  <c r="K502" i="3"/>
  <c r="J502" i="3"/>
  <c r="I502" i="3"/>
  <c r="H502" i="3"/>
  <c r="G502" i="3"/>
  <c r="F502" i="3"/>
  <c r="E502" i="3"/>
  <c r="D502" i="3"/>
  <c r="C502" i="3"/>
  <c r="B502" i="3"/>
  <c r="A502" i="3"/>
  <c r="U501" i="3"/>
  <c r="T501" i="3"/>
  <c r="R501" i="3"/>
  <c r="Q501" i="3"/>
  <c r="P501" i="3"/>
  <c r="O501" i="3"/>
  <c r="N501" i="3"/>
  <c r="M501" i="3"/>
  <c r="L501" i="3"/>
  <c r="K501" i="3"/>
  <c r="J501" i="3"/>
  <c r="I501" i="3"/>
  <c r="S501" i="3" s="1"/>
  <c r="H501" i="3"/>
  <c r="G501" i="3"/>
  <c r="F501" i="3"/>
  <c r="E501" i="3"/>
  <c r="D501" i="3"/>
  <c r="C501" i="3"/>
  <c r="B501" i="3"/>
  <c r="A501" i="3"/>
  <c r="U500" i="3"/>
  <c r="T500" i="3"/>
  <c r="R500" i="3"/>
  <c r="Q500" i="3"/>
  <c r="P500" i="3"/>
  <c r="O500" i="3"/>
  <c r="N500" i="3"/>
  <c r="M500" i="3"/>
  <c r="L500" i="3"/>
  <c r="K500" i="3"/>
  <c r="J500" i="3"/>
  <c r="I500" i="3"/>
  <c r="H500" i="3"/>
  <c r="S500" i="3" s="1"/>
  <c r="G500" i="3"/>
  <c r="F500" i="3"/>
  <c r="E500" i="3"/>
  <c r="D500" i="3"/>
  <c r="C500" i="3"/>
  <c r="B500" i="3"/>
  <c r="A500" i="3"/>
  <c r="U499" i="3"/>
  <c r="T499" i="3"/>
  <c r="R499" i="3"/>
  <c r="Q499" i="3"/>
  <c r="P499" i="3"/>
  <c r="O499" i="3"/>
  <c r="N499" i="3"/>
  <c r="M499" i="3"/>
  <c r="L499" i="3"/>
  <c r="K499" i="3"/>
  <c r="J499" i="3"/>
  <c r="I499" i="3"/>
  <c r="H499" i="3"/>
  <c r="G499" i="3"/>
  <c r="F499" i="3"/>
  <c r="E499" i="3"/>
  <c r="D499" i="3"/>
  <c r="C499" i="3"/>
  <c r="B499" i="3"/>
  <c r="S499" i="3" s="1"/>
  <c r="A499" i="3"/>
  <c r="U498" i="3"/>
  <c r="T498" i="3"/>
  <c r="S498" i="3"/>
  <c r="R498" i="3"/>
  <c r="Q498" i="3"/>
  <c r="P498" i="3"/>
  <c r="O498" i="3"/>
  <c r="N498" i="3"/>
  <c r="M498" i="3"/>
  <c r="L498" i="3"/>
  <c r="K498" i="3"/>
  <c r="J498" i="3"/>
  <c r="I498" i="3"/>
  <c r="H498" i="3"/>
  <c r="G498" i="3"/>
  <c r="F498" i="3"/>
  <c r="E498" i="3"/>
  <c r="D498" i="3"/>
  <c r="C498" i="3"/>
  <c r="B498" i="3"/>
  <c r="A498" i="3"/>
  <c r="U497" i="3"/>
  <c r="T497" i="3"/>
  <c r="R497" i="3"/>
  <c r="Q497" i="3"/>
  <c r="P497" i="3"/>
  <c r="O497" i="3"/>
  <c r="N497" i="3"/>
  <c r="M497" i="3"/>
  <c r="L497" i="3"/>
  <c r="K497" i="3"/>
  <c r="J497" i="3"/>
  <c r="I497" i="3"/>
  <c r="H497" i="3"/>
  <c r="G497" i="3"/>
  <c r="F497" i="3"/>
  <c r="E497" i="3"/>
  <c r="D497" i="3"/>
  <c r="C497" i="3"/>
  <c r="B497" i="3"/>
  <c r="A497" i="3"/>
  <c r="U496" i="3"/>
  <c r="T496" i="3"/>
  <c r="S496" i="3"/>
  <c r="R496" i="3"/>
  <c r="Q496" i="3"/>
  <c r="P496" i="3"/>
  <c r="O496" i="3"/>
  <c r="N496" i="3"/>
  <c r="M496" i="3"/>
  <c r="L496" i="3"/>
  <c r="K496" i="3"/>
  <c r="J496" i="3"/>
  <c r="I496" i="3"/>
  <c r="H496" i="3"/>
  <c r="G496" i="3"/>
  <c r="F496" i="3"/>
  <c r="E496" i="3"/>
  <c r="D496" i="3"/>
  <c r="C496" i="3"/>
  <c r="B496" i="3"/>
  <c r="A496" i="3"/>
  <c r="U495" i="3"/>
  <c r="T495" i="3"/>
  <c r="R495" i="3"/>
  <c r="Q495" i="3"/>
  <c r="P495" i="3"/>
  <c r="O495" i="3"/>
  <c r="N495" i="3"/>
  <c r="M495" i="3"/>
  <c r="L495" i="3"/>
  <c r="K495" i="3"/>
  <c r="J495" i="3"/>
  <c r="I495" i="3"/>
  <c r="S495" i="3" s="1"/>
  <c r="H495" i="3"/>
  <c r="G495" i="3"/>
  <c r="F495" i="3"/>
  <c r="E495" i="3"/>
  <c r="D495" i="3"/>
  <c r="C495" i="3"/>
  <c r="B495" i="3"/>
  <c r="A495" i="3"/>
  <c r="U494" i="3"/>
  <c r="T494" i="3"/>
  <c r="R494" i="3"/>
  <c r="Q494" i="3"/>
  <c r="P494" i="3"/>
  <c r="O494" i="3"/>
  <c r="N494" i="3"/>
  <c r="M494" i="3"/>
  <c r="L494" i="3"/>
  <c r="K494" i="3"/>
  <c r="J494" i="3"/>
  <c r="I494" i="3"/>
  <c r="H494" i="3"/>
  <c r="S494" i="3" s="1"/>
  <c r="G494" i="3"/>
  <c r="F494" i="3"/>
  <c r="E494" i="3"/>
  <c r="D494" i="3"/>
  <c r="C494" i="3"/>
  <c r="B494" i="3"/>
  <c r="A494" i="3"/>
  <c r="U493" i="3"/>
  <c r="T493" i="3"/>
  <c r="R493" i="3"/>
  <c r="Q493" i="3"/>
  <c r="P493" i="3"/>
  <c r="O493" i="3"/>
  <c r="N493" i="3"/>
  <c r="M493" i="3"/>
  <c r="L493" i="3"/>
  <c r="K493" i="3"/>
  <c r="J493" i="3"/>
  <c r="I493" i="3"/>
  <c r="H493" i="3"/>
  <c r="G493" i="3"/>
  <c r="F493" i="3"/>
  <c r="E493" i="3"/>
  <c r="D493" i="3"/>
  <c r="C493" i="3"/>
  <c r="B493" i="3"/>
  <c r="S493" i="3" s="1"/>
  <c r="A493" i="3"/>
  <c r="U492" i="3"/>
  <c r="T492" i="3"/>
  <c r="S492" i="3"/>
  <c r="R492" i="3"/>
  <c r="Q492" i="3"/>
  <c r="P492" i="3"/>
  <c r="O492" i="3"/>
  <c r="N492" i="3"/>
  <c r="M492" i="3"/>
  <c r="L492" i="3"/>
  <c r="K492" i="3"/>
  <c r="J492" i="3"/>
  <c r="I492" i="3"/>
  <c r="H492" i="3"/>
  <c r="G492" i="3"/>
  <c r="F492" i="3"/>
  <c r="E492" i="3"/>
  <c r="D492" i="3"/>
  <c r="C492" i="3"/>
  <c r="B492" i="3"/>
  <c r="A492" i="3"/>
  <c r="U491" i="3"/>
  <c r="T491" i="3"/>
  <c r="R491" i="3"/>
  <c r="Q491" i="3"/>
  <c r="P491" i="3"/>
  <c r="O491" i="3"/>
  <c r="N491" i="3"/>
  <c r="M491" i="3"/>
  <c r="L491" i="3"/>
  <c r="K491" i="3"/>
  <c r="J491" i="3"/>
  <c r="I491" i="3"/>
  <c r="H491" i="3"/>
  <c r="G491" i="3"/>
  <c r="F491" i="3"/>
  <c r="E491" i="3"/>
  <c r="D491" i="3"/>
  <c r="C491" i="3"/>
  <c r="B491" i="3"/>
  <c r="A491" i="3"/>
  <c r="U490" i="3"/>
  <c r="T490" i="3"/>
  <c r="S490" i="3"/>
  <c r="R490" i="3"/>
  <c r="Q490" i="3"/>
  <c r="P490" i="3"/>
  <c r="O490" i="3"/>
  <c r="N490" i="3"/>
  <c r="M490" i="3"/>
  <c r="L490" i="3"/>
  <c r="K490" i="3"/>
  <c r="J490" i="3"/>
  <c r="I490" i="3"/>
  <c r="H490" i="3"/>
  <c r="G490" i="3"/>
  <c r="F490" i="3"/>
  <c r="E490" i="3"/>
  <c r="D490" i="3"/>
  <c r="C490" i="3"/>
  <c r="B490" i="3"/>
  <c r="A490" i="3"/>
  <c r="U489" i="3"/>
  <c r="T489" i="3"/>
  <c r="R489" i="3"/>
  <c r="Q489" i="3"/>
  <c r="P489" i="3"/>
  <c r="O489" i="3"/>
  <c r="N489" i="3"/>
  <c r="M489" i="3"/>
  <c r="L489" i="3"/>
  <c r="K489" i="3"/>
  <c r="J489" i="3"/>
  <c r="I489" i="3"/>
  <c r="S489" i="3" s="1"/>
  <c r="H489" i="3"/>
  <c r="G489" i="3"/>
  <c r="F489" i="3"/>
  <c r="E489" i="3"/>
  <c r="D489" i="3"/>
  <c r="C489" i="3"/>
  <c r="B489" i="3"/>
  <c r="A489" i="3"/>
  <c r="U488" i="3"/>
  <c r="T488" i="3"/>
  <c r="R488" i="3"/>
  <c r="Q488" i="3"/>
  <c r="P488" i="3"/>
  <c r="O488" i="3"/>
  <c r="N488" i="3"/>
  <c r="M488" i="3"/>
  <c r="L488" i="3"/>
  <c r="K488" i="3"/>
  <c r="J488" i="3"/>
  <c r="I488" i="3"/>
  <c r="H488" i="3"/>
  <c r="S488" i="3" s="1"/>
  <c r="G488" i="3"/>
  <c r="F488" i="3"/>
  <c r="E488" i="3"/>
  <c r="D488" i="3"/>
  <c r="C488" i="3"/>
  <c r="B488" i="3"/>
  <c r="A488" i="3"/>
  <c r="U487" i="3"/>
  <c r="T487" i="3"/>
  <c r="R487" i="3"/>
  <c r="Q487" i="3"/>
  <c r="P487" i="3"/>
  <c r="O487" i="3"/>
  <c r="N487" i="3"/>
  <c r="M487" i="3"/>
  <c r="L487" i="3"/>
  <c r="K487" i="3"/>
  <c r="J487" i="3"/>
  <c r="I487" i="3"/>
  <c r="H487" i="3"/>
  <c r="G487" i="3"/>
  <c r="F487" i="3"/>
  <c r="E487" i="3"/>
  <c r="D487" i="3"/>
  <c r="C487" i="3"/>
  <c r="B487" i="3"/>
  <c r="S487" i="3" s="1"/>
  <c r="A487" i="3"/>
  <c r="U486" i="3"/>
  <c r="T486" i="3"/>
  <c r="S486" i="3"/>
  <c r="R486" i="3"/>
  <c r="Q486" i="3"/>
  <c r="P486" i="3"/>
  <c r="O486" i="3"/>
  <c r="N486" i="3"/>
  <c r="M486" i="3"/>
  <c r="L486" i="3"/>
  <c r="K486" i="3"/>
  <c r="J486" i="3"/>
  <c r="I486" i="3"/>
  <c r="H486" i="3"/>
  <c r="G486" i="3"/>
  <c r="F486" i="3"/>
  <c r="E486" i="3"/>
  <c r="D486" i="3"/>
  <c r="C486" i="3"/>
  <c r="B486" i="3"/>
  <c r="A486" i="3"/>
  <c r="U485" i="3"/>
  <c r="T485" i="3"/>
  <c r="R485" i="3"/>
  <c r="Q485" i="3"/>
  <c r="P485" i="3"/>
  <c r="O485" i="3"/>
  <c r="N485" i="3"/>
  <c r="M485" i="3"/>
  <c r="L485" i="3"/>
  <c r="K485" i="3"/>
  <c r="J485" i="3"/>
  <c r="I485" i="3"/>
  <c r="H485" i="3"/>
  <c r="G485" i="3"/>
  <c r="F485" i="3"/>
  <c r="E485" i="3"/>
  <c r="D485" i="3"/>
  <c r="C485" i="3"/>
  <c r="B485" i="3"/>
  <c r="A485" i="3"/>
  <c r="U484" i="3"/>
  <c r="T484" i="3"/>
  <c r="S484" i="3"/>
  <c r="R484" i="3"/>
  <c r="Q484" i="3"/>
  <c r="P484" i="3"/>
  <c r="O484" i="3"/>
  <c r="N484" i="3"/>
  <c r="M484" i="3"/>
  <c r="L484" i="3"/>
  <c r="K484" i="3"/>
  <c r="J484" i="3"/>
  <c r="I484" i="3"/>
  <c r="H484" i="3"/>
  <c r="G484" i="3"/>
  <c r="F484" i="3"/>
  <c r="E484" i="3"/>
  <c r="D484" i="3"/>
  <c r="C484" i="3"/>
  <c r="B484" i="3"/>
  <c r="A484" i="3"/>
  <c r="U483" i="3"/>
  <c r="T483" i="3"/>
  <c r="R483" i="3"/>
  <c r="Q483" i="3"/>
  <c r="P483" i="3"/>
  <c r="O483" i="3"/>
  <c r="N483" i="3"/>
  <c r="M483" i="3"/>
  <c r="L483" i="3"/>
  <c r="K483" i="3"/>
  <c r="J483" i="3"/>
  <c r="I483" i="3"/>
  <c r="S483" i="3" s="1"/>
  <c r="H483" i="3"/>
  <c r="G483" i="3"/>
  <c r="F483" i="3"/>
  <c r="E483" i="3"/>
  <c r="D483" i="3"/>
  <c r="C483" i="3"/>
  <c r="B483" i="3"/>
  <c r="A483" i="3"/>
  <c r="U482" i="3"/>
  <c r="T482" i="3"/>
  <c r="R482" i="3"/>
  <c r="Q482" i="3"/>
  <c r="P482" i="3"/>
  <c r="O482" i="3"/>
  <c r="N482" i="3"/>
  <c r="M482" i="3"/>
  <c r="L482" i="3"/>
  <c r="K482" i="3"/>
  <c r="J482" i="3"/>
  <c r="I482" i="3"/>
  <c r="H482" i="3"/>
  <c r="S482" i="3" s="1"/>
  <c r="G482" i="3"/>
  <c r="F482" i="3"/>
  <c r="E482" i="3"/>
  <c r="D482" i="3"/>
  <c r="C482" i="3"/>
  <c r="B482" i="3"/>
  <c r="A482" i="3"/>
  <c r="U481" i="3"/>
  <c r="T481" i="3"/>
  <c r="R481" i="3"/>
  <c r="Q481" i="3"/>
  <c r="P481" i="3"/>
  <c r="O481" i="3"/>
  <c r="N481" i="3"/>
  <c r="M481" i="3"/>
  <c r="L481" i="3"/>
  <c r="K481" i="3"/>
  <c r="J481" i="3"/>
  <c r="I481" i="3"/>
  <c r="H481" i="3"/>
  <c r="G481" i="3"/>
  <c r="F481" i="3"/>
  <c r="E481" i="3"/>
  <c r="D481" i="3"/>
  <c r="C481" i="3"/>
  <c r="B481" i="3"/>
  <c r="S481" i="3" s="1"/>
  <c r="A481" i="3"/>
  <c r="U480" i="3"/>
  <c r="T480" i="3"/>
  <c r="S480" i="3"/>
  <c r="R480" i="3"/>
  <c r="Q480" i="3"/>
  <c r="P480" i="3"/>
  <c r="O480" i="3"/>
  <c r="N480" i="3"/>
  <c r="M480" i="3"/>
  <c r="L480" i="3"/>
  <c r="K480" i="3"/>
  <c r="J480" i="3"/>
  <c r="I480" i="3"/>
  <c r="H480" i="3"/>
  <c r="G480" i="3"/>
  <c r="F480" i="3"/>
  <c r="E480" i="3"/>
  <c r="D480" i="3"/>
  <c r="C480" i="3"/>
  <c r="B480" i="3"/>
  <c r="A480" i="3"/>
  <c r="U479" i="3"/>
  <c r="T479" i="3"/>
  <c r="R479" i="3"/>
  <c r="Q479" i="3"/>
  <c r="P479" i="3"/>
  <c r="O479" i="3"/>
  <c r="N479" i="3"/>
  <c r="M479" i="3"/>
  <c r="L479" i="3"/>
  <c r="K479" i="3"/>
  <c r="J479" i="3"/>
  <c r="I479" i="3"/>
  <c r="H479" i="3"/>
  <c r="G479" i="3"/>
  <c r="F479" i="3"/>
  <c r="E479" i="3"/>
  <c r="D479" i="3"/>
  <c r="C479" i="3"/>
  <c r="B479" i="3"/>
  <c r="S479" i="3" s="1"/>
  <c r="A479" i="3"/>
  <c r="U478" i="3"/>
  <c r="T478" i="3"/>
  <c r="S478" i="3"/>
  <c r="R478" i="3"/>
  <c r="Q478" i="3"/>
  <c r="P478" i="3"/>
  <c r="O478" i="3"/>
  <c r="N478" i="3"/>
  <c r="M478" i="3"/>
  <c r="L478" i="3"/>
  <c r="K478" i="3"/>
  <c r="J478" i="3"/>
  <c r="I478" i="3"/>
  <c r="H478" i="3"/>
  <c r="G478" i="3"/>
  <c r="F478" i="3"/>
  <c r="E478" i="3"/>
  <c r="D478" i="3"/>
  <c r="C478" i="3"/>
  <c r="B478" i="3"/>
  <c r="A478" i="3"/>
  <c r="U477" i="3"/>
  <c r="T477" i="3"/>
  <c r="R477" i="3"/>
  <c r="Q477" i="3"/>
  <c r="P477" i="3"/>
  <c r="O477" i="3"/>
  <c r="N477" i="3"/>
  <c r="M477" i="3"/>
  <c r="L477" i="3"/>
  <c r="K477" i="3"/>
  <c r="J477" i="3"/>
  <c r="I477" i="3"/>
  <c r="S477" i="3" s="1"/>
  <c r="H477" i="3"/>
  <c r="G477" i="3"/>
  <c r="F477" i="3"/>
  <c r="E477" i="3"/>
  <c r="D477" i="3"/>
  <c r="C477" i="3"/>
  <c r="B477" i="3"/>
  <c r="A477" i="3"/>
  <c r="U476" i="3"/>
  <c r="T476" i="3"/>
  <c r="R476" i="3"/>
  <c r="Q476" i="3"/>
  <c r="P476" i="3"/>
  <c r="O476" i="3"/>
  <c r="N476" i="3"/>
  <c r="M476" i="3"/>
  <c r="L476" i="3"/>
  <c r="K476" i="3"/>
  <c r="J476" i="3"/>
  <c r="I476" i="3"/>
  <c r="H476" i="3"/>
  <c r="S476" i="3" s="1"/>
  <c r="G476" i="3"/>
  <c r="F476" i="3"/>
  <c r="E476" i="3"/>
  <c r="D476" i="3"/>
  <c r="C476" i="3"/>
  <c r="B476" i="3"/>
  <c r="A476" i="3"/>
  <c r="U475" i="3"/>
  <c r="T475" i="3"/>
  <c r="R475" i="3"/>
  <c r="Q475" i="3"/>
  <c r="P475" i="3"/>
  <c r="O475" i="3"/>
  <c r="N475" i="3"/>
  <c r="M475" i="3"/>
  <c r="L475" i="3"/>
  <c r="K475" i="3"/>
  <c r="J475" i="3"/>
  <c r="I475" i="3"/>
  <c r="H475" i="3"/>
  <c r="G475" i="3"/>
  <c r="F475" i="3"/>
  <c r="E475" i="3"/>
  <c r="D475" i="3"/>
  <c r="C475" i="3"/>
  <c r="B475" i="3"/>
  <c r="S475" i="3" s="1"/>
  <c r="A475" i="3"/>
  <c r="U474" i="3"/>
  <c r="T474" i="3"/>
  <c r="S474" i="3"/>
  <c r="R474" i="3"/>
  <c r="Q474" i="3"/>
  <c r="P474" i="3"/>
  <c r="O474" i="3"/>
  <c r="N474" i="3"/>
  <c r="M474" i="3"/>
  <c r="L474" i="3"/>
  <c r="K474" i="3"/>
  <c r="J474" i="3"/>
  <c r="I474" i="3"/>
  <c r="H474" i="3"/>
  <c r="G474" i="3"/>
  <c r="F474" i="3"/>
  <c r="E474" i="3"/>
  <c r="D474" i="3"/>
  <c r="C474" i="3"/>
  <c r="B474" i="3"/>
  <c r="A474" i="3"/>
  <c r="U473" i="3"/>
  <c r="T473" i="3"/>
  <c r="R473" i="3"/>
  <c r="Q473" i="3"/>
  <c r="P473" i="3"/>
  <c r="O473" i="3"/>
  <c r="N473" i="3"/>
  <c r="M473" i="3"/>
  <c r="L473" i="3"/>
  <c r="K473" i="3"/>
  <c r="J473" i="3"/>
  <c r="I473" i="3"/>
  <c r="H473" i="3"/>
  <c r="G473" i="3"/>
  <c r="F473" i="3"/>
  <c r="E473" i="3"/>
  <c r="D473" i="3"/>
  <c r="C473" i="3"/>
  <c r="B473" i="3"/>
  <c r="A473" i="3"/>
  <c r="U472" i="3"/>
  <c r="T472" i="3"/>
  <c r="S472" i="3"/>
  <c r="R472" i="3"/>
  <c r="Q472" i="3"/>
  <c r="P472" i="3"/>
  <c r="O472" i="3"/>
  <c r="N472" i="3"/>
  <c r="M472" i="3"/>
  <c r="L472" i="3"/>
  <c r="K472" i="3"/>
  <c r="J472" i="3"/>
  <c r="I472" i="3"/>
  <c r="H472" i="3"/>
  <c r="G472" i="3"/>
  <c r="F472" i="3"/>
  <c r="E472" i="3"/>
  <c r="D472" i="3"/>
  <c r="C472" i="3"/>
  <c r="B472" i="3"/>
  <c r="A472" i="3"/>
  <c r="U471" i="3"/>
  <c r="T471" i="3"/>
  <c r="R471" i="3"/>
  <c r="Q471" i="3"/>
  <c r="P471" i="3"/>
  <c r="O471" i="3"/>
  <c r="N471" i="3"/>
  <c r="M471" i="3"/>
  <c r="L471" i="3"/>
  <c r="K471" i="3"/>
  <c r="J471" i="3"/>
  <c r="I471" i="3"/>
  <c r="S471" i="3" s="1"/>
  <c r="H471" i="3"/>
  <c r="G471" i="3"/>
  <c r="F471" i="3"/>
  <c r="E471" i="3"/>
  <c r="D471" i="3"/>
  <c r="C471" i="3"/>
  <c r="B471" i="3"/>
  <c r="A471" i="3"/>
  <c r="U470" i="3"/>
  <c r="T470" i="3"/>
  <c r="R470" i="3"/>
  <c r="Q470" i="3"/>
  <c r="P470" i="3"/>
  <c r="O470" i="3"/>
  <c r="N470" i="3"/>
  <c r="M470" i="3"/>
  <c r="L470" i="3"/>
  <c r="K470" i="3"/>
  <c r="J470" i="3"/>
  <c r="I470" i="3"/>
  <c r="H470" i="3"/>
  <c r="S470" i="3" s="1"/>
  <c r="G470" i="3"/>
  <c r="F470" i="3"/>
  <c r="E470" i="3"/>
  <c r="D470" i="3"/>
  <c r="C470" i="3"/>
  <c r="B470" i="3"/>
  <c r="A470" i="3"/>
  <c r="U469" i="3"/>
  <c r="T469" i="3"/>
  <c r="R469" i="3"/>
  <c r="Q469" i="3"/>
  <c r="P469" i="3"/>
  <c r="O469" i="3"/>
  <c r="N469" i="3"/>
  <c r="M469" i="3"/>
  <c r="L469" i="3"/>
  <c r="K469" i="3"/>
  <c r="J469" i="3"/>
  <c r="I469" i="3"/>
  <c r="H469" i="3"/>
  <c r="G469" i="3"/>
  <c r="F469" i="3"/>
  <c r="E469" i="3"/>
  <c r="D469" i="3"/>
  <c r="C469" i="3"/>
  <c r="B469" i="3"/>
  <c r="S469" i="3" s="1"/>
  <c r="A469" i="3"/>
  <c r="U468" i="3"/>
  <c r="T468" i="3"/>
  <c r="S468" i="3"/>
  <c r="R468" i="3"/>
  <c r="Q468" i="3"/>
  <c r="P468" i="3"/>
  <c r="O468" i="3"/>
  <c r="N468" i="3"/>
  <c r="M468" i="3"/>
  <c r="L468" i="3"/>
  <c r="K468" i="3"/>
  <c r="J468" i="3"/>
  <c r="I468" i="3"/>
  <c r="H468" i="3"/>
  <c r="G468" i="3"/>
  <c r="F468" i="3"/>
  <c r="E468" i="3"/>
  <c r="D468" i="3"/>
  <c r="C468" i="3"/>
  <c r="B468" i="3"/>
  <c r="A468" i="3"/>
  <c r="U467" i="3"/>
  <c r="T467" i="3"/>
  <c r="R467" i="3"/>
  <c r="Q467" i="3"/>
  <c r="P467" i="3"/>
  <c r="O467" i="3"/>
  <c r="N467" i="3"/>
  <c r="M467" i="3"/>
  <c r="L467" i="3"/>
  <c r="K467" i="3"/>
  <c r="J467" i="3"/>
  <c r="I467" i="3"/>
  <c r="H467" i="3"/>
  <c r="G467" i="3"/>
  <c r="F467" i="3"/>
  <c r="E467" i="3"/>
  <c r="D467" i="3"/>
  <c r="C467" i="3"/>
  <c r="B467" i="3"/>
  <c r="A467" i="3"/>
  <c r="U466" i="3"/>
  <c r="T466" i="3"/>
  <c r="S466" i="3"/>
  <c r="R466" i="3"/>
  <c r="Q466" i="3"/>
  <c r="P466" i="3"/>
  <c r="O466" i="3"/>
  <c r="N466" i="3"/>
  <c r="M466" i="3"/>
  <c r="L466" i="3"/>
  <c r="K466" i="3"/>
  <c r="J466" i="3"/>
  <c r="I466" i="3"/>
  <c r="H466" i="3"/>
  <c r="G466" i="3"/>
  <c r="F466" i="3"/>
  <c r="E466" i="3"/>
  <c r="D466" i="3"/>
  <c r="C466" i="3"/>
  <c r="B466" i="3"/>
  <c r="A466" i="3"/>
  <c r="U465" i="3"/>
  <c r="T465" i="3"/>
  <c r="R465" i="3"/>
  <c r="Q465" i="3"/>
  <c r="P465" i="3"/>
  <c r="O465" i="3"/>
  <c r="N465" i="3"/>
  <c r="M465" i="3"/>
  <c r="L465" i="3"/>
  <c r="K465" i="3"/>
  <c r="J465" i="3"/>
  <c r="I465" i="3"/>
  <c r="S465" i="3" s="1"/>
  <c r="H465" i="3"/>
  <c r="G465" i="3"/>
  <c r="F465" i="3"/>
  <c r="E465" i="3"/>
  <c r="D465" i="3"/>
  <c r="C465" i="3"/>
  <c r="B465" i="3"/>
  <c r="A465" i="3"/>
  <c r="U464" i="3"/>
  <c r="T464" i="3"/>
  <c r="R464" i="3"/>
  <c r="Q464" i="3"/>
  <c r="P464" i="3"/>
  <c r="O464" i="3"/>
  <c r="N464" i="3"/>
  <c r="M464" i="3"/>
  <c r="L464" i="3"/>
  <c r="K464" i="3"/>
  <c r="J464" i="3"/>
  <c r="I464" i="3"/>
  <c r="H464" i="3"/>
  <c r="S464" i="3" s="1"/>
  <c r="G464" i="3"/>
  <c r="F464" i="3"/>
  <c r="E464" i="3"/>
  <c r="D464" i="3"/>
  <c r="C464" i="3"/>
  <c r="B464" i="3"/>
  <c r="A464" i="3"/>
  <c r="U463" i="3"/>
  <c r="T463" i="3"/>
  <c r="R463" i="3"/>
  <c r="Q463" i="3"/>
  <c r="P463" i="3"/>
  <c r="O463" i="3"/>
  <c r="N463" i="3"/>
  <c r="M463" i="3"/>
  <c r="L463" i="3"/>
  <c r="K463" i="3"/>
  <c r="J463" i="3"/>
  <c r="I463" i="3"/>
  <c r="H463" i="3"/>
  <c r="G463" i="3"/>
  <c r="F463" i="3"/>
  <c r="E463" i="3"/>
  <c r="D463" i="3"/>
  <c r="C463" i="3"/>
  <c r="B463" i="3"/>
  <c r="S463" i="3" s="1"/>
  <c r="A463" i="3"/>
  <c r="U462" i="3"/>
  <c r="T462" i="3"/>
  <c r="S462" i="3"/>
  <c r="R462" i="3"/>
  <c r="Q462" i="3"/>
  <c r="P462" i="3"/>
  <c r="O462" i="3"/>
  <c r="N462" i="3"/>
  <c r="M462" i="3"/>
  <c r="L462" i="3"/>
  <c r="K462" i="3"/>
  <c r="J462" i="3"/>
  <c r="I462" i="3"/>
  <c r="H462" i="3"/>
  <c r="G462" i="3"/>
  <c r="F462" i="3"/>
  <c r="E462" i="3"/>
  <c r="D462" i="3"/>
  <c r="C462" i="3"/>
  <c r="B462" i="3"/>
  <c r="A462" i="3"/>
  <c r="U461" i="3"/>
  <c r="T461" i="3"/>
  <c r="R461" i="3"/>
  <c r="Q461" i="3"/>
  <c r="P461" i="3"/>
  <c r="O461" i="3"/>
  <c r="N461" i="3"/>
  <c r="M461" i="3"/>
  <c r="L461" i="3"/>
  <c r="K461" i="3"/>
  <c r="J461" i="3"/>
  <c r="I461" i="3"/>
  <c r="H461" i="3"/>
  <c r="G461" i="3"/>
  <c r="F461" i="3"/>
  <c r="E461" i="3"/>
  <c r="D461" i="3"/>
  <c r="C461" i="3"/>
  <c r="B461" i="3"/>
  <c r="A461" i="3"/>
  <c r="U460" i="3"/>
  <c r="T460" i="3"/>
  <c r="S460" i="3"/>
  <c r="R460" i="3"/>
  <c r="Q460" i="3"/>
  <c r="P460" i="3"/>
  <c r="O460" i="3"/>
  <c r="N460" i="3"/>
  <c r="M460" i="3"/>
  <c r="L460" i="3"/>
  <c r="K460" i="3"/>
  <c r="J460" i="3"/>
  <c r="I460" i="3"/>
  <c r="H460" i="3"/>
  <c r="G460" i="3"/>
  <c r="F460" i="3"/>
  <c r="E460" i="3"/>
  <c r="D460" i="3"/>
  <c r="C460" i="3"/>
  <c r="B460" i="3"/>
  <c r="A460" i="3"/>
  <c r="U459" i="3"/>
  <c r="T459" i="3"/>
  <c r="R459" i="3"/>
  <c r="Q459" i="3"/>
  <c r="P459" i="3"/>
  <c r="O459" i="3"/>
  <c r="N459" i="3"/>
  <c r="M459" i="3"/>
  <c r="L459" i="3"/>
  <c r="K459" i="3"/>
  <c r="J459" i="3"/>
  <c r="I459" i="3"/>
  <c r="S459" i="3" s="1"/>
  <c r="H459" i="3"/>
  <c r="G459" i="3"/>
  <c r="F459" i="3"/>
  <c r="E459" i="3"/>
  <c r="D459" i="3"/>
  <c r="C459" i="3"/>
  <c r="B459" i="3"/>
  <c r="A459" i="3"/>
  <c r="U458" i="3"/>
  <c r="T458" i="3"/>
  <c r="R458" i="3"/>
  <c r="Q458" i="3"/>
  <c r="P458" i="3"/>
  <c r="O458" i="3"/>
  <c r="N458" i="3"/>
  <c r="M458" i="3"/>
  <c r="L458" i="3"/>
  <c r="K458" i="3"/>
  <c r="J458" i="3"/>
  <c r="I458" i="3"/>
  <c r="H458" i="3"/>
  <c r="S458" i="3" s="1"/>
  <c r="G458" i="3"/>
  <c r="F458" i="3"/>
  <c r="E458" i="3"/>
  <c r="D458" i="3"/>
  <c r="C458" i="3"/>
  <c r="B458" i="3"/>
  <c r="A458" i="3"/>
  <c r="U457" i="3"/>
  <c r="T457" i="3"/>
  <c r="R457" i="3"/>
  <c r="Q457" i="3"/>
  <c r="P457" i="3"/>
  <c r="O457" i="3"/>
  <c r="N457" i="3"/>
  <c r="M457" i="3"/>
  <c r="L457" i="3"/>
  <c r="K457" i="3"/>
  <c r="J457" i="3"/>
  <c r="I457" i="3"/>
  <c r="H457" i="3"/>
  <c r="G457" i="3"/>
  <c r="F457" i="3"/>
  <c r="E457" i="3"/>
  <c r="D457" i="3"/>
  <c r="C457" i="3"/>
  <c r="B457" i="3"/>
  <c r="S457" i="3" s="1"/>
  <c r="A457" i="3"/>
  <c r="U456" i="3"/>
  <c r="T456" i="3"/>
  <c r="S456" i="3"/>
  <c r="R456" i="3"/>
  <c r="Q456" i="3"/>
  <c r="P456" i="3"/>
  <c r="O456" i="3"/>
  <c r="N456" i="3"/>
  <c r="M456" i="3"/>
  <c r="L456" i="3"/>
  <c r="K456" i="3"/>
  <c r="J456" i="3"/>
  <c r="I456" i="3"/>
  <c r="H456" i="3"/>
  <c r="G456" i="3"/>
  <c r="F456" i="3"/>
  <c r="E456" i="3"/>
  <c r="D456" i="3"/>
  <c r="C456" i="3"/>
  <c r="B456" i="3"/>
  <c r="A456" i="3"/>
  <c r="U455" i="3"/>
  <c r="T455" i="3"/>
  <c r="R455" i="3"/>
  <c r="Q455" i="3"/>
  <c r="P455" i="3"/>
  <c r="O455" i="3"/>
  <c r="N455" i="3"/>
  <c r="M455" i="3"/>
  <c r="L455" i="3"/>
  <c r="K455" i="3"/>
  <c r="J455" i="3"/>
  <c r="I455" i="3"/>
  <c r="H455" i="3"/>
  <c r="G455" i="3"/>
  <c r="F455" i="3"/>
  <c r="E455" i="3"/>
  <c r="D455" i="3"/>
  <c r="C455" i="3"/>
  <c r="B455" i="3"/>
  <c r="S455" i="3" s="1"/>
  <c r="A455" i="3"/>
  <c r="U454" i="3"/>
  <c r="T454" i="3"/>
  <c r="S454" i="3"/>
  <c r="R454" i="3"/>
  <c r="Q454" i="3"/>
  <c r="P454" i="3"/>
  <c r="O454" i="3"/>
  <c r="N454" i="3"/>
  <c r="M454" i="3"/>
  <c r="L454" i="3"/>
  <c r="K454" i="3"/>
  <c r="J454" i="3"/>
  <c r="I454" i="3"/>
  <c r="H454" i="3"/>
  <c r="G454" i="3"/>
  <c r="F454" i="3"/>
  <c r="E454" i="3"/>
  <c r="D454" i="3"/>
  <c r="C454" i="3"/>
  <c r="B454" i="3"/>
  <c r="A454" i="3"/>
  <c r="U453" i="3"/>
  <c r="T453" i="3"/>
  <c r="R453" i="3"/>
  <c r="Q453" i="3"/>
  <c r="P453" i="3"/>
  <c r="O453" i="3"/>
  <c r="N453" i="3"/>
  <c r="M453" i="3"/>
  <c r="L453" i="3"/>
  <c r="K453" i="3"/>
  <c r="J453" i="3"/>
  <c r="I453" i="3"/>
  <c r="S453" i="3" s="1"/>
  <c r="H453" i="3"/>
  <c r="G453" i="3"/>
  <c r="F453" i="3"/>
  <c r="E453" i="3"/>
  <c r="D453" i="3"/>
  <c r="C453" i="3"/>
  <c r="B453" i="3"/>
  <c r="A453" i="3"/>
  <c r="U452" i="3"/>
  <c r="T452" i="3"/>
  <c r="R452" i="3"/>
  <c r="Q452" i="3"/>
  <c r="P452" i="3"/>
  <c r="O452" i="3"/>
  <c r="N452" i="3"/>
  <c r="M452" i="3"/>
  <c r="L452" i="3"/>
  <c r="K452" i="3"/>
  <c r="J452" i="3"/>
  <c r="I452" i="3"/>
  <c r="H452" i="3"/>
  <c r="S452" i="3" s="1"/>
  <c r="G452" i="3"/>
  <c r="F452" i="3"/>
  <c r="E452" i="3"/>
  <c r="D452" i="3"/>
  <c r="C452" i="3"/>
  <c r="B452" i="3"/>
  <c r="A452" i="3"/>
  <c r="U451" i="3"/>
  <c r="T451" i="3"/>
  <c r="R451" i="3"/>
  <c r="Q451" i="3"/>
  <c r="P451" i="3"/>
  <c r="O451" i="3"/>
  <c r="N451" i="3"/>
  <c r="M451" i="3"/>
  <c r="L451" i="3"/>
  <c r="K451" i="3"/>
  <c r="J451" i="3"/>
  <c r="I451" i="3"/>
  <c r="H451" i="3"/>
  <c r="G451" i="3"/>
  <c r="F451" i="3"/>
  <c r="E451" i="3"/>
  <c r="D451" i="3"/>
  <c r="C451" i="3"/>
  <c r="B451" i="3"/>
  <c r="S451" i="3" s="1"/>
  <c r="A451" i="3"/>
  <c r="U450" i="3"/>
  <c r="T450" i="3"/>
  <c r="S450" i="3"/>
  <c r="R450" i="3"/>
  <c r="Q450" i="3"/>
  <c r="P450" i="3"/>
  <c r="O450" i="3"/>
  <c r="N450" i="3"/>
  <c r="M450" i="3"/>
  <c r="L450" i="3"/>
  <c r="K450" i="3"/>
  <c r="J450" i="3"/>
  <c r="I450" i="3"/>
  <c r="H450" i="3"/>
  <c r="G450" i="3"/>
  <c r="F450" i="3"/>
  <c r="E450" i="3"/>
  <c r="D450" i="3"/>
  <c r="C450" i="3"/>
  <c r="B450" i="3"/>
  <c r="A450" i="3"/>
  <c r="U449" i="3"/>
  <c r="T449" i="3"/>
  <c r="R449" i="3"/>
  <c r="Q449" i="3"/>
  <c r="P449" i="3"/>
  <c r="O449" i="3"/>
  <c r="N449" i="3"/>
  <c r="M449" i="3"/>
  <c r="L449" i="3"/>
  <c r="K449" i="3"/>
  <c r="J449" i="3"/>
  <c r="I449" i="3"/>
  <c r="H449" i="3"/>
  <c r="G449" i="3"/>
  <c r="F449" i="3"/>
  <c r="E449" i="3"/>
  <c r="D449" i="3"/>
  <c r="C449" i="3"/>
  <c r="B449" i="3"/>
  <c r="A449" i="3"/>
  <c r="U448" i="3"/>
  <c r="T448" i="3"/>
  <c r="S448" i="3"/>
  <c r="R448" i="3"/>
  <c r="Q448" i="3"/>
  <c r="P448" i="3"/>
  <c r="O448" i="3"/>
  <c r="N448" i="3"/>
  <c r="M448" i="3"/>
  <c r="L448" i="3"/>
  <c r="K448" i="3"/>
  <c r="J448" i="3"/>
  <c r="I448" i="3"/>
  <c r="H448" i="3"/>
  <c r="G448" i="3"/>
  <c r="F448" i="3"/>
  <c r="E448" i="3"/>
  <c r="D448" i="3"/>
  <c r="C448" i="3"/>
  <c r="B448" i="3"/>
  <c r="A448" i="3"/>
  <c r="U447" i="3"/>
  <c r="T447" i="3"/>
  <c r="R447" i="3"/>
  <c r="Q447" i="3"/>
  <c r="P447" i="3"/>
  <c r="O447" i="3"/>
  <c r="N447" i="3"/>
  <c r="M447" i="3"/>
  <c r="L447" i="3"/>
  <c r="K447" i="3"/>
  <c r="J447" i="3"/>
  <c r="I447" i="3"/>
  <c r="S447" i="3" s="1"/>
  <c r="H447" i="3"/>
  <c r="G447" i="3"/>
  <c r="F447" i="3"/>
  <c r="E447" i="3"/>
  <c r="D447" i="3"/>
  <c r="C447" i="3"/>
  <c r="B447" i="3"/>
  <c r="A447" i="3"/>
  <c r="U446" i="3"/>
  <c r="T446" i="3"/>
  <c r="R446" i="3"/>
  <c r="Q446" i="3"/>
  <c r="P446" i="3"/>
  <c r="O446" i="3"/>
  <c r="N446" i="3"/>
  <c r="M446" i="3"/>
  <c r="L446" i="3"/>
  <c r="K446" i="3"/>
  <c r="J446" i="3"/>
  <c r="I446" i="3"/>
  <c r="H446" i="3"/>
  <c r="S446" i="3" s="1"/>
  <c r="G446" i="3"/>
  <c r="F446" i="3"/>
  <c r="E446" i="3"/>
  <c r="D446" i="3"/>
  <c r="C446" i="3"/>
  <c r="B446" i="3"/>
  <c r="A446" i="3"/>
  <c r="U445" i="3"/>
  <c r="T445" i="3"/>
  <c r="R445" i="3"/>
  <c r="Q445" i="3"/>
  <c r="P445" i="3"/>
  <c r="O445" i="3"/>
  <c r="N445" i="3"/>
  <c r="M445" i="3"/>
  <c r="L445" i="3"/>
  <c r="K445" i="3"/>
  <c r="J445" i="3"/>
  <c r="I445" i="3"/>
  <c r="H445" i="3"/>
  <c r="G445" i="3"/>
  <c r="F445" i="3"/>
  <c r="E445" i="3"/>
  <c r="D445" i="3"/>
  <c r="C445" i="3"/>
  <c r="B445" i="3"/>
  <c r="S445" i="3" s="1"/>
  <c r="A445" i="3"/>
  <c r="U444" i="3"/>
  <c r="T444" i="3"/>
  <c r="S444" i="3"/>
  <c r="R444" i="3"/>
  <c r="Q444" i="3"/>
  <c r="P444" i="3"/>
  <c r="O444" i="3"/>
  <c r="N444" i="3"/>
  <c r="M444" i="3"/>
  <c r="L444" i="3"/>
  <c r="K444" i="3"/>
  <c r="J444" i="3"/>
  <c r="I444" i="3"/>
  <c r="H444" i="3"/>
  <c r="G444" i="3"/>
  <c r="F444" i="3"/>
  <c r="E444" i="3"/>
  <c r="D444" i="3"/>
  <c r="C444" i="3"/>
  <c r="B444" i="3"/>
  <c r="A444" i="3"/>
  <c r="U443" i="3"/>
  <c r="T443" i="3"/>
  <c r="R443" i="3"/>
  <c r="Q443" i="3"/>
  <c r="P443" i="3"/>
  <c r="O443" i="3"/>
  <c r="N443" i="3"/>
  <c r="M443" i="3"/>
  <c r="L443" i="3"/>
  <c r="K443" i="3"/>
  <c r="J443" i="3"/>
  <c r="I443" i="3"/>
  <c r="H443" i="3"/>
  <c r="G443" i="3"/>
  <c r="F443" i="3"/>
  <c r="E443" i="3"/>
  <c r="D443" i="3"/>
  <c r="C443" i="3"/>
  <c r="B443" i="3"/>
  <c r="A443" i="3"/>
  <c r="U442" i="3"/>
  <c r="T442" i="3"/>
  <c r="S442" i="3"/>
  <c r="R442" i="3"/>
  <c r="Q442" i="3"/>
  <c r="P442" i="3"/>
  <c r="O442" i="3"/>
  <c r="N442" i="3"/>
  <c r="M442" i="3"/>
  <c r="L442" i="3"/>
  <c r="K442" i="3"/>
  <c r="J442" i="3"/>
  <c r="I442" i="3"/>
  <c r="H442" i="3"/>
  <c r="G442" i="3"/>
  <c r="F442" i="3"/>
  <c r="E442" i="3"/>
  <c r="D442" i="3"/>
  <c r="C442" i="3"/>
  <c r="B442" i="3"/>
  <c r="A442" i="3"/>
  <c r="U441" i="3"/>
  <c r="T441" i="3"/>
  <c r="R441" i="3"/>
  <c r="Q441" i="3"/>
  <c r="P441" i="3"/>
  <c r="O441" i="3"/>
  <c r="N441" i="3"/>
  <c r="M441" i="3"/>
  <c r="L441" i="3"/>
  <c r="K441" i="3"/>
  <c r="J441" i="3"/>
  <c r="I441" i="3"/>
  <c r="S441" i="3" s="1"/>
  <c r="H441" i="3"/>
  <c r="G441" i="3"/>
  <c r="F441" i="3"/>
  <c r="E441" i="3"/>
  <c r="D441" i="3"/>
  <c r="C441" i="3"/>
  <c r="B441" i="3"/>
  <c r="A441" i="3"/>
  <c r="U440" i="3"/>
  <c r="T440" i="3"/>
  <c r="R440" i="3"/>
  <c r="Q440" i="3"/>
  <c r="P440" i="3"/>
  <c r="O440" i="3"/>
  <c r="N440" i="3"/>
  <c r="M440" i="3"/>
  <c r="L440" i="3"/>
  <c r="K440" i="3"/>
  <c r="J440" i="3"/>
  <c r="I440" i="3"/>
  <c r="H440" i="3"/>
  <c r="S440" i="3" s="1"/>
  <c r="G440" i="3"/>
  <c r="F440" i="3"/>
  <c r="E440" i="3"/>
  <c r="D440" i="3"/>
  <c r="C440" i="3"/>
  <c r="B440" i="3"/>
  <c r="A440" i="3"/>
  <c r="U439" i="3"/>
  <c r="T439" i="3"/>
  <c r="R439" i="3"/>
  <c r="Q439" i="3"/>
  <c r="P439" i="3"/>
  <c r="O439" i="3"/>
  <c r="N439" i="3"/>
  <c r="M439" i="3"/>
  <c r="L439" i="3"/>
  <c r="K439" i="3"/>
  <c r="J439" i="3"/>
  <c r="I439" i="3"/>
  <c r="H439" i="3"/>
  <c r="G439" i="3"/>
  <c r="F439" i="3"/>
  <c r="E439" i="3"/>
  <c r="D439" i="3"/>
  <c r="C439" i="3"/>
  <c r="B439" i="3"/>
  <c r="S439" i="3" s="1"/>
  <c r="A439" i="3"/>
  <c r="U438" i="3"/>
  <c r="T438" i="3"/>
  <c r="S438" i="3"/>
  <c r="R438" i="3"/>
  <c r="Q438" i="3"/>
  <c r="P438" i="3"/>
  <c r="O438" i="3"/>
  <c r="N438" i="3"/>
  <c r="M438" i="3"/>
  <c r="L438" i="3"/>
  <c r="K438" i="3"/>
  <c r="J438" i="3"/>
  <c r="I438" i="3"/>
  <c r="H438" i="3"/>
  <c r="G438" i="3"/>
  <c r="F438" i="3"/>
  <c r="E438" i="3"/>
  <c r="D438" i="3"/>
  <c r="C438" i="3"/>
  <c r="B438" i="3"/>
  <c r="A438" i="3"/>
  <c r="U437" i="3"/>
  <c r="T437" i="3"/>
  <c r="R437" i="3"/>
  <c r="Q437" i="3"/>
  <c r="P437" i="3"/>
  <c r="O437" i="3"/>
  <c r="N437" i="3"/>
  <c r="M437" i="3"/>
  <c r="L437" i="3"/>
  <c r="K437" i="3"/>
  <c r="J437" i="3"/>
  <c r="I437" i="3"/>
  <c r="H437" i="3"/>
  <c r="G437" i="3"/>
  <c r="F437" i="3"/>
  <c r="E437" i="3"/>
  <c r="D437" i="3"/>
  <c r="C437" i="3"/>
  <c r="B437" i="3"/>
  <c r="A437" i="3"/>
  <c r="U436" i="3"/>
  <c r="T436" i="3"/>
  <c r="S436" i="3"/>
  <c r="R436" i="3"/>
  <c r="Q436" i="3"/>
  <c r="P436" i="3"/>
  <c r="O436" i="3"/>
  <c r="N436" i="3"/>
  <c r="M436" i="3"/>
  <c r="L436" i="3"/>
  <c r="K436" i="3"/>
  <c r="J436" i="3"/>
  <c r="I436" i="3"/>
  <c r="H436" i="3"/>
  <c r="G436" i="3"/>
  <c r="F436" i="3"/>
  <c r="E436" i="3"/>
  <c r="D436" i="3"/>
  <c r="C436" i="3"/>
  <c r="B436" i="3"/>
  <c r="A436" i="3"/>
  <c r="U435" i="3"/>
  <c r="T435" i="3"/>
  <c r="R435" i="3"/>
  <c r="Q435" i="3"/>
  <c r="P435" i="3"/>
  <c r="O435" i="3"/>
  <c r="N435" i="3"/>
  <c r="M435" i="3"/>
  <c r="L435" i="3"/>
  <c r="K435" i="3"/>
  <c r="J435" i="3"/>
  <c r="I435" i="3"/>
  <c r="S435" i="3" s="1"/>
  <c r="H435" i="3"/>
  <c r="G435" i="3"/>
  <c r="F435" i="3"/>
  <c r="E435" i="3"/>
  <c r="D435" i="3"/>
  <c r="C435" i="3"/>
  <c r="B435" i="3"/>
  <c r="A435" i="3"/>
  <c r="U434" i="3"/>
  <c r="T434" i="3"/>
  <c r="R434" i="3"/>
  <c r="Q434" i="3"/>
  <c r="P434" i="3"/>
  <c r="O434" i="3"/>
  <c r="N434" i="3"/>
  <c r="M434" i="3"/>
  <c r="L434" i="3"/>
  <c r="K434" i="3"/>
  <c r="J434" i="3"/>
  <c r="I434" i="3"/>
  <c r="H434" i="3"/>
  <c r="S434" i="3" s="1"/>
  <c r="G434" i="3"/>
  <c r="F434" i="3"/>
  <c r="E434" i="3"/>
  <c r="D434" i="3"/>
  <c r="C434" i="3"/>
  <c r="B434" i="3"/>
  <c r="A434" i="3"/>
  <c r="U433" i="3"/>
  <c r="T433" i="3"/>
  <c r="R433" i="3"/>
  <c r="Q433" i="3"/>
  <c r="P433" i="3"/>
  <c r="O433" i="3"/>
  <c r="N433" i="3"/>
  <c r="M433" i="3"/>
  <c r="L433" i="3"/>
  <c r="K433" i="3"/>
  <c r="J433" i="3"/>
  <c r="I433" i="3"/>
  <c r="H433" i="3"/>
  <c r="G433" i="3"/>
  <c r="F433" i="3"/>
  <c r="E433" i="3"/>
  <c r="D433" i="3"/>
  <c r="C433" i="3"/>
  <c r="B433" i="3"/>
  <c r="S433" i="3" s="1"/>
  <c r="A433" i="3"/>
  <c r="U432" i="3"/>
  <c r="T432" i="3"/>
  <c r="S432" i="3"/>
  <c r="R432" i="3"/>
  <c r="Q432" i="3"/>
  <c r="P432" i="3"/>
  <c r="O432" i="3"/>
  <c r="N432" i="3"/>
  <c r="M432" i="3"/>
  <c r="L432" i="3"/>
  <c r="K432" i="3"/>
  <c r="J432" i="3"/>
  <c r="I432" i="3"/>
  <c r="H432" i="3"/>
  <c r="G432" i="3"/>
  <c r="F432" i="3"/>
  <c r="E432" i="3"/>
  <c r="D432" i="3"/>
  <c r="C432" i="3"/>
  <c r="B432" i="3"/>
  <c r="A432" i="3"/>
  <c r="U431" i="3"/>
  <c r="T431" i="3"/>
  <c r="R431" i="3"/>
  <c r="Q431" i="3"/>
  <c r="P431" i="3"/>
  <c r="O431" i="3"/>
  <c r="N431" i="3"/>
  <c r="M431" i="3"/>
  <c r="L431" i="3"/>
  <c r="K431" i="3"/>
  <c r="J431" i="3"/>
  <c r="I431" i="3"/>
  <c r="H431" i="3"/>
  <c r="G431" i="3"/>
  <c r="F431" i="3"/>
  <c r="E431" i="3"/>
  <c r="D431" i="3"/>
  <c r="C431" i="3"/>
  <c r="B431" i="3"/>
  <c r="S431" i="3" s="1"/>
  <c r="A431" i="3"/>
  <c r="U430" i="3"/>
  <c r="T430" i="3"/>
  <c r="S430" i="3"/>
  <c r="R430" i="3"/>
  <c r="Q430" i="3"/>
  <c r="P430" i="3"/>
  <c r="O430" i="3"/>
  <c r="N430" i="3"/>
  <c r="M430" i="3"/>
  <c r="L430" i="3"/>
  <c r="K430" i="3"/>
  <c r="J430" i="3"/>
  <c r="I430" i="3"/>
  <c r="H430" i="3"/>
  <c r="G430" i="3"/>
  <c r="F430" i="3"/>
  <c r="E430" i="3"/>
  <c r="D430" i="3"/>
  <c r="C430" i="3"/>
  <c r="B430" i="3"/>
  <c r="A430" i="3"/>
  <c r="U429" i="3"/>
  <c r="T429" i="3"/>
  <c r="R429" i="3"/>
  <c r="Q429" i="3"/>
  <c r="P429" i="3"/>
  <c r="O429" i="3"/>
  <c r="N429" i="3"/>
  <c r="M429" i="3"/>
  <c r="L429" i="3"/>
  <c r="K429" i="3"/>
  <c r="J429" i="3"/>
  <c r="I429" i="3"/>
  <c r="S429" i="3" s="1"/>
  <c r="H429" i="3"/>
  <c r="G429" i="3"/>
  <c r="F429" i="3"/>
  <c r="E429" i="3"/>
  <c r="D429" i="3"/>
  <c r="C429" i="3"/>
  <c r="B429" i="3"/>
  <c r="A429" i="3"/>
  <c r="U428" i="3"/>
  <c r="T428" i="3"/>
  <c r="R428" i="3"/>
  <c r="Q428" i="3"/>
  <c r="P428" i="3"/>
  <c r="O428" i="3"/>
  <c r="N428" i="3"/>
  <c r="M428" i="3"/>
  <c r="L428" i="3"/>
  <c r="K428" i="3"/>
  <c r="J428" i="3"/>
  <c r="I428" i="3"/>
  <c r="H428" i="3"/>
  <c r="S428" i="3" s="1"/>
  <c r="G428" i="3"/>
  <c r="F428" i="3"/>
  <c r="E428" i="3"/>
  <c r="D428" i="3"/>
  <c r="C428" i="3"/>
  <c r="B428" i="3"/>
  <c r="A428" i="3"/>
  <c r="U427" i="3"/>
  <c r="T427" i="3"/>
  <c r="R427" i="3"/>
  <c r="Q427" i="3"/>
  <c r="P427" i="3"/>
  <c r="O427" i="3"/>
  <c r="N427" i="3"/>
  <c r="M427" i="3"/>
  <c r="L427" i="3"/>
  <c r="K427" i="3"/>
  <c r="J427" i="3"/>
  <c r="I427" i="3"/>
  <c r="H427" i="3"/>
  <c r="G427" i="3"/>
  <c r="F427" i="3"/>
  <c r="E427" i="3"/>
  <c r="D427" i="3"/>
  <c r="C427" i="3"/>
  <c r="B427" i="3"/>
  <c r="S427" i="3" s="1"/>
  <c r="A427" i="3"/>
  <c r="U426" i="3"/>
  <c r="T426" i="3"/>
  <c r="S426" i="3"/>
  <c r="R426" i="3"/>
  <c r="Q426" i="3"/>
  <c r="P426" i="3"/>
  <c r="O426" i="3"/>
  <c r="N426" i="3"/>
  <c r="M426" i="3"/>
  <c r="L426" i="3"/>
  <c r="K426" i="3"/>
  <c r="J426" i="3"/>
  <c r="I426" i="3"/>
  <c r="H426" i="3"/>
  <c r="G426" i="3"/>
  <c r="F426" i="3"/>
  <c r="E426" i="3"/>
  <c r="D426" i="3"/>
  <c r="C426" i="3"/>
  <c r="B426" i="3"/>
  <c r="A426" i="3"/>
  <c r="U425" i="3"/>
  <c r="T425" i="3"/>
  <c r="R425" i="3"/>
  <c r="Q425" i="3"/>
  <c r="P425" i="3"/>
  <c r="O425" i="3"/>
  <c r="N425" i="3"/>
  <c r="M425" i="3"/>
  <c r="L425" i="3"/>
  <c r="K425" i="3"/>
  <c r="J425" i="3"/>
  <c r="I425" i="3"/>
  <c r="H425" i="3"/>
  <c r="G425" i="3"/>
  <c r="F425" i="3"/>
  <c r="E425" i="3"/>
  <c r="D425" i="3"/>
  <c r="C425" i="3"/>
  <c r="B425" i="3"/>
  <c r="A425" i="3"/>
  <c r="U424" i="3"/>
  <c r="T424" i="3"/>
  <c r="S424" i="3"/>
  <c r="R424" i="3"/>
  <c r="Q424" i="3"/>
  <c r="P424" i="3"/>
  <c r="O424" i="3"/>
  <c r="N424" i="3"/>
  <c r="M424" i="3"/>
  <c r="L424" i="3"/>
  <c r="K424" i="3"/>
  <c r="J424" i="3"/>
  <c r="I424" i="3"/>
  <c r="H424" i="3"/>
  <c r="G424" i="3"/>
  <c r="F424" i="3"/>
  <c r="E424" i="3"/>
  <c r="D424" i="3"/>
  <c r="C424" i="3"/>
  <c r="B424" i="3"/>
  <c r="A424" i="3"/>
  <c r="U423" i="3"/>
  <c r="T423" i="3"/>
  <c r="R423" i="3"/>
  <c r="Q423" i="3"/>
  <c r="P423" i="3"/>
  <c r="O423" i="3"/>
  <c r="N423" i="3"/>
  <c r="M423" i="3"/>
  <c r="L423" i="3"/>
  <c r="K423" i="3"/>
  <c r="J423" i="3"/>
  <c r="I423" i="3"/>
  <c r="S423" i="3" s="1"/>
  <c r="H423" i="3"/>
  <c r="G423" i="3"/>
  <c r="F423" i="3"/>
  <c r="E423" i="3"/>
  <c r="D423" i="3"/>
  <c r="C423" i="3"/>
  <c r="B423" i="3"/>
  <c r="A423" i="3"/>
  <c r="U422" i="3"/>
  <c r="T422" i="3"/>
  <c r="R422" i="3"/>
  <c r="Q422" i="3"/>
  <c r="P422" i="3"/>
  <c r="O422" i="3"/>
  <c r="N422" i="3"/>
  <c r="M422" i="3"/>
  <c r="L422" i="3"/>
  <c r="K422" i="3"/>
  <c r="J422" i="3"/>
  <c r="I422" i="3"/>
  <c r="H422" i="3"/>
  <c r="S422" i="3" s="1"/>
  <c r="G422" i="3"/>
  <c r="F422" i="3"/>
  <c r="E422" i="3"/>
  <c r="D422" i="3"/>
  <c r="C422" i="3"/>
  <c r="B422" i="3"/>
  <c r="A422" i="3"/>
  <c r="U421" i="3"/>
  <c r="T421" i="3"/>
  <c r="R421" i="3"/>
  <c r="Q421" i="3"/>
  <c r="P421" i="3"/>
  <c r="O421" i="3"/>
  <c r="N421" i="3"/>
  <c r="M421" i="3"/>
  <c r="L421" i="3"/>
  <c r="K421" i="3"/>
  <c r="J421" i="3"/>
  <c r="I421" i="3"/>
  <c r="H421" i="3"/>
  <c r="G421" i="3"/>
  <c r="F421" i="3"/>
  <c r="E421" i="3"/>
  <c r="D421" i="3"/>
  <c r="C421" i="3"/>
  <c r="B421" i="3"/>
  <c r="S421" i="3" s="1"/>
  <c r="A421" i="3"/>
  <c r="U420" i="3"/>
  <c r="T420" i="3"/>
  <c r="S420" i="3"/>
  <c r="R420" i="3"/>
  <c r="Q420" i="3"/>
  <c r="P420" i="3"/>
  <c r="O420" i="3"/>
  <c r="N420" i="3"/>
  <c r="M420" i="3"/>
  <c r="L420" i="3"/>
  <c r="K420" i="3"/>
  <c r="J420" i="3"/>
  <c r="I420" i="3"/>
  <c r="H420" i="3"/>
  <c r="G420" i="3"/>
  <c r="F420" i="3"/>
  <c r="E420" i="3"/>
  <c r="D420" i="3"/>
  <c r="C420" i="3"/>
  <c r="B420" i="3"/>
  <c r="A420" i="3"/>
  <c r="U419" i="3"/>
  <c r="T419" i="3"/>
  <c r="R419" i="3"/>
  <c r="Q419" i="3"/>
  <c r="P419" i="3"/>
  <c r="O419" i="3"/>
  <c r="N419" i="3"/>
  <c r="M419" i="3"/>
  <c r="L419" i="3"/>
  <c r="K419" i="3"/>
  <c r="J419" i="3"/>
  <c r="I419" i="3"/>
  <c r="H419" i="3"/>
  <c r="G419" i="3"/>
  <c r="F419" i="3"/>
  <c r="E419" i="3"/>
  <c r="D419" i="3"/>
  <c r="C419" i="3"/>
  <c r="B419" i="3"/>
  <c r="A419" i="3"/>
  <c r="U418" i="3"/>
  <c r="T418" i="3"/>
  <c r="S418" i="3"/>
  <c r="R418" i="3"/>
  <c r="Q418" i="3"/>
  <c r="P418" i="3"/>
  <c r="O418" i="3"/>
  <c r="N418" i="3"/>
  <c r="M418" i="3"/>
  <c r="L418" i="3"/>
  <c r="K418" i="3"/>
  <c r="J418" i="3"/>
  <c r="I418" i="3"/>
  <c r="H418" i="3"/>
  <c r="G418" i="3"/>
  <c r="F418" i="3"/>
  <c r="E418" i="3"/>
  <c r="D418" i="3"/>
  <c r="C418" i="3"/>
  <c r="B418" i="3"/>
  <c r="A418" i="3"/>
  <c r="U417" i="3"/>
  <c r="T417" i="3"/>
  <c r="R417" i="3"/>
  <c r="Q417" i="3"/>
  <c r="P417" i="3"/>
  <c r="O417" i="3"/>
  <c r="N417" i="3"/>
  <c r="M417" i="3"/>
  <c r="L417" i="3"/>
  <c r="K417" i="3"/>
  <c r="J417" i="3"/>
  <c r="I417" i="3"/>
  <c r="S417" i="3" s="1"/>
  <c r="H417" i="3"/>
  <c r="G417" i="3"/>
  <c r="F417" i="3"/>
  <c r="E417" i="3"/>
  <c r="D417" i="3"/>
  <c r="C417" i="3"/>
  <c r="B417" i="3"/>
  <c r="A417" i="3"/>
  <c r="U416" i="3"/>
  <c r="T416" i="3"/>
  <c r="R416" i="3"/>
  <c r="Q416" i="3"/>
  <c r="P416" i="3"/>
  <c r="O416" i="3"/>
  <c r="N416" i="3"/>
  <c r="M416" i="3"/>
  <c r="L416" i="3"/>
  <c r="K416" i="3"/>
  <c r="J416" i="3"/>
  <c r="I416" i="3"/>
  <c r="H416" i="3"/>
  <c r="S416" i="3" s="1"/>
  <c r="G416" i="3"/>
  <c r="F416" i="3"/>
  <c r="E416" i="3"/>
  <c r="D416" i="3"/>
  <c r="C416" i="3"/>
  <c r="B416" i="3"/>
  <c r="A416" i="3"/>
  <c r="U415" i="3"/>
  <c r="T415" i="3"/>
  <c r="R415" i="3"/>
  <c r="Q415" i="3"/>
  <c r="P415" i="3"/>
  <c r="O415" i="3"/>
  <c r="N415" i="3"/>
  <c r="M415" i="3"/>
  <c r="L415" i="3"/>
  <c r="K415" i="3"/>
  <c r="J415" i="3"/>
  <c r="I415" i="3"/>
  <c r="H415" i="3"/>
  <c r="G415" i="3"/>
  <c r="F415" i="3"/>
  <c r="E415" i="3"/>
  <c r="D415" i="3"/>
  <c r="C415" i="3"/>
  <c r="B415" i="3"/>
  <c r="S415" i="3" s="1"/>
  <c r="A415" i="3"/>
  <c r="U414" i="3"/>
  <c r="T414" i="3"/>
  <c r="S414" i="3"/>
  <c r="R414" i="3"/>
  <c r="Q414" i="3"/>
  <c r="P414" i="3"/>
  <c r="O414" i="3"/>
  <c r="N414" i="3"/>
  <c r="M414" i="3"/>
  <c r="L414" i="3"/>
  <c r="K414" i="3"/>
  <c r="J414" i="3"/>
  <c r="I414" i="3"/>
  <c r="H414" i="3"/>
  <c r="G414" i="3"/>
  <c r="F414" i="3"/>
  <c r="E414" i="3"/>
  <c r="D414" i="3"/>
  <c r="C414" i="3"/>
  <c r="B414" i="3"/>
  <c r="A414" i="3"/>
  <c r="U413" i="3"/>
  <c r="T413" i="3"/>
  <c r="R413" i="3"/>
  <c r="Q413" i="3"/>
  <c r="P413" i="3"/>
  <c r="O413" i="3"/>
  <c r="N413" i="3"/>
  <c r="M413" i="3"/>
  <c r="L413" i="3"/>
  <c r="K413" i="3"/>
  <c r="J413" i="3"/>
  <c r="I413" i="3"/>
  <c r="H413" i="3"/>
  <c r="G413" i="3"/>
  <c r="F413" i="3"/>
  <c r="E413" i="3"/>
  <c r="D413" i="3"/>
  <c r="C413" i="3"/>
  <c r="B413" i="3"/>
  <c r="A413" i="3"/>
  <c r="U412" i="3"/>
  <c r="T412" i="3"/>
  <c r="S412" i="3"/>
  <c r="R412" i="3"/>
  <c r="Q412" i="3"/>
  <c r="P412" i="3"/>
  <c r="O412" i="3"/>
  <c r="N412" i="3"/>
  <c r="M412" i="3"/>
  <c r="L412" i="3"/>
  <c r="K412" i="3"/>
  <c r="J412" i="3"/>
  <c r="I412" i="3"/>
  <c r="H412" i="3"/>
  <c r="G412" i="3"/>
  <c r="F412" i="3"/>
  <c r="E412" i="3"/>
  <c r="D412" i="3"/>
  <c r="C412" i="3"/>
  <c r="B412" i="3"/>
  <c r="A412" i="3"/>
  <c r="U411" i="3"/>
  <c r="T411" i="3"/>
  <c r="R411" i="3"/>
  <c r="Q411" i="3"/>
  <c r="P411" i="3"/>
  <c r="O411" i="3"/>
  <c r="N411" i="3"/>
  <c r="M411" i="3"/>
  <c r="L411" i="3"/>
  <c r="K411" i="3"/>
  <c r="J411" i="3"/>
  <c r="I411" i="3"/>
  <c r="S411" i="3" s="1"/>
  <c r="H411" i="3"/>
  <c r="G411" i="3"/>
  <c r="F411" i="3"/>
  <c r="E411" i="3"/>
  <c r="D411" i="3"/>
  <c r="C411" i="3"/>
  <c r="B411" i="3"/>
  <c r="A411" i="3"/>
  <c r="U410" i="3"/>
  <c r="T410" i="3"/>
  <c r="R410" i="3"/>
  <c r="Q410" i="3"/>
  <c r="P410" i="3"/>
  <c r="O410" i="3"/>
  <c r="N410" i="3"/>
  <c r="M410" i="3"/>
  <c r="L410" i="3"/>
  <c r="K410" i="3"/>
  <c r="J410" i="3"/>
  <c r="I410" i="3"/>
  <c r="H410" i="3"/>
  <c r="S410" i="3" s="1"/>
  <c r="G410" i="3"/>
  <c r="F410" i="3"/>
  <c r="E410" i="3"/>
  <c r="D410" i="3"/>
  <c r="C410" i="3"/>
  <c r="B410" i="3"/>
  <c r="A410" i="3"/>
  <c r="U409" i="3"/>
  <c r="T409" i="3"/>
  <c r="R409" i="3"/>
  <c r="Q409" i="3"/>
  <c r="P409" i="3"/>
  <c r="O409" i="3"/>
  <c r="N409" i="3"/>
  <c r="M409" i="3"/>
  <c r="L409" i="3"/>
  <c r="K409" i="3"/>
  <c r="J409" i="3"/>
  <c r="I409" i="3"/>
  <c r="H409" i="3"/>
  <c r="G409" i="3"/>
  <c r="F409" i="3"/>
  <c r="E409" i="3"/>
  <c r="D409" i="3"/>
  <c r="C409" i="3"/>
  <c r="B409" i="3"/>
  <c r="S409" i="3" s="1"/>
  <c r="A409" i="3"/>
  <c r="U408" i="3"/>
  <c r="T408" i="3"/>
  <c r="S408" i="3"/>
  <c r="R408" i="3"/>
  <c r="Q408" i="3"/>
  <c r="P408" i="3"/>
  <c r="O408" i="3"/>
  <c r="N408" i="3"/>
  <c r="M408" i="3"/>
  <c r="L408" i="3"/>
  <c r="K408" i="3"/>
  <c r="J408" i="3"/>
  <c r="I408" i="3"/>
  <c r="H408" i="3"/>
  <c r="G408" i="3"/>
  <c r="F408" i="3"/>
  <c r="E408" i="3"/>
  <c r="D408" i="3"/>
  <c r="C408" i="3"/>
  <c r="B408" i="3"/>
  <c r="A408" i="3"/>
  <c r="U407" i="3"/>
  <c r="T407" i="3"/>
  <c r="R407" i="3"/>
  <c r="Q407" i="3"/>
  <c r="P407" i="3"/>
  <c r="O407" i="3"/>
  <c r="N407" i="3"/>
  <c r="M407" i="3"/>
  <c r="L407" i="3"/>
  <c r="K407" i="3"/>
  <c r="J407" i="3"/>
  <c r="I407" i="3"/>
  <c r="H407" i="3"/>
  <c r="G407" i="3"/>
  <c r="F407" i="3"/>
  <c r="E407" i="3"/>
  <c r="D407" i="3"/>
  <c r="C407" i="3"/>
  <c r="B407" i="3"/>
  <c r="S407" i="3" s="1"/>
  <c r="A407" i="3"/>
  <c r="U406" i="3"/>
  <c r="T406" i="3"/>
  <c r="S406" i="3"/>
  <c r="R406" i="3"/>
  <c r="Q406" i="3"/>
  <c r="P406" i="3"/>
  <c r="O406" i="3"/>
  <c r="N406" i="3"/>
  <c r="M406" i="3"/>
  <c r="L406" i="3"/>
  <c r="K406" i="3"/>
  <c r="J406" i="3"/>
  <c r="I406" i="3"/>
  <c r="H406" i="3"/>
  <c r="G406" i="3"/>
  <c r="F406" i="3"/>
  <c r="E406" i="3"/>
  <c r="D406" i="3"/>
  <c r="C406" i="3"/>
  <c r="B406" i="3"/>
  <c r="A406" i="3"/>
  <c r="U405" i="3"/>
  <c r="T405" i="3"/>
  <c r="R405" i="3"/>
  <c r="Q405" i="3"/>
  <c r="P405" i="3"/>
  <c r="O405" i="3"/>
  <c r="N405" i="3"/>
  <c r="M405" i="3"/>
  <c r="L405" i="3"/>
  <c r="K405" i="3"/>
  <c r="J405" i="3"/>
  <c r="I405" i="3"/>
  <c r="S405" i="3" s="1"/>
  <c r="H405" i="3"/>
  <c r="G405" i="3"/>
  <c r="F405" i="3"/>
  <c r="E405" i="3"/>
  <c r="D405" i="3"/>
  <c r="C405" i="3"/>
  <c r="B405" i="3"/>
  <c r="A405" i="3"/>
  <c r="U404" i="3"/>
  <c r="T404" i="3"/>
  <c r="R404" i="3"/>
  <c r="Q404" i="3"/>
  <c r="P404" i="3"/>
  <c r="O404" i="3"/>
  <c r="N404" i="3"/>
  <c r="M404" i="3"/>
  <c r="L404" i="3"/>
  <c r="K404" i="3"/>
  <c r="J404" i="3"/>
  <c r="I404" i="3"/>
  <c r="H404" i="3"/>
  <c r="S404" i="3" s="1"/>
  <c r="G404" i="3"/>
  <c r="F404" i="3"/>
  <c r="E404" i="3"/>
  <c r="D404" i="3"/>
  <c r="C404" i="3"/>
  <c r="B404" i="3"/>
  <c r="A404" i="3"/>
  <c r="U403" i="3"/>
  <c r="T403" i="3"/>
  <c r="R403" i="3"/>
  <c r="Q403" i="3"/>
  <c r="P403" i="3"/>
  <c r="O403" i="3"/>
  <c r="N403" i="3"/>
  <c r="M403" i="3"/>
  <c r="L403" i="3"/>
  <c r="K403" i="3"/>
  <c r="J403" i="3"/>
  <c r="I403" i="3"/>
  <c r="H403" i="3"/>
  <c r="G403" i="3"/>
  <c r="F403" i="3"/>
  <c r="E403" i="3"/>
  <c r="D403" i="3"/>
  <c r="C403" i="3"/>
  <c r="B403" i="3"/>
  <c r="S403" i="3" s="1"/>
  <c r="A403" i="3"/>
  <c r="U402" i="3"/>
  <c r="T402" i="3"/>
  <c r="S402" i="3"/>
  <c r="R402" i="3"/>
  <c r="Q402" i="3"/>
  <c r="P402" i="3"/>
  <c r="O402" i="3"/>
  <c r="N402" i="3"/>
  <c r="M402" i="3"/>
  <c r="L402" i="3"/>
  <c r="K402" i="3"/>
  <c r="J402" i="3"/>
  <c r="I402" i="3"/>
  <c r="H402" i="3"/>
  <c r="G402" i="3"/>
  <c r="F402" i="3"/>
  <c r="E402" i="3"/>
  <c r="D402" i="3"/>
  <c r="C402" i="3"/>
  <c r="B402" i="3"/>
  <c r="A402" i="3"/>
  <c r="U401" i="3"/>
  <c r="T401" i="3"/>
  <c r="R401" i="3"/>
  <c r="Q401" i="3"/>
  <c r="P401" i="3"/>
  <c r="O401" i="3"/>
  <c r="N401" i="3"/>
  <c r="M401" i="3"/>
  <c r="L401" i="3"/>
  <c r="K401" i="3"/>
  <c r="J401" i="3"/>
  <c r="I401" i="3"/>
  <c r="H401" i="3"/>
  <c r="G401" i="3"/>
  <c r="F401" i="3"/>
  <c r="E401" i="3"/>
  <c r="D401" i="3"/>
  <c r="C401" i="3"/>
  <c r="B401" i="3"/>
  <c r="A401" i="3"/>
  <c r="U400" i="3"/>
  <c r="T400" i="3"/>
  <c r="S400" i="3"/>
  <c r="R400" i="3"/>
  <c r="Q400" i="3"/>
  <c r="P400" i="3"/>
  <c r="O400" i="3"/>
  <c r="N400" i="3"/>
  <c r="M400" i="3"/>
  <c r="L400" i="3"/>
  <c r="K400" i="3"/>
  <c r="J400" i="3"/>
  <c r="I400" i="3"/>
  <c r="H400" i="3"/>
  <c r="G400" i="3"/>
  <c r="F400" i="3"/>
  <c r="E400" i="3"/>
  <c r="D400" i="3"/>
  <c r="C400" i="3"/>
  <c r="B400" i="3"/>
  <c r="A400" i="3"/>
  <c r="U399" i="3"/>
  <c r="T399" i="3"/>
  <c r="R399" i="3"/>
  <c r="Q399" i="3"/>
  <c r="P399" i="3"/>
  <c r="O399" i="3"/>
  <c r="N399" i="3"/>
  <c r="M399" i="3"/>
  <c r="L399" i="3"/>
  <c r="K399" i="3"/>
  <c r="J399" i="3"/>
  <c r="I399" i="3"/>
  <c r="S399" i="3" s="1"/>
  <c r="H399" i="3"/>
  <c r="G399" i="3"/>
  <c r="F399" i="3"/>
  <c r="E399" i="3"/>
  <c r="D399" i="3"/>
  <c r="C399" i="3"/>
  <c r="B399" i="3"/>
  <c r="A399" i="3"/>
  <c r="U398" i="3"/>
  <c r="T398" i="3"/>
  <c r="R398" i="3"/>
  <c r="Q398" i="3"/>
  <c r="P398" i="3"/>
  <c r="O398" i="3"/>
  <c r="N398" i="3"/>
  <c r="M398" i="3"/>
  <c r="L398" i="3"/>
  <c r="K398" i="3"/>
  <c r="J398" i="3"/>
  <c r="I398" i="3"/>
  <c r="H398" i="3"/>
  <c r="S398" i="3" s="1"/>
  <c r="G398" i="3"/>
  <c r="F398" i="3"/>
  <c r="E398" i="3"/>
  <c r="D398" i="3"/>
  <c r="C398" i="3"/>
  <c r="B398" i="3"/>
  <c r="A398" i="3"/>
  <c r="U397" i="3"/>
  <c r="T397" i="3"/>
  <c r="R397" i="3"/>
  <c r="Q397" i="3"/>
  <c r="P397" i="3"/>
  <c r="O397" i="3"/>
  <c r="N397" i="3"/>
  <c r="M397" i="3"/>
  <c r="L397" i="3"/>
  <c r="K397" i="3"/>
  <c r="J397" i="3"/>
  <c r="I397" i="3"/>
  <c r="H397" i="3"/>
  <c r="G397" i="3"/>
  <c r="F397" i="3"/>
  <c r="E397" i="3"/>
  <c r="D397" i="3"/>
  <c r="C397" i="3"/>
  <c r="B397" i="3"/>
  <c r="S397" i="3" s="1"/>
  <c r="A397" i="3"/>
  <c r="U396" i="3"/>
  <c r="T396" i="3"/>
  <c r="S396" i="3"/>
  <c r="R396" i="3"/>
  <c r="Q396" i="3"/>
  <c r="P396" i="3"/>
  <c r="O396" i="3"/>
  <c r="N396" i="3"/>
  <c r="M396" i="3"/>
  <c r="L396" i="3"/>
  <c r="K396" i="3"/>
  <c r="J396" i="3"/>
  <c r="I396" i="3"/>
  <c r="H396" i="3"/>
  <c r="G396" i="3"/>
  <c r="F396" i="3"/>
  <c r="E396" i="3"/>
  <c r="D396" i="3"/>
  <c r="C396" i="3"/>
  <c r="B396" i="3"/>
  <c r="A396" i="3"/>
  <c r="U395" i="3"/>
  <c r="T395" i="3"/>
  <c r="R395" i="3"/>
  <c r="Q395" i="3"/>
  <c r="P395" i="3"/>
  <c r="O395" i="3"/>
  <c r="N395" i="3"/>
  <c r="M395" i="3"/>
  <c r="L395" i="3"/>
  <c r="K395" i="3"/>
  <c r="J395" i="3"/>
  <c r="I395" i="3"/>
  <c r="H395" i="3"/>
  <c r="G395" i="3"/>
  <c r="F395" i="3"/>
  <c r="E395" i="3"/>
  <c r="D395" i="3"/>
  <c r="C395" i="3"/>
  <c r="B395" i="3"/>
  <c r="A395" i="3"/>
  <c r="U394" i="3"/>
  <c r="T394" i="3"/>
  <c r="S394" i="3"/>
  <c r="R394" i="3"/>
  <c r="Q394" i="3"/>
  <c r="P394" i="3"/>
  <c r="O394" i="3"/>
  <c r="N394" i="3"/>
  <c r="M394" i="3"/>
  <c r="L394" i="3"/>
  <c r="K394" i="3"/>
  <c r="J394" i="3"/>
  <c r="I394" i="3"/>
  <c r="H394" i="3"/>
  <c r="G394" i="3"/>
  <c r="F394" i="3"/>
  <c r="E394" i="3"/>
  <c r="D394" i="3"/>
  <c r="C394" i="3"/>
  <c r="B394" i="3"/>
  <c r="A394" i="3"/>
  <c r="U393" i="3"/>
  <c r="T393" i="3"/>
  <c r="R393" i="3"/>
  <c r="Q393" i="3"/>
  <c r="P393" i="3"/>
  <c r="O393" i="3"/>
  <c r="N393" i="3"/>
  <c r="M393" i="3"/>
  <c r="L393" i="3"/>
  <c r="K393" i="3"/>
  <c r="J393" i="3"/>
  <c r="I393" i="3"/>
  <c r="S393" i="3" s="1"/>
  <c r="H393" i="3"/>
  <c r="G393" i="3"/>
  <c r="F393" i="3"/>
  <c r="E393" i="3"/>
  <c r="D393" i="3"/>
  <c r="C393" i="3"/>
  <c r="B393" i="3"/>
  <c r="A393" i="3"/>
  <c r="U392" i="3"/>
  <c r="T392" i="3"/>
  <c r="R392" i="3"/>
  <c r="Q392" i="3"/>
  <c r="P392" i="3"/>
  <c r="O392" i="3"/>
  <c r="N392" i="3"/>
  <c r="M392" i="3"/>
  <c r="L392" i="3"/>
  <c r="K392" i="3"/>
  <c r="J392" i="3"/>
  <c r="I392" i="3"/>
  <c r="H392" i="3"/>
  <c r="S392" i="3" s="1"/>
  <c r="G392" i="3"/>
  <c r="F392" i="3"/>
  <c r="E392" i="3"/>
  <c r="D392" i="3"/>
  <c r="C392" i="3"/>
  <c r="B392" i="3"/>
  <c r="A392" i="3"/>
  <c r="U391" i="3"/>
  <c r="T391" i="3"/>
  <c r="R391" i="3"/>
  <c r="Q391" i="3"/>
  <c r="P391" i="3"/>
  <c r="O391" i="3"/>
  <c r="N391" i="3"/>
  <c r="M391" i="3"/>
  <c r="L391" i="3"/>
  <c r="K391" i="3"/>
  <c r="J391" i="3"/>
  <c r="I391" i="3"/>
  <c r="H391" i="3"/>
  <c r="G391" i="3"/>
  <c r="F391" i="3"/>
  <c r="E391" i="3"/>
  <c r="D391" i="3"/>
  <c r="C391" i="3"/>
  <c r="B391" i="3"/>
  <c r="S391" i="3" s="1"/>
  <c r="A391" i="3"/>
  <c r="U390" i="3"/>
  <c r="T390" i="3"/>
  <c r="S390" i="3"/>
  <c r="R390" i="3"/>
  <c r="Q390" i="3"/>
  <c r="P390" i="3"/>
  <c r="O390" i="3"/>
  <c r="N390" i="3"/>
  <c r="M390" i="3"/>
  <c r="L390" i="3"/>
  <c r="K390" i="3"/>
  <c r="J390" i="3"/>
  <c r="I390" i="3"/>
  <c r="H390" i="3"/>
  <c r="G390" i="3"/>
  <c r="F390" i="3"/>
  <c r="E390" i="3"/>
  <c r="D390" i="3"/>
  <c r="C390" i="3"/>
  <c r="B390" i="3"/>
  <c r="A390" i="3"/>
  <c r="U389" i="3"/>
  <c r="T389" i="3"/>
  <c r="R389" i="3"/>
  <c r="Q389" i="3"/>
  <c r="P389" i="3"/>
  <c r="O389" i="3"/>
  <c r="N389" i="3"/>
  <c r="M389" i="3"/>
  <c r="L389" i="3"/>
  <c r="K389" i="3"/>
  <c r="J389" i="3"/>
  <c r="I389" i="3"/>
  <c r="H389" i="3"/>
  <c r="G389" i="3"/>
  <c r="F389" i="3"/>
  <c r="E389" i="3"/>
  <c r="D389" i="3"/>
  <c r="C389" i="3"/>
  <c r="B389" i="3"/>
  <c r="A389" i="3"/>
  <c r="U388" i="3"/>
  <c r="T388" i="3"/>
  <c r="S388" i="3"/>
  <c r="R388" i="3"/>
  <c r="Q388" i="3"/>
  <c r="P388" i="3"/>
  <c r="O388" i="3"/>
  <c r="N388" i="3"/>
  <c r="M388" i="3"/>
  <c r="L388" i="3"/>
  <c r="K388" i="3"/>
  <c r="J388" i="3"/>
  <c r="I388" i="3"/>
  <c r="H388" i="3"/>
  <c r="G388" i="3"/>
  <c r="F388" i="3"/>
  <c r="E388" i="3"/>
  <c r="D388" i="3"/>
  <c r="C388" i="3"/>
  <c r="B388" i="3"/>
  <c r="A388" i="3"/>
  <c r="U387" i="3"/>
  <c r="T387" i="3"/>
  <c r="R387" i="3"/>
  <c r="Q387" i="3"/>
  <c r="P387" i="3"/>
  <c r="O387" i="3"/>
  <c r="N387" i="3"/>
  <c r="M387" i="3"/>
  <c r="L387" i="3"/>
  <c r="K387" i="3"/>
  <c r="J387" i="3"/>
  <c r="I387" i="3"/>
  <c r="S387" i="3" s="1"/>
  <c r="H387" i="3"/>
  <c r="G387" i="3"/>
  <c r="F387" i="3"/>
  <c r="E387" i="3"/>
  <c r="D387" i="3"/>
  <c r="C387" i="3"/>
  <c r="B387" i="3"/>
  <c r="A387" i="3"/>
  <c r="U386" i="3"/>
  <c r="T386" i="3"/>
  <c r="R386" i="3"/>
  <c r="Q386" i="3"/>
  <c r="P386" i="3"/>
  <c r="O386" i="3"/>
  <c r="N386" i="3"/>
  <c r="M386" i="3"/>
  <c r="L386" i="3"/>
  <c r="K386" i="3"/>
  <c r="J386" i="3"/>
  <c r="I386" i="3"/>
  <c r="H386" i="3"/>
  <c r="S386" i="3" s="1"/>
  <c r="G386" i="3"/>
  <c r="F386" i="3"/>
  <c r="E386" i="3"/>
  <c r="D386" i="3"/>
  <c r="C386" i="3"/>
  <c r="B386" i="3"/>
  <c r="A386" i="3"/>
  <c r="U385" i="3"/>
  <c r="T385" i="3"/>
  <c r="R385" i="3"/>
  <c r="Q385" i="3"/>
  <c r="P385" i="3"/>
  <c r="O385" i="3"/>
  <c r="N385" i="3"/>
  <c r="M385" i="3"/>
  <c r="L385" i="3"/>
  <c r="K385" i="3"/>
  <c r="J385" i="3"/>
  <c r="I385" i="3"/>
  <c r="H385" i="3"/>
  <c r="G385" i="3"/>
  <c r="F385" i="3"/>
  <c r="E385" i="3"/>
  <c r="D385" i="3"/>
  <c r="C385" i="3"/>
  <c r="B385" i="3"/>
  <c r="S385" i="3" s="1"/>
  <c r="A385" i="3"/>
  <c r="U384" i="3"/>
  <c r="T384" i="3"/>
  <c r="S384" i="3"/>
  <c r="R384" i="3"/>
  <c r="Q384" i="3"/>
  <c r="P384" i="3"/>
  <c r="O384" i="3"/>
  <c r="N384" i="3"/>
  <c r="M384" i="3"/>
  <c r="L384" i="3"/>
  <c r="K384" i="3"/>
  <c r="J384" i="3"/>
  <c r="I384" i="3"/>
  <c r="H384" i="3"/>
  <c r="G384" i="3"/>
  <c r="F384" i="3"/>
  <c r="E384" i="3"/>
  <c r="D384" i="3"/>
  <c r="C384" i="3"/>
  <c r="B384" i="3"/>
  <c r="A384" i="3"/>
  <c r="U383" i="3"/>
  <c r="T383" i="3"/>
  <c r="R383" i="3"/>
  <c r="Q383" i="3"/>
  <c r="P383" i="3"/>
  <c r="O383" i="3"/>
  <c r="N383" i="3"/>
  <c r="M383" i="3"/>
  <c r="L383" i="3"/>
  <c r="K383" i="3"/>
  <c r="J383" i="3"/>
  <c r="I383" i="3"/>
  <c r="H383" i="3"/>
  <c r="G383" i="3"/>
  <c r="F383" i="3"/>
  <c r="E383" i="3"/>
  <c r="D383" i="3"/>
  <c r="C383" i="3"/>
  <c r="B383" i="3"/>
  <c r="S383" i="3" s="1"/>
  <c r="A383" i="3"/>
  <c r="U382" i="3"/>
  <c r="T382" i="3"/>
  <c r="S382" i="3"/>
  <c r="R382" i="3"/>
  <c r="Q382" i="3"/>
  <c r="P382" i="3"/>
  <c r="O382" i="3"/>
  <c r="N382" i="3"/>
  <c r="M382" i="3"/>
  <c r="L382" i="3"/>
  <c r="K382" i="3"/>
  <c r="J382" i="3"/>
  <c r="I382" i="3"/>
  <c r="H382" i="3"/>
  <c r="G382" i="3"/>
  <c r="F382" i="3"/>
  <c r="E382" i="3"/>
  <c r="D382" i="3"/>
  <c r="C382" i="3"/>
  <c r="B382" i="3"/>
  <c r="A382" i="3"/>
  <c r="U381" i="3"/>
  <c r="T381" i="3"/>
  <c r="R381" i="3"/>
  <c r="Q381" i="3"/>
  <c r="P381" i="3"/>
  <c r="O381" i="3"/>
  <c r="N381" i="3"/>
  <c r="M381" i="3"/>
  <c r="L381" i="3"/>
  <c r="K381" i="3"/>
  <c r="J381" i="3"/>
  <c r="I381" i="3"/>
  <c r="S381" i="3" s="1"/>
  <c r="H381" i="3"/>
  <c r="G381" i="3"/>
  <c r="F381" i="3"/>
  <c r="E381" i="3"/>
  <c r="D381" i="3"/>
  <c r="C381" i="3"/>
  <c r="B381" i="3"/>
  <c r="A381" i="3"/>
  <c r="U380" i="3"/>
  <c r="T380" i="3"/>
  <c r="R380" i="3"/>
  <c r="Q380" i="3"/>
  <c r="P380" i="3"/>
  <c r="O380" i="3"/>
  <c r="N380" i="3"/>
  <c r="M380" i="3"/>
  <c r="L380" i="3"/>
  <c r="K380" i="3"/>
  <c r="J380" i="3"/>
  <c r="I380" i="3"/>
  <c r="H380" i="3"/>
  <c r="S380" i="3" s="1"/>
  <c r="G380" i="3"/>
  <c r="F380" i="3"/>
  <c r="E380" i="3"/>
  <c r="D380" i="3"/>
  <c r="C380" i="3"/>
  <c r="B380" i="3"/>
  <c r="A380" i="3"/>
  <c r="U379" i="3"/>
  <c r="T379" i="3"/>
  <c r="R379" i="3"/>
  <c r="Q379" i="3"/>
  <c r="P379" i="3"/>
  <c r="O379" i="3"/>
  <c r="N379" i="3"/>
  <c r="M379" i="3"/>
  <c r="L379" i="3"/>
  <c r="K379" i="3"/>
  <c r="J379" i="3"/>
  <c r="I379" i="3"/>
  <c r="H379" i="3"/>
  <c r="G379" i="3"/>
  <c r="F379" i="3"/>
  <c r="E379" i="3"/>
  <c r="D379" i="3"/>
  <c r="C379" i="3"/>
  <c r="B379" i="3"/>
  <c r="S379" i="3" s="1"/>
  <c r="A379" i="3"/>
  <c r="U378" i="3"/>
  <c r="T378" i="3"/>
  <c r="S378" i="3"/>
  <c r="R378" i="3"/>
  <c r="Q378" i="3"/>
  <c r="P378" i="3"/>
  <c r="O378" i="3"/>
  <c r="N378" i="3"/>
  <c r="M378" i="3"/>
  <c r="L378" i="3"/>
  <c r="K378" i="3"/>
  <c r="J378" i="3"/>
  <c r="I378" i="3"/>
  <c r="H378" i="3"/>
  <c r="G378" i="3"/>
  <c r="F378" i="3"/>
  <c r="E378" i="3"/>
  <c r="D378" i="3"/>
  <c r="C378" i="3"/>
  <c r="B378" i="3"/>
  <c r="A378" i="3"/>
  <c r="U377" i="3"/>
  <c r="T377" i="3"/>
  <c r="R377" i="3"/>
  <c r="Q377" i="3"/>
  <c r="P377" i="3"/>
  <c r="O377" i="3"/>
  <c r="N377" i="3"/>
  <c r="M377" i="3"/>
  <c r="L377" i="3"/>
  <c r="K377" i="3"/>
  <c r="J377" i="3"/>
  <c r="I377" i="3"/>
  <c r="H377" i="3"/>
  <c r="G377" i="3"/>
  <c r="F377" i="3"/>
  <c r="E377" i="3"/>
  <c r="D377" i="3"/>
  <c r="C377" i="3"/>
  <c r="B377" i="3"/>
  <c r="A377" i="3"/>
  <c r="U376" i="3"/>
  <c r="T376" i="3"/>
  <c r="S376" i="3"/>
  <c r="R376" i="3"/>
  <c r="Q376" i="3"/>
  <c r="P376" i="3"/>
  <c r="O376" i="3"/>
  <c r="N376" i="3"/>
  <c r="M376" i="3"/>
  <c r="L376" i="3"/>
  <c r="K376" i="3"/>
  <c r="J376" i="3"/>
  <c r="I376" i="3"/>
  <c r="H376" i="3"/>
  <c r="G376" i="3"/>
  <c r="F376" i="3"/>
  <c r="E376" i="3"/>
  <c r="D376" i="3"/>
  <c r="C376" i="3"/>
  <c r="B376" i="3"/>
  <c r="A376" i="3"/>
  <c r="U375" i="3"/>
  <c r="T375" i="3"/>
  <c r="R375" i="3"/>
  <c r="Q375" i="3"/>
  <c r="P375" i="3"/>
  <c r="O375" i="3"/>
  <c r="N375" i="3"/>
  <c r="M375" i="3"/>
  <c r="L375" i="3"/>
  <c r="K375" i="3"/>
  <c r="J375" i="3"/>
  <c r="I375" i="3"/>
  <c r="S375" i="3" s="1"/>
  <c r="H375" i="3"/>
  <c r="G375" i="3"/>
  <c r="F375" i="3"/>
  <c r="E375" i="3"/>
  <c r="D375" i="3"/>
  <c r="C375" i="3"/>
  <c r="B375" i="3"/>
  <c r="A375" i="3"/>
  <c r="U374" i="3"/>
  <c r="T374" i="3"/>
  <c r="R374" i="3"/>
  <c r="Q374" i="3"/>
  <c r="P374" i="3"/>
  <c r="O374" i="3"/>
  <c r="N374" i="3"/>
  <c r="M374" i="3"/>
  <c r="L374" i="3"/>
  <c r="K374" i="3"/>
  <c r="J374" i="3"/>
  <c r="I374" i="3"/>
  <c r="H374" i="3"/>
  <c r="S374" i="3" s="1"/>
  <c r="G374" i="3"/>
  <c r="F374" i="3"/>
  <c r="E374" i="3"/>
  <c r="D374" i="3"/>
  <c r="C374" i="3"/>
  <c r="B374" i="3"/>
  <c r="A374" i="3"/>
  <c r="U373" i="3"/>
  <c r="T373" i="3"/>
  <c r="R373" i="3"/>
  <c r="Q373" i="3"/>
  <c r="P373" i="3"/>
  <c r="O373" i="3"/>
  <c r="N373" i="3"/>
  <c r="M373" i="3"/>
  <c r="L373" i="3"/>
  <c r="K373" i="3"/>
  <c r="J373" i="3"/>
  <c r="I373" i="3"/>
  <c r="H373" i="3"/>
  <c r="G373" i="3"/>
  <c r="F373" i="3"/>
  <c r="E373" i="3"/>
  <c r="D373" i="3"/>
  <c r="C373" i="3"/>
  <c r="B373" i="3"/>
  <c r="S373" i="3" s="1"/>
  <c r="A373" i="3"/>
  <c r="U372" i="3"/>
  <c r="T372" i="3"/>
  <c r="S372" i="3"/>
  <c r="R372" i="3"/>
  <c r="Q372" i="3"/>
  <c r="P372" i="3"/>
  <c r="O372" i="3"/>
  <c r="N372" i="3"/>
  <c r="M372" i="3"/>
  <c r="L372" i="3"/>
  <c r="K372" i="3"/>
  <c r="J372" i="3"/>
  <c r="I372" i="3"/>
  <c r="H372" i="3"/>
  <c r="G372" i="3"/>
  <c r="F372" i="3"/>
  <c r="E372" i="3"/>
  <c r="D372" i="3"/>
  <c r="C372" i="3"/>
  <c r="B372" i="3"/>
  <c r="A372" i="3"/>
  <c r="U371" i="3"/>
  <c r="T371" i="3"/>
  <c r="R371" i="3"/>
  <c r="Q371" i="3"/>
  <c r="P371" i="3"/>
  <c r="O371" i="3"/>
  <c r="N371" i="3"/>
  <c r="M371" i="3"/>
  <c r="L371" i="3"/>
  <c r="K371" i="3"/>
  <c r="J371" i="3"/>
  <c r="I371" i="3"/>
  <c r="H371" i="3"/>
  <c r="G371" i="3"/>
  <c r="F371" i="3"/>
  <c r="E371" i="3"/>
  <c r="D371" i="3"/>
  <c r="C371" i="3"/>
  <c r="B371" i="3"/>
  <c r="A371" i="3"/>
  <c r="U370" i="3"/>
  <c r="T370" i="3"/>
  <c r="R370" i="3"/>
  <c r="Q370" i="3"/>
  <c r="P370" i="3"/>
  <c r="O370" i="3"/>
  <c r="N370" i="3"/>
  <c r="M370" i="3"/>
  <c r="L370" i="3"/>
  <c r="K370" i="3"/>
  <c r="J370" i="3"/>
  <c r="I370" i="3"/>
  <c r="H370" i="3"/>
  <c r="S370" i="3" s="1"/>
  <c r="G370" i="3"/>
  <c r="F370" i="3"/>
  <c r="E370" i="3"/>
  <c r="D370" i="3"/>
  <c r="C370" i="3"/>
  <c r="B370" i="3"/>
  <c r="A370" i="3"/>
  <c r="U369" i="3"/>
  <c r="T369" i="3"/>
  <c r="R369" i="3"/>
  <c r="Q369" i="3"/>
  <c r="P369" i="3"/>
  <c r="O369" i="3"/>
  <c r="N369" i="3"/>
  <c r="M369" i="3"/>
  <c r="L369" i="3"/>
  <c r="K369" i="3"/>
  <c r="J369" i="3"/>
  <c r="I369" i="3"/>
  <c r="S369" i="3" s="1"/>
  <c r="H369" i="3"/>
  <c r="G369" i="3"/>
  <c r="F369" i="3"/>
  <c r="E369" i="3"/>
  <c r="D369" i="3"/>
  <c r="C369" i="3"/>
  <c r="B369" i="3"/>
  <c r="A369" i="3"/>
  <c r="U368" i="3"/>
  <c r="T368" i="3"/>
  <c r="R368" i="3"/>
  <c r="Q368" i="3"/>
  <c r="P368" i="3"/>
  <c r="O368" i="3"/>
  <c r="N368" i="3"/>
  <c r="M368" i="3"/>
  <c r="L368" i="3"/>
  <c r="K368" i="3"/>
  <c r="J368" i="3"/>
  <c r="I368" i="3"/>
  <c r="H368" i="3"/>
  <c r="S368" i="3" s="1"/>
  <c r="G368" i="3"/>
  <c r="F368" i="3"/>
  <c r="E368" i="3"/>
  <c r="D368" i="3"/>
  <c r="C368" i="3"/>
  <c r="B368" i="3"/>
  <c r="A368" i="3"/>
  <c r="U367" i="3"/>
  <c r="T367" i="3"/>
  <c r="R367" i="3"/>
  <c r="Q367" i="3"/>
  <c r="P367" i="3"/>
  <c r="O367" i="3"/>
  <c r="N367" i="3"/>
  <c r="M367" i="3"/>
  <c r="L367" i="3"/>
  <c r="K367" i="3"/>
  <c r="J367" i="3"/>
  <c r="I367" i="3"/>
  <c r="H367" i="3"/>
  <c r="G367" i="3"/>
  <c r="F367" i="3"/>
  <c r="E367" i="3"/>
  <c r="D367" i="3"/>
  <c r="C367" i="3"/>
  <c r="B367" i="3"/>
  <c r="S367" i="3" s="1"/>
  <c r="A367" i="3"/>
  <c r="U366" i="3"/>
  <c r="T366" i="3"/>
  <c r="S366" i="3"/>
  <c r="R366" i="3"/>
  <c r="Q366" i="3"/>
  <c r="P366" i="3"/>
  <c r="O366" i="3"/>
  <c r="N366" i="3"/>
  <c r="M366" i="3"/>
  <c r="L366" i="3"/>
  <c r="K366" i="3"/>
  <c r="J366" i="3"/>
  <c r="I366" i="3"/>
  <c r="H366" i="3"/>
  <c r="G366" i="3"/>
  <c r="F366" i="3"/>
  <c r="E366" i="3"/>
  <c r="D366" i="3"/>
  <c r="C366" i="3"/>
  <c r="B366" i="3"/>
  <c r="A366" i="3"/>
  <c r="U365" i="3"/>
  <c r="T365" i="3"/>
  <c r="R365" i="3"/>
  <c r="Q365" i="3"/>
  <c r="P365" i="3"/>
  <c r="O365" i="3"/>
  <c r="N365" i="3"/>
  <c r="M365" i="3"/>
  <c r="L365" i="3"/>
  <c r="K365" i="3"/>
  <c r="J365" i="3"/>
  <c r="I365" i="3"/>
  <c r="H365" i="3"/>
  <c r="G365" i="3"/>
  <c r="F365" i="3"/>
  <c r="E365" i="3"/>
  <c r="D365" i="3"/>
  <c r="C365" i="3"/>
  <c r="B365" i="3"/>
  <c r="A365" i="3"/>
  <c r="U364" i="3"/>
  <c r="T364" i="3"/>
  <c r="R364" i="3"/>
  <c r="Q364" i="3"/>
  <c r="P364" i="3"/>
  <c r="O364" i="3"/>
  <c r="N364" i="3"/>
  <c r="M364" i="3"/>
  <c r="L364" i="3"/>
  <c r="K364" i="3"/>
  <c r="J364" i="3"/>
  <c r="I364" i="3"/>
  <c r="H364" i="3"/>
  <c r="S364" i="3" s="1"/>
  <c r="G364" i="3"/>
  <c r="F364" i="3"/>
  <c r="E364" i="3"/>
  <c r="D364" i="3"/>
  <c r="C364" i="3"/>
  <c r="B364" i="3"/>
  <c r="A364" i="3"/>
  <c r="U363" i="3"/>
  <c r="T363" i="3"/>
  <c r="R363" i="3"/>
  <c r="Q363" i="3"/>
  <c r="P363" i="3"/>
  <c r="O363" i="3"/>
  <c r="N363" i="3"/>
  <c r="M363" i="3"/>
  <c r="L363" i="3"/>
  <c r="K363" i="3"/>
  <c r="J363" i="3"/>
  <c r="I363" i="3"/>
  <c r="S363" i="3" s="1"/>
  <c r="H363" i="3"/>
  <c r="G363" i="3"/>
  <c r="F363" i="3"/>
  <c r="E363" i="3"/>
  <c r="D363" i="3"/>
  <c r="C363" i="3"/>
  <c r="B363" i="3"/>
  <c r="A363" i="3"/>
  <c r="U362" i="3"/>
  <c r="T362" i="3"/>
  <c r="R362" i="3"/>
  <c r="Q362" i="3"/>
  <c r="P362" i="3"/>
  <c r="O362" i="3"/>
  <c r="N362" i="3"/>
  <c r="M362" i="3"/>
  <c r="L362" i="3"/>
  <c r="K362" i="3"/>
  <c r="J362" i="3"/>
  <c r="I362" i="3"/>
  <c r="H362" i="3"/>
  <c r="S362" i="3" s="1"/>
  <c r="G362" i="3"/>
  <c r="F362" i="3"/>
  <c r="E362" i="3"/>
  <c r="D362" i="3"/>
  <c r="C362" i="3"/>
  <c r="B362" i="3"/>
  <c r="A362" i="3"/>
  <c r="U361" i="3"/>
  <c r="T361" i="3"/>
  <c r="R361" i="3"/>
  <c r="Q361" i="3"/>
  <c r="P361" i="3"/>
  <c r="O361" i="3"/>
  <c r="N361" i="3"/>
  <c r="M361" i="3"/>
  <c r="L361" i="3"/>
  <c r="K361" i="3"/>
  <c r="J361" i="3"/>
  <c r="I361" i="3"/>
  <c r="H361" i="3"/>
  <c r="G361" i="3"/>
  <c r="F361" i="3"/>
  <c r="E361" i="3"/>
  <c r="D361" i="3"/>
  <c r="C361" i="3"/>
  <c r="B361" i="3"/>
  <c r="S361" i="3" s="1"/>
  <c r="A361" i="3"/>
  <c r="U360" i="3"/>
  <c r="T360" i="3"/>
  <c r="S360" i="3"/>
  <c r="R360" i="3"/>
  <c r="Q360" i="3"/>
  <c r="P360" i="3"/>
  <c r="O360" i="3"/>
  <c r="N360" i="3"/>
  <c r="M360" i="3"/>
  <c r="L360" i="3"/>
  <c r="K360" i="3"/>
  <c r="J360" i="3"/>
  <c r="I360" i="3"/>
  <c r="H360" i="3"/>
  <c r="G360" i="3"/>
  <c r="F360" i="3"/>
  <c r="E360" i="3"/>
  <c r="D360" i="3"/>
  <c r="C360" i="3"/>
  <c r="B360" i="3"/>
  <c r="A360" i="3"/>
  <c r="U359" i="3"/>
  <c r="T359" i="3"/>
  <c r="R359" i="3"/>
  <c r="Q359" i="3"/>
  <c r="P359" i="3"/>
  <c r="O359" i="3"/>
  <c r="N359" i="3"/>
  <c r="M359" i="3"/>
  <c r="L359" i="3"/>
  <c r="K359" i="3"/>
  <c r="J359" i="3"/>
  <c r="I359" i="3"/>
  <c r="H359" i="3"/>
  <c r="G359" i="3"/>
  <c r="F359" i="3"/>
  <c r="E359" i="3"/>
  <c r="D359" i="3"/>
  <c r="C359" i="3"/>
  <c r="B359" i="3"/>
  <c r="A359" i="3"/>
  <c r="U358" i="3"/>
  <c r="T358" i="3"/>
  <c r="S358" i="3"/>
  <c r="R358" i="3"/>
  <c r="Q358" i="3"/>
  <c r="P358" i="3"/>
  <c r="O358" i="3"/>
  <c r="N358" i="3"/>
  <c r="M358" i="3"/>
  <c r="L358" i="3"/>
  <c r="K358" i="3"/>
  <c r="J358" i="3"/>
  <c r="I358" i="3"/>
  <c r="H358" i="3"/>
  <c r="G358" i="3"/>
  <c r="F358" i="3"/>
  <c r="E358" i="3"/>
  <c r="D358" i="3"/>
  <c r="C358" i="3"/>
  <c r="B358" i="3"/>
  <c r="A358" i="3"/>
  <c r="U357" i="3"/>
  <c r="T357" i="3"/>
  <c r="R357" i="3"/>
  <c r="Q357" i="3"/>
  <c r="P357" i="3"/>
  <c r="O357" i="3"/>
  <c r="N357" i="3"/>
  <c r="M357" i="3"/>
  <c r="L357" i="3"/>
  <c r="K357" i="3"/>
  <c r="J357" i="3"/>
  <c r="I357" i="3"/>
  <c r="S357" i="3" s="1"/>
  <c r="H357" i="3"/>
  <c r="G357" i="3"/>
  <c r="F357" i="3"/>
  <c r="E357" i="3"/>
  <c r="D357" i="3"/>
  <c r="C357" i="3"/>
  <c r="B357" i="3"/>
  <c r="A357" i="3"/>
  <c r="U356" i="3"/>
  <c r="T356" i="3"/>
  <c r="R356" i="3"/>
  <c r="Q356" i="3"/>
  <c r="P356" i="3"/>
  <c r="O356" i="3"/>
  <c r="N356" i="3"/>
  <c r="M356" i="3"/>
  <c r="L356" i="3"/>
  <c r="K356" i="3"/>
  <c r="J356" i="3"/>
  <c r="I356" i="3"/>
  <c r="H356" i="3"/>
  <c r="S356" i="3" s="1"/>
  <c r="G356" i="3"/>
  <c r="F356" i="3"/>
  <c r="E356" i="3"/>
  <c r="D356" i="3"/>
  <c r="C356" i="3"/>
  <c r="B356" i="3"/>
  <c r="A356" i="3"/>
  <c r="U355" i="3"/>
  <c r="T355" i="3"/>
  <c r="R355" i="3"/>
  <c r="Q355" i="3"/>
  <c r="P355" i="3"/>
  <c r="O355" i="3"/>
  <c r="N355" i="3"/>
  <c r="M355" i="3"/>
  <c r="L355" i="3"/>
  <c r="K355" i="3"/>
  <c r="J355" i="3"/>
  <c r="I355" i="3"/>
  <c r="H355" i="3"/>
  <c r="G355" i="3"/>
  <c r="F355" i="3"/>
  <c r="E355" i="3"/>
  <c r="D355" i="3"/>
  <c r="C355" i="3"/>
  <c r="B355" i="3"/>
  <c r="S355" i="3" s="1"/>
  <c r="A355" i="3"/>
  <c r="U354" i="3"/>
  <c r="T354" i="3"/>
  <c r="S354" i="3"/>
  <c r="R354" i="3"/>
  <c r="Q354" i="3"/>
  <c r="P354" i="3"/>
  <c r="O354" i="3"/>
  <c r="N354" i="3"/>
  <c r="M354" i="3"/>
  <c r="L354" i="3"/>
  <c r="K354" i="3"/>
  <c r="J354" i="3"/>
  <c r="I354" i="3"/>
  <c r="H354" i="3"/>
  <c r="G354" i="3"/>
  <c r="F354" i="3"/>
  <c r="E354" i="3"/>
  <c r="D354" i="3"/>
  <c r="C354" i="3"/>
  <c r="B354" i="3"/>
  <c r="A354" i="3"/>
  <c r="U353" i="3"/>
  <c r="T353" i="3"/>
  <c r="R353" i="3"/>
  <c r="Q353" i="3"/>
  <c r="P353" i="3"/>
  <c r="O353" i="3"/>
  <c r="N353" i="3"/>
  <c r="M353" i="3"/>
  <c r="L353" i="3"/>
  <c r="K353" i="3"/>
  <c r="J353" i="3"/>
  <c r="I353" i="3"/>
  <c r="H353" i="3"/>
  <c r="G353" i="3"/>
  <c r="F353" i="3"/>
  <c r="E353" i="3"/>
  <c r="D353" i="3"/>
  <c r="C353" i="3"/>
  <c r="B353" i="3"/>
  <c r="A353" i="3"/>
  <c r="U352" i="3"/>
  <c r="T352" i="3"/>
  <c r="R352" i="3"/>
  <c r="Q352" i="3"/>
  <c r="P352" i="3"/>
  <c r="O352" i="3"/>
  <c r="N352" i="3"/>
  <c r="M352" i="3"/>
  <c r="L352" i="3"/>
  <c r="K352" i="3"/>
  <c r="J352" i="3"/>
  <c r="I352" i="3"/>
  <c r="H352" i="3"/>
  <c r="S352" i="3" s="1"/>
  <c r="G352" i="3"/>
  <c r="F352" i="3"/>
  <c r="E352" i="3"/>
  <c r="D352" i="3"/>
  <c r="C352" i="3"/>
  <c r="B352" i="3"/>
  <c r="A352" i="3"/>
  <c r="U351" i="3"/>
  <c r="T351" i="3"/>
  <c r="R351" i="3"/>
  <c r="Q351" i="3"/>
  <c r="P351" i="3"/>
  <c r="O351" i="3"/>
  <c r="N351" i="3"/>
  <c r="M351" i="3"/>
  <c r="L351" i="3"/>
  <c r="K351" i="3"/>
  <c r="J351" i="3"/>
  <c r="I351" i="3"/>
  <c r="S351" i="3" s="1"/>
  <c r="H351" i="3"/>
  <c r="G351" i="3"/>
  <c r="F351" i="3"/>
  <c r="E351" i="3"/>
  <c r="D351" i="3"/>
  <c r="C351" i="3"/>
  <c r="B351" i="3"/>
  <c r="A351" i="3"/>
  <c r="U350" i="3"/>
  <c r="T350" i="3"/>
  <c r="R350" i="3"/>
  <c r="Q350" i="3"/>
  <c r="P350" i="3"/>
  <c r="O350" i="3"/>
  <c r="N350" i="3"/>
  <c r="M350" i="3"/>
  <c r="L350" i="3"/>
  <c r="K350" i="3"/>
  <c r="J350" i="3"/>
  <c r="I350" i="3"/>
  <c r="H350" i="3"/>
  <c r="S350" i="3" s="1"/>
  <c r="G350" i="3"/>
  <c r="F350" i="3"/>
  <c r="E350" i="3"/>
  <c r="D350" i="3"/>
  <c r="C350" i="3"/>
  <c r="B350" i="3"/>
  <c r="A350" i="3"/>
  <c r="U349" i="3"/>
  <c r="T349" i="3"/>
  <c r="R349" i="3"/>
  <c r="Q349" i="3"/>
  <c r="P349" i="3"/>
  <c r="O349" i="3"/>
  <c r="N349" i="3"/>
  <c r="M349" i="3"/>
  <c r="L349" i="3"/>
  <c r="K349" i="3"/>
  <c r="J349" i="3"/>
  <c r="I349" i="3"/>
  <c r="H349" i="3"/>
  <c r="G349" i="3"/>
  <c r="F349" i="3"/>
  <c r="E349" i="3"/>
  <c r="D349" i="3"/>
  <c r="C349" i="3"/>
  <c r="B349" i="3"/>
  <c r="A349" i="3"/>
  <c r="U348" i="3"/>
  <c r="T348" i="3"/>
  <c r="S348" i="3"/>
  <c r="R348" i="3"/>
  <c r="Q348" i="3"/>
  <c r="P348" i="3"/>
  <c r="O348" i="3"/>
  <c r="N348" i="3"/>
  <c r="M348" i="3"/>
  <c r="L348" i="3"/>
  <c r="K348" i="3"/>
  <c r="J348" i="3"/>
  <c r="I348" i="3"/>
  <c r="H348" i="3"/>
  <c r="G348" i="3"/>
  <c r="F348" i="3"/>
  <c r="E348" i="3"/>
  <c r="D348" i="3"/>
  <c r="C348" i="3"/>
  <c r="B348" i="3"/>
  <c r="A348" i="3"/>
  <c r="U347" i="3"/>
  <c r="T347" i="3"/>
  <c r="R347" i="3"/>
  <c r="Q347" i="3"/>
  <c r="P347" i="3"/>
  <c r="O347" i="3"/>
  <c r="N347" i="3"/>
  <c r="M347" i="3"/>
  <c r="L347" i="3"/>
  <c r="K347" i="3"/>
  <c r="J347" i="3"/>
  <c r="I347" i="3"/>
  <c r="H347" i="3"/>
  <c r="G347" i="3"/>
  <c r="F347" i="3"/>
  <c r="E347" i="3"/>
  <c r="D347" i="3"/>
  <c r="C347" i="3"/>
  <c r="B347" i="3"/>
  <c r="A347" i="3"/>
  <c r="U346" i="3"/>
  <c r="T346" i="3"/>
  <c r="R346" i="3"/>
  <c r="Q346" i="3"/>
  <c r="P346" i="3"/>
  <c r="O346" i="3"/>
  <c r="N346" i="3"/>
  <c r="M346" i="3"/>
  <c r="L346" i="3"/>
  <c r="K346" i="3"/>
  <c r="J346" i="3"/>
  <c r="I346" i="3"/>
  <c r="H346" i="3"/>
  <c r="S346" i="3" s="1"/>
  <c r="G346" i="3"/>
  <c r="F346" i="3"/>
  <c r="E346" i="3"/>
  <c r="D346" i="3"/>
  <c r="C346" i="3"/>
  <c r="B346" i="3"/>
  <c r="A346" i="3"/>
  <c r="U345" i="3"/>
  <c r="T345" i="3"/>
  <c r="R345" i="3"/>
  <c r="Q345" i="3"/>
  <c r="P345" i="3"/>
  <c r="O345" i="3"/>
  <c r="N345" i="3"/>
  <c r="M345" i="3"/>
  <c r="L345" i="3"/>
  <c r="K345" i="3"/>
  <c r="J345" i="3"/>
  <c r="I345" i="3"/>
  <c r="S345" i="3" s="1"/>
  <c r="H345" i="3"/>
  <c r="G345" i="3"/>
  <c r="F345" i="3"/>
  <c r="E345" i="3"/>
  <c r="D345" i="3"/>
  <c r="C345" i="3"/>
  <c r="B345" i="3"/>
  <c r="A345" i="3"/>
  <c r="U344" i="3"/>
  <c r="T344" i="3"/>
  <c r="R344" i="3"/>
  <c r="Q344" i="3"/>
  <c r="P344" i="3"/>
  <c r="O344" i="3"/>
  <c r="N344" i="3"/>
  <c r="M344" i="3"/>
  <c r="L344" i="3"/>
  <c r="K344" i="3"/>
  <c r="J344" i="3"/>
  <c r="I344" i="3"/>
  <c r="H344" i="3"/>
  <c r="S344" i="3" s="1"/>
  <c r="G344" i="3"/>
  <c r="F344" i="3"/>
  <c r="E344" i="3"/>
  <c r="D344" i="3"/>
  <c r="C344" i="3"/>
  <c r="B344" i="3"/>
  <c r="A344" i="3"/>
  <c r="U343" i="3"/>
  <c r="T343" i="3"/>
  <c r="R343" i="3"/>
  <c r="Q343" i="3"/>
  <c r="P343" i="3"/>
  <c r="O343" i="3"/>
  <c r="N343" i="3"/>
  <c r="M343" i="3"/>
  <c r="L343" i="3"/>
  <c r="K343" i="3"/>
  <c r="J343" i="3"/>
  <c r="I343" i="3"/>
  <c r="H343" i="3"/>
  <c r="G343" i="3"/>
  <c r="F343" i="3"/>
  <c r="E343" i="3"/>
  <c r="D343" i="3"/>
  <c r="C343" i="3"/>
  <c r="B343" i="3"/>
  <c r="A343" i="3"/>
  <c r="U342" i="3"/>
  <c r="T342" i="3"/>
  <c r="S342" i="3"/>
  <c r="R342" i="3"/>
  <c r="Q342" i="3"/>
  <c r="P342" i="3"/>
  <c r="O342" i="3"/>
  <c r="N342" i="3"/>
  <c r="M342" i="3"/>
  <c r="L342" i="3"/>
  <c r="K342" i="3"/>
  <c r="J342" i="3"/>
  <c r="I342" i="3"/>
  <c r="H342" i="3"/>
  <c r="G342" i="3"/>
  <c r="F342" i="3"/>
  <c r="E342" i="3"/>
  <c r="D342" i="3"/>
  <c r="C342" i="3"/>
  <c r="B342" i="3"/>
  <c r="A342" i="3"/>
  <c r="U341" i="3"/>
  <c r="T341" i="3"/>
  <c r="R341" i="3"/>
  <c r="Q341" i="3"/>
  <c r="P341" i="3"/>
  <c r="O341" i="3"/>
  <c r="N341" i="3"/>
  <c r="M341" i="3"/>
  <c r="L341" i="3"/>
  <c r="K341" i="3"/>
  <c r="J341" i="3"/>
  <c r="I341" i="3"/>
  <c r="H341" i="3"/>
  <c r="G341" i="3"/>
  <c r="F341" i="3"/>
  <c r="E341" i="3"/>
  <c r="D341" i="3"/>
  <c r="C341" i="3"/>
  <c r="B341" i="3"/>
  <c r="S341" i="3" s="1"/>
  <c r="A341" i="3"/>
  <c r="U340" i="3"/>
  <c r="T340" i="3"/>
  <c r="R340" i="3"/>
  <c r="Q340" i="3"/>
  <c r="P340" i="3"/>
  <c r="O340" i="3"/>
  <c r="N340" i="3"/>
  <c r="M340" i="3"/>
  <c r="L340" i="3"/>
  <c r="K340" i="3"/>
  <c r="J340" i="3"/>
  <c r="I340" i="3"/>
  <c r="H340" i="3"/>
  <c r="S340" i="3" s="1"/>
  <c r="G340" i="3"/>
  <c r="F340" i="3"/>
  <c r="E340" i="3"/>
  <c r="D340" i="3"/>
  <c r="C340" i="3"/>
  <c r="B340" i="3"/>
  <c r="A340" i="3"/>
  <c r="U339" i="3"/>
  <c r="T339" i="3"/>
  <c r="R339" i="3"/>
  <c r="Q339" i="3"/>
  <c r="P339" i="3"/>
  <c r="O339" i="3"/>
  <c r="N339" i="3"/>
  <c r="M339" i="3"/>
  <c r="L339" i="3"/>
  <c r="K339" i="3"/>
  <c r="J339" i="3"/>
  <c r="I339" i="3"/>
  <c r="S339" i="3" s="1"/>
  <c r="H339" i="3"/>
  <c r="G339" i="3"/>
  <c r="F339" i="3"/>
  <c r="E339" i="3"/>
  <c r="D339" i="3"/>
  <c r="C339" i="3"/>
  <c r="B339" i="3"/>
  <c r="A339" i="3"/>
  <c r="V339" i="3" s="1"/>
  <c r="U338" i="3"/>
  <c r="T338" i="3"/>
  <c r="R338" i="3"/>
  <c r="Q338" i="3"/>
  <c r="P338" i="3"/>
  <c r="O338" i="3"/>
  <c r="N338" i="3"/>
  <c r="M338" i="3"/>
  <c r="L338" i="3"/>
  <c r="K338" i="3"/>
  <c r="J338" i="3"/>
  <c r="I338" i="3"/>
  <c r="H338" i="3"/>
  <c r="S338" i="3" s="1"/>
  <c r="G338" i="3"/>
  <c r="F338" i="3"/>
  <c r="E338" i="3"/>
  <c r="D338" i="3"/>
  <c r="C338" i="3"/>
  <c r="B338" i="3"/>
  <c r="A338" i="3"/>
  <c r="U337" i="3"/>
  <c r="T337" i="3"/>
  <c r="R337" i="3"/>
  <c r="Q337" i="3"/>
  <c r="P337" i="3"/>
  <c r="O337" i="3"/>
  <c r="N337" i="3"/>
  <c r="M337" i="3"/>
  <c r="L337" i="3"/>
  <c r="K337" i="3"/>
  <c r="J337" i="3"/>
  <c r="I337" i="3"/>
  <c r="H337" i="3"/>
  <c r="G337" i="3"/>
  <c r="F337" i="3"/>
  <c r="E337" i="3"/>
  <c r="D337" i="3"/>
  <c r="C337" i="3"/>
  <c r="B337" i="3"/>
  <c r="A337" i="3"/>
  <c r="U336" i="3"/>
  <c r="T336" i="3"/>
  <c r="S336" i="3"/>
  <c r="R336" i="3"/>
  <c r="Q336" i="3"/>
  <c r="P336" i="3"/>
  <c r="O336" i="3"/>
  <c r="N336" i="3"/>
  <c r="M336" i="3"/>
  <c r="L336" i="3"/>
  <c r="K336" i="3"/>
  <c r="J336" i="3"/>
  <c r="I336" i="3"/>
  <c r="H336" i="3"/>
  <c r="G336" i="3"/>
  <c r="F336" i="3"/>
  <c r="E336" i="3"/>
  <c r="D336" i="3"/>
  <c r="C336" i="3"/>
  <c r="B336" i="3"/>
  <c r="A336" i="3"/>
  <c r="U335" i="3"/>
  <c r="T335" i="3"/>
  <c r="R335" i="3"/>
  <c r="Q335" i="3"/>
  <c r="P335" i="3"/>
  <c r="O335" i="3"/>
  <c r="N335" i="3"/>
  <c r="M335" i="3"/>
  <c r="L335" i="3"/>
  <c r="K335" i="3"/>
  <c r="J335" i="3"/>
  <c r="I335" i="3"/>
  <c r="H335" i="3"/>
  <c r="G335" i="3"/>
  <c r="F335" i="3"/>
  <c r="E335" i="3"/>
  <c r="D335" i="3"/>
  <c r="C335" i="3"/>
  <c r="B335" i="3"/>
  <c r="S335" i="3" s="1"/>
  <c r="A335" i="3"/>
  <c r="U334" i="3"/>
  <c r="T334" i="3"/>
  <c r="R334" i="3"/>
  <c r="Q334" i="3"/>
  <c r="P334" i="3"/>
  <c r="O334" i="3"/>
  <c r="N334" i="3"/>
  <c r="M334" i="3"/>
  <c r="L334" i="3"/>
  <c r="K334" i="3"/>
  <c r="J334" i="3"/>
  <c r="I334" i="3"/>
  <c r="H334" i="3"/>
  <c r="S334" i="3" s="1"/>
  <c r="G334" i="3"/>
  <c r="F334" i="3"/>
  <c r="E334" i="3"/>
  <c r="D334" i="3"/>
  <c r="C334" i="3"/>
  <c r="B334" i="3"/>
  <c r="A334" i="3"/>
  <c r="U333" i="3"/>
  <c r="T333" i="3"/>
  <c r="R333" i="3"/>
  <c r="Q333" i="3"/>
  <c r="P333" i="3"/>
  <c r="O333" i="3"/>
  <c r="N333" i="3"/>
  <c r="M333" i="3"/>
  <c r="L333" i="3"/>
  <c r="K333" i="3"/>
  <c r="J333" i="3"/>
  <c r="I333" i="3"/>
  <c r="S333" i="3" s="1"/>
  <c r="H333" i="3"/>
  <c r="G333" i="3"/>
  <c r="F333" i="3"/>
  <c r="E333" i="3"/>
  <c r="D333" i="3"/>
  <c r="C333" i="3"/>
  <c r="B333" i="3"/>
  <c r="A333" i="3"/>
  <c r="U332" i="3"/>
  <c r="T332" i="3"/>
  <c r="S332" i="3"/>
  <c r="R332" i="3"/>
  <c r="Q332" i="3"/>
  <c r="P332" i="3"/>
  <c r="O332" i="3"/>
  <c r="N332" i="3"/>
  <c r="M332" i="3"/>
  <c r="L332" i="3"/>
  <c r="K332" i="3"/>
  <c r="J332" i="3"/>
  <c r="I332" i="3"/>
  <c r="H332" i="3"/>
  <c r="G332" i="3"/>
  <c r="F332" i="3"/>
  <c r="E332" i="3"/>
  <c r="D332" i="3"/>
  <c r="C332" i="3"/>
  <c r="B332" i="3"/>
  <c r="A332" i="3"/>
  <c r="U331" i="3"/>
  <c r="T331" i="3"/>
  <c r="R331" i="3"/>
  <c r="Q331" i="3"/>
  <c r="P331" i="3"/>
  <c r="O331" i="3"/>
  <c r="N331" i="3"/>
  <c r="M331" i="3"/>
  <c r="L331" i="3"/>
  <c r="K331" i="3"/>
  <c r="J331" i="3"/>
  <c r="I331" i="3"/>
  <c r="H331" i="3"/>
  <c r="G331" i="3"/>
  <c r="F331" i="3"/>
  <c r="E331" i="3"/>
  <c r="D331" i="3"/>
  <c r="C331" i="3"/>
  <c r="B331" i="3"/>
  <c r="S331" i="3" s="1"/>
  <c r="A331" i="3"/>
  <c r="U330" i="3"/>
  <c r="T330" i="3"/>
  <c r="S330" i="3"/>
  <c r="R330" i="3"/>
  <c r="Q330" i="3"/>
  <c r="P330" i="3"/>
  <c r="O330" i="3"/>
  <c r="N330" i="3"/>
  <c r="M330" i="3"/>
  <c r="L330" i="3"/>
  <c r="K330" i="3"/>
  <c r="J330" i="3"/>
  <c r="I330" i="3"/>
  <c r="H330" i="3"/>
  <c r="G330" i="3"/>
  <c r="F330" i="3"/>
  <c r="E330" i="3"/>
  <c r="D330" i="3"/>
  <c r="C330" i="3"/>
  <c r="B330" i="3"/>
  <c r="A330" i="3"/>
  <c r="U329" i="3"/>
  <c r="T329" i="3"/>
  <c r="R329" i="3"/>
  <c r="Q329" i="3"/>
  <c r="P329" i="3"/>
  <c r="O329" i="3"/>
  <c r="N329" i="3"/>
  <c r="M329" i="3"/>
  <c r="L329" i="3"/>
  <c r="K329" i="3"/>
  <c r="J329" i="3"/>
  <c r="I329" i="3"/>
  <c r="S329" i="3" s="1"/>
  <c r="H329" i="3"/>
  <c r="G329" i="3"/>
  <c r="F329" i="3"/>
  <c r="E329" i="3"/>
  <c r="D329" i="3"/>
  <c r="C329" i="3"/>
  <c r="B329" i="3"/>
  <c r="A329" i="3"/>
  <c r="U328" i="3"/>
  <c r="T328" i="3"/>
  <c r="S328" i="3"/>
  <c r="R328" i="3"/>
  <c r="Q328" i="3"/>
  <c r="P328" i="3"/>
  <c r="O328" i="3"/>
  <c r="N328" i="3"/>
  <c r="M328" i="3"/>
  <c r="L328" i="3"/>
  <c r="K328" i="3"/>
  <c r="J328" i="3"/>
  <c r="I328" i="3"/>
  <c r="H328" i="3"/>
  <c r="G328" i="3"/>
  <c r="F328" i="3"/>
  <c r="E328" i="3"/>
  <c r="D328" i="3"/>
  <c r="C328" i="3"/>
  <c r="B328" i="3"/>
  <c r="A328" i="3"/>
  <c r="U327" i="3"/>
  <c r="T327" i="3"/>
  <c r="S327" i="3"/>
  <c r="R327" i="3"/>
  <c r="Q327" i="3"/>
  <c r="P327" i="3"/>
  <c r="O327" i="3"/>
  <c r="N327" i="3"/>
  <c r="M327" i="3"/>
  <c r="L327" i="3"/>
  <c r="K327" i="3"/>
  <c r="J327" i="3"/>
  <c r="I327" i="3"/>
  <c r="H327" i="3"/>
  <c r="G327" i="3"/>
  <c r="F327" i="3"/>
  <c r="E327" i="3"/>
  <c r="D327" i="3"/>
  <c r="C327" i="3"/>
  <c r="B327" i="3"/>
  <c r="A327" i="3"/>
  <c r="U326" i="3"/>
  <c r="T326" i="3"/>
  <c r="S326" i="3"/>
  <c r="R326" i="3"/>
  <c r="Q326" i="3"/>
  <c r="P326" i="3"/>
  <c r="O326" i="3"/>
  <c r="N326" i="3"/>
  <c r="M326" i="3"/>
  <c r="L326" i="3"/>
  <c r="K326" i="3"/>
  <c r="J326" i="3"/>
  <c r="I326" i="3"/>
  <c r="H326" i="3"/>
  <c r="G326" i="3"/>
  <c r="F326" i="3"/>
  <c r="E326" i="3"/>
  <c r="D326" i="3"/>
  <c r="C326" i="3"/>
  <c r="B326" i="3"/>
  <c r="A326" i="3"/>
  <c r="U325" i="3"/>
  <c r="T325" i="3"/>
  <c r="R325" i="3"/>
  <c r="Q325" i="3"/>
  <c r="P325" i="3"/>
  <c r="O325" i="3"/>
  <c r="N325" i="3"/>
  <c r="M325" i="3"/>
  <c r="L325" i="3"/>
  <c r="K325" i="3"/>
  <c r="J325" i="3"/>
  <c r="I325" i="3"/>
  <c r="H325" i="3"/>
  <c r="G325" i="3"/>
  <c r="F325" i="3"/>
  <c r="E325" i="3"/>
  <c r="D325" i="3"/>
  <c r="C325" i="3"/>
  <c r="B325" i="3"/>
  <c r="A325" i="3"/>
  <c r="U324" i="3"/>
  <c r="T324" i="3"/>
  <c r="R324" i="3"/>
  <c r="Q324" i="3"/>
  <c r="P324" i="3"/>
  <c r="O324" i="3"/>
  <c r="N324" i="3"/>
  <c r="M324" i="3"/>
  <c r="L324" i="3"/>
  <c r="K324" i="3"/>
  <c r="J324" i="3"/>
  <c r="I324" i="3"/>
  <c r="S324" i="3" s="1"/>
  <c r="H324" i="3"/>
  <c r="G324" i="3"/>
  <c r="F324" i="3"/>
  <c r="E324" i="3"/>
  <c r="D324" i="3"/>
  <c r="C324" i="3"/>
  <c r="B324" i="3"/>
  <c r="A324" i="3"/>
  <c r="U323" i="3"/>
  <c r="T323" i="3"/>
  <c r="R323" i="3"/>
  <c r="Q323" i="3"/>
  <c r="P323" i="3"/>
  <c r="O323" i="3"/>
  <c r="N323" i="3"/>
  <c r="M323" i="3"/>
  <c r="L323" i="3"/>
  <c r="K323" i="3"/>
  <c r="J323" i="3"/>
  <c r="I323" i="3"/>
  <c r="H323" i="3"/>
  <c r="G323" i="3"/>
  <c r="F323" i="3"/>
  <c r="E323" i="3"/>
  <c r="D323" i="3"/>
  <c r="C323" i="3"/>
  <c r="B323" i="3"/>
  <c r="S323" i="3" s="1"/>
  <c r="A323" i="3"/>
  <c r="U322" i="3"/>
  <c r="T322" i="3"/>
  <c r="R322" i="3"/>
  <c r="Q322" i="3"/>
  <c r="P322" i="3"/>
  <c r="O322" i="3"/>
  <c r="N322" i="3"/>
  <c r="M322" i="3"/>
  <c r="L322" i="3"/>
  <c r="K322" i="3"/>
  <c r="J322" i="3"/>
  <c r="I322" i="3"/>
  <c r="S322" i="3" s="1"/>
  <c r="H322" i="3"/>
  <c r="G322" i="3"/>
  <c r="F322" i="3"/>
  <c r="E322" i="3"/>
  <c r="D322" i="3"/>
  <c r="C322" i="3"/>
  <c r="B322" i="3"/>
  <c r="A322" i="3"/>
  <c r="U321" i="3"/>
  <c r="T321" i="3"/>
  <c r="S321" i="3"/>
  <c r="R321" i="3"/>
  <c r="Q321" i="3"/>
  <c r="P321" i="3"/>
  <c r="O321" i="3"/>
  <c r="N321" i="3"/>
  <c r="M321" i="3"/>
  <c r="L321" i="3"/>
  <c r="K321" i="3"/>
  <c r="J321" i="3"/>
  <c r="I321" i="3"/>
  <c r="H321" i="3"/>
  <c r="G321" i="3"/>
  <c r="F321" i="3"/>
  <c r="E321" i="3"/>
  <c r="D321" i="3"/>
  <c r="C321" i="3"/>
  <c r="B321" i="3"/>
  <c r="A321" i="3"/>
  <c r="U320" i="3"/>
  <c r="T320" i="3"/>
  <c r="R320" i="3"/>
  <c r="Q320" i="3"/>
  <c r="P320" i="3"/>
  <c r="O320" i="3"/>
  <c r="N320" i="3"/>
  <c r="M320" i="3"/>
  <c r="L320" i="3"/>
  <c r="K320" i="3"/>
  <c r="J320" i="3"/>
  <c r="I320" i="3"/>
  <c r="H320" i="3"/>
  <c r="S320" i="3" s="1"/>
  <c r="G320" i="3"/>
  <c r="F320" i="3"/>
  <c r="E320" i="3"/>
  <c r="D320" i="3"/>
  <c r="C320" i="3"/>
  <c r="B320" i="3"/>
  <c r="A320" i="3"/>
  <c r="U319" i="3"/>
  <c r="T319" i="3"/>
  <c r="R319" i="3"/>
  <c r="Q319" i="3"/>
  <c r="P319" i="3"/>
  <c r="O319" i="3"/>
  <c r="N319" i="3"/>
  <c r="M319" i="3"/>
  <c r="L319" i="3"/>
  <c r="K319" i="3"/>
  <c r="J319" i="3"/>
  <c r="I319" i="3"/>
  <c r="H319" i="3"/>
  <c r="G319" i="3"/>
  <c r="F319" i="3"/>
  <c r="E319" i="3"/>
  <c r="D319" i="3"/>
  <c r="C319" i="3"/>
  <c r="B319" i="3"/>
  <c r="S319" i="3" s="1"/>
  <c r="A319" i="3"/>
  <c r="U318" i="3"/>
  <c r="T318" i="3"/>
  <c r="R318" i="3"/>
  <c r="Q318" i="3"/>
  <c r="P318" i="3"/>
  <c r="O318" i="3"/>
  <c r="N318" i="3"/>
  <c r="M318" i="3"/>
  <c r="L318" i="3"/>
  <c r="K318" i="3"/>
  <c r="J318" i="3"/>
  <c r="I318" i="3"/>
  <c r="S318" i="3" s="1"/>
  <c r="H318" i="3"/>
  <c r="G318" i="3"/>
  <c r="F318" i="3"/>
  <c r="E318" i="3"/>
  <c r="D318" i="3"/>
  <c r="C318" i="3"/>
  <c r="B318" i="3"/>
  <c r="A318" i="3"/>
  <c r="U317" i="3"/>
  <c r="T317" i="3"/>
  <c r="S317" i="3"/>
  <c r="R317" i="3"/>
  <c r="Q317" i="3"/>
  <c r="P317" i="3"/>
  <c r="O317" i="3"/>
  <c r="N317" i="3"/>
  <c r="M317" i="3"/>
  <c r="L317" i="3"/>
  <c r="K317" i="3"/>
  <c r="J317" i="3"/>
  <c r="I317" i="3"/>
  <c r="H317" i="3"/>
  <c r="G317" i="3"/>
  <c r="F317" i="3"/>
  <c r="E317" i="3"/>
  <c r="D317" i="3"/>
  <c r="C317" i="3"/>
  <c r="B317" i="3"/>
  <c r="A317" i="3"/>
  <c r="U316" i="3"/>
  <c r="T316" i="3"/>
  <c r="R316" i="3"/>
  <c r="Q316" i="3"/>
  <c r="P316" i="3"/>
  <c r="O316" i="3"/>
  <c r="N316" i="3"/>
  <c r="M316" i="3"/>
  <c r="L316" i="3"/>
  <c r="K316" i="3"/>
  <c r="J316" i="3"/>
  <c r="I316" i="3"/>
  <c r="H316" i="3"/>
  <c r="S316" i="3" s="1"/>
  <c r="G316" i="3"/>
  <c r="F316" i="3"/>
  <c r="E316" i="3"/>
  <c r="D316" i="3"/>
  <c r="C316" i="3"/>
  <c r="B316" i="3"/>
  <c r="A316" i="3"/>
  <c r="U315" i="3"/>
  <c r="T315" i="3"/>
  <c r="R315" i="3"/>
  <c r="Q315" i="3"/>
  <c r="P315" i="3"/>
  <c r="O315" i="3"/>
  <c r="N315" i="3"/>
  <c r="M315" i="3"/>
  <c r="L315" i="3"/>
  <c r="K315" i="3"/>
  <c r="J315" i="3"/>
  <c r="I315" i="3"/>
  <c r="S315" i="3" s="1"/>
  <c r="H315" i="3"/>
  <c r="G315" i="3"/>
  <c r="F315" i="3"/>
  <c r="E315" i="3"/>
  <c r="D315" i="3"/>
  <c r="C315" i="3"/>
  <c r="B315" i="3"/>
  <c r="A315" i="3"/>
  <c r="U314" i="3"/>
  <c r="T314" i="3"/>
  <c r="S314" i="3"/>
  <c r="R314" i="3"/>
  <c r="Q314" i="3"/>
  <c r="P314" i="3"/>
  <c r="O314" i="3"/>
  <c r="N314" i="3"/>
  <c r="M314" i="3"/>
  <c r="L314" i="3"/>
  <c r="K314" i="3"/>
  <c r="J314" i="3"/>
  <c r="I314" i="3"/>
  <c r="H314" i="3"/>
  <c r="G314" i="3"/>
  <c r="F314" i="3"/>
  <c r="E314" i="3"/>
  <c r="D314" i="3"/>
  <c r="C314" i="3"/>
  <c r="B314" i="3"/>
  <c r="A314" i="3"/>
  <c r="U313" i="3"/>
  <c r="T313" i="3"/>
  <c r="R313" i="3"/>
  <c r="Q313" i="3"/>
  <c r="P313" i="3"/>
  <c r="O313" i="3"/>
  <c r="N313" i="3"/>
  <c r="M313" i="3"/>
  <c r="L313" i="3"/>
  <c r="K313" i="3"/>
  <c r="J313" i="3"/>
  <c r="I313" i="3"/>
  <c r="H313" i="3"/>
  <c r="G313" i="3"/>
  <c r="F313" i="3"/>
  <c r="E313" i="3"/>
  <c r="D313" i="3"/>
  <c r="C313" i="3"/>
  <c r="B313" i="3"/>
  <c r="A313" i="3"/>
  <c r="U312" i="3"/>
  <c r="T312" i="3"/>
  <c r="R312" i="3"/>
  <c r="Q312" i="3"/>
  <c r="P312" i="3"/>
  <c r="O312" i="3"/>
  <c r="N312" i="3"/>
  <c r="M312" i="3"/>
  <c r="L312" i="3"/>
  <c r="K312" i="3"/>
  <c r="J312" i="3"/>
  <c r="I312" i="3"/>
  <c r="S312" i="3" s="1"/>
  <c r="H312" i="3"/>
  <c r="G312" i="3"/>
  <c r="F312" i="3"/>
  <c r="E312" i="3"/>
  <c r="D312" i="3"/>
  <c r="C312" i="3"/>
  <c r="B312" i="3"/>
  <c r="A312" i="3"/>
  <c r="U311" i="3"/>
  <c r="T311" i="3"/>
  <c r="R311" i="3"/>
  <c r="Q311" i="3"/>
  <c r="P311" i="3"/>
  <c r="O311" i="3"/>
  <c r="N311" i="3"/>
  <c r="M311" i="3"/>
  <c r="L311" i="3"/>
  <c r="K311" i="3"/>
  <c r="J311" i="3"/>
  <c r="I311" i="3"/>
  <c r="H311" i="3"/>
  <c r="G311" i="3"/>
  <c r="F311" i="3"/>
  <c r="E311" i="3"/>
  <c r="D311" i="3"/>
  <c r="C311" i="3"/>
  <c r="B311" i="3"/>
  <c r="S311" i="3" s="1"/>
  <c r="A311" i="3"/>
  <c r="U310" i="3"/>
  <c r="T310" i="3"/>
  <c r="R310" i="3"/>
  <c r="Q310" i="3"/>
  <c r="P310" i="3"/>
  <c r="O310" i="3"/>
  <c r="N310" i="3"/>
  <c r="M310" i="3"/>
  <c r="L310" i="3"/>
  <c r="K310" i="3"/>
  <c r="J310" i="3"/>
  <c r="I310" i="3"/>
  <c r="S310" i="3" s="1"/>
  <c r="H310" i="3"/>
  <c r="G310" i="3"/>
  <c r="F310" i="3"/>
  <c r="E310" i="3"/>
  <c r="D310" i="3"/>
  <c r="C310" i="3"/>
  <c r="B310" i="3"/>
  <c r="A310" i="3"/>
  <c r="U309" i="3"/>
  <c r="T309" i="3"/>
  <c r="R309" i="3"/>
  <c r="Q309" i="3"/>
  <c r="P309" i="3"/>
  <c r="O309" i="3"/>
  <c r="N309" i="3"/>
  <c r="M309" i="3"/>
  <c r="L309" i="3"/>
  <c r="K309" i="3"/>
  <c r="J309" i="3"/>
  <c r="I309" i="3"/>
  <c r="S309" i="3" s="1"/>
  <c r="H309" i="3"/>
  <c r="G309" i="3"/>
  <c r="F309" i="3"/>
  <c r="E309" i="3"/>
  <c r="D309" i="3"/>
  <c r="C309" i="3"/>
  <c r="B309" i="3"/>
  <c r="A309" i="3"/>
  <c r="U308" i="3"/>
  <c r="T308" i="3"/>
  <c r="S308" i="3"/>
  <c r="R308" i="3"/>
  <c r="Q308" i="3"/>
  <c r="P308" i="3"/>
  <c r="O308" i="3"/>
  <c r="N308" i="3"/>
  <c r="M308" i="3"/>
  <c r="L308" i="3"/>
  <c r="K308" i="3"/>
  <c r="J308" i="3"/>
  <c r="I308" i="3"/>
  <c r="H308" i="3"/>
  <c r="G308" i="3"/>
  <c r="F308" i="3"/>
  <c r="E308" i="3"/>
  <c r="D308" i="3"/>
  <c r="C308" i="3"/>
  <c r="B308" i="3"/>
  <c r="A308" i="3"/>
  <c r="U307" i="3"/>
  <c r="T307" i="3"/>
  <c r="R307" i="3"/>
  <c r="Q307" i="3"/>
  <c r="P307" i="3"/>
  <c r="O307" i="3"/>
  <c r="N307" i="3"/>
  <c r="M307" i="3"/>
  <c r="L307" i="3"/>
  <c r="K307" i="3"/>
  <c r="J307" i="3"/>
  <c r="I307" i="3"/>
  <c r="H307" i="3"/>
  <c r="G307" i="3"/>
  <c r="F307" i="3"/>
  <c r="E307" i="3"/>
  <c r="D307" i="3"/>
  <c r="C307" i="3"/>
  <c r="B307" i="3"/>
  <c r="S307" i="3" s="1"/>
  <c r="A307" i="3"/>
  <c r="U306" i="3"/>
  <c r="T306" i="3"/>
  <c r="R306" i="3"/>
  <c r="Q306" i="3"/>
  <c r="P306" i="3"/>
  <c r="O306" i="3"/>
  <c r="N306" i="3"/>
  <c r="M306" i="3"/>
  <c r="L306" i="3"/>
  <c r="K306" i="3"/>
  <c r="J306" i="3"/>
  <c r="I306" i="3"/>
  <c r="S306" i="3" s="1"/>
  <c r="H306" i="3"/>
  <c r="G306" i="3"/>
  <c r="F306" i="3"/>
  <c r="E306" i="3"/>
  <c r="D306" i="3"/>
  <c r="C306" i="3"/>
  <c r="B306" i="3"/>
  <c r="A306" i="3"/>
  <c r="U305" i="3"/>
  <c r="T305" i="3"/>
  <c r="R305" i="3"/>
  <c r="Q305" i="3"/>
  <c r="P305" i="3"/>
  <c r="O305" i="3"/>
  <c r="N305" i="3"/>
  <c r="M305" i="3"/>
  <c r="L305" i="3"/>
  <c r="K305" i="3"/>
  <c r="J305" i="3"/>
  <c r="I305" i="3"/>
  <c r="S305" i="3" s="1"/>
  <c r="H305" i="3"/>
  <c r="G305" i="3"/>
  <c r="F305" i="3"/>
  <c r="E305" i="3"/>
  <c r="D305" i="3"/>
  <c r="C305" i="3"/>
  <c r="B305" i="3"/>
  <c r="A305" i="3"/>
  <c r="U304" i="3"/>
  <c r="T304" i="3"/>
  <c r="S304" i="3"/>
  <c r="R304" i="3"/>
  <c r="Q304" i="3"/>
  <c r="P304" i="3"/>
  <c r="O304" i="3"/>
  <c r="N304" i="3"/>
  <c r="M304" i="3"/>
  <c r="L304" i="3"/>
  <c r="K304" i="3"/>
  <c r="J304" i="3"/>
  <c r="I304" i="3"/>
  <c r="H304" i="3"/>
  <c r="G304" i="3"/>
  <c r="F304" i="3"/>
  <c r="E304" i="3"/>
  <c r="D304" i="3"/>
  <c r="C304" i="3"/>
  <c r="B304" i="3"/>
  <c r="A304" i="3"/>
  <c r="U303" i="3"/>
  <c r="T303" i="3"/>
  <c r="R303" i="3"/>
  <c r="Q303" i="3"/>
  <c r="P303" i="3"/>
  <c r="O303" i="3"/>
  <c r="N303" i="3"/>
  <c r="M303" i="3"/>
  <c r="L303" i="3"/>
  <c r="K303" i="3"/>
  <c r="J303" i="3"/>
  <c r="I303" i="3"/>
  <c r="S303" i="3" s="1"/>
  <c r="H303" i="3"/>
  <c r="G303" i="3"/>
  <c r="F303" i="3"/>
  <c r="E303" i="3"/>
  <c r="D303" i="3"/>
  <c r="C303" i="3"/>
  <c r="B303" i="3"/>
  <c r="A303" i="3"/>
  <c r="U302" i="3"/>
  <c r="T302" i="3"/>
  <c r="S302" i="3"/>
  <c r="R302" i="3"/>
  <c r="Q302" i="3"/>
  <c r="P302" i="3"/>
  <c r="O302" i="3"/>
  <c r="N302" i="3"/>
  <c r="M302" i="3"/>
  <c r="L302" i="3"/>
  <c r="K302" i="3"/>
  <c r="J302" i="3"/>
  <c r="I302" i="3"/>
  <c r="H302" i="3"/>
  <c r="G302" i="3"/>
  <c r="F302" i="3"/>
  <c r="E302" i="3"/>
  <c r="D302" i="3"/>
  <c r="C302" i="3"/>
  <c r="B302" i="3"/>
  <c r="A302" i="3"/>
  <c r="U301" i="3"/>
  <c r="T301" i="3"/>
  <c r="R301" i="3"/>
  <c r="Q301" i="3"/>
  <c r="P301" i="3"/>
  <c r="O301" i="3"/>
  <c r="N301" i="3"/>
  <c r="M301" i="3"/>
  <c r="L301" i="3"/>
  <c r="K301" i="3"/>
  <c r="J301" i="3"/>
  <c r="I301" i="3"/>
  <c r="H301" i="3"/>
  <c r="G301" i="3"/>
  <c r="F301" i="3"/>
  <c r="E301" i="3"/>
  <c r="D301" i="3"/>
  <c r="C301" i="3"/>
  <c r="B301" i="3"/>
  <c r="A301" i="3"/>
  <c r="U300" i="3"/>
  <c r="T300" i="3"/>
  <c r="S300" i="3"/>
  <c r="R300" i="3"/>
  <c r="Q300" i="3"/>
  <c r="P300" i="3"/>
  <c r="O300" i="3"/>
  <c r="N300" i="3"/>
  <c r="M300" i="3"/>
  <c r="L300" i="3"/>
  <c r="K300" i="3"/>
  <c r="J300" i="3"/>
  <c r="I300" i="3"/>
  <c r="H300" i="3"/>
  <c r="G300" i="3"/>
  <c r="F300" i="3"/>
  <c r="E300" i="3"/>
  <c r="D300" i="3"/>
  <c r="C300" i="3"/>
  <c r="B300" i="3"/>
  <c r="A300" i="3"/>
  <c r="U299" i="3"/>
  <c r="T299" i="3"/>
  <c r="R299" i="3"/>
  <c r="Q299" i="3"/>
  <c r="P299" i="3"/>
  <c r="O299" i="3"/>
  <c r="N299" i="3"/>
  <c r="M299" i="3"/>
  <c r="L299" i="3"/>
  <c r="K299" i="3"/>
  <c r="J299" i="3"/>
  <c r="I299" i="3"/>
  <c r="H299" i="3"/>
  <c r="G299" i="3"/>
  <c r="F299" i="3"/>
  <c r="E299" i="3"/>
  <c r="D299" i="3"/>
  <c r="C299" i="3"/>
  <c r="B299" i="3"/>
  <c r="S299" i="3" s="1"/>
  <c r="A299" i="3"/>
  <c r="U298" i="3"/>
  <c r="T298" i="3"/>
  <c r="S298" i="3"/>
  <c r="R298" i="3"/>
  <c r="Q298" i="3"/>
  <c r="P298" i="3"/>
  <c r="O298" i="3"/>
  <c r="N298" i="3"/>
  <c r="M298" i="3"/>
  <c r="L298" i="3"/>
  <c r="K298" i="3"/>
  <c r="J298" i="3"/>
  <c r="I298" i="3"/>
  <c r="H298" i="3"/>
  <c r="G298" i="3"/>
  <c r="F298" i="3"/>
  <c r="E298" i="3"/>
  <c r="D298" i="3"/>
  <c r="C298" i="3"/>
  <c r="B298" i="3"/>
  <c r="A298" i="3"/>
  <c r="U297" i="3"/>
  <c r="T297" i="3"/>
  <c r="R297" i="3"/>
  <c r="Q297" i="3"/>
  <c r="P297" i="3"/>
  <c r="O297" i="3"/>
  <c r="N297" i="3"/>
  <c r="M297" i="3"/>
  <c r="L297" i="3"/>
  <c r="K297" i="3"/>
  <c r="J297" i="3"/>
  <c r="I297" i="3"/>
  <c r="S297" i="3" s="1"/>
  <c r="H297" i="3"/>
  <c r="G297" i="3"/>
  <c r="F297" i="3"/>
  <c r="E297" i="3"/>
  <c r="D297" i="3"/>
  <c r="C297" i="3"/>
  <c r="B297" i="3"/>
  <c r="A297" i="3"/>
  <c r="U296" i="3"/>
  <c r="T296" i="3"/>
  <c r="R296" i="3"/>
  <c r="Q296" i="3"/>
  <c r="P296" i="3"/>
  <c r="O296" i="3"/>
  <c r="N296" i="3"/>
  <c r="M296" i="3"/>
  <c r="L296" i="3"/>
  <c r="K296" i="3"/>
  <c r="J296" i="3"/>
  <c r="I296" i="3"/>
  <c r="H296" i="3"/>
  <c r="S296" i="3" s="1"/>
  <c r="G296" i="3"/>
  <c r="F296" i="3"/>
  <c r="E296" i="3"/>
  <c r="D296" i="3"/>
  <c r="C296" i="3"/>
  <c r="B296" i="3"/>
  <c r="A296" i="3"/>
  <c r="U295" i="3"/>
  <c r="T295" i="3"/>
  <c r="R295" i="3"/>
  <c r="Q295" i="3"/>
  <c r="P295" i="3"/>
  <c r="O295" i="3"/>
  <c r="N295" i="3"/>
  <c r="M295" i="3"/>
  <c r="L295" i="3"/>
  <c r="K295" i="3"/>
  <c r="J295" i="3"/>
  <c r="I295" i="3"/>
  <c r="H295" i="3"/>
  <c r="G295" i="3"/>
  <c r="F295" i="3"/>
  <c r="E295" i="3"/>
  <c r="D295" i="3"/>
  <c r="C295" i="3"/>
  <c r="B295" i="3"/>
  <c r="A295" i="3"/>
  <c r="U294" i="3"/>
  <c r="T294" i="3"/>
  <c r="S294" i="3"/>
  <c r="R294" i="3"/>
  <c r="Q294" i="3"/>
  <c r="P294" i="3"/>
  <c r="O294" i="3"/>
  <c r="N294" i="3"/>
  <c r="M294" i="3"/>
  <c r="L294" i="3"/>
  <c r="K294" i="3"/>
  <c r="J294" i="3"/>
  <c r="I294" i="3"/>
  <c r="H294" i="3"/>
  <c r="G294" i="3"/>
  <c r="F294" i="3"/>
  <c r="E294" i="3"/>
  <c r="D294" i="3"/>
  <c r="C294" i="3"/>
  <c r="B294" i="3"/>
  <c r="A294" i="3"/>
  <c r="U293" i="3"/>
  <c r="T293" i="3"/>
  <c r="R293" i="3"/>
  <c r="Q293" i="3"/>
  <c r="P293" i="3"/>
  <c r="O293" i="3"/>
  <c r="N293" i="3"/>
  <c r="M293" i="3"/>
  <c r="L293" i="3"/>
  <c r="K293" i="3"/>
  <c r="J293" i="3"/>
  <c r="I293" i="3"/>
  <c r="H293" i="3"/>
  <c r="G293" i="3"/>
  <c r="F293" i="3"/>
  <c r="E293" i="3"/>
  <c r="D293" i="3"/>
  <c r="C293" i="3"/>
  <c r="B293" i="3"/>
  <c r="S293" i="3" s="1"/>
  <c r="A293" i="3"/>
  <c r="V293" i="3" s="1"/>
  <c r="U292" i="3"/>
  <c r="T292" i="3"/>
  <c r="R292" i="3"/>
  <c r="Q292" i="3"/>
  <c r="P292" i="3"/>
  <c r="O292" i="3"/>
  <c r="N292" i="3"/>
  <c r="M292" i="3"/>
  <c r="L292" i="3"/>
  <c r="K292" i="3"/>
  <c r="J292" i="3"/>
  <c r="I292" i="3"/>
  <c r="H292" i="3"/>
  <c r="S292" i="3" s="1"/>
  <c r="G292" i="3"/>
  <c r="F292" i="3"/>
  <c r="E292" i="3"/>
  <c r="D292" i="3"/>
  <c r="C292" i="3"/>
  <c r="B292" i="3"/>
  <c r="A292" i="3"/>
  <c r="U291" i="3"/>
  <c r="T291" i="3"/>
  <c r="S291" i="3"/>
  <c r="R291" i="3"/>
  <c r="Q291" i="3"/>
  <c r="P291" i="3"/>
  <c r="O291" i="3"/>
  <c r="N291" i="3"/>
  <c r="M291" i="3"/>
  <c r="L291" i="3"/>
  <c r="K291" i="3"/>
  <c r="J291" i="3"/>
  <c r="I291" i="3"/>
  <c r="H291" i="3"/>
  <c r="G291" i="3"/>
  <c r="F291" i="3"/>
  <c r="E291" i="3"/>
  <c r="D291" i="3"/>
  <c r="C291" i="3"/>
  <c r="B291" i="3"/>
  <c r="A291" i="3"/>
  <c r="U290" i="3"/>
  <c r="T290" i="3"/>
  <c r="S290" i="3"/>
  <c r="R290" i="3"/>
  <c r="Q290" i="3"/>
  <c r="P290" i="3"/>
  <c r="O290" i="3"/>
  <c r="N290" i="3"/>
  <c r="M290" i="3"/>
  <c r="L290" i="3"/>
  <c r="K290" i="3"/>
  <c r="J290" i="3"/>
  <c r="I290" i="3"/>
  <c r="H290" i="3"/>
  <c r="G290" i="3"/>
  <c r="F290" i="3"/>
  <c r="E290" i="3"/>
  <c r="D290" i="3"/>
  <c r="C290" i="3"/>
  <c r="B290" i="3"/>
  <c r="A290" i="3"/>
  <c r="U289" i="3"/>
  <c r="T289" i="3"/>
  <c r="R289" i="3"/>
  <c r="Q289" i="3"/>
  <c r="P289" i="3"/>
  <c r="O289" i="3"/>
  <c r="N289" i="3"/>
  <c r="M289" i="3"/>
  <c r="L289" i="3"/>
  <c r="K289" i="3"/>
  <c r="J289" i="3"/>
  <c r="I289" i="3"/>
  <c r="H289" i="3"/>
  <c r="G289" i="3"/>
  <c r="F289" i="3"/>
  <c r="E289" i="3"/>
  <c r="D289" i="3"/>
  <c r="C289" i="3"/>
  <c r="B289" i="3"/>
  <c r="A289" i="3"/>
  <c r="U288" i="3"/>
  <c r="T288" i="3"/>
  <c r="R288" i="3"/>
  <c r="Q288" i="3"/>
  <c r="P288" i="3"/>
  <c r="O288" i="3"/>
  <c r="N288" i="3"/>
  <c r="M288" i="3"/>
  <c r="L288" i="3"/>
  <c r="K288" i="3"/>
  <c r="J288" i="3"/>
  <c r="I288" i="3"/>
  <c r="S288" i="3" s="1"/>
  <c r="H288" i="3"/>
  <c r="G288" i="3"/>
  <c r="F288" i="3"/>
  <c r="E288" i="3"/>
  <c r="D288" i="3"/>
  <c r="C288" i="3"/>
  <c r="B288" i="3"/>
  <c r="A288" i="3"/>
  <c r="U287" i="3"/>
  <c r="T287" i="3"/>
  <c r="R287" i="3"/>
  <c r="Q287" i="3"/>
  <c r="P287" i="3"/>
  <c r="O287" i="3"/>
  <c r="N287" i="3"/>
  <c r="M287" i="3"/>
  <c r="L287" i="3"/>
  <c r="K287" i="3"/>
  <c r="J287" i="3"/>
  <c r="I287" i="3"/>
  <c r="H287" i="3"/>
  <c r="S287" i="3" s="1"/>
  <c r="G287" i="3"/>
  <c r="F287" i="3"/>
  <c r="E287" i="3"/>
  <c r="D287" i="3"/>
  <c r="C287" i="3"/>
  <c r="B287" i="3"/>
  <c r="A287" i="3"/>
  <c r="V287" i="3" s="1"/>
  <c r="U286" i="3"/>
  <c r="T286" i="3"/>
  <c r="R286" i="3"/>
  <c r="Q286" i="3"/>
  <c r="P286" i="3"/>
  <c r="O286" i="3"/>
  <c r="N286" i="3"/>
  <c r="M286" i="3"/>
  <c r="L286" i="3"/>
  <c r="K286" i="3"/>
  <c r="J286" i="3"/>
  <c r="I286" i="3"/>
  <c r="S286" i="3" s="1"/>
  <c r="H286" i="3"/>
  <c r="G286" i="3"/>
  <c r="F286" i="3"/>
  <c r="E286" i="3"/>
  <c r="D286" i="3"/>
  <c r="C286" i="3"/>
  <c r="B286" i="3"/>
  <c r="A286" i="3"/>
  <c r="U285" i="3"/>
  <c r="T285" i="3"/>
  <c r="S285" i="3"/>
  <c r="R285" i="3"/>
  <c r="Q285" i="3"/>
  <c r="P285" i="3"/>
  <c r="O285" i="3"/>
  <c r="N285" i="3"/>
  <c r="M285" i="3"/>
  <c r="L285" i="3"/>
  <c r="K285" i="3"/>
  <c r="J285" i="3"/>
  <c r="I285" i="3"/>
  <c r="H285" i="3"/>
  <c r="G285" i="3"/>
  <c r="F285" i="3"/>
  <c r="E285" i="3"/>
  <c r="D285" i="3"/>
  <c r="C285" i="3"/>
  <c r="B285" i="3"/>
  <c r="A285" i="3"/>
  <c r="U284" i="3"/>
  <c r="T284" i="3"/>
  <c r="R284" i="3"/>
  <c r="Q284" i="3"/>
  <c r="P284" i="3"/>
  <c r="O284" i="3"/>
  <c r="N284" i="3"/>
  <c r="M284" i="3"/>
  <c r="L284" i="3"/>
  <c r="K284" i="3"/>
  <c r="J284" i="3"/>
  <c r="I284" i="3"/>
  <c r="H284" i="3"/>
  <c r="G284" i="3"/>
  <c r="F284" i="3"/>
  <c r="E284" i="3"/>
  <c r="D284" i="3"/>
  <c r="C284" i="3"/>
  <c r="B284" i="3"/>
  <c r="S284" i="3" s="1"/>
  <c r="A284" i="3"/>
  <c r="U283" i="3"/>
  <c r="T283" i="3"/>
  <c r="R283" i="3"/>
  <c r="Q283" i="3"/>
  <c r="P283" i="3"/>
  <c r="O283" i="3"/>
  <c r="N283" i="3"/>
  <c r="M283" i="3"/>
  <c r="L283" i="3"/>
  <c r="K283" i="3"/>
  <c r="J283" i="3"/>
  <c r="I283" i="3"/>
  <c r="H283" i="3"/>
  <c r="G283" i="3"/>
  <c r="F283" i="3"/>
  <c r="E283" i="3"/>
  <c r="D283" i="3"/>
  <c r="C283" i="3"/>
  <c r="B283" i="3"/>
  <c r="A283" i="3"/>
  <c r="U282" i="3"/>
  <c r="T282" i="3"/>
  <c r="S282" i="3"/>
  <c r="R282" i="3"/>
  <c r="Q282" i="3"/>
  <c r="P282" i="3"/>
  <c r="O282" i="3"/>
  <c r="N282" i="3"/>
  <c r="M282" i="3"/>
  <c r="L282" i="3"/>
  <c r="K282" i="3"/>
  <c r="J282" i="3"/>
  <c r="I282" i="3"/>
  <c r="H282" i="3"/>
  <c r="G282" i="3"/>
  <c r="F282" i="3"/>
  <c r="E282" i="3"/>
  <c r="D282" i="3"/>
  <c r="C282" i="3"/>
  <c r="B282" i="3"/>
  <c r="A282" i="3"/>
  <c r="U281" i="3"/>
  <c r="T281" i="3"/>
  <c r="R281" i="3"/>
  <c r="Q281" i="3"/>
  <c r="P281" i="3"/>
  <c r="O281" i="3"/>
  <c r="N281" i="3"/>
  <c r="M281" i="3"/>
  <c r="L281" i="3"/>
  <c r="K281" i="3"/>
  <c r="J281" i="3"/>
  <c r="I281" i="3"/>
  <c r="H281" i="3"/>
  <c r="G281" i="3"/>
  <c r="F281" i="3"/>
  <c r="E281" i="3"/>
  <c r="D281" i="3"/>
  <c r="C281" i="3"/>
  <c r="B281" i="3"/>
  <c r="S281" i="3" s="1"/>
  <c r="A281" i="3"/>
  <c r="U280" i="3"/>
  <c r="T280" i="3"/>
  <c r="R280" i="3"/>
  <c r="Q280" i="3"/>
  <c r="P280" i="3"/>
  <c r="O280" i="3"/>
  <c r="N280" i="3"/>
  <c r="M280" i="3"/>
  <c r="L280" i="3"/>
  <c r="K280" i="3"/>
  <c r="J280" i="3"/>
  <c r="I280" i="3"/>
  <c r="H280" i="3"/>
  <c r="G280" i="3"/>
  <c r="F280" i="3"/>
  <c r="E280" i="3"/>
  <c r="D280" i="3"/>
  <c r="C280" i="3"/>
  <c r="B280" i="3"/>
  <c r="S280" i="3" s="1"/>
  <c r="A280" i="3"/>
  <c r="U279" i="3"/>
  <c r="T279" i="3"/>
  <c r="S279" i="3"/>
  <c r="R279" i="3"/>
  <c r="Q279" i="3"/>
  <c r="P279" i="3"/>
  <c r="O279" i="3"/>
  <c r="N279" i="3"/>
  <c r="M279" i="3"/>
  <c r="L279" i="3"/>
  <c r="K279" i="3"/>
  <c r="J279" i="3"/>
  <c r="I279" i="3"/>
  <c r="H279" i="3"/>
  <c r="G279" i="3"/>
  <c r="F279" i="3"/>
  <c r="E279" i="3"/>
  <c r="D279" i="3"/>
  <c r="C279" i="3"/>
  <c r="B279" i="3"/>
  <c r="A279" i="3"/>
  <c r="U278" i="3"/>
  <c r="T278" i="3"/>
  <c r="R278" i="3"/>
  <c r="Q278" i="3"/>
  <c r="P278" i="3"/>
  <c r="O278" i="3"/>
  <c r="N278" i="3"/>
  <c r="M278" i="3"/>
  <c r="L278" i="3"/>
  <c r="K278" i="3"/>
  <c r="J278" i="3"/>
  <c r="I278" i="3"/>
  <c r="H278" i="3"/>
  <c r="G278" i="3"/>
  <c r="F278" i="3"/>
  <c r="E278" i="3"/>
  <c r="D278" i="3"/>
  <c r="C278" i="3"/>
  <c r="B278" i="3"/>
  <c r="S278" i="3" s="1"/>
  <c r="A278" i="3"/>
  <c r="U277" i="3"/>
  <c r="T277" i="3"/>
  <c r="R277" i="3"/>
  <c r="Q277" i="3"/>
  <c r="P277" i="3"/>
  <c r="O277" i="3"/>
  <c r="N277" i="3"/>
  <c r="M277" i="3"/>
  <c r="L277" i="3"/>
  <c r="K277" i="3"/>
  <c r="J277" i="3"/>
  <c r="I277" i="3"/>
  <c r="H277" i="3"/>
  <c r="G277" i="3"/>
  <c r="F277" i="3"/>
  <c r="E277" i="3"/>
  <c r="D277" i="3"/>
  <c r="C277" i="3"/>
  <c r="B277" i="3"/>
  <c r="A277" i="3"/>
  <c r="U276" i="3"/>
  <c r="T276" i="3"/>
  <c r="R276" i="3"/>
  <c r="Q276" i="3"/>
  <c r="P276" i="3"/>
  <c r="O276" i="3"/>
  <c r="N276" i="3"/>
  <c r="M276" i="3"/>
  <c r="L276" i="3"/>
  <c r="K276" i="3"/>
  <c r="J276" i="3"/>
  <c r="I276" i="3"/>
  <c r="H276" i="3"/>
  <c r="G276" i="3"/>
  <c r="F276" i="3"/>
  <c r="E276" i="3"/>
  <c r="D276" i="3"/>
  <c r="C276" i="3"/>
  <c r="B276" i="3"/>
  <c r="S276" i="3" s="1"/>
  <c r="A276" i="3"/>
  <c r="U275" i="3"/>
  <c r="T275" i="3"/>
  <c r="R275" i="3"/>
  <c r="Q275" i="3"/>
  <c r="P275" i="3"/>
  <c r="O275" i="3"/>
  <c r="N275" i="3"/>
  <c r="M275" i="3"/>
  <c r="L275" i="3"/>
  <c r="K275" i="3"/>
  <c r="J275" i="3"/>
  <c r="I275" i="3"/>
  <c r="H275" i="3"/>
  <c r="G275" i="3"/>
  <c r="F275" i="3"/>
  <c r="E275" i="3"/>
  <c r="D275" i="3"/>
  <c r="C275" i="3"/>
  <c r="B275" i="3"/>
  <c r="S275" i="3" s="1"/>
  <c r="A275" i="3"/>
  <c r="U274" i="3"/>
  <c r="T274" i="3"/>
  <c r="R274" i="3"/>
  <c r="Q274" i="3"/>
  <c r="P274" i="3"/>
  <c r="O274" i="3"/>
  <c r="N274" i="3"/>
  <c r="M274" i="3"/>
  <c r="L274" i="3"/>
  <c r="K274" i="3"/>
  <c r="J274" i="3"/>
  <c r="I274" i="3"/>
  <c r="H274" i="3"/>
  <c r="G274" i="3"/>
  <c r="F274" i="3"/>
  <c r="E274" i="3"/>
  <c r="D274" i="3"/>
  <c r="C274" i="3"/>
  <c r="B274" i="3"/>
  <c r="S274" i="3" s="1"/>
  <c r="A274" i="3"/>
  <c r="U273" i="3"/>
  <c r="T273" i="3"/>
  <c r="R273" i="3"/>
  <c r="Q273" i="3"/>
  <c r="P273" i="3"/>
  <c r="O273" i="3"/>
  <c r="N273" i="3"/>
  <c r="M273" i="3"/>
  <c r="L273" i="3"/>
  <c r="K273" i="3"/>
  <c r="J273" i="3"/>
  <c r="I273" i="3"/>
  <c r="H273" i="3"/>
  <c r="S273" i="3" s="1"/>
  <c r="G273" i="3"/>
  <c r="F273" i="3"/>
  <c r="E273" i="3"/>
  <c r="D273" i="3"/>
  <c r="C273" i="3"/>
  <c r="B273" i="3"/>
  <c r="A273" i="3"/>
  <c r="U272" i="3"/>
  <c r="T272" i="3"/>
  <c r="R272" i="3"/>
  <c r="Q272" i="3"/>
  <c r="P272" i="3"/>
  <c r="O272" i="3"/>
  <c r="N272" i="3"/>
  <c r="M272" i="3"/>
  <c r="L272" i="3"/>
  <c r="K272" i="3"/>
  <c r="J272" i="3"/>
  <c r="I272" i="3"/>
  <c r="H272" i="3"/>
  <c r="G272" i="3"/>
  <c r="F272" i="3"/>
  <c r="E272" i="3"/>
  <c r="D272" i="3"/>
  <c r="C272" i="3"/>
  <c r="B272" i="3"/>
  <c r="S272" i="3" s="1"/>
  <c r="A272" i="3"/>
  <c r="U271" i="3"/>
  <c r="T271" i="3"/>
  <c r="R271" i="3"/>
  <c r="Q271" i="3"/>
  <c r="P271" i="3"/>
  <c r="O271" i="3"/>
  <c r="N271" i="3"/>
  <c r="M271" i="3"/>
  <c r="L271" i="3"/>
  <c r="K271" i="3"/>
  <c r="J271" i="3"/>
  <c r="I271" i="3"/>
  <c r="H271" i="3"/>
  <c r="G271" i="3"/>
  <c r="F271" i="3"/>
  <c r="E271" i="3"/>
  <c r="D271" i="3"/>
  <c r="C271" i="3"/>
  <c r="B271" i="3"/>
  <c r="A271" i="3"/>
  <c r="U270" i="3"/>
  <c r="T270" i="3"/>
  <c r="R270" i="3"/>
  <c r="Q270" i="3"/>
  <c r="P270" i="3"/>
  <c r="O270" i="3"/>
  <c r="N270" i="3"/>
  <c r="M270" i="3"/>
  <c r="L270" i="3"/>
  <c r="K270" i="3"/>
  <c r="J270" i="3"/>
  <c r="I270" i="3"/>
  <c r="H270" i="3"/>
  <c r="G270" i="3"/>
  <c r="F270" i="3"/>
  <c r="E270" i="3"/>
  <c r="D270" i="3"/>
  <c r="C270" i="3"/>
  <c r="B270" i="3"/>
  <c r="S270" i="3" s="1"/>
  <c r="A270" i="3"/>
  <c r="U269" i="3"/>
  <c r="T269" i="3"/>
  <c r="R269" i="3"/>
  <c r="Q269" i="3"/>
  <c r="P269" i="3"/>
  <c r="O269" i="3"/>
  <c r="N269" i="3"/>
  <c r="M269" i="3"/>
  <c r="L269" i="3"/>
  <c r="K269" i="3"/>
  <c r="J269" i="3"/>
  <c r="I269" i="3"/>
  <c r="H269" i="3"/>
  <c r="G269" i="3"/>
  <c r="F269" i="3"/>
  <c r="E269" i="3"/>
  <c r="D269" i="3"/>
  <c r="C269" i="3"/>
  <c r="B269" i="3"/>
  <c r="S269" i="3" s="1"/>
  <c r="A269" i="3"/>
  <c r="U268" i="3"/>
  <c r="T268" i="3"/>
  <c r="R268" i="3"/>
  <c r="Q268" i="3"/>
  <c r="P268" i="3"/>
  <c r="O268" i="3"/>
  <c r="N268" i="3"/>
  <c r="M268" i="3"/>
  <c r="L268" i="3"/>
  <c r="K268" i="3"/>
  <c r="J268" i="3"/>
  <c r="I268" i="3"/>
  <c r="H268" i="3"/>
  <c r="G268" i="3"/>
  <c r="F268" i="3"/>
  <c r="E268" i="3"/>
  <c r="D268" i="3"/>
  <c r="C268" i="3"/>
  <c r="B268" i="3"/>
  <c r="S268" i="3" s="1"/>
  <c r="A268" i="3"/>
  <c r="U267" i="3"/>
  <c r="T267" i="3"/>
  <c r="R267" i="3"/>
  <c r="Q267" i="3"/>
  <c r="P267" i="3"/>
  <c r="O267" i="3"/>
  <c r="N267" i="3"/>
  <c r="M267" i="3"/>
  <c r="L267" i="3"/>
  <c r="K267" i="3"/>
  <c r="J267" i="3"/>
  <c r="I267" i="3"/>
  <c r="H267" i="3"/>
  <c r="S267" i="3" s="1"/>
  <c r="G267" i="3"/>
  <c r="F267" i="3"/>
  <c r="E267" i="3"/>
  <c r="D267" i="3"/>
  <c r="C267" i="3"/>
  <c r="B267" i="3"/>
  <c r="A267" i="3"/>
  <c r="U266" i="3"/>
  <c r="T266" i="3"/>
  <c r="S266" i="3"/>
  <c r="R266" i="3"/>
  <c r="Q266" i="3"/>
  <c r="P266" i="3"/>
  <c r="O266" i="3"/>
  <c r="N266" i="3"/>
  <c r="M266" i="3"/>
  <c r="L266" i="3"/>
  <c r="K266" i="3"/>
  <c r="J266" i="3"/>
  <c r="I266" i="3"/>
  <c r="H266" i="3"/>
  <c r="G266" i="3"/>
  <c r="F266" i="3"/>
  <c r="E266" i="3"/>
  <c r="D266" i="3"/>
  <c r="C266" i="3"/>
  <c r="B266" i="3"/>
  <c r="A266" i="3"/>
  <c r="U265" i="3"/>
  <c r="T265" i="3"/>
  <c r="R265" i="3"/>
  <c r="Q265" i="3"/>
  <c r="P265" i="3"/>
  <c r="O265" i="3"/>
  <c r="N265" i="3"/>
  <c r="M265" i="3"/>
  <c r="L265" i="3"/>
  <c r="K265" i="3"/>
  <c r="J265" i="3"/>
  <c r="I265" i="3"/>
  <c r="H265" i="3"/>
  <c r="G265" i="3"/>
  <c r="F265" i="3"/>
  <c r="E265" i="3"/>
  <c r="D265" i="3"/>
  <c r="C265" i="3"/>
  <c r="B265" i="3"/>
  <c r="S265" i="3" s="1"/>
  <c r="A265" i="3"/>
  <c r="U264" i="3"/>
  <c r="T264" i="3"/>
  <c r="R264" i="3"/>
  <c r="Q264" i="3"/>
  <c r="P264" i="3"/>
  <c r="O264" i="3"/>
  <c r="N264" i="3"/>
  <c r="M264" i="3"/>
  <c r="L264" i="3"/>
  <c r="K264" i="3"/>
  <c r="J264" i="3"/>
  <c r="I264" i="3"/>
  <c r="H264" i="3"/>
  <c r="G264" i="3"/>
  <c r="F264" i="3"/>
  <c r="E264" i="3"/>
  <c r="D264" i="3"/>
  <c r="C264" i="3"/>
  <c r="B264" i="3"/>
  <c r="S264" i="3" s="1"/>
  <c r="A264" i="3"/>
  <c r="U263" i="3"/>
  <c r="T263" i="3"/>
  <c r="R263" i="3"/>
  <c r="Q263" i="3"/>
  <c r="P263" i="3"/>
  <c r="O263" i="3"/>
  <c r="N263" i="3"/>
  <c r="M263" i="3"/>
  <c r="L263" i="3"/>
  <c r="K263" i="3"/>
  <c r="J263" i="3"/>
  <c r="I263" i="3"/>
  <c r="H263" i="3"/>
  <c r="G263" i="3"/>
  <c r="F263" i="3"/>
  <c r="E263" i="3"/>
  <c r="D263" i="3"/>
  <c r="C263" i="3"/>
  <c r="B263" i="3"/>
  <c r="S263" i="3" s="1"/>
  <c r="A263" i="3"/>
  <c r="U262" i="3"/>
  <c r="T262" i="3"/>
  <c r="R262" i="3"/>
  <c r="Q262" i="3"/>
  <c r="P262" i="3"/>
  <c r="O262" i="3"/>
  <c r="N262" i="3"/>
  <c r="M262" i="3"/>
  <c r="L262" i="3"/>
  <c r="K262" i="3"/>
  <c r="J262" i="3"/>
  <c r="I262" i="3"/>
  <c r="H262" i="3"/>
  <c r="G262" i="3"/>
  <c r="F262" i="3"/>
  <c r="E262" i="3"/>
  <c r="D262" i="3"/>
  <c r="C262" i="3"/>
  <c r="B262" i="3"/>
  <c r="S262" i="3" s="1"/>
  <c r="A262" i="3"/>
  <c r="U261" i="3"/>
  <c r="T261" i="3"/>
  <c r="S261" i="3"/>
  <c r="R261" i="3"/>
  <c r="Q261" i="3"/>
  <c r="P261" i="3"/>
  <c r="O261" i="3"/>
  <c r="N261" i="3"/>
  <c r="M261" i="3"/>
  <c r="L261" i="3"/>
  <c r="K261" i="3"/>
  <c r="J261" i="3"/>
  <c r="I261" i="3"/>
  <c r="H261" i="3"/>
  <c r="G261" i="3"/>
  <c r="F261" i="3"/>
  <c r="E261" i="3"/>
  <c r="D261" i="3"/>
  <c r="C261" i="3"/>
  <c r="B261" i="3"/>
  <c r="A261" i="3"/>
  <c r="U260" i="3"/>
  <c r="T260" i="3"/>
  <c r="R260" i="3"/>
  <c r="Q260" i="3"/>
  <c r="P260" i="3"/>
  <c r="O260" i="3"/>
  <c r="N260" i="3"/>
  <c r="M260" i="3"/>
  <c r="L260" i="3"/>
  <c r="K260" i="3"/>
  <c r="J260" i="3"/>
  <c r="I260" i="3"/>
  <c r="H260" i="3"/>
  <c r="G260" i="3"/>
  <c r="F260" i="3"/>
  <c r="E260" i="3"/>
  <c r="D260" i="3"/>
  <c r="C260" i="3"/>
  <c r="B260" i="3"/>
  <c r="S260" i="3" s="1"/>
  <c r="A260" i="3"/>
  <c r="U259" i="3"/>
  <c r="T259" i="3"/>
  <c r="R259" i="3"/>
  <c r="Q259" i="3"/>
  <c r="P259" i="3"/>
  <c r="O259" i="3"/>
  <c r="N259" i="3"/>
  <c r="M259" i="3"/>
  <c r="L259" i="3"/>
  <c r="K259" i="3"/>
  <c r="J259" i="3"/>
  <c r="I259" i="3"/>
  <c r="H259" i="3"/>
  <c r="G259" i="3"/>
  <c r="F259" i="3"/>
  <c r="E259" i="3"/>
  <c r="D259" i="3"/>
  <c r="C259" i="3"/>
  <c r="B259" i="3"/>
  <c r="S259" i="3" s="1"/>
  <c r="A259" i="3"/>
  <c r="U258" i="3"/>
  <c r="T258" i="3"/>
  <c r="R258" i="3"/>
  <c r="Q258" i="3"/>
  <c r="P258" i="3"/>
  <c r="O258" i="3"/>
  <c r="N258" i="3"/>
  <c r="M258" i="3"/>
  <c r="L258" i="3"/>
  <c r="K258" i="3"/>
  <c r="J258" i="3"/>
  <c r="I258" i="3"/>
  <c r="H258" i="3"/>
  <c r="G258" i="3"/>
  <c r="F258" i="3"/>
  <c r="E258" i="3"/>
  <c r="D258" i="3"/>
  <c r="C258" i="3"/>
  <c r="B258" i="3"/>
  <c r="S258" i="3" s="1"/>
  <c r="A258" i="3"/>
  <c r="U257" i="3"/>
  <c r="T257" i="3"/>
  <c r="R257" i="3"/>
  <c r="Q257" i="3"/>
  <c r="P257" i="3"/>
  <c r="O257" i="3"/>
  <c r="N257" i="3"/>
  <c r="M257" i="3"/>
  <c r="L257" i="3"/>
  <c r="K257" i="3"/>
  <c r="J257" i="3"/>
  <c r="I257" i="3"/>
  <c r="H257" i="3"/>
  <c r="G257" i="3"/>
  <c r="F257" i="3"/>
  <c r="E257" i="3"/>
  <c r="D257" i="3"/>
  <c r="C257" i="3"/>
  <c r="B257" i="3"/>
  <c r="S257" i="3" s="1"/>
  <c r="A257" i="3"/>
  <c r="U256" i="3"/>
  <c r="T256" i="3"/>
  <c r="S256" i="3"/>
  <c r="R256" i="3"/>
  <c r="Q256" i="3"/>
  <c r="P256" i="3"/>
  <c r="O256" i="3"/>
  <c r="N256" i="3"/>
  <c r="M256" i="3"/>
  <c r="L256" i="3"/>
  <c r="K256" i="3"/>
  <c r="J256" i="3"/>
  <c r="I256" i="3"/>
  <c r="H256" i="3"/>
  <c r="G256" i="3"/>
  <c r="F256" i="3"/>
  <c r="E256" i="3"/>
  <c r="D256" i="3"/>
  <c r="C256" i="3"/>
  <c r="B256" i="3"/>
  <c r="A256" i="3"/>
  <c r="U255" i="3"/>
  <c r="T255" i="3"/>
  <c r="R255" i="3"/>
  <c r="Q255" i="3"/>
  <c r="P255" i="3"/>
  <c r="O255" i="3"/>
  <c r="N255" i="3"/>
  <c r="M255" i="3"/>
  <c r="L255" i="3"/>
  <c r="K255" i="3"/>
  <c r="J255" i="3"/>
  <c r="I255" i="3"/>
  <c r="H255" i="3"/>
  <c r="S255" i="3" s="1"/>
  <c r="G255" i="3"/>
  <c r="F255" i="3"/>
  <c r="E255" i="3"/>
  <c r="D255" i="3"/>
  <c r="C255" i="3"/>
  <c r="B255" i="3"/>
  <c r="A255" i="3"/>
  <c r="U254" i="3"/>
  <c r="T254" i="3"/>
  <c r="R254" i="3"/>
  <c r="Q254" i="3"/>
  <c r="P254" i="3"/>
  <c r="O254" i="3"/>
  <c r="N254" i="3"/>
  <c r="M254" i="3"/>
  <c r="L254" i="3"/>
  <c r="K254" i="3"/>
  <c r="J254" i="3"/>
  <c r="I254" i="3"/>
  <c r="H254" i="3"/>
  <c r="G254" i="3"/>
  <c r="F254" i="3"/>
  <c r="E254" i="3"/>
  <c r="D254" i="3"/>
  <c r="C254" i="3"/>
  <c r="B254" i="3"/>
  <c r="S254" i="3" s="1"/>
  <c r="A254" i="3"/>
  <c r="U253" i="3"/>
  <c r="T253" i="3"/>
  <c r="R253" i="3"/>
  <c r="Q253" i="3"/>
  <c r="P253" i="3"/>
  <c r="O253" i="3"/>
  <c r="N253" i="3"/>
  <c r="M253" i="3"/>
  <c r="L253" i="3"/>
  <c r="K253" i="3"/>
  <c r="J253" i="3"/>
  <c r="I253" i="3"/>
  <c r="H253" i="3"/>
  <c r="G253" i="3"/>
  <c r="F253" i="3"/>
  <c r="E253" i="3"/>
  <c r="D253" i="3"/>
  <c r="C253" i="3"/>
  <c r="B253" i="3"/>
  <c r="S253" i="3" s="1"/>
  <c r="A253" i="3"/>
  <c r="U252" i="3"/>
  <c r="T252" i="3"/>
  <c r="R252" i="3"/>
  <c r="Q252" i="3"/>
  <c r="P252" i="3"/>
  <c r="O252" i="3"/>
  <c r="N252" i="3"/>
  <c r="M252" i="3"/>
  <c r="L252" i="3"/>
  <c r="K252" i="3"/>
  <c r="J252" i="3"/>
  <c r="I252" i="3"/>
  <c r="H252" i="3"/>
  <c r="G252" i="3"/>
  <c r="F252" i="3"/>
  <c r="E252" i="3"/>
  <c r="D252" i="3"/>
  <c r="C252" i="3"/>
  <c r="B252" i="3"/>
  <c r="S252" i="3" s="1"/>
  <c r="A252" i="3"/>
  <c r="U251" i="3"/>
  <c r="T251" i="3"/>
  <c r="S251" i="3"/>
  <c r="R251" i="3"/>
  <c r="Q251" i="3"/>
  <c r="P251" i="3"/>
  <c r="O251" i="3"/>
  <c r="N251" i="3"/>
  <c r="M251" i="3"/>
  <c r="L251" i="3"/>
  <c r="K251" i="3"/>
  <c r="J251" i="3"/>
  <c r="I251" i="3"/>
  <c r="H251" i="3"/>
  <c r="G251" i="3"/>
  <c r="F251" i="3"/>
  <c r="E251" i="3"/>
  <c r="D251" i="3"/>
  <c r="C251" i="3"/>
  <c r="B251" i="3"/>
  <c r="A251" i="3"/>
  <c r="U250" i="3"/>
  <c r="T250" i="3"/>
  <c r="R250" i="3"/>
  <c r="Q250" i="3"/>
  <c r="P250" i="3"/>
  <c r="O250" i="3"/>
  <c r="N250" i="3"/>
  <c r="M250" i="3"/>
  <c r="L250" i="3"/>
  <c r="K250" i="3"/>
  <c r="J250" i="3"/>
  <c r="I250" i="3"/>
  <c r="H250" i="3"/>
  <c r="G250" i="3"/>
  <c r="F250" i="3"/>
  <c r="E250" i="3"/>
  <c r="D250" i="3"/>
  <c r="C250" i="3"/>
  <c r="B250" i="3"/>
  <c r="S250" i="3" s="1"/>
  <c r="A250" i="3"/>
  <c r="U249" i="3"/>
  <c r="T249" i="3"/>
  <c r="R249" i="3"/>
  <c r="Q249" i="3"/>
  <c r="P249" i="3"/>
  <c r="O249" i="3"/>
  <c r="N249" i="3"/>
  <c r="M249" i="3"/>
  <c r="L249" i="3"/>
  <c r="K249" i="3"/>
  <c r="J249" i="3"/>
  <c r="I249" i="3"/>
  <c r="H249" i="3"/>
  <c r="S249" i="3" s="1"/>
  <c r="G249" i="3"/>
  <c r="F249" i="3"/>
  <c r="E249" i="3"/>
  <c r="D249" i="3"/>
  <c r="C249" i="3"/>
  <c r="B249" i="3"/>
  <c r="A249" i="3"/>
  <c r="V249" i="3" s="1"/>
  <c r="U248" i="3"/>
  <c r="T248" i="3"/>
  <c r="R248" i="3"/>
  <c r="Q248" i="3"/>
  <c r="P248" i="3"/>
  <c r="O248" i="3"/>
  <c r="N248" i="3"/>
  <c r="M248" i="3"/>
  <c r="L248" i="3"/>
  <c r="K248" i="3"/>
  <c r="J248" i="3"/>
  <c r="I248" i="3"/>
  <c r="H248" i="3"/>
  <c r="G248" i="3"/>
  <c r="F248" i="3"/>
  <c r="E248" i="3"/>
  <c r="D248" i="3"/>
  <c r="C248" i="3"/>
  <c r="B248" i="3"/>
  <c r="S248" i="3" s="1"/>
  <c r="A248" i="3"/>
  <c r="U247" i="3"/>
  <c r="T247" i="3"/>
  <c r="R247" i="3"/>
  <c r="Q247" i="3"/>
  <c r="P247" i="3"/>
  <c r="O247" i="3"/>
  <c r="N247" i="3"/>
  <c r="M247" i="3"/>
  <c r="L247" i="3"/>
  <c r="K247" i="3"/>
  <c r="J247" i="3"/>
  <c r="I247" i="3"/>
  <c r="H247" i="3"/>
  <c r="G247" i="3"/>
  <c r="F247" i="3"/>
  <c r="E247" i="3"/>
  <c r="D247" i="3"/>
  <c r="C247" i="3"/>
  <c r="B247" i="3"/>
  <c r="A247" i="3"/>
  <c r="U246" i="3"/>
  <c r="T246" i="3"/>
  <c r="S246" i="3"/>
  <c r="R246" i="3"/>
  <c r="Q246" i="3"/>
  <c r="P246" i="3"/>
  <c r="O246" i="3"/>
  <c r="N246" i="3"/>
  <c r="M246" i="3"/>
  <c r="L246" i="3"/>
  <c r="K246" i="3"/>
  <c r="J246" i="3"/>
  <c r="I246" i="3"/>
  <c r="H246" i="3"/>
  <c r="G246" i="3"/>
  <c r="F246" i="3"/>
  <c r="E246" i="3"/>
  <c r="D246" i="3"/>
  <c r="C246" i="3"/>
  <c r="B246" i="3"/>
  <c r="A246" i="3"/>
  <c r="U245" i="3"/>
  <c r="T245" i="3"/>
  <c r="R245" i="3"/>
  <c r="Q245" i="3"/>
  <c r="P245" i="3"/>
  <c r="O245" i="3"/>
  <c r="N245" i="3"/>
  <c r="M245" i="3"/>
  <c r="L245" i="3"/>
  <c r="K245" i="3"/>
  <c r="J245" i="3"/>
  <c r="I245" i="3"/>
  <c r="H245" i="3"/>
  <c r="G245" i="3"/>
  <c r="F245" i="3"/>
  <c r="E245" i="3"/>
  <c r="D245" i="3"/>
  <c r="C245" i="3"/>
  <c r="B245" i="3"/>
  <c r="S245" i="3" s="1"/>
  <c r="A245" i="3"/>
  <c r="U244" i="3"/>
  <c r="T244" i="3"/>
  <c r="R244" i="3"/>
  <c r="Q244" i="3"/>
  <c r="P244" i="3"/>
  <c r="O244" i="3"/>
  <c r="N244" i="3"/>
  <c r="M244" i="3"/>
  <c r="L244" i="3"/>
  <c r="K244" i="3"/>
  <c r="J244" i="3"/>
  <c r="I244" i="3"/>
  <c r="H244" i="3"/>
  <c r="G244" i="3"/>
  <c r="F244" i="3"/>
  <c r="E244" i="3"/>
  <c r="D244" i="3"/>
  <c r="C244" i="3"/>
  <c r="B244" i="3"/>
  <c r="S244" i="3" s="1"/>
  <c r="A244" i="3"/>
  <c r="U243" i="3"/>
  <c r="T243" i="3"/>
  <c r="R243" i="3"/>
  <c r="Q243" i="3"/>
  <c r="P243" i="3"/>
  <c r="O243" i="3"/>
  <c r="N243" i="3"/>
  <c r="M243" i="3"/>
  <c r="L243" i="3"/>
  <c r="K243" i="3"/>
  <c r="J243" i="3"/>
  <c r="I243" i="3"/>
  <c r="H243" i="3"/>
  <c r="G243" i="3"/>
  <c r="F243" i="3"/>
  <c r="E243" i="3"/>
  <c r="D243" i="3"/>
  <c r="C243" i="3"/>
  <c r="B243" i="3"/>
  <c r="S243" i="3" s="1"/>
  <c r="A243" i="3"/>
  <c r="V243" i="3" s="1"/>
  <c r="U242" i="3"/>
  <c r="T242" i="3"/>
  <c r="R242" i="3"/>
  <c r="Q242" i="3"/>
  <c r="P242" i="3"/>
  <c r="O242" i="3"/>
  <c r="N242" i="3"/>
  <c r="M242" i="3"/>
  <c r="L242" i="3"/>
  <c r="K242" i="3"/>
  <c r="J242" i="3"/>
  <c r="I242" i="3"/>
  <c r="H242" i="3"/>
  <c r="G242" i="3"/>
  <c r="F242" i="3"/>
  <c r="E242" i="3"/>
  <c r="D242" i="3"/>
  <c r="C242" i="3"/>
  <c r="B242" i="3"/>
  <c r="S242" i="3" s="1"/>
  <c r="A242" i="3"/>
  <c r="U241" i="3"/>
  <c r="T241" i="3"/>
  <c r="R241" i="3"/>
  <c r="Q241" i="3"/>
  <c r="P241" i="3"/>
  <c r="O241" i="3"/>
  <c r="N241" i="3"/>
  <c r="M241" i="3"/>
  <c r="L241" i="3"/>
  <c r="K241" i="3"/>
  <c r="J241" i="3"/>
  <c r="I241" i="3"/>
  <c r="H241" i="3"/>
  <c r="G241" i="3"/>
  <c r="F241" i="3"/>
  <c r="E241" i="3"/>
  <c r="D241" i="3"/>
  <c r="C241" i="3"/>
  <c r="B241" i="3"/>
  <c r="A241" i="3"/>
  <c r="U240" i="3"/>
  <c r="T240" i="3"/>
  <c r="R240" i="3"/>
  <c r="Q240" i="3"/>
  <c r="P240" i="3"/>
  <c r="O240" i="3"/>
  <c r="N240" i="3"/>
  <c r="M240" i="3"/>
  <c r="L240" i="3"/>
  <c r="K240" i="3"/>
  <c r="J240" i="3"/>
  <c r="I240" i="3"/>
  <c r="S240" i="3" s="1"/>
  <c r="H240" i="3"/>
  <c r="G240" i="3"/>
  <c r="F240" i="3"/>
  <c r="E240" i="3"/>
  <c r="D240" i="3"/>
  <c r="C240" i="3"/>
  <c r="B240" i="3"/>
  <c r="A240" i="3"/>
  <c r="U239" i="3"/>
  <c r="T239" i="3"/>
  <c r="S239" i="3"/>
  <c r="R239" i="3"/>
  <c r="Q239" i="3"/>
  <c r="P239" i="3"/>
  <c r="O239" i="3"/>
  <c r="N239" i="3"/>
  <c r="M239" i="3"/>
  <c r="L239" i="3"/>
  <c r="K239" i="3"/>
  <c r="J239" i="3"/>
  <c r="I239" i="3"/>
  <c r="H239" i="3"/>
  <c r="G239" i="3"/>
  <c r="F239" i="3"/>
  <c r="E239" i="3"/>
  <c r="D239" i="3"/>
  <c r="C239" i="3"/>
  <c r="B239" i="3"/>
  <c r="A239" i="3"/>
  <c r="U238" i="3"/>
  <c r="T238" i="3"/>
  <c r="R238" i="3"/>
  <c r="Q238" i="3"/>
  <c r="P238" i="3"/>
  <c r="O238" i="3"/>
  <c r="N238" i="3"/>
  <c r="M238" i="3"/>
  <c r="L238" i="3"/>
  <c r="K238" i="3"/>
  <c r="J238" i="3"/>
  <c r="I238" i="3"/>
  <c r="H238" i="3"/>
  <c r="G238" i="3"/>
  <c r="F238" i="3"/>
  <c r="E238" i="3"/>
  <c r="D238" i="3"/>
  <c r="C238" i="3"/>
  <c r="B238" i="3"/>
  <c r="S238" i="3" s="1"/>
  <c r="A238" i="3"/>
  <c r="U237" i="3"/>
  <c r="T237" i="3"/>
  <c r="R237" i="3"/>
  <c r="Q237" i="3"/>
  <c r="P237" i="3"/>
  <c r="O237" i="3"/>
  <c r="N237" i="3"/>
  <c r="M237" i="3"/>
  <c r="L237" i="3"/>
  <c r="K237" i="3"/>
  <c r="J237" i="3"/>
  <c r="I237" i="3"/>
  <c r="H237" i="3"/>
  <c r="G237" i="3"/>
  <c r="F237" i="3"/>
  <c r="E237" i="3"/>
  <c r="D237" i="3"/>
  <c r="C237" i="3"/>
  <c r="B237" i="3"/>
  <c r="S237" i="3" s="1"/>
  <c r="A237" i="3"/>
  <c r="U236" i="3"/>
  <c r="T236" i="3"/>
  <c r="R236" i="3"/>
  <c r="Q236" i="3"/>
  <c r="P236" i="3"/>
  <c r="O236" i="3"/>
  <c r="N236" i="3"/>
  <c r="M236" i="3"/>
  <c r="L236" i="3"/>
  <c r="K236" i="3"/>
  <c r="J236" i="3"/>
  <c r="I236" i="3"/>
  <c r="H236" i="3"/>
  <c r="G236" i="3"/>
  <c r="F236" i="3"/>
  <c r="E236" i="3"/>
  <c r="D236" i="3"/>
  <c r="C236" i="3"/>
  <c r="B236" i="3"/>
  <c r="S236" i="3" s="1"/>
  <c r="A236" i="3"/>
  <c r="U235" i="3"/>
  <c r="T235" i="3"/>
  <c r="R235" i="3"/>
  <c r="Q235" i="3"/>
  <c r="P235" i="3"/>
  <c r="O235" i="3"/>
  <c r="N235" i="3"/>
  <c r="M235" i="3"/>
  <c r="L235" i="3"/>
  <c r="K235" i="3"/>
  <c r="J235" i="3"/>
  <c r="I235" i="3"/>
  <c r="H235" i="3"/>
  <c r="G235" i="3"/>
  <c r="F235" i="3"/>
  <c r="E235" i="3"/>
  <c r="D235" i="3"/>
  <c r="C235" i="3"/>
  <c r="B235" i="3"/>
  <c r="A235" i="3"/>
  <c r="U234" i="3"/>
  <c r="T234" i="3"/>
  <c r="R234" i="3"/>
  <c r="Q234" i="3"/>
  <c r="P234" i="3"/>
  <c r="O234" i="3"/>
  <c r="N234" i="3"/>
  <c r="M234" i="3"/>
  <c r="L234" i="3"/>
  <c r="K234" i="3"/>
  <c r="J234" i="3"/>
  <c r="I234" i="3"/>
  <c r="H234" i="3"/>
  <c r="G234" i="3"/>
  <c r="F234" i="3"/>
  <c r="E234" i="3"/>
  <c r="D234" i="3"/>
  <c r="C234" i="3"/>
  <c r="B234" i="3"/>
  <c r="S234" i="3" s="1"/>
  <c r="A234" i="3"/>
  <c r="U233" i="3"/>
  <c r="T233" i="3"/>
  <c r="R233" i="3"/>
  <c r="Q233" i="3"/>
  <c r="P233" i="3"/>
  <c r="O233" i="3"/>
  <c r="N233" i="3"/>
  <c r="M233" i="3"/>
  <c r="L233" i="3"/>
  <c r="K233" i="3"/>
  <c r="J233" i="3"/>
  <c r="I233" i="3"/>
  <c r="H233" i="3"/>
  <c r="G233" i="3"/>
  <c r="F233" i="3"/>
  <c r="E233" i="3"/>
  <c r="D233" i="3"/>
  <c r="C233" i="3"/>
  <c r="B233" i="3"/>
  <c r="S233" i="3" s="1"/>
  <c r="A233" i="3"/>
  <c r="U232" i="3"/>
  <c r="T232" i="3"/>
  <c r="R232" i="3"/>
  <c r="Q232" i="3"/>
  <c r="P232" i="3"/>
  <c r="O232" i="3"/>
  <c r="N232" i="3"/>
  <c r="M232" i="3"/>
  <c r="L232" i="3"/>
  <c r="K232" i="3"/>
  <c r="J232" i="3"/>
  <c r="I232" i="3"/>
  <c r="H232" i="3"/>
  <c r="G232" i="3"/>
  <c r="F232" i="3"/>
  <c r="E232" i="3"/>
  <c r="D232" i="3"/>
  <c r="C232" i="3"/>
  <c r="B232" i="3"/>
  <c r="S232" i="3" s="1"/>
  <c r="A232" i="3"/>
  <c r="U231" i="3"/>
  <c r="T231" i="3"/>
  <c r="R231" i="3"/>
  <c r="Q231" i="3"/>
  <c r="P231" i="3"/>
  <c r="O231" i="3"/>
  <c r="N231" i="3"/>
  <c r="M231" i="3"/>
  <c r="L231" i="3"/>
  <c r="K231" i="3"/>
  <c r="J231" i="3"/>
  <c r="I231" i="3"/>
  <c r="H231" i="3"/>
  <c r="G231" i="3"/>
  <c r="F231" i="3"/>
  <c r="E231" i="3"/>
  <c r="D231" i="3"/>
  <c r="C231" i="3"/>
  <c r="B231" i="3"/>
  <c r="S231" i="3" s="1"/>
  <c r="A231" i="3"/>
  <c r="U230" i="3"/>
  <c r="T230" i="3"/>
  <c r="R230" i="3"/>
  <c r="Q230" i="3"/>
  <c r="P230" i="3"/>
  <c r="O230" i="3"/>
  <c r="N230" i="3"/>
  <c r="M230" i="3"/>
  <c r="L230" i="3"/>
  <c r="K230" i="3"/>
  <c r="J230" i="3"/>
  <c r="I230" i="3"/>
  <c r="H230" i="3"/>
  <c r="G230" i="3"/>
  <c r="F230" i="3"/>
  <c r="E230" i="3"/>
  <c r="D230" i="3"/>
  <c r="C230" i="3"/>
  <c r="B230" i="3"/>
  <c r="S230" i="3" s="1"/>
  <c r="A230" i="3"/>
  <c r="U229" i="3"/>
  <c r="T229" i="3"/>
  <c r="R229" i="3"/>
  <c r="Q229" i="3"/>
  <c r="P229" i="3"/>
  <c r="O229" i="3"/>
  <c r="N229" i="3"/>
  <c r="M229" i="3"/>
  <c r="L229" i="3"/>
  <c r="K229" i="3"/>
  <c r="J229" i="3"/>
  <c r="I229" i="3"/>
  <c r="H229" i="3"/>
  <c r="G229" i="3"/>
  <c r="F229" i="3"/>
  <c r="E229" i="3"/>
  <c r="D229" i="3"/>
  <c r="C229" i="3"/>
  <c r="B229" i="3"/>
  <c r="A229" i="3"/>
  <c r="U228" i="3"/>
  <c r="T228" i="3"/>
  <c r="S228" i="3"/>
  <c r="R228" i="3"/>
  <c r="Q228" i="3"/>
  <c r="P228" i="3"/>
  <c r="O228" i="3"/>
  <c r="N228" i="3"/>
  <c r="M228" i="3"/>
  <c r="L228" i="3"/>
  <c r="K228" i="3"/>
  <c r="J228" i="3"/>
  <c r="I228" i="3"/>
  <c r="H228" i="3"/>
  <c r="G228" i="3"/>
  <c r="F228" i="3"/>
  <c r="E228" i="3"/>
  <c r="D228" i="3"/>
  <c r="C228" i="3"/>
  <c r="B228" i="3"/>
  <c r="A228" i="3"/>
  <c r="U227" i="3"/>
  <c r="T227" i="3"/>
  <c r="R227" i="3"/>
  <c r="Q227" i="3"/>
  <c r="P227" i="3"/>
  <c r="O227" i="3"/>
  <c r="N227" i="3"/>
  <c r="M227" i="3"/>
  <c r="L227" i="3"/>
  <c r="K227" i="3"/>
  <c r="J227" i="3"/>
  <c r="I227" i="3"/>
  <c r="H227" i="3"/>
  <c r="G227" i="3"/>
  <c r="F227" i="3"/>
  <c r="E227" i="3"/>
  <c r="D227" i="3"/>
  <c r="C227" i="3"/>
  <c r="B227" i="3"/>
  <c r="S227" i="3" s="1"/>
  <c r="A227" i="3"/>
  <c r="V227" i="3" s="1"/>
  <c r="U226" i="3"/>
  <c r="T226" i="3"/>
  <c r="R226" i="3"/>
  <c r="Q226" i="3"/>
  <c r="P226" i="3"/>
  <c r="O226" i="3"/>
  <c r="N226" i="3"/>
  <c r="M226" i="3"/>
  <c r="L226" i="3"/>
  <c r="K226" i="3"/>
  <c r="J226" i="3"/>
  <c r="I226" i="3"/>
  <c r="H226" i="3"/>
  <c r="G226" i="3"/>
  <c r="F226" i="3"/>
  <c r="E226" i="3"/>
  <c r="D226" i="3"/>
  <c r="C226" i="3"/>
  <c r="B226" i="3"/>
  <c r="S226" i="3" s="1"/>
  <c r="A226" i="3"/>
  <c r="U225" i="3"/>
  <c r="T225" i="3"/>
  <c r="R225" i="3"/>
  <c r="Q225" i="3"/>
  <c r="P225" i="3"/>
  <c r="O225" i="3"/>
  <c r="N225" i="3"/>
  <c r="M225" i="3"/>
  <c r="L225" i="3"/>
  <c r="K225" i="3"/>
  <c r="J225" i="3"/>
  <c r="I225" i="3"/>
  <c r="H225" i="3"/>
  <c r="G225" i="3"/>
  <c r="F225" i="3"/>
  <c r="E225" i="3"/>
  <c r="D225" i="3"/>
  <c r="C225" i="3"/>
  <c r="B225" i="3"/>
  <c r="S225" i="3" s="1"/>
  <c r="A225" i="3"/>
  <c r="U224" i="3"/>
  <c r="T224" i="3"/>
  <c r="R224" i="3"/>
  <c r="Q224" i="3"/>
  <c r="P224" i="3"/>
  <c r="O224" i="3"/>
  <c r="N224" i="3"/>
  <c r="M224" i="3"/>
  <c r="L224" i="3"/>
  <c r="K224" i="3"/>
  <c r="J224" i="3"/>
  <c r="I224" i="3"/>
  <c r="H224" i="3"/>
  <c r="S224" i="3" s="1"/>
  <c r="G224" i="3"/>
  <c r="F224" i="3"/>
  <c r="E224" i="3"/>
  <c r="D224" i="3"/>
  <c r="C224" i="3"/>
  <c r="B224" i="3"/>
  <c r="A224" i="3"/>
  <c r="V224" i="3" s="1"/>
  <c r="U223" i="3"/>
  <c r="T223" i="3"/>
  <c r="R223" i="3"/>
  <c r="Q223" i="3"/>
  <c r="P223" i="3"/>
  <c r="O223" i="3"/>
  <c r="N223" i="3"/>
  <c r="M223" i="3"/>
  <c r="L223" i="3"/>
  <c r="K223" i="3"/>
  <c r="J223" i="3"/>
  <c r="I223" i="3"/>
  <c r="H223" i="3"/>
  <c r="G223" i="3"/>
  <c r="F223" i="3"/>
  <c r="E223" i="3"/>
  <c r="D223" i="3"/>
  <c r="C223" i="3"/>
  <c r="B223" i="3"/>
  <c r="A223" i="3"/>
  <c r="U222" i="3"/>
  <c r="T222" i="3"/>
  <c r="R222" i="3"/>
  <c r="Q222" i="3"/>
  <c r="P222" i="3"/>
  <c r="O222" i="3"/>
  <c r="N222" i="3"/>
  <c r="M222" i="3"/>
  <c r="L222" i="3"/>
  <c r="K222" i="3"/>
  <c r="J222" i="3"/>
  <c r="I222" i="3"/>
  <c r="H222" i="3"/>
  <c r="G222" i="3"/>
  <c r="F222" i="3"/>
  <c r="E222" i="3"/>
  <c r="D222" i="3"/>
  <c r="C222" i="3"/>
  <c r="B222" i="3"/>
  <c r="S222" i="3" s="1"/>
  <c r="A222" i="3"/>
  <c r="U221" i="3"/>
  <c r="T221" i="3"/>
  <c r="R221" i="3"/>
  <c r="Q221" i="3"/>
  <c r="P221" i="3"/>
  <c r="O221" i="3"/>
  <c r="N221" i="3"/>
  <c r="M221" i="3"/>
  <c r="L221" i="3"/>
  <c r="K221" i="3"/>
  <c r="J221" i="3"/>
  <c r="I221" i="3"/>
  <c r="H221" i="3"/>
  <c r="G221" i="3"/>
  <c r="F221" i="3"/>
  <c r="E221" i="3"/>
  <c r="D221" i="3"/>
  <c r="C221" i="3"/>
  <c r="B221" i="3"/>
  <c r="S221" i="3" s="1"/>
  <c r="A221" i="3"/>
  <c r="V221" i="3" s="1"/>
  <c r="U220" i="3"/>
  <c r="T220" i="3"/>
  <c r="R220" i="3"/>
  <c r="Q220" i="3"/>
  <c r="P220" i="3"/>
  <c r="O220" i="3"/>
  <c r="N220" i="3"/>
  <c r="M220" i="3"/>
  <c r="L220" i="3"/>
  <c r="K220" i="3"/>
  <c r="J220" i="3"/>
  <c r="I220" i="3"/>
  <c r="H220" i="3"/>
  <c r="G220" i="3"/>
  <c r="F220" i="3"/>
  <c r="E220" i="3"/>
  <c r="D220" i="3"/>
  <c r="C220" i="3"/>
  <c r="B220" i="3"/>
  <c r="S220" i="3" s="1"/>
  <c r="A220" i="3"/>
  <c r="U219" i="3"/>
  <c r="T219" i="3"/>
  <c r="R219" i="3"/>
  <c r="Q219" i="3"/>
  <c r="P219" i="3"/>
  <c r="O219" i="3"/>
  <c r="N219" i="3"/>
  <c r="M219" i="3"/>
  <c r="L219" i="3"/>
  <c r="K219" i="3"/>
  <c r="J219" i="3"/>
  <c r="I219" i="3"/>
  <c r="H219" i="3"/>
  <c r="G219" i="3"/>
  <c r="F219" i="3"/>
  <c r="E219" i="3"/>
  <c r="D219" i="3"/>
  <c r="C219" i="3"/>
  <c r="B219" i="3"/>
  <c r="S219" i="3" s="1"/>
  <c r="A219" i="3"/>
  <c r="U218" i="3"/>
  <c r="T218" i="3"/>
  <c r="S218" i="3"/>
  <c r="R218" i="3"/>
  <c r="Q218" i="3"/>
  <c r="P218" i="3"/>
  <c r="O218" i="3"/>
  <c r="N218" i="3"/>
  <c r="M218" i="3"/>
  <c r="L218" i="3"/>
  <c r="K218" i="3"/>
  <c r="J218" i="3"/>
  <c r="I218" i="3"/>
  <c r="H218" i="3"/>
  <c r="G218" i="3"/>
  <c r="F218" i="3"/>
  <c r="E218" i="3"/>
  <c r="D218" i="3"/>
  <c r="C218" i="3"/>
  <c r="B218" i="3"/>
  <c r="A218" i="3"/>
  <c r="U217" i="3"/>
  <c r="T217" i="3"/>
  <c r="R217" i="3"/>
  <c r="Q217" i="3"/>
  <c r="P217" i="3"/>
  <c r="O217" i="3"/>
  <c r="N217" i="3"/>
  <c r="M217" i="3"/>
  <c r="L217" i="3"/>
  <c r="K217" i="3"/>
  <c r="J217" i="3"/>
  <c r="I217" i="3"/>
  <c r="H217" i="3"/>
  <c r="G217" i="3"/>
  <c r="F217" i="3"/>
  <c r="E217" i="3"/>
  <c r="D217" i="3"/>
  <c r="C217" i="3"/>
  <c r="B217" i="3"/>
  <c r="A217" i="3"/>
  <c r="U216" i="3"/>
  <c r="T216" i="3"/>
  <c r="R216" i="3"/>
  <c r="Q216" i="3"/>
  <c r="P216" i="3"/>
  <c r="O216" i="3"/>
  <c r="N216" i="3"/>
  <c r="M216" i="3"/>
  <c r="L216" i="3"/>
  <c r="K216" i="3"/>
  <c r="J216" i="3"/>
  <c r="I216" i="3"/>
  <c r="H216" i="3"/>
  <c r="G216" i="3"/>
  <c r="F216" i="3"/>
  <c r="E216" i="3"/>
  <c r="D216" i="3"/>
  <c r="C216" i="3"/>
  <c r="B216" i="3"/>
  <c r="S216" i="3" s="1"/>
  <c r="A216" i="3"/>
  <c r="U215" i="3"/>
  <c r="T215" i="3"/>
  <c r="R215" i="3"/>
  <c r="Q215" i="3"/>
  <c r="P215" i="3"/>
  <c r="O215" i="3"/>
  <c r="N215" i="3"/>
  <c r="M215" i="3"/>
  <c r="L215" i="3"/>
  <c r="K215" i="3"/>
  <c r="J215" i="3"/>
  <c r="I215" i="3"/>
  <c r="H215" i="3"/>
  <c r="G215" i="3"/>
  <c r="F215" i="3"/>
  <c r="E215" i="3"/>
  <c r="D215" i="3"/>
  <c r="C215" i="3"/>
  <c r="B215" i="3"/>
  <c r="S215" i="3" s="1"/>
  <c r="A215" i="3"/>
  <c r="V215" i="3" s="1"/>
  <c r="U214" i="3"/>
  <c r="T214" i="3"/>
  <c r="R214" i="3"/>
  <c r="Q214" i="3"/>
  <c r="P214" i="3"/>
  <c r="O214" i="3"/>
  <c r="N214" i="3"/>
  <c r="M214" i="3"/>
  <c r="L214" i="3"/>
  <c r="K214" i="3"/>
  <c r="J214" i="3"/>
  <c r="I214" i="3"/>
  <c r="H214" i="3"/>
  <c r="G214" i="3"/>
  <c r="F214" i="3"/>
  <c r="E214" i="3"/>
  <c r="D214" i="3"/>
  <c r="C214" i="3"/>
  <c r="B214" i="3"/>
  <c r="S214" i="3" s="1"/>
  <c r="A214" i="3"/>
  <c r="U213" i="3"/>
  <c r="T213" i="3"/>
  <c r="R213" i="3"/>
  <c r="Q213" i="3"/>
  <c r="P213" i="3"/>
  <c r="O213" i="3"/>
  <c r="N213" i="3"/>
  <c r="M213" i="3"/>
  <c r="L213" i="3"/>
  <c r="K213" i="3"/>
  <c r="J213" i="3"/>
  <c r="I213" i="3"/>
  <c r="H213" i="3"/>
  <c r="S213" i="3" s="1"/>
  <c r="G213" i="3"/>
  <c r="F213" i="3"/>
  <c r="E213" i="3"/>
  <c r="D213" i="3"/>
  <c r="C213" i="3"/>
  <c r="B213" i="3"/>
  <c r="A213" i="3"/>
  <c r="U212" i="3"/>
  <c r="T212" i="3"/>
  <c r="S212" i="3"/>
  <c r="R212" i="3"/>
  <c r="Q212" i="3"/>
  <c r="P212" i="3"/>
  <c r="O212" i="3"/>
  <c r="N212" i="3"/>
  <c r="M212" i="3"/>
  <c r="L212" i="3"/>
  <c r="K212" i="3"/>
  <c r="J212" i="3"/>
  <c r="I212" i="3"/>
  <c r="H212" i="3"/>
  <c r="G212" i="3"/>
  <c r="F212" i="3"/>
  <c r="E212" i="3"/>
  <c r="D212" i="3"/>
  <c r="C212" i="3"/>
  <c r="B212" i="3"/>
  <c r="A212" i="3"/>
  <c r="U211" i="3"/>
  <c r="T211" i="3"/>
  <c r="R211" i="3"/>
  <c r="Q211" i="3"/>
  <c r="P211" i="3"/>
  <c r="O211" i="3"/>
  <c r="N211" i="3"/>
  <c r="M211" i="3"/>
  <c r="L211" i="3"/>
  <c r="K211" i="3"/>
  <c r="J211" i="3"/>
  <c r="I211" i="3"/>
  <c r="H211" i="3"/>
  <c r="G211" i="3"/>
  <c r="F211" i="3"/>
  <c r="E211" i="3"/>
  <c r="D211" i="3"/>
  <c r="C211" i="3"/>
  <c r="B211" i="3"/>
  <c r="S211" i="3" s="1"/>
  <c r="A211" i="3"/>
  <c r="U210" i="3"/>
  <c r="T210" i="3"/>
  <c r="R210" i="3"/>
  <c r="Q210" i="3"/>
  <c r="P210" i="3"/>
  <c r="O210" i="3"/>
  <c r="N210" i="3"/>
  <c r="M210" i="3"/>
  <c r="L210" i="3"/>
  <c r="K210" i="3"/>
  <c r="J210" i="3"/>
  <c r="I210" i="3"/>
  <c r="H210" i="3"/>
  <c r="G210" i="3"/>
  <c r="F210" i="3"/>
  <c r="E210" i="3"/>
  <c r="D210" i="3"/>
  <c r="C210" i="3"/>
  <c r="B210" i="3"/>
  <c r="S210" i="3" s="1"/>
  <c r="A210" i="3"/>
  <c r="U209" i="3"/>
  <c r="T209" i="3"/>
  <c r="R209" i="3"/>
  <c r="Q209" i="3"/>
  <c r="P209" i="3"/>
  <c r="O209" i="3"/>
  <c r="N209" i="3"/>
  <c r="M209" i="3"/>
  <c r="L209" i="3"/>
  <c r="K209" i="3"/>
  <c r="J209" i="3"/>
  <c r="I209" i="3"/>
  <c r="H209" i="3"/>
  <c r="G209" i="3"/>
  <c r="F209" i="3"/>
  <c r="E209" i="3"/>
  <c r="D209" i="3"/>
  <c r="C209" i="3"/>
  <c r="B209" i="3"/>
  <c r="S209" i="3" s="1"/>
  <c r="A209" i="3"/>
  <c r="U208" i="3"/>
  <c r="T208" i="3"/>
  <c r="R208" i="3"/>
  <c r="Q208" i="3"/>
  <c r="P208" i="3"/>
  <c r="O208" i="3"/>
  <c r="N208" i="3"/>
  <c r="M208" i="3"/>
  <c r="L208" i="3"/>
  <c r="K208" i="3"/>
  <c r="J208" i="3"/>
  <c r="I208" i="3"/>
  <c r="H208" i="3"/>
  <c r="G208" i="3"/>
  <c r="F208" i="3"/>
  <c r="E208" i="3"/>
  <c r="D208" i="3"/>
  <c r="C208" i="3"/>
  <c r="B208" i="3"/>
  <c r="S208" i="3" s="1"/>
  <c r="A208" i="3"/>
  <c r="U207" i="3"/>
  <c r="T207" i="3"/>
  <c r="S207" i="3"/>
  <c r="R207" i="3"/>
  <c r="Q207" i="3"/>
  <c r="P207" i="3"/>
  <c r="O207" i="3"/>
  <c r="N207" i="3"/>
  <c r="M207" i="3"/>
  <c r="L207" i="3"/>
  <c r="K207" i="3"/>
  <c r="J207" i="3"/>
  <c r="I207" i="3"/>
  <c r="H207" i="3"/>
  <c r="G207" i="3"/>
  <c r="F207" i="3"/>
  <c r="E207" i="3"/>
  <c r="D207" i="3"/>
  <c r="C207" i="3"/>
  <c r="B207" i="3"/>
  <c r="A207" i="3"/>
  <c r="U206" i="3"/>
  <c r="T206" i="3"/>
  <c r="R206" i="3"/>
  <c r="Q206" i="3"/>
  <c r="P206" i="3"/>
  <c r="O206" i="3"/>
  <c r="N206" i="3"/>
  <c r="M206" i="3"/>
  <c r="L206" i="3"/>
  <c r="K206" i="3"/>
  <c r="J206" i="3"/>
  <c r="I206" i="3"/>
  <c r="H206" i="3"/>
  <c r="G206" i="3"/>
  <c r="F206" i="3"/>
  <c r="E206" i="3"/>
  <c r="D206" i="3"/>
  <c r="C206" i="3"/>
  <c r="B206" i="3"/>
  <c r="S206" i="3" s="1"/>
  <c r="A206" i="3"/>
  <c r="U205" i="3"/>
  <c r="T205" i="3"/>
  <c r="R205" i="3"/>
  <c r="Q205" i="3"/>
  <c r="P205" i="3"/>
  <c r="O205" i="3"/>
  <c r="N205" i="3"/>
  <c r="M205" i="3"/>
  <c r="L205" i="3"/>
  <c r="K205" i="3"/>
  <c r="J205" i="3"/>
  <c r="I205" i="3"/>
  <c r="H205" i="3"/>
  <c r="G205" i="3"/>
  <c r="F205" i="3"/>
  <c r="E205" i="3"/>
  <c r="D205" i="3"/>
  <c r="C205" i="3"/>
  <c r="B205" i="3"/>
  <c r="S205" i="3" s="1"/>
  <c r="A205" i="3"/>
  <c r="U204" i="3"/>
  <c r="T204" i="3"/>
  <c r="R204" i="3"/>
  <c r="Q204" i="3"/>
  <c r="P204" i="3"/>
  <c r="O204" i="3"/>
  <c r="N204" i="3"/>
  <c r="M204" i="3"/>
  <c r="L204" i="3"/>
  <c r="K204" i="3"/>
  <c r="J204" i="3"/>
  <c r="I204" i="3"/>
  <c r="H204" i="3"/>
  <c r="G204" i="3"/>
  <c r="F204" i="3"/>
  <c r="E204" i="3"/>
  <c r="D204" i="3"/>
  <c r="C204" i="3"/>
  <c r="B204" i="3"/>
  <c r="S204" i="3" s="1"/>
  <c r="A204" i="3"/>
  <c r="U203" i="3"/>
  <c r="T203" i="3"/>
  <c r="R203" i="3"/>
  <c r="Q203" i="3"/>
  <c r="P203" i="3"/>
  <c r="O203" i="3"/>
  <c r="N203" i="3"/>
  <c r="M203" i="3"/>
  <c r="L203" i="3"/>
  <c r="K203" i="3"/>
  <c r="J203" i="3"/>
  <c r="I203" i="3"/>
  <c r="H203" i="3"/>
  <c r="G203" i="3"/>
  <c r="F203" i="3"/>
  <c r="E203" i="3"/>
  <c r="D203" i="3"/>
  <c r="C203" i="3"/>
  <c r="B203" i="3"/>
  <c r="S203" i="3" s="1"/>
  <c r="A203" i="3"/>
  <c r="U202" i="3"/>
  <c r="T202" i="3"/>
  <c r="R202" i="3"/>
  <c r="Q202" i="3"/>
  <c r="P202" i="3"/>
  <c r="O202" i="3"/>
  <c r="N202" i="3"/>
  <c r="M202" i="3"/>
  <c r="L202" i="3"/>
  <c r="K202" i="3"/>
  <c r="J202" i="3"/>
  <c r="I202" i="3"/>
  <c r="H202" i="3"/>
  <c r="S202" i="3" s="1"/>
  <c r="G202" i="3"/>
  <c r="F202" i="3"/>
  <c r="E202" i="3"/>
  <c r="D202" i="3"/>
  <c r="C202" i="3"/>
  <c r="B202" i="3"/>
  <c r="A202" i="3"/>
  <c r="U201" i="3"/>
  <c r="T201" i="3"/>
  <c r="R201" i="3"/>
  <c r="Q201" i="3"/>
  <c r="P201" i="3"/>
  <c r="O201" i="3"/>
  <c r="N201" i="3"/>
  <c r="M201" i="3"/>
  <c r="L201" i="3"/>
  <c r="K201" i="3"/>
  <c r="J201" i="3"/>
  <c r="I201" i="3"/>
  <c r="S201" i="3" s="1"/>
  <c r="H201" i="3"/>
  <c r="G201" i="3"/>
  <c r="F201" i="3"/>
  <c r="E201" i="3"/>
  <c r="D201" i="3"/>
  <c r="C201" i="3"/>
  <c r="B201" i="3"/>
  <c r="A201" i="3"/>
  <c r="U200" i="3"/>
  <c r="T200" i="3"/>
  <c r="S200" i="3"/>
  <c r="R200" i="3"/>
  <c r="Q200" i="3"/>
  <c r="P200" i="3"/>
  <c r="O200" i="3"/>
  <c r="N200" i="3"/>
  <c r="M200" i="3"/>
  <c r="L200" i="3"/>
  <c r="K200" i="3"/>
  <c r="J200" i="3"/>
  <c r="I200" i="3"/>
  <c r="H200" i="3"/>
  <c r="G200" i="3"/>
  <c r="F200" i="3"/>
  <c r="E200" i="3"/>
  <c r="D200" i="3"/>
  <c r="C200" i="3"/>
  <c r="B200" i="3"/>
  <c r="A200" i="3"/>
  <c r="U199" i="3"/>
  <c r="T199" i="3"/>
  <c r="R199" i="3"/>
  <c r="Q199" i="3"/>
  <c r="P199" i="3"/>
  <c r="O199" i="3"/>
  <c r="N199" i="3"/>
  <c r="M199" i="3"/>
  <c r="L199" i="3"/>
  <c r="K199" i="3"/>
  <c r="J199" i="3"/>
  <c r="I199" i="3"/>
  <c r="H199" i="3"/>
  <c r="G199" i="3"/>
  <c r="F199" i="3"/>
  <c r="E199" i="3"/>
  <c r="D199" i="3"/>
  <c r="C199" i="3"/>
  <c r="B199" i="3"/>
  <c r="S199" i="3" s="1"/>
  <c r="A199" i="3"/>
  <c r="V199" i="3" s="1"/>
  <c r="U198" i="3"/>
  <c r="T198" i="3"/>
  <c r="R198" i="3"/>
  <c r="Q198" i="3"/>
  <c r="P198" i="3"/>
  <c r="O198" i="3"/>
  <c r="N198" i="3"/>
  <c r="M198" i="3"/>
  <c r="L198" i="3"/>
  <c r="K198" i="3"/>
  <c r="J198" i="3"/>
  <c r="I198" i="3"/>
  <c r="H198" i="3"/>
  <c r="G198" i="3"/>
  <c r="F198" i="3"/>
  <c r="E198" i="3"/>
  <c r="D198" i="3"/>
  <c r="C198" i="3"/>
  <c r="B198" i="3"/>
  <c r="S198" i="3" s="1"/>
  <c r="A198" i="3"/>
  <c r="U197" i="3"/>
  <c r="T197" i="3"/>
  <c r="R197" i="3"/>
  <c r="Q197" i="3"/>
  <c r="P197" i="3"/>
  <c r="O197" i="3"/>
  <c r="N197" i="3"/>
  <c r="M197" i="3"/>
  <c r="L197" i="3"/>
  <c r="K197" i="3"/>
  <c r="J197" i="3"/>
  <c r="I197" i="3"/>
  <c r="H197" i="3"/>
  <c r="G197" i="3"/>
  <c r="F197" i="3"/>
  <c r="E197" i="3"/>
  <c r="D197" i="3"/>
  <c r="C197" i="3"/>
  <c r="B197" i="3"/>
  <c r="S197" i="3" s="1"/>
  <c r="A197" i="3"/>
  <c r="U196" i="3"/>
  <c r="T196" i="3"/>
  <c r="S196" i="3"/>
  <c r="R196" i="3"/>
  <c r="Q196" i="3"/>
  <c r="P196" i="3"/>
  <c r="O196" i="3"/>
  <c r="N196" i="3"/>
  <c r="M196" i="3"/>
  <c r="L196" i="3"/>
  <c r="K196" i="3"/>
  <c r="J196" i="3"/>
  <c r="I196" i="3"/>
  <c r="H196" i="3"/>
  <c r="G196" i="3"/>
  <c r="F196" i="3"/>
  <c r="E196" i="3"/>
  <c r="D196" i="3"/>
  <c r="C196" i="3"/>
  <c r="B196" i="3"/>
  <c r="A196" i="3"/>
  <c r="U195" i="3"/>
  <c r="T195" i="3"/>
  <c r="R195" i="3"/>
  <c r="Q195" i="3"/>
  <c r="P195" i="3"/>
  <c r="O195" i="3"/>
  <c r="N195" i="3"/>
  <c r="M195" i="3"/>
  <c r="L195" i="3"/>
  <c r="K195" i="3"/>
  <c r="J195" i="3"/>
  <c r="I195" i="3"/>
  <c r="H195" i="3"/>
  <c r="G195" i="3"/>
  <c r="F195" i="3"/>
  <c r="E195" i="3"/>
  <c r="D195" i="3"/>
  <c r="C195" i="3"/>
  <c r="B195" i="3"/>
  <c r="S195" i="3" s="1"/>
  <c r="A195" i="3"/>
  <c r="U194" i="3"/>
  <c r="T194" i="3"/>
  <c r="R194" i="3"/>
  <c r="Q194" i="3"/>
  <c r="P194" i="3"/>
  <c r="O194" i="3"/>
  <c r="N194" i="3"/>
  <c r="M194" i="3"/>
  <c r="L194" i="3"/>
  <c r="K194" i="3"/>
  <c r="J194" i="3"/>
  <c r="I194" i="3"/>
  <c r="H194" i="3"/>
  <c r="G194" i="3"/>
  <c r="F194" i="3"/>
  <c r="E194" i="3"/>
  <c r="D194" i="3"/>
  <c r="C194" i="3"/>
  <c r="B194" i="3"/>
  <c r="S194" i="3" s="1"/>
  <c r="A194" i="3"/>
  <c r="U193" i="3"/>
  <c r="T193" i="3"/>
  <c r="R193" i="3"/>
  <c r="Q193" i="3"/>
  <c r="P193" i="3"/>
  <c r="O193" i="3"/>
  <c r="N193" i="3"/>
  <c r="M193" i="3"/>
  <c r="L193" i="3"/>
  <c r="K193" i="3"/>
  <c r="J193" i="3"/>
  <c r="I193" i="3"/>
  <c r="H193" i="3"/>
  <c r="G193" i="3"/>
  <c r="F193" i="3"/>
  <c r="E193" i="3"/>
  <c r="D193" i="3"/>
  <c r="C193" i="3"/>
  <c r="B193" i="3"/>
  <c r="S193" i="3" s="1"/>
  <c r="A193" i="3"/>
  <c r="V193" i="3" s="1"/>
  <c r="U192" i="3"/>
  <c r="T192" i="3"/>
  <c r="R192" i="3"/>
  <c r="Q192" i="3"/>
  <c r="P192" i="3"/>
  <c r="O192" i="3"/>
  <c r="N192" i="3"/>
  <c r="M192" i="3"/>
  <c r="L192" i="3"/>
  <c r="K192" i="3"/>
  <c r="J192" i="3"/>
  <c r="I192" i="3"/>
  <c r="H192" i="3"/>
  <c r="G192" i="3"/>
  <c r="F192" i="3"/>
  <c r="E192" i="3"/>
  <c r="D192" i="3"/>
  <c r="C192" i="3"/>
  <c r="B192" i="3"/>
  <c r="S192" i="3" s="1"/>
  <c r="A192" i="3"/>
  <c r="U191" i="3"/>
  <c r="T191" i="3"/>
  <c r="R191" i="3"/>
  <c r="Q191" i="3"/>
  <c r="P191" i="3"/>
  <c r="O191" i="3"/>
  <c r="N191" i="3"/>
  <c r="M191" i="3"/>
  <c r="L191" i="3"/>
  <c r="K191" i="3"/>
  <c r="J191" i="3"/>
  <c r="I191" i="3"/>
  <c r="H191" i="3"/>
  <c r="S191" i="3" s="1"/>
  <c r="G191" i="3"/>
  <c r="F191" i="3"/>
  <c r="E191" i="3"/>
  <c r="D191" i="3"/>
  <c r="C191" i="3"/>
  <c r="B191" i="3"/>
  <c r="A191" i="3"/>
  <c r="U190" i="3"/>
  <c r="T190" i="3"/>
  <c r="R190" i="3"/>
  <c r="Q190" i="3"/>
  <c r="P190" i="3"/>
  <c r="O190" i="3"/>
  <c r="N190" i="3"/>
  <c r="M190" i="3"/>
  <c r="L190" i="3"/>
  <c r="K190" i="3"/>
  <c r="J190" i="3"/>
  <c r="I190" i="3"/>
  <c r="S190" i="3" s="1"/>
  <c r="H190" i="3"/>
  <c r="G190" i="3"/>
  <c r="F190" i="3"/>
  <c r="E190" i="3"/>
  <c r="D190" i="3"/>
  <c r="C190" i="3"/>
  <c r="B190" i="3"/>
  <c r="A190" i="3"/>
  <c r="U189" i="3"/>
  <c r="T189" i="3"/>
  <c r="S189" i="3"/>
  <c r="R189" i="3"/>
  <c r="Q189" i="3"/>
  <c r="P189" i="3"/>
  <c r="O189" i="3"/>
  <c r="N189" i="3"/>
  <c r="M189" i="3"/>
  <c r="L189" i="3"/>
  <c r="K189" i="3"/>
  <c r="J189" i="3"/>
  <c r="I189" i="3"/>
  <c r="H189" i="3"/>
  <c r="G189" i="3"/>
  <c r="F189" i="3"/>
  <c r="E189" i="3"/>
  <c r="D189" i="3"/>
  <c r="C189" i="3"/>
  <c r="B189" i="3"/>
  <c r="A189" i="3"/>
  <c r="U188" i="3"/>
  <c r="T188" i="3"/>
  <c r="R188" i="3"/>
  <c r="Q188" i="3"/>
  <c r="P188" i="3"/>
  <c r="O188" i="3"/>
  <c r="N188" i="3"/>
  <c r="M188" i="3"/>
  <c r="L188" i="3"/>
  <c r="K188" i="3"/>
  <c r="J188" i="3"/>
  <c r="I188" i="3"/>
  <c r="H188" i="3"/>
  <c r="G188" i="3"/>
  <c r="F188" i="3"/>
  <c r="E188" i="3"/>
  <c r="D188" i="3"/>
  <c r="C188" i="3"/>
  <c r="B188" i="3"/>
  <c r="S188" i="3" s="1"/>
  <c r="A188" i="3"/>
  <c r="U187" i="3"/>
  <c r="T187" i="3"/>
  <c r="R187" i="3"/>
  <c r="Q187" i="3"/>
  <c r="P187" i="3"/>
  <c r="O187" i="3"/>
  <c r="N187" i="3"/>
  <c r="M187" i="3"/>
  <c r="L187" i="3"/>
  <c r="K187" i="3"/>
  <c r="J187" i="3"/>
  <c r="I187" i="3"/>
  <c r="H187" i="3"/>
  <c r="G187" i="3"/>
  <c r="F187" i="3"/>
  <c r="E187" i="3"/>
  <c r="D187" i="3"/>
  <c r="C187" i="3"/>
  <c r="B187" i="3"/>
  <c r="S187" i="3" s="1"/>
  <c r="A187" i="3"/>
  <c r="V187" i="3" s="1"/>
  <c r="U186" i="3"/>
  <c r="T186" i="3"/>
  <c r="R186" i="3"/>
  <c r="Q186" i="3"/>
  <c r="P186" i="3"/>
  <c r="O186" i="3"/>
  <c r="N186" i="3"/>
  <c r="M186" i="3"/>
  <c r="L186" i="3"/>
  <c r="K186" i="3"/>
  <c r="J186" i="3"/>
  <c r="I186" i="3"/>
  <c r="H186" i="3"/>
  <c r="G186" i="3"/>
  <c r="F186" i="3"/>
  <c r="E186" i="3"/>
  <c r="D186" i="3"/>
  <c r="C186" i="3"/>
  <c r="B186" i="3"/>
  <c r="S186" i="3" s="1"/>
  <c r="A186" i="3"/>
  <c r="U185" i="3"/>
  <c r="T185" i="3"/>
  <c r="S185" i="3"/>
  <c r="R185" i="3"/>
  <c r="Q185" i="3"/>
  <c r="P185" i="3"/>
  <c r="O185" i="3"/>
  <c r="N185" i="3"/>
  <c r="M185" i="3"/>
  <c r="L185" i="3"/>
  <c r="K185" i="3"/>
  <c r="J185" i="3"/>
  <c r="I185" i="3"/>
  <c r="H185" i="3"/>
  <c r="G185" i="3"/>
  <c r="F185" i="3"/>
  <c r="E185" i="3"/>
  <c r="D185" i="3"/>
  <c r="C185" i="3"/>
  <c r="B185" i="3"/>
  <c r="A185" i="3"/>
  <c r="U184" i="3"/>
  <c r="T184" i="3"/>
  <c r="R184" i="3"/>
  <c r="Q184" i="3"/>
  <c r="P184" i="3"/>
  <c r="O184" i="3"/>
  <c r="N184" i="3"/>
  <c r="M184" i="3"/>
  <c r="L184" i="3"/>
  <c r="K184" i="3"/>
  <c r="J184" i="3"/>
  <c r="I184" i="3"/>
  <c r="H184" i="3"/>
  <c r="S184" i="3" s="1"/>
  <c r="G184" i="3"/>
  <c r="F184" i="3"/>
  <c r="E184" i="3"/>
  <c r="D184" i="3"/>
  <c r="C184" i="3"/>
  <c r="B184" i="3"/>
  <c r="A184" i="3"/>
  <c r="U183" i="3"/>
  <c r="T183" i="3"/>
  <c r="R183" i="3"/>
  <c r="Q183" i="3"/>
  <c r="P183" i="3"/>
  <c r="O183" i="3"/>
  <c r="N183" i="3"/>
  <c r="M183" i="3"/>
  <c r="L183" i="3"/>
  <c r="K183" i="3"/>
  <c r="J183" i="3"/>
  <c r="I183" i="3"/>
  <c r="H183" i="3"/>
  <c r="G183" i="3"/>
  <c r="F183" i="3"/>
  <c r="E183" i="3"/>
  <c r="D183" i="3"/>
  <c r="C183" i="3"/>
  <c r="B183" i="3"/>
  <c r="S183" i="3" s="1"/>
  <c r="A183" i="3"/>
  <c r="U182" i="3"/>
  <c r="T182" i="3"/>
  <c r="R182" i="3"/>
  <c r="Q182" i="3"/>
  <c r="P182" i="3"/>
  <c r="O182" i="3"/>
  <c r="N182" i="3"/>
  <c r="M182" i="3"/>
  <c r="L182" i="3"/>
  <c r="K182" i="3"/>
  <c r="J182" i="3"/>
  <c r="I182" i="3"/>
  <c r="H182" i="3"/>
  <c r="G182" i="3"/>
  <c r="F182" i="3"/>
  <c r="E182" i="3"/>
  <c r="D182" i="3"/>
  <c r="C182" i="3"/>
  <c r="B182" i="3"/>
  <c r="S182" i="3" s="1"/>
  <c r="A182" i="3"/>
  <c r="U181" i="3"/>
  <c r="T181" i="3"/>
  <c r="R181" i="3"/>
  <c r="Q181" i="3"/>
  <c r="P181" i="3"/>
  <c r="O181" i="3"/>
  <c r="N181" i="3"/>
  <c r="M181" i="3"/>
  <c r="L181" i="3"/>
  <c r="K181" i="3"/>
  <c r="J181" i="3"/>
  <c r="I181" i="3"/>
  <c r="H181" i="3"/>
  <c r="G181" i="3"/>
  <c r="F181" i="3"/>
  <c r="E181" i="3"/>
  <c r="D181" i="3"/>
  <c r="C181" i="3"/>
  <c r="B181" i="3"/>
  <c r="A181" i="3"/>
  <c r="U180" i="3"/>
  <c r="T180" i="3"/>
  <c r="R180" i="3"/>
  <c r="Q180" i="3"/>
  <c r="P180" i="3"/>
  <c r="O180" i="3"/>
  <c r="N180" i="3"/>
  <c r="M180" i="3"/>
  <c r="L180" i="3"/>
  <c r="K180" i="3"/>
  <c r="J180" i="3"/>
  <c r="I180" i="3"/>
  <c r="H180" i="3"/>
  <c r="S180" i="3" s="1"/>
  <c r="G180" i="3"/>
  <c r="F180" i="3"/>
  <c r="E180" i="3"/>
  <c r="D180" i="3"/>
  <c r="C180" i="3"/>
  <c r="B180" i="3"/>
  <c r="A180" i="3"/>
  <c r="U179" i="3"/>
  <c r="T179" i="3"/>
  <c r="R179" i="3"/>
  <c r="Q179" i="3"/>
  <c r="P179" i="3"/>
  <c r="O179" i="3"/>
  <c r="N179" i="3"/>
  <c r="M179" i="3"/>
  <c r="L179" i="3"/>
  <c r="K179" i="3"/>
  <c r="J179" i="3"/>
  <c r="I179" i="3"/>
  <c r="S179" i="3" s="1"/>
  <c r="H179" i="3"/>
  <c r="G179" i="3"/>
  <c r="F179" i="3"/>
  <c r="E179" i="3"/>
  <c r="D179" i="3"/>
  <c r="C179" i="3"/>
  <c r="B179" i="3"/>
  <c r="A179" i="3"/>
  <c r="U178" i="3"/>
  <c r="T178" i="3"/>
  <c r="S178" i="3"/>
  <c r="R178" i="3"/>
  <c r="Q178" i="3"/>
  <c r="P178" i="3"/>
  <c r="O178" i="3"/>
  <c r="N178" i="3"/>
  <c r="M178" i="3"/>
  <c r="L178" i="3"/>
  <c r="K178" i="3"/>
  <c r="J178" i="3"/>
  <c r="I178" i="3"/>
  <c r="H178" i="3"/>
  <c r="G178" i="3"/>
  <c r="F178" i="3"/>
  <c r="E178" i="3"/>
  <c r="D178" i="3"/>
  <c r="C178" i="3"/>
  <c r="B178" i="3"/>
  <c r="A178" i="3"/>
  <c r="U177" i="3"/>
  <c r="T177" i="3"/>
  <c r="R177" i="3"/>
  <c r="Q177" i="3"/>
  <c r="P177" i="3"/>
  <c r="O177" i="3"/>
  <c r="N177" i="3"/>
  <c r="M177" i="3"/>
  <c r="L177" i="3"/>
  <c r="K177" i="3"/>
  <c r="J177" i="3"/>
  <c r="I177" i="3"/>
  <c r="H177" i="3"/>
  <c r="G177" i="3"/>
  <c r="F177" i="3"/>
  <c r="E177" i="3"/>
  <c r="D177" i="3"/>
  <c r="C177" i="3"/>
  <c r="B177" i="3"/>
  <c r="S177" i="3" s="1"/>
  <c r="A177" i="3"/>
  <c r="V177" i="3" s="1"/>
  <c r="U176" i="3"/>
  <c r="T176" i="3"/>
  <c r="R176" i="3"/>
  <c r="Q176" i="3"/>
  <c r="P176" i="3"/>
  <c r="O176" i="3"/>
  <c r="N176" i="3"/>
  <c r="M176" i="3"/>
  <c r="L176" i="3"/>
  <c r="K176" i="3"/>
  <c r="J176" i="3"/>
  <c r="I176" i="3"/>
  <c r="H176" i="3"/>
  <c r="G176" i="3"/>
  <c r="F176" i="3"/>
  <c r="E176" i="3"/>
  <c r="D176" i="3"/>
  <c r="C176" i="3"/>
  <c r="B176" i="3"/>
  <c r="S176" i="3" s="1"/>
  <c r="A176" i="3"/>
  <c r="U175" i="3"/>
  <c r="T175" i="3"/>
  <c r="R175" i="3"/>
  <c r="Q175" i="3"/>
  <c r="P175" i="3"/>
  <c r="O175" i="3"/>
  <c r="N175" i="3"/>
  <c r="M175" i="3"/>
  <c r="L175" i="3"/>
  <c r="K175" i="3"/>
  <c r="J175" i="3"/>
  <c r="I175" i="3"/>
  <c r="H175" i="3"/>
  <c r="G175" i="3"/>
  <c r="F175" i="3"/>
  <c r="E175" i="3"/>
  <c r="D175" i="3"/>
  <c r="C175" i="3"/>
  <c r="B175" i="3"/>
  <c r="A175" i="3"/>
  <c r="U174" i="3"/>
  <c r="T174" i="3"/>
  <c r="S174" i="3"/>
  <c r="R174" i="3"/>
  <c r="Q174" i="3"/>
  <c r="P174" i="3"/>
  <c r="O174" i="3"/>
  <c r="N174" i="3"/>
  <c r="M174" i="3"/>
  <c r="L174" i="3"/>
  <c r="K174" i="3"/>
  <c r="J174" i="3"/>
  <c r="I174" i="3"/>
  <c r="H174" i="3"/>
  <c r="G174" i="3"/>
  <c r="F174" i="3"/>
  <c r="E174" i="3"/>
  <c r="D174" i="3"/>
  <c r="C174" i="3"/>
  <c r="B174" i="3"/>
  <c r="A174" i="3"/>
  <c r="U173" i="3"/>
  <c r="T173" i="3"/>
  <c r="R173" i="3"/>
  <c r="Q173" i="3"/>
  <c r="P173" i="3"/>
  <c r="O173" i="3"/>
  <c r="N173" i="3"/>
  <c r="M173" i="3"/>
  <c r="L173" i="3"/>
  <c r="K173" i="3"/>
  <c r="J173" i="3"/>
  <c r="I173" i="3"/>
  <c r="H173" i="3"/>
  <c r="S173" i="3" s="1"/>
  <c r="G173" i="3"/>
  <c r="F173" i="3"/>
  <c r="E173" i="3"/>
  <c r="D173" i="3"/>
  <c r="C173" i="3"/>
  <c r="B173" i="3"/>
  <c r="A173" i="3"/>
  <c r="U172" i="3"/>
  <c r="T172" i="3"/>
  <c r="R172" i="3"/>
  <c r="Q172" i="3"/>
  <c r="P172" i="3"/>
  <c r="O172" i="3"/>
  <c r="N172" i="3"/>
  <c r="M172" i="3"/>
  <c r="L172" i="3"/>
  <c r="K172" i="3"/>
  <c r="J172" i="3"/>
  <c r="I172" i="3"/>
  <c r="H172" i="3"/>
  <c r="G172" i="3"/>
  <c r="F172" i="3"/>
  <c r="E172" i="3"/>
  <c r="D172" i="3"/>
  <c r="C172" i="3"/>
  <c r="B172" i="3"/>
  <c r="S172" i="3" s="1"/>
  <c r="A172" i="3"/>
  <c r="U171" i="3"/>
  <c r="T171" i="3"/>
  <c r="R171" i="3"/>
  <c r="Q171" i="3"/>
  <c r="P171" i="3"/>
  <c r="O171" i="3"/>
  <c r="N171" i="3"/>
  <c r="M171" i="3"/>
  <c r="L171" i="3"/>
  <c r="K171" i="3"/>
  <c r="J171" i="3"/>
  <c r="I171" i="3"/>
  <c r="H171" i="3"/>
  <c r="G171" i="3"/>
  <c r="F171" i="3"/>
  <c r="E171" i="3"/>
  <c r="D171" i="3"/>
  <c r="C171" i="3"/>
  <c r="B171" i="3"/>
  <c r="S171" i="3" s="1"/>
  <c r="A171" i="3"/>
  <c r="V171" i="3" s="1"/>
  <c r="U170" i="3"/>
  <c r="T170" i="3"/>
  <c r="R170" i="3"/>
  <c r="Q170" i="3"/>
  <c r="P170" i="3"/>
  <c r="O170" i="3"/>
  <c r="N170" i="3"/>
  <c r="M170" i="3"/>
  <c r="L170" i="3"/>
  <c r="K170" i="3"/>
  <c r="J170" i="3"/>
  <c r="I170" i="3"/>
  <c r="H170" i="3"/>
  <c r="G170" i="3"/>
  <c r="F170" i="3"/>
  <c r="E170" i="3"/>
  <c r="D170" i="3"/>
  <c r="C170" i="3"/>
  <c r="B170" i="3"/>
  <c r="S170" i="3" s="1"/>
  <c r="A170" i="3"/>
  <c r="U169" i="3"/>
  <c r="T169" i="3"/>
  <c r="R169" i="3"/>
  <c r="Q169" i="3"/>
  <c r="P169" i="3"/>
  <c r="O169" i="3"/>
  <c r="N169" i="3"/>
  <c r="M169" i="3"/>
  <c r="L169" i="3"/>
  <c r="K169" i="3"/>
  <c r="J169" i="3"/>
  <c r="I169" i="3"/>
  <c r="H169" i="3"/>
  <c r="G169" i="3"/>
  <c r="F169" i="3"/>
  <c r="E169" i="3"/>
  <c r="D169" i="3"/>
  <c r="C169" i="3"/>
  <c r="B169" i="3"/>
  <c r="A169" i="3"/>
  <c r="U168" i="3"/>
  <c r="T168" i="3"/>
  <c r="R168" i="3"/>
  <c r="Q168" i="3"/>
  <c r="P168" i="3"/>
  <c r="O168" i="3"/>
  <c r="N168" i="3"/>
  <c r="M168" i="3"/>
  <c r="L168" i="3"/>
  <c r="K168" i="3"/>
  <c r="J168" i="3"/>
  <c r="I168" i="3"/>
  <c r="S168" i="3" s="1"/>
  <c r="H168" i="3"/>
  <c r="G168" i="3"/>
  <c r="F168" i="3"/>
  <c r="E168" i="3"/>
  <c r="D168" i="3"/>
  <c r="C168" i="3"/>
  <c r="B168" i="3"/>
  <c r="A168" i="3"/>
  <c r="U167" i="3"/>
  <c r="T167" i="3"/>
  <c r="S167" i="3"/>
  <c r="R167" i="3"/>
  <c r="Q167" i="3"/>
  <c r="P167" i="3"/>
  <c r="O167" i="3"/>
  <c r="N167" i="3"/>
  <c r="M167" i="3"/>
  <c r="L167" i="3"/>
  <c r="K167" i="3"/>
  <c r="J167" i="3"/>
  <c r="I167" i="3"/>
  <c r="H167" i="3"/>
  <c r="G167" i="3"/>
  <c r="F167" i="3"/>
  <c r="E167" i="3"/>
  <c r="D167" i="3"/>
  <c r="C167" i="3"/>
  <c r="B167" i="3"/>
  <c r="A167" i="3"/>
  <c r="U166" i="3"/>
  <c r="T166" i="3"/>
  <c r="R166" i="3"/>
  <c r="Q166" i="3"/>
  <c r="P166" i="3"/>
  <c r="O166" i="3"/>
  <c r="N166" i="3"/>
  <c r="M166" i="3"/>
  <c r="L166" i="3"/>
  <c r="K166" i="3"/>
  <c r="J166" i="3"/>
  <c r="I166" i="3"/>
  <c r="H166" i="3"/>
  <c r="G166" i="3"/>
  <c r="F166" i="3"/>
  <c r="E166" i="3"/>
  <c r="D166" i="3"/>
  <c r="C166" i="3"/>
  <c r="B166" i="3"/>
  <c r="S166" i="3" s="1"/>
  <c r="A166" i="3"/>
  <c r="U165" i="3"/>
  <c r="T165" i="3"/>
  <c r="R165" i="3"/>
  <c r="Q165" i="3"/>
  <c r="P165" i="3"/>
  <c r="O165" i="3"/>
  <c r="N165" i="3"/>
  <c r="M165" i="3"/>
  <c r="L165" i="3"/>
  <c r="K165" i="3"/>
  <c r="J165" i="3"/>
  <c r="I165" i="3"/>
  <c r="H165" i="3"/>
  <c r="G165" i="3"/>
  <c r="F165" i="3"/>
  <c r="E165" i="3"/>
  <c r="D165" i="3"/>
  <c r="C165" i="3"/>
  <c r="B165" i="3"/>
  <c r="S165" i="3" s="1"/>
  <c r="A165" i="3"/>
  <c r="V165" i="3" s="1"/>
  <c r="U164" i="3"/>
  <c r="T164" i="3"/>
  <c r="R164" i="3"/>
  <c r="Q164" i="3"/>
  <c r="P164" i="3"/>
  <c r="O164" i="3"/>
  <c r="N164" i="3"/>
  <c r="M164" i="3"/>
  <c r="L164" i="3"/>
  <c r="K164" i="3"/>
  <c r="J164" i="3"/>
  <c r="I164" i="3"/>
  <c r="H164" i="3"/>
  <c r="G164" i="3"/>
  <c r="F164" i="3"/>
  <c r="E164" i="3"/>
  <c r="D164" i="3"/>
  <c r="C164" i="3"/>
  <c r="B164" i="3"/>
  <c r="S164" i="3" s="1"/>
  <c r="A164" i="3"/>
  <c r="U163" i="3"/>
  <c r="T163" i="3"/>
  <c r="R163" i="3"/>
  <c r="Q163" i="3"/>
  <c r="P163" i="3"/>
  <c r="O163" i="3"/>
  <c r="N163" i="3"/>
  <c r="M163" i="3"/>
  <c r="L163" i="3"/>
  <c r="K163" i="3"/>
  <c r="J163" i="3"/>
  <c r="I163" i="3"/>
  <c r="H163" i="3"/>
  <c r="G163" i="3"/>
  <c r="F163" i="3"/>
  <c r="E163" i="3"/>
  <c r="D163" i="3"/>
  <c r="C163" i="3"/>
  <c r="B163" i="3"/>
  <c r="A163" i="3"/>
  <c r="U162" i="3"/>
  <c r="T162" i="3"/>
  <c r="R162" i="3"/>
  <c r="Q162" i="3"/>
  <c r="P162" i="3"/>
  <c r="O162" i="3"/>
  <c r="N162" i="3"/>
  <c r="M162" i="3"/>
  <c r="L162" i="3"/>
  <c r="K162" i="3"/>
  <c r="J162" i="3"/>
  <c r="I162" i="3"/>
  <c r="H162" i="3"/>
  <c r="S162" i="3" s="1"/>
  <c r="G162" i="3"/>
  <c r="F162" i="3"/>
  <c r="E162" i="3"/>
  <c r="D162" i="3"/>
  <c r="C162" i="3"/>
  <c r="B162" i="3"/>
  <c r="A162" i="3"/>
  <c r="U161" i="3"/>
  <c r="T161" i="3"/>
  <c r="R161" i="3"/>
  <c r="Q161" i="3"/>
  <c r="P161" i="3"/>
  <c r="O161" i="3"/>
  <c r="N161" i="3"/>
  <c r="M161" i="3"/>
  <c r="L161" i="3"/>
  <c r="K161" i="3"/>
  <c r="J161" i="3"/>
  <c r="I161" i="3"/>
  <c r="H161" i="3"/>
  <c r="G161" i="3"/>
  <c r="F161" i="3"/>
  <c r="E161" i="3"/>
  <c r="D161" i="3"/>
  <c r="C161" i="3"/>
  <c r="B161" i="3"/>
  <c r="S161" i="3" s="1"/>
  <c r="A161" i="3"/>
  <c r="U160" i="3"/>
  <c r="T160" i="3"/>
  <c r="R160" i="3"/>
  <c r="Q160" i="3"/>
  <c r="P160" i="3"/>
  <c r="O160" i="3"/>
  <c r="N160" i="3"/>
  <c r="M160" i="3"/>
  <c r="L160" i="3"/>
  <c r="K160" i="3"/>
  <c r="J160" i="3"/>
  <c r="I160" i="3"/>
  <c r="H160" i="3"/>
  <c r="G160" i="3"/>
  <c r="F160" i="3"/>
  <c r="E160" i="3"/>
  <c r="D160" i="3"/>
  <c r="C160" i="3"/>
  <c r="B160" i="3"/>
  <c r="S160" i="3" s="1"/>
  <c r="A160" i="3"/>
  <c r="U159" i="3"/>
  <c r="T159" i="3"/>
  <c r="R159" i="3"/>
  <c r="Q159" i="3"/>
  <c r="P159" i="3"/>
  <c r="O159" i="3"/>
  <c r="N159" i="3"/>
  <c r="M159" i="3"/>
  <c r="L159" i="3"/>
  <c r="K159" i="3"/>
  <c r="J159" i="3"/>
  <c r="I159" i="3"/>
  <c r="H159" i="3"/>
  <c r="G159" i="3"/>
  <c r="F159" i="3"/>
  <c r="E159" i="3"/>
  <c r="D159" i="3"/>
  <c r="C159" i="3"/>
  <c r="B159" i="3"/>
  <c r="S159" i="3" s="1"/>
  <c r="A159" i="3"/>
  <c r="U158" i="3"/>
  <c r="T158" i="3"/>
  <c r="R158" i="3"/>
  <c r="Q158" i="3"/>
  <c r="P158" i="3"/>
  <c r="O158" i="3"/>
  <c r="N158" i="3"/>
  <c r="M158" i="3"/>
  <c r="L158" i="3"/>
  <c r="K158" i="3"/>
  <c r="J158" i="3"/>
  <c r="I158" i="3"/>
  <c r="H158" i="3"/>
  <c r="G158" i="3"/>
  <c r="F158" i="3"/>
  <c r="E158" i="3"/>
  <c r="D158" i="3"/>
  <c r="C158" i="3"/>
  <c r="B158" i="3"/>
  <c r="S158" i="3" s="1"/>
  <c r="A158" i="3"/>
  <c r="U157" i="3"/>
  <c r="T157" i="3"/>
  <c r="R157" i="3"/>
  <c r="Q157" i="3"/>
  <c r="P157" i="3"/>
  <c r="O157" i="3"/>
  <c r="N157" i="3"/>
  <c r="M157" i="3"/>
  <c r="L157" i="3"/>
  <c r="K157" i="3"/>
  <c r="J157" i="3"/>
  <c r="I157" i="3"/>
  <c r="H157" i="3"/>
  <c r="G157" i="3"/>
  <c r="F157" i="3"/>
  <c r="E157" i="3"/>
  <c r="D157" i="3"/>
  <c r="C157" i="3"/>
  <c r="B157" i="3"/>
  <c r="A157" i="3"/>
  <c r="U156" i="3"/>
  <c r="T156" i="3"/>
  <c r="S156" i="3"/>
  <c r="R156" i="3"/>
  <c r="Q156" i="3"/>
  <c r="P156" i="3"/>
  <c r="O156" i="3"/>
  <c r="N156" i="3"/>
  <c r="M156" i="3"/>
  <c r="L156" i="3"/>
  <c r="K156" i="3"/>
  <c r="J156" i="3"/>
  <c r="I156" i="3"/>
  <c r="H156" i="3"/>
  <c r="G156" i="3"/>
  <c r="F156" i="3"/>
  <c r="E156" i="3"/>
  <c r="D156" i="3"/>
  <c r="C156" i="3"/>
  <c r="B156" i="3"/>
  <c r="A156" i="3"/>
  <c r="U155" i="3"/>
  <c r="T155" i="3"/>
  <c r="R155" i="3"/>
  <c r="Q155" i="3"/>
  <c r="P155" i="3"/>
  <c r="O155" i="3"/>
  <c r="N155" i="3"/>
  <c r="M155" i="3"/>
  <c r="L155" i="3"/>
  <c r="K155" i="3"/>
  <c r="J155" i="3"/>
  <c r="I155" i="3"/>
  <c r="H155" i="3"/>
  <c r="G155" i="3"/>
  <c r="F155" i="3"/>
  <c r="E155" i="3"/>
  <c r="D155" i="3"/>
  <c r="C155" i="3"/>
  <c r="B155" i="3"/>
  <c r="S155" i="3" s="1"/>
  <c r="A155" i="3"/>
  <c r="U154" i="3"/>
  <c r="T154" i="3"/>
  <c r="R154" i="3"/>
  <c r="Q154" i="3"/>
  <c r="P154" i="3"/>
  <c r="O154" i="3"/>
  <c r="N154" i="3"/>
  <c r="M154" i="3"/>
  <c r="L154" i="3"/>
  <c r="K154" i="3"/>
  <c r="J154" i="3"/>
  <c r="I154" i="3"/>
  <c r="H154" i="3"/>
  <c r="G154" i="3"/>
  <c r="F154" i="3"/>
  <c r="E154" i="3"/>
  <c r="D154" i="3"/>
  <c r="C154" i="3"/>
  <c r="B154" i="3"/>
  <c r="S154" i="3" s="1"/>
  <c r="A154" i="3"/>
  <c r="U153" i="3"/>
  <c r="T153" i="3"/>
  <c r="R153" i="3"/>
  <c r="Q153" i="3"/>
  <c r="P153" i="3"/>
  <c r="O153" i="3"/>
  <c r="N153" i="3"/>
  <c r="M153" i="3"/>
  <c r="L153" i="3"/>
  <c r="K153" i="3"/>
  <c r="J153" i="3"/>
  <c r="I153" i="3"/>
  <c r="H153" i="3"/>
  <c r="G153" i="3"/>
  <c r="F153" i="3"/>
  <c r="E153" i="3"/>
  <c r="D153" i="3"/>
  <c r="C153" i="3"/>
  <c r="B153" i="3"/>
  <c r="S153" i="3" s="1"/>
  <c r="A153" i="3"/>
  <c r="U152" i="3"/>
  <c r="T152" i="3"/>
  <c r="R152" i="3"/>
  <c r="Q152" i="3"/>
  <c r="P152" i="3"/>
  <c r="O152" i="3"/>
  <c r="N152" i="3"/>
  <c r="M152" i="3"/>
  <c r="L152" i="3"/>
  <c r="K152" i="3"/>
  <c r="J152" i="3"/>
  <c r="I152" i="3"/>
  <c r="H152" i="3"/>
  <c r="S152" i="3" s="1"/>
  <c r="G152" i="3"/>
  <c r="F152" i="3"/>
  <c r="E152" i="3"/>
  <c r="D152" i="3"/>
  <c r="C152" i="3"/>
  <c r="B152" i="3"/>
  <c r="A152" i="3"/>
  <c r="U151" i="3"/>
  <c r="T151" i="3"/>
  <c r="R151" i="3"/>
  <c r="Q151" i="3"/>
  <c r="P151" i="3"/>
  <c r="O151" i="3"/>
  <c r="N151" i="3"/>
  <c r="M151" i="3"/>
  <c r="L151" i="3"/>
  <c r="K151" i="3"/>
  <c r="J151" i="3"/>
  <c r="I151" i="3"/>
  <c r="H151" i="3"/>
  <c r="G151" i="3"/>
  <c r="F151" i="3"/>
  <c r="E151" i="3"/>
  <c r="D151" i="3"/>
  <c r="C151" i="3"/>
  <c r="B151" i="3"/>
  <c r="A151" i="3"/>
  <c r="U150" i="3"/>
  <c r="T150" i="3"/>
  <c r="R150" i="3"/>
  <c r="Q150" i="3"/>
  <c r="P150" i="3"/>
  <c r="O150" i="3"/>
  <c r="N150" i="3"/>
  <c r="M150" i="3"/>
  <c r="L150" i="3"/>
  <c r="K150" i="3"/>
  <c r="J150" i="3"/>
  <c r="I150" i="3"/>
  <c r="H150" i="3"/>
  <c r="G150" i="3"/>
  <c r="F150" i="3"/>
  <c r="E150" i="3"/>
  <c r="D150" i="3"/>
  <c r="C150" i="3"/>
  <c r="B150" i="3"/>
  <c r="S150" i="3" s="1"/>
  <c r="A150" i="3"/>
  <c r="U149" i="3"/>
  <c r="T149" i="3"/>
  <c r="R149" i="3"/>
  <c r="Q149" i="3"/>
  <c r="P149" i="3"/>
  <c r="O149" i="3"/>
  <c r="N149" i="3"/>
  <c r="M149" i="3"/>
  <c r="L149" i="3"/>
  <c r="K149" i="3"/>
  <c r="J149" i="3"/>
  <c r="I149" i="3"/>
  <c r="H149" i="3"/>
  <c r="G149" i="3"/>
  <c r="F149" i="3"/>
  <c r="E149" i="3"/>
  <c r="D149" i="3"/>
  <c r="C149" i="3"/>
  <c r="B149" i="3"/>
  <c r="S149" i="3" s="1"/>
  <c r="A149" i="3"/>
  <c r="U148" i="3"/>
  <c r="T148" i="3"/>
  <c r="R148" i="3"/>
  <c r="Q148" i="3"/>
  <c r="P148" i="3"/>
  <c r="O148" i="3"/>
  <c r="N148" i="3"/>
  <c r="M148" i="3"/>
  <c r="L148" i="3"/>
  <c r="K148" i="3"/>
  <c r="J148" i="3"/>
  <c r="I148" i="3"/>
  <c r="H148" i="3"/>
  <c r="G148" i="3"/>
  <c r="F148" i="3"/>
  <c r="E148" i="3"/>
  <c r="D148" i="3"/>
  <c r="C148" i="3"/>
  <c r="B148" i="3"/>
  <c r="S148" i="3" s="1"/>
  <c r="A148" i="3"/>
  <c r="U147" i="3"/>
  <c r="T147" i="3"/>
  <c r="R147" i="3"/>
  <c r="Q147" i="3"/>
  <c r="P147" i="3"/>
  <c r="O147" i="3"/>
  <c r="N147" i="3"/>
  <c r="M147" i="3"/>
  <c r="L147" i="3"/>
  <c r="K147" i="3"/>
  <c r="J147" i="3"/>
  <c r="I147" i="3"/>
  <c r="H147" i="3"/>
  <c r="G147" i="3"/>
  <c r="F147" i="3"/>
  <c r="E147" i="3"/>
  <c r="D147" i="3"/>
  <c r="C147" i="3"/>
  <c r="B147" i="3"/>
  <c r="S147" i="3" s="1"/>
  <c r="A147" i="3"/>
  <c r="U146" i="3"/>
  <c r="T146" i="3"/>
  <c r="S146" i="3"/>
  <c r="R146" i="3"/>
  <c r="Q146" i="3"/>
  <c r="P146" i="3"/>
  <c r="O146" i="3"/>
  <c r="N146" i="3"/>
  <c r="M146" i="3"/>
  <c r="L146" i="3"/>
  <c r="K146" i="3"/>
  <c r="J146" i="3"/>
  <c r="I146" i="3"/>
  <c r="H146" i="3"/>
  <c r="G146" i="3"/>
  <c r="F146" i="3"/>
  <c r="E146" i="3"/>
  <c r="D146" i="3"/>
  <c r="C146" i="3"/>
  <c r="B146" i="3"/>
  <c r="A146" i="3"/>
  <c r="U145" i="3"/>
  <c r="T145" i="3"/>
  <c r="R145" i="3"/>
  <c r="Q145" i="3"/>
  <c r="P145" i="3"/>
  <c r="O145" i="3"/>
  <c r="N145" i="3"/>
  <c r="M145" i="3"/>
  <c r="L145" i="3"/>
  <c r="K145" i="3"/>
  <c r="J145" i="3"/>
  <c r="I145" i="3"/>
  <c r="H145" i="3"/>
  <c r="G145" i="3"/>
  <c r="F145" i="3"/>
  <c r="E145" i="3"/>
  <c r="D145" i="3"/>
  <c r="C145" i="3"/>
  <c r="B145" i="3"/>
  <c r="A145" i="3"/>
  <c r="U144" i="3"/>
  <c r="T144" i="3"/>
  <c r="R144" i="3"/>
  <c r="Q144" i="3"/>
  <c r="P144" i="3"/>
  <c r="O144" i="3"/>
  <c r="N144" i="3"/>
  <c r="M144" i="3"/>
  <c r="L144" i="3"/>
  <c r="K144" i="3"/>
  <c r="J144" i="3"/>
  <c r="I144" i="3"/>
  <c r="H144" i="3"/>
  <c r="G144" i="3"/>
  <c r="F144" i="3"/>
  <c r="E144" i="3"/>
  <c r="D144" i="3"/>
  <c r="C144" i="3"/>
  <c r="B144" i="3"/>
  <c r="S144" i="3" s="1"/>
  <c r="A144" i="3"/>
  <c r="U143" i="3"/>
  <c r="T143" i="3"/>
  <c r="R143" i="3"/>
  <c r="Q143" i="3"/>
  <c r="P143" i="3"/>
  <c r="O143" i="3"/>
  <c r="N143" i="3"/>
  <c r="M143" i="3"/>
  <c r="L143" i="3"/>
  <c r="K143" i="3"/>
  <c r="J143" i="3"/>
  <c r="I143" i="3"/>
  <c r="H143" i="3"/>
  <c r="G143" i="3"/>
  <c r="F143" i="3"/>
  <c r="E143" i="3"/>
  <c r="D143" i="3"/>
  <c r="C143" i="3"/>
  <c r="B143" i="3"/>
  <c r="S143" i="3" s="1"/>
  <c r="A143" i="3"/>
  <c r="V143" i="3" s="1"/>
  <c r="U142" i="3"/>
  <c r="T142" i="3"/>
  <c r="R142" i="3"/>
  <c r="Q142" i="3"/>
  <c r="P142" i="3"/>
  <c r="O142" i="3"/>
  <c r="N142" i="3"/>
  <c r="M142" i="3"/>
  <c r="L142" i="3"/>
  <c r="K142" i="3"/>
  <c r="J142" i="3"/>
  <c r="I142" i="3"/>
  <c r="H142" i="3"/>
  <c r="G142" i="3"/>
  <c r="F142" i="3"/>
  <c r="E142" i="3"/>
  <c r="D142" i="3"/>
  <c r="C142" i="3"/>
  <c r="B142" i="3"/>
  <c r="S142" i="3" s="1"/>
  <c r="A142" i="3"/>
  <c r="U141" i="3"/>
  <c r="T141" i="3"/>
  <c r="R141" i="3"/>
  <c r="Q141" i="3"/>
  <c r="P141" i="3"/>
  <c r="O141" i="3"/>
  <c r="N141" i="3"/>
  <c r="M141" i="3"/>
  <c r="L141" i="3"/>
  <c r="K141" i="3"/>
  <c r="J141" i="3"/>
  <c r="I141" i="3"/>
  <c r="H141" i="3"/>
  <c r="S141" i="3" s="1"/>
  <c r="G141" i="3"/>
  <c r="F141" i="3"/>
  <c r="E141" i="3"/>
  <c r="D141" i="3"/>
  <c r="C141" i="3"/>
  <c r="B141" i="3"/>
  <c r="A141" i="3"/>
  <c r="U140" i="3"/>
  <c r="T140" i="3"/>
  <c r="S140" i="3"/>
  <c r="R140" i="3"/>
  <c r="Q140" i="3"/>
  <c r="P140" i="3"/>
  <c r="O140" i="3"/>
  <c r="N140" i="3"/>
  <c r="M140" i="3"/>
  <c r="L140" i="3"/>
  <c r="K140" i="3"/>
  <c r="J140" i="3"/>
  <c r="I140" i="3"/>
  <c r="H140" i="3"/>
  <c r="G140" i="3"/>
  <c r="F140" i="3"/>
  <c r="E140" i="3"/>
  <c r="D140" i="3"/>
  <c r="C140" i="3"/>
  <c r="B140" i="3"/>
  <c r="A140" i="3"/>
  <c r="U139" i="3"/>
  <c r="T139" i="3"/>
  <c r="R139" i="3"/>
  <c r="Q139" i="3"/>
  <c r="P139" i="3"/>
  <c r="O139" i="3"/>
  <c r="N139" i="3"/>
  <c r="M139" i="3"/>
  <c r="L139" i="3"/>
  <c r="K139" i="3"/>
  <c r="J139" i="3"/>
  <c r="I139" i="3"/>
  <c r="H139" i="3"/>
  <c r="G139" i="3"/>
  <c r="F139" i="3"/>
  <c r="E139" i="3"/>
  <c r="D139" i="3"/>
  <c r="C139" i="3"/>
  <c r="B139" i="3"/>
  <c r="S139" i="3" s="1"/>
  <c r="A139" i="3"/>
  <c r="U138" i="3"/>
  <c r="T138" i="3"/>
  <c r="R138" i="3"/>
  <c r="Q138" i="3"/>
  <c r="P138" i="3"/>
  <c r="O138" i="3"/>
  <c r="N138" i="3"/>
  <c r="M138" i="3"/>
  <c r="L138" i="3"/>
  <c r="K138" i="3"/>
  <c r="J138" i="3"/>
  <c r="I138" i="3"/>
  <c r="H138" i="3"/>
  <c r="G138" i="3"/>
  <c r="F138" i="3"/>
  <c r="E138" i="3"/>
  <c r="D138" i="3"/>
  <c r="C138" i="3"/>
  <c r="B138" i="3"/>
  <c r="S138" i="3" s="1"/>
  <c r="A138" i="3"/>
  <c r="U137" i="3"/>
  <c r="T137" i="3"/>
  <c r="R137" i="3"/>
  <c r="Q137" i="3"/>
  <c r="P137" i="3"/>
  <c r="O137" i="3"/>
  <c r="N137" i="3"/>
  <c r="M137" i="3"/>
  <c r="L137" i="3"/>
  <c r="K137" i="3"/>
  <c r="J137" i="3"/>
  <c r="I137" i="3"/>
  <c r="H137" i="3"/>
  <c r="G137" i="3"/>
  <c r="F137" i="3"/>
  <c r="E137" i="3"/>
  <c r="D137" i="3"/>
  <c r="C137" i="3"/>
  <c r="B137" i="3"/>
  <c r="S137" i="3" s="1"/>
  <c r="A137" i="3"/>
  <c r="U136" i="3"/>
  <c r="T136" i="3"/>
  <c r="R136" i="3"/>
  <c r="Q136" i="3"/>
  <c r="P136" i="3"/>
  <c r="O136" i="3"/>
  <c r="N136" i="3"/>
  <c r="M136" i="3"/>
  <c r="L136" i="3"/>
  <c r="K136" i="3"/>
  <c r="J136" i="3"/>
  <c r="I136" i="3"/>
  <c r="H136" i="3"/>
  <c r="G136" i="3"/>
  <c r="F136" i="3"/>
  <c r="E136" i="3"/>
  <c r="D136" i="3"/>
  <c r="C136" i="3"/>
  <c r="B136" i="3"/>
  <c r="S136" i="3" s="1"/>
  <c r="A136" i="3"/>
  <c r="U135" i="3"/>
  <c r="T135" i="3"/>
  <c r="S135" i="3"/>
  <c r="R135" i="3"/>
  <c r="Q135" i="3"/>
  <c r="P135" i="3"/>
  <c r="O135" i="3"/>
  <c r="N135" i="3"/>
  <c r="M135" i="3"/>
  <c r="L135" i="3"/>
  <c r="K135" i="3"/>
  <c r="J135" i="3"/>
  <c r="I135" i="3"/>
  <c r="H135" i="3"/>
  <c r="G135" i="3"/>
  <c r="F135" i="3"/>
  <c r="E135" i="3"/>
  <c r="D135" i="3"/>
  <c r="C135" i="3"/>
  <c r="B135" i="3"/>
  <c r="A135" i="3"/>
  <c r="U134" i="3"/>
  <c r="T134" i="3"/>
  <c r="R134" i="3"/>
  <c r="Q134" i="3"/>
  <c r="P134" i="3"/>
  <c r="O134" i="3"/>
  <c r="N134" i="3"/>
  <c r="M134" i="3"/>
  <c r="L134" i="3"/>
  <c r="K134" i="3"/>
  <c r="J134" i="3"/>
  <c r="I134" i="3"/>
  <c r="H134" i="3"/>
  <c r="S134" i="3" s="1"/>
  <c r="G134" i="3"/>
  <c r="F134" i="3"/>
  <c r="E134" i="3"/>
  <c r="D134" i="3"/>
  <c r="C134" i="3"/>
  <c r="B134" i="3"/>
  <c r="A134" i="3"/>
  <c r="U133" i="3"/>
  <c r="T133" i="3"/>
  <c r="R133" i="3"/>
  <c r="Q133" i="3"/>
  <c r="P133" i="3"/>
  <c r="O133" i="3"/>
  <c r="N133" i="3"/>
  <c r="M133" i="3"/>
  <c r="L133" i="3"/>
  <c r="K133" i="3"/>
  <c r="J133" i="3"/>
  <c r="I133" i="3"/>
  <c r="H133" i="3"/>
  <c r="G133" i="3"/>
  <c r="F133" i="3"/>
  <c r="E133" i="3"/>
  <c r="D133" i="3"/>
  <c r="C133" i="3"/>
  <c r="B133" i="3"/>
  <c r="S133" i="3" s="1"/>
  <c r="A133" i="3"/>
  <c r="U132" i="3"/>
  <c r="T132" i="3"/>
  <c r="R132" i="3"/>
  <c r="Q132" i="3"/>
  <c r="P132" i="3"/>
  <c r="O132" i="3"/>
  <c r="N132" i="3"/>
  <c r="M132" i="3"/>
  <c r="L132" i="3"/>
  <c r="K132" i="3"/>
  <c r="J132" i="3"/>
  <c r="I132" i="3"/>
  <c r="H132" i="3"/>
  <c r="G132" i="3"/>
  <c r="F132" i="3"/>
  <c r="E132" i="3"/>
  <c r="D132" i="3"/>
  <c r="C132" i="3"/>
  <c r="B132" i="3"/>
  <c r="S132" i="3" s="1"/>
  <c r="A132" i="3"/>
  <c r="U131" i="3"/>
  <c r="T131" i="3"/>
  <c r="R131" i="3"/>
  <c r="Q131" i="3"/>
  <c r="P131" i="3"/>
  <c r="O131" i="3"/>
  <c r="N131" i="3"/>
  <c r="M131" i="3"/>
  <c r="L131" i="3"/>
  <c r="K131" i="3"/>
  <c r="J131" i="3"/>
  <c r="I131" i="3"/>
  <c r="H131" i="3"/>
  <c r="G131" i="3"/>
  <c r="F131" i="3"/>
  <c r="E131" i="3"/>
  <c r="D131" i="3"/>
  <c r="C131" i="3"/>
  <c r="B131" i="3"/>
  <c r="S131" i="3" s="1"/>
  <c r="A131" i="3"/>
  <c r="V131" i="3" s="1"/>
  <c r="U130" i="3"/>
  <c r="T130" i="3"/>
  <c r="R130" i="3"/>
  <c r="Q130" i="3"/>
  <c r="P130" i="3"/>
  <c r="O130" i="3"/>
  <c r="N130" i="3"/>
  <c r="M130" i="3"/>
  <c r="L130" i="3"/>
  <c r="K130" i="3"/>
  <c r="J130" i="3"/>
  <c r="I130" i="3"/>
  <c r="H130" i="3"/>
  <c r="S130" i="3" s="1"/>
  <c r="G130" i="3"/>
  <c r="F130" i="3"/>
  <c r="E130" i="3"/>
  <c r="D130" i="3"/>
  <c r="C130" i="3"/>
  <c r="B130" i="3"/>
  <c r="A130" i="3"/>
  <c r="U129" i="3"/>
  <c r="T129" i="3"/>
  <c r="R129" i="3"/>
  <c r="Q129" i="3"/>
  <c r="P129" i="3"/>
  <c r="O129" i="3"/>
  <c r="N129" i="3"/>
  <c r="M129" i="3"/>
  <c r="L129" i="3"/>
  <c r="K129" i="3"/>
  <c r="J129" i="3"/>
  <c r="I129" i="3"/>
  <c r="S129" i="3" s="1"/>
  <c r="H129" i="3"/>
  <c r="G129" i="3"/>
  <c r="F129" i="3"/>
  <c r="E129" i="3"/>
  <c r="D129" i="3"/>
  <c r="C129" i="3"/>
  <c r="B129" i="3"/>
  <c r="A129" i="3"/>
  <c r="U128" i="3"/>
  <c r="T128" i="3"/>
  <c r="S128" i="3"/>
  <c r="R128" i="3"/>
  <c r="Q128" i="3"/>
  <c r="P128" i="3"/>
  <c r="O128" i="3"/>
  <c r="N128" i="3"/>
  <c r="M128" i="3"/>
  <c r="L128" i="3"/>
  <c r="K128" i="3"/>
  <c r="J128" i="3"/>
  <c r="I128" i="3"/>
  <c r="H128" i="3"/>
  <c r="G128" i="3"/>
  <c r="F128" i="3"/>
  <c r="E128" i="3"/>
  <c r="D128" i="3"/>
  <c r="C128" i="3"/>
  <c r="B128" i="3"/>
  <c r="A128" i="3"/>
  <c r="U127" i="3"/>
  <c r="T127" i="3"/>
  <c r="R127" i="3"/>
  <c r="Q127" i="3"/>
  <c r="P127" i="3"/>
  <c r="O127" i="3"/>
  <c r="N127" i="3"/>
  <c r="M127" i="3"/>
  <c r="L127" i="3"/>
  <c r="K127" i="3"/>
  <c r="J127" i="3"/>
  <c r="I127" i="3"/>
  <c r="H127" i="3"/>
  <c r="G127" i="3"/>
  <c r="F127" i="3"/>
  <c r="E127" i="3"/>
  <c r="D127" i="3"/>
  <c r="C127" i="3"/>
  <c r="B127" i="3"/>
  <c r="S127" i="3" s="1"/>
  <c r="A127" i="3"/>
  <c r="U126" i="3"/>
  <c r="T126" i="3"/>
  <c r="R126" i="3"/>
  <c r="Q126" i="3"/>
  <c r="P126" i="3"/>
  <c r="O126" i="3"/>
  <c r="N126" i="3"/>
  <c r="M126" i="3"/>
  <c r="L126" i="3"/>
  <c r="K126" i="3"/>
  <c r="J126" i="3"/>
  <c r="I126" i="3"/>
  <c r="H126" i="3"/>
  <c r="G126" i="3"/>
  <c r="F126" i="3"/>
  <c r="E126" i="3"/>
  <c r="D126" i="3"/>
  <c r="C126" i="3"/>
  <c r="B126" i="3"/>
  <c r="S126" i="3" s="1"/>
  <c r="A126" i="3"/>
  <c r="U125" i="3"/>
  <c r="T125" i="3"/>
  <c r="R125" i="3"/>
  <c r="Q125" i="3"/>
  <c r="P125" i="3"/>
  <c r="O125" i="3"/>
  <c r="N125" i="3"/>
  <c r="M125" i="3"/>
  <c r="L125" i="3"/>
  <c r="K125" i="3"/>
  <c r="J125" i="3"/>
  <c r="I125" i="3"/>
  <c r="H125" i="3"/>
  <c r="G125" i="3"/>
  <c r="F125" i="3"/>
  <c r="E125" i="3"/>
  <c r="D125" i="3"/>
  <c r="C125" i="3"/>
  <c r="B125" i="3"/>
  <c r="S125" i="3" s="1"/>
  <c r="A125" i="3"/>
  <c r="U124" i="3"/>
  <c r="T124" i="3"/>
  <c r="S124" i="3"/>
  <c r="R124" i="3"/>
  <c r="Q124" i="3"/>
  <c r="P124" i="3"/>
  <c r="O124" i="3"/>
  <c r="N124" i="3"/>
  <c r="M124" i="3"/>
  <c r="L124" i="3"/>
  <c r="K124" i="3"/>
  <c r="J124" i="3"/>
  <c r="I124" i="3"/>
  <c r="H124" i="3"/>
  <c r="G124" i="3"/>
  <c r="F124" i="3"/>
  <c r="E124" i="3"/>
  <c r="D124" i="3"/>
  <c r="C124" i="3"/>
  <c r="B124" i="3"/>
  <c r="A124" i="3"/>
  <c r="U123" i="3"/>
  <c r="T123" i="3"/>
  <c r="R123" i="3"/>
  <c r="Q123" i="3"/>
  <c r="P123" i="3"/>
  <c r="O123" i="3"/>
  <c r="N123" i="3"/>
  <c r="M123" i="3"/>
  <c r="L123" i="3"/>
  <c r="K123" i="3"/>
  <c r="J123" i="3"/>
  <c r="I123" i="3"/>
  <c r="H123" i="3"/>
  <c r="S123" i="3" s="1"/>
  <c r="G123" i="3"/>
  <c r="F123" i="3"/>
  <c r="E123" i="3"/>
  <c r="D123" i="3"/>
  <c r="C123" i="3"/>
  <c r="B123" i="3"/>
  <c r="A123" i="3"/>
  <c r="U122" i="3"/>
  <c r="T122" i="3"/>
  <c r="R122" i="3"/>
  <c r="Q122" i="3"/>
  <c r="P122" i="3"/>
  <c r="O122" i="3"/>
  <c r="N122" i="3"/>
  <c r="M122" i="3"/>
  <c r="L122" i="3"/>
  <c r="K122" i="3"/>
  <c r="J122" i="3"/>
  <c r="I122" i="3"/>
  <c r="H122" i="3"/>
  <c r="G122" i="3"/>
  <c r="F122" i="3"/>
  <c r="E122" i="3"/>
  <c r="D122" i="3"/>
  <c r="C122" i="3"/>
  <c r="B122" i="3"/>
  <c r="S122" i="3" s="1"/>
  <c r="A122" i="3"/>
  <c r="U121" i="3"/>
  <c r="T121" i="3"/>
  <c r="R121" i="3"/>
  <c r="Q121" i="3"/>
  <c r="P121" i="3"/>
  <c r="O121" i="3"/>
  <c r="N121" i="3"/>
  <c r="M121" i="3"/>
  <c r="L121" i="3"/>
  <c r="K121" i="3"/>
  <c r="J121" i="3"/>
  <c r="I121" i="3"/>
  <c r="H121" i="3"/>
  <c r="G121" i="3"/>
  <c r="F121" i="3"/>
  <c r="E121" i="3"/>
  <c r="D121" i="3"/>
  <c r="C121" i="3"/>
  <c r="B121" i="3"/>
  <c r="S121" i="3" s="1"/>
  <c r="A121" i="3"/>
  <c r="V121" i="3" s="1"/>
  <c r="U120" i="3"/>
  <c r="T120" i="3"/>
  <c r="R120" i="3"/>
  <c r="Q120" i="3"/>
  <c r="P120" i="3"/>
  <c r="O120" i="3"/>
  <c r="N120" i="3"/>
  <c r="M120" i="3"/>
  <c r="L120" i="3"/>
  <c r="K120" i="3"/>
  <c r="J120" i="3"/>
  <c r="I120" i="3"/>
  <c r="H120" i="3"/>
  <c r="G120" i="3"/>
  <c r="F120" i="3"/>
  <c r="E120" i="3"/>
  <c r="D120" i="3"/>
  <c r="C120" i="3"/>
  <c r="B120" i="3"/>
  <c r="S120" i="3" s="1"/>
  <c r="A120" i="3"/>
  <c r="U119" i="3"/>
  <c r="T119" i="3"/>
  <c r="R119" i="3"/>
  <c r="Q119" i="3"/>
  <c r="P119" i="3"/>
  <c r="O119" i="3"/>
  <c r="N119" i="3"/>
  <c r="M119" i="3"/>
  <c r="L119" i="3"/>
  <c r="K119" i="3"/>
  <c r="J119" i="3"/>
  <c r="I119" i="3"/>
  <c r="H119" i="3"/>
  <c r="S119" i="3" s="1"/>
  <c r="G119" i="3"/>
  <c r="F119" i="3"/>
  <c r="E119" i="3"/>
  <c r="D119" i="3"/>
  <c r="C119" i="3"/>
  <c r="B119" i="3"/>
  <c r="A119" i="3"/>
  <c r="U118" i="3"/>
  <c r="T118" i="3"/>
  <c r="R118" i="3"/>
  <c r="Q118" i="3"/>
  <c r="P118" i="3"/>
  <c r="O118" i="3"/>
  <c r="N118" i="3"/>
  <c r="M118" i="3"/>
  <c r="L118" i="3"/>
  <c r="K118" i="3"/>
  <c r="J118" i="3"/>
  <c r="I118" i="3"/>
  <c r="S118" i="3" s="1"/>
  <c r="H118" i="3"/>
  <c r="G118" i="3"/>
  <c r="F118" i="3"/>
  <c r="E118" i="3"/>
  <c r="D118" i="3"/>
  <c r="C118" i="3"/>
  <c r="B118" i="3"/>
  <c r="A118" i="3"/>
  <c r="U117" i="3"/>
  <c r="T117" i="3"/>
  <c r="S117" i="3"/>
  <c r="R117" i="3"/>
  <c r="Q117" i="3"/>
  <c r="P117" i="3"/>
  <c r="O117" i="3"/>
  <c r="N117" i="3"/>
  <c r="M117" i="3"/>
  <c r="L117" i="3"/>
  <c r="K117" i="3"/>
  <c r="J117" i="3"/>
  <c r="I117" i="3"/>
  <c r="H117" i="3"/>
  <c r="G117" i="3"/>
  <c r="F117" i="3"/>
  <c r="E117" i="3"/>
  <c r="D117" i="3"/>
  <c r="C117" i="3"/>
  <c r="B117" i="3"/>
  <c r="A117" i="3"/>
  <c r="U116" i="3"/>
  <c r="T116" i="3"/>
  <c r="R116" i="3"/>
  <c r="Q116" i="3"/>
  <c r="P116" i="3"/>
  <c r="O116" i="3"/>
  <c r="N116" i="3"/>
  <c r="M116" i="3"/>
  <c r="L116" i="3"/>
  <c r="K116" i="3"/>
  <c r="J116" i="3"/>
  <c r="I116" i="3"/>
  <c r="H116" i="3"/>
  <c r="G116" i="3"/>
  <c r="F116" i="3"/>
  <c r="E116" i="3"/>
  <c r="D116" i="3"/>
  <c r="C116" i="3"/>
  <c r="B116" i="3"/>
  <c r="S116" i="3" s="1"/>
  <c r="A116" i="3"/>
  <c r="U115" i="3"/>
  <c r="T115" i="3"/>
  <c r="R115" i="3"/>
  <c r="Q115" i="3"/>
  <c r="P115" i="3"/>
  <c r="O115" i="3"/>
  <c r="N115" i="3"/>
  <c r="M115" i="3"/>
  <c r="L115" i="3"/>
  <c r="K115" i="3"/>
  <c r="J115" i="3"/>
  <c r="I115" i="3"/>
  <c r="H115" i="3"/>
  <c r="G115" i="3"/>
  <c r="F115" i="3"/>
  <c r="E115" i="3"/>
  <c r="D115" i="3"/>
  <c r="C115" i="3"/>
  <c r="B115" i="3"/>
  <c r="S115" i="3" s="1"/>
  <c r="A115" i="3"/>
  <c r="V115" i="3" s="1"/>
  <c r="U114" i="3"/>
  <c r="T114" i="3"/>
  <c r="R114" i="3"/>
  <c r="Q114" i="3"/>
  <c r="P114" i="3"/>
  <c r="O114" i="3"/>
  <c r="N114" i="3"/>
  <c r="M114" i="3"/>
  <c r="L114" i="3"/>
  <c r="K114" i="3"/>
  <c r="J114" i="3"/>
  <c r="I114" i="3"/>
  <c r="H114" i="3"/>
  <c r="G114" i="3"/>
  <c r="F114" i="3"/>
  <c r="E114" i="3"/>
  <c r="D114" i="3"/>
  <c r="C114" i="3"/>
  <c r="B114" i="3"/>
  <c r="S114" i="3" s="1"/>
  <c r="A114" i="3"/>
  <c r="U113" i="3"/>
  <c r="T113" i="3"/>
  <c r="R113" i="3"/>
  <c r="Q113" i="3"/>
  <c r="P113" i="3"/>
  <c r="O113" i="3"/>
  <c r="N113" i="3"/>
  <c r="M113" i="3"/>
  <c r="L113" i="3"/>
  <c r="K113" i="3"/>
  <c r="J113" i="3"/>
  <c r="I113" i="3"/>
  <c r="H113" i="3"/>
  <c r="S113" i="3" s="1"/>
  <c r="G113" i="3"/>
  <c r="F113" i="3"/>
  <c r="E113" i="3"/>
  <c r="D113" i="3"/>
  <c r="C113" i="3"/>
  <c r="B113" i="3"/>
  <c r="A113" i="3"/>
  <c r="U112" i="3"/>
  <c r="T112" i="3"/>
  <c r="R112" i="3"/>
  <c r="Q112" i="3"/>
  <c r="P112" i="3"/>
  <c r="O112" i="3"/>
  <c r="N112" i="3"/>
  <c r="M112" i="3"/>
  <c r="L112" i="3"/>
  <c r="K112" i="3"/>
  <c r="J112" i="3"/>
  <c r="I112" i="3"/>
  <c r="H112" i="3"/>
  <c r="S112" i="3" s="1"/>
  <c r="G112" i="3"/>
  <c r="F112" i="3"/>
  <c r="E112" i="3"/>
  <c r="D112" i="3"/>
  <c r="C112" i="3"/>
  <c r="B112" i="3"/>
  <c r="A112" i="3"/>
  <c r="U111" i="3"/>
  <c r="T111" i="3"/>
  <c r="R111" i="3"/>
  <c r="Q111" i="3"/>
  <c r="P111" i="3"/>
  <c r="O111" i="3"/>
  <c r="N111" i="3"/>
  <c r="M111" i="3"/>
  <c r="L111" i="3"/>
  <c r="K111" i="3"/>
  <c r="J111" i="3"/>
  <c r="I111" i="3"/>
  <c r="H111" i="3"/>
  <c r="G111" i="3"/>
  <c r="F111" i="3"/>
  <c r="E111" i="3"/>
  <c r="D111" i="3"/>
  <c r="C111" i="3"/>
  <c r="B111" i="3"/>
  <c r="S111" i="3" s="1"/>
  <c r="A111" i="3"/>
  <c r="U110" i="3"/>
  <c r="T110" i="3"/>
  <c r="R110" i="3"/>
  <c r="Q110" i="3"/>
  <c r="P110" i="3"/>
  <c r="O110" i="3"/>
  <c r="N110" i="3"/>
  <c r="M110" i="3"/>
  <c r="L110" i="3"/>
  <c r="K110" i="3"/>
  <c r="J110" i="3"/>
  <c r="I110" i="3"/>
  <c r="H110" i="3"/>
  <c r="G110" i="3"/>
  <c r="F110" i="3"/>
  <c r="E110" i="3"/>
  <c r="D110" i="3"/>
  <c r="C110" i="3"/>
  <c r="B110" i="3"/>
  <c r="S110" i="3" s="1"/>
  <c r="A110" i="3"/>
  <c r="U109" i="3"/>
  <c r="T109" i="3"/>
  <c r="R109" i="3"/>
  <c r="Q109" i="3"/>
  <c r="P109" i="3"/>
  <c r="O109" i="3"/>
  <c r="N109" i="3"/>
  <c r="M109" i="3"/>
  <c r="L109" i="3"/>
  <c r="K109" i="3"/>
  <c r="J109" i="3"/>
  <c r="I109" i="3"/>
  <c r="H109" i="3"/>
  <c r="G109" i="3"/>
  <c r="F109" i="3"/>
  <c r="E109" i="3"/>
  <c r="D109" i="3"/>
  <c r="C109" i="3"/>
  <c r="B109" i="3"/>
  <c r="A109" i="3"/>
  <c r="V109" i="3" s="1"/>
  <c r="U108" i="3"/>
  <c r="T108" i="3"/>
  <c r="R108" i="3"/>
  <c r="Q108" i="3"/>
  <c r="P108" i="3"/>
  <c r="O108" i="3"/>
  <c r="N108" i="3"/>
  <c r="M108" i="3"/>
  <c r="L108" i="3"/>
  <c r="K108" i="3"/>
  <c r="J108" i="3"/>
  <c r="I108" i="3"/>
  <c r="H108" i="3"/>
  <c r="S108" i="3" s="1"/>
  <c r="G108" i="3"/>
  <c r="F108" i="3"/>
  <c r="E108" i="3"/>
  <c r="D108" i="3"/>
  <c r="C108" i="3"/>
  <c r="B108" i="3"/>
  <c r="A108" i="3"/>
  <c r="U107" i="3"/>
  <c r="T107" i="3"/>
  <c r="R107" i="3"/>
  <c r="Q107" i="3"/>
  <c r="P107" i="3"/>
  <c r="O107" i="3"/>
  <c r="N107" i="3"/>
  <c r="M107" i="3"/>
  <c r="L107" i="3"/>
  <c r="K107" i="3"/>
  <c r="J107" i="3"/>
  <c r="I107" i="3"/>
  <c r="S107" i="3" s="1"/>
  <c r="H107" i="3"/>
  <c r="G107" i="3"/>
  <c r="F107" i="3"/>
  <c r="E107" i="3"/>
  <c r="D107" i="3"/>
  <c r="C107" i="3"/>
  <c r="B107" i="3"/>
  <c r="A107" i="3"/>
  <c r="U106" i="3"/>
  <c r="T106" i="3"/>
  <c r="S106" i="3"/>
  <c r="R106" i="3"/>
  <c r="Q106" i="3"/>
  <c r="P106" i="3"/>
  <c r="O106" i="3"/>
  <c r="N106" i="3"/>
  <c r="M106" i="3"/>
  <c r="L106" i="3"/>
  <c r="K106" i="3"/>
  <c r="J106" i="3"/>
  <c r="I106" i="3"/>
  <c r="H106" i="3"/>
  <c r="G106" i="3"/>
  <c r="F106" i="3"/>
  <c r="E106" i="3"/>
  <c r="D106" i="3"/>
  <c r="C106" i="3"/>
  <c r="B106" i="3"/>
  <c r="A106" i="3"/>
  <c r="U105" i="3"/>
  <c r="T105" i="3"/>
  <c r="R105" i="3"/>
  <c r="Q105" i="3"/>
  <c r="P105" i="3"/>
  <c r="O105" i="3"/>
  <c r="N105" i="3"/>
  <c r="M105" i="3"/>
  <c r="L105" i="3"/>
  <c r="K105" i="3"/>
  <c r="J105" i="3"/>
  <c r="I105" i="3"/>
  <c r="H105" i="3"/>
  <c r="G105" i="3"/>
  <c r="F105" i="3"/>
  <c r="E105" i="3"/>
  <c r="D105" i="3"/>
  <c r="C105" i="3"/>
  <c r="B105" i="3"/>
  <c r="S105" i="3" s="1"/>
  <c r="A105" i="3"/>
  <c r="U104" i="3"/>
  <c r="T104" i="3"/>
  <c r="R104" i="3"/>
  <c r="Q104" i="3"/>
  <c r="P104" i="3"/>
  <c r="O104" i="3"/>
  <c r="N104" i="3"/>
  <c r="M104" i="3"/>
  <c r="L104" i="3"/>
  <c r="K104" i="3"/>
  <c r="J104" i="3"/>
  <c r="I104" i="3"/>
  <c r="H104" i="3"/>
  <c r="G104" i="3"/>
  <c r="F104" i="3"/>
  <c r="E104" i="3"/>
  <c r="D104" i="3"/>
  <c r="C104" i="3"/>
  <c r="B104" i="3"/>
  <c r="S104" i="3" s="1"/>
  <c r="A104" i="3"/>
  <c r="U103" i="3"/>
  <c r="T103" i="3"/>
  <c r="R103" i="3"/>
  <c r="Q103" i="3"/>
  <c r="P103" i="3"/>
  <c r="O103" i="3"/>
  <c r="N103" i="3"/>
  <c r="M103" i="3"/>
  <c r="L103" i="3"/>
  <c r="K103" i="3"/>
  <c r="J103" i="3"/>
  <c r="I103" i="3"/>
  <c r="H103" i="3"/>
  <c r="G103" i="3"/>
  <c r="F103" i="3"/>
  <c r="E103" i="3"/>
  <c r="D103" i="3"/>
  <c r="C103" i="3"/>
  <c r="B103" i="3"/>
  <c r="A103" i="3"/>
  <c r="U102" i="3"/>
  <c r="T102" i="3"/>
  <c r="R102" i="3"/>
  <c r="Q102" i="3"/>
  <c r="P102" i="3"/>
  <c r="O102" i="3"/>
  <c r="N102" i="3"/>
  <c r="M102" i="3"/>
  <c r="L102" i="3"/>
  <c r="K102" i="3"/>
  <c r="J102" i="3"/>
  <c r="I102" i="3"/>
  <c r="H102" i="3"/>
  <c r="S102" i="3" s="1"/>
  <c r="G102" i="3"/>
  <c r="F102" i="3"/>
  <c r="E102" i="3"/>
  <c r="D102" i="3"/>
  <c r="C102" i="3"/>
  <c r="B102" i="3"/>
  <c r="A102" i="3"/>
  <c r="U101" i="3"/>
  <c r="T101" i="3"/>
  <c r="R101" i="3"/>
  <c r="Q101" i="3"/>
  <c r="P101" i="3"/>
  <c r="O101" i="3"/>
  <c r="N101" i="3"/>
  <c r="M101" i="3"/>
  <c r="L101" i="3"/>
  <c r="K101" i="3"/>
  <c r="J101" i="3"/>
  <c r="I101" i="3"/>
  <c r="H101" i="3"/>
  <c r="S101" i="3" s="1"/>
  <c r="G101" i="3"/>
  <c r="F101" i="3"/>
  <c r="E101" i="3"/>
  <c r="D101" i="3"/>
  <c r="C101" i="3"/>
  <c r="B101" i="3"/>
  <c r="A101" i="3"/>
  <c r="U100" i="3"/>
  <c r="T100" i="3"/>
  <c r="R100" i="3"/>
  <c r="Q100" i="3"/>
  <c r="P100" i="3"/>
  <c r="O100" i="3"/>
  <c r="N100" i="3"/>
  <c r="M100" i="3"/>
  <c r="L100" i="3"/>
  <c r="K100" i="3"/>
  <c r="J100" i="3"/>
  <c r="I100" i="3"/>
  <c r="H100" i="3"/>
  <c r="G100" i="3"/>
  <c r="F100" i="3"/>
  <c r="E100" i="3"/>
  <c r="D100" i="3"/>
  <c r="C100" i="3"/>
  <c r="B100" i="3"/>
  <c r="S100" i="3" s="1"/>
  <c r="A100" i="3"/>
  <c r="U99" i="3"/>
  <c r="T99" i="3"/>
  <c r="R99" i="3"/>
  <c r="Q99" i="3"/>
  <c r="P99" i="3"/>
  <c r="O99" i="3"/>
  <c r="N99" i="3"/>
  <c r="M99" i="3"/>
  <c r="L99" i="3"/>
  <c r="K99" i="3"/>
  <c r="J99" i="3"/>
  <c r="I99" i="3"/>
  <c r="H99" i="3"/>
  <c r="G99" i="3"/>
  <c r="F99" i="3"/>
  <c r="E99" i="3"/>
  <c r="D99" i="3"/>
  <c r="C99" i="3"/>
  <c r="B99" i="3"/>
  <c r="S99" i="3" s="1"/>
  <c r="A99" i="3"/>
  <c r="V99" i="3" s="1"/>
  <c r="U98" i="3"/>
  <c r="T98" i="3"/>
  <c r="R98" i="3"/>
  <c r="Q98" i="3"/>
  <c r="P98" i="3"/>
  <c r="O98" i="3"/>
  <c r="N98" i="3"/>
  <c r="M98" i="3"/>
  <c r="L98" i="3"/>
  <c r="K98" i="3"/>
  <c r="J98" i="3"/>
  <c r="I98" i="3"/>
  <c r="H98" i="3"/>
  <c r="G98" i="3"/>
  <c r="F98" i="3"/>
  <c r="E98" i="3"/>
  <c r="D98" i="3"/>
  <c r="C98" i="3"/>
  <c r="B98" i="3"/>
  <c r="S98" i="3" s="1"/>
  <c r="A98" i="3"/>
  <c r="U97" i="3"/>
  <c r="T97" i="3"/>
  <c r="R97" i="3"/>
  <c r="Q97" i="3"/>
  <c r="P97" i="3"/>
  <c r="O97" i="3"/>
  <c r="N97" i="3"/>
  <c r="M97" i="3"/>
  <c r="L97" i="3"/>
  <c r="K97" i="3"/>
  <c r="J97" i="3"/>
  <c r="I97" i="3"/>
  <c r="H97" i="3"/>
  <c r="G97" i="3"/>
  <c r="F97" i="3"/>
  <c r="E97" i="3"/>
  <c r="D97" i="3"/>
  <c r="C97" i="3"/>
  <c r="B97" i="3"/>
  <c r="A97" i="3"/>
  <c r="U96" i="3"/>
  <c r="T96" i="3"/>
  <c r="R96" i="3"/>
  <c r="Q96" i="3"/>
  <c r="P96" i="3"/>
  <c r="O96" i="3"/>
  <c r="N96" i="3"/>
  <c r="M96" i="3"/>
  <c r="L96" i="3"/>
  <c r="K96" i="3"/>
  <c r="J96" i="3"/>
  <c r="I96" i="3"/>
  <c r="S96" i="3" s="1"/>
  <c r="H96" i="3"/>
  <c r="G96" i="3"/>
  <c r="F96" i="3"/>
  <c r="E96" i="3"/>
  <c r="D96" i="3"/>
  <c r="C96" i="3"/>
  <c r="B96" i="3"/>
  <c r="A96" i="3"/>
  <c r="U95" i="3"/>
  <c r="T95" i="3"/>
  <c r="S95" i="3"/>
  <c r="R95" i="3"/>
  <c r="Q95" i="3"/>
  <c r="P95" i="3"/>
  <c r="O95" i="3"/>
  <c r="N95" i="3"/>
  <c r="M95" i="3"/>
  <c r="L95" i="3"/>
  <c r="K95" i="3"/>
  <c r="J95" i="3"/>
  <c r="I95" i="3"/>
  <c r="H95" i="3"/>
  <c r="G95" i="3"/>
  <c r="F95" i="3"/>
  <c r="E95" i="3"/>
  <c r="D95" i="3"/>
  <c r="C95" i="3"/>
  <c r="B95" i="3"/>
  <c r="A95" i="3"/>
  <c r="U94" i="3"/>
  <c r="T94" i="3"/>
  <c r="R94" i="3"/>
  <c r="Q94" i="3"/>
  <c r="P94" i="3"/>
  <c r="O94" i="3"/>
  <c r="N94" i="3"/>
  <c r="M94" i="3"/>
  <c r="L94" i="3"/>
  <c r="K94" i="3"/>
  <c r="J94" i="3"/>
  <c r="I94" i="3"/>
  <c r="H94" i="3"/>
  <c r="G94" i="3"/>
  <c r="F94" i="3"/>
  <c r="E94" i="3"/>
  <c r="D94" i="3"/>
  <c r="C94" i="3"/>
  <c r="B94" i="3"/>
  <c r="S94" i="3" s="1"/>
  <c r="A94" i="3"/>
  <c r="U93" i="3"/>
  <c r="T93" i="3"/>
  <c r="R93" i="3"/>
  <c r="Q93" i="3"/>
  <c r="P93" i="3"/>
  <c r="O93" i="3"/>
  <c r="N93" i="3"/>
  <c r="M93" i="3"/>
  <c r="L93" i="3"/>
  <c r="K93" i="3"/>
  <c r="J93" i="3"/>
  <c r="I93" i="3"/>
  <c r="H93" i="3"/>
  <c r="G93" i="3"/>
  <c r="F93" i="3"/>
  <c r="E93" i="3"/>
  <c r="D93" i="3"/>
  <c r="C93" i="3"/>
  <c r="B93" i="3"/>
  <c r="S93" i="3" s="1"/>
  <c r="A93" i="3"/>
  <c r="V93" i="3" s="1"/>
  <c r="U92" i="3"/>
  <c r="T92" i="3"/>
  <c r="R92" i="3"/>
  <c r="Q92" i="3"/>
  <c r="P92" i="3"/>
  <c r="O92" i="3"/>
  <c r="N92" i="3"/>
  <c r="M92" i="3"/>
  <c r="L92" i="3"/>
  <c r="K92" i="3"/>
  <c r="J92" i="3"/>
  <c r="I92" i="3"/>
  <c r="H92" i="3"/>
  <c r="G92" i="3"/>
  <c r="F92" i="3"/>
  <c r="E92" i="3"/>
  <c r="D92" i="3"/>
  <c r="C92" i="3"/>
  <c r="B92" i="3"/>
  <c r="S92" i="3" s="1"/>
  <c r="A92" i="3"/>
  <c r="U91" i="3"/>
  <c r="T91" i="3"/>
  <c r="R91" i="3"/>
  <c r="Q91" i="3"/>
  <c r="P91" i="3"/>
  <c r="O91" i="3"/>
  <c r="N91" i="3"/>
  <c r="M91" i="3"/>
  <c r="L91" i="3"/>
  <c r="K91" i="3"/>
  <c r="J91" i="3"/>
  <c r="I91" i="3"/>
  <c r="H91" i="3"/>
  <c r="G91" i="3"/>
  <c r="F91" i="3"/>
  <c r="E91" i="3"/>
  <c r="D91" i="3"/>
  <c r="C91" i="3"/>
  <c r="B91" i="3"/>
  <c r="A91" i="3"/>
  <c r="U90" i="3"/>
  <c r="T90" i="3"/>
  <c r="R90" i="3"/>
  <c r="Q90" i="3"/>
  <c r="P90" i="3"/>
  <c r="O90" i="3"/>
  <c r="N90" i="3"/>
  <c r="M90" i="3"/>
  <c r="L90" i="3"/>
  <c r="K90" i="3"/>
  <c r="J90" i="3"/>
  <c r="I90" i="3"/>
  <c r="H90" i="3"/>
  <c r="S90" i="3" s="1"/>
  <c r="G90" i="3"/>
  <c r="F90" i="3"/>
  <c r="E90" i="3"/>
  <c r="D90" i="3"/>
  <c r="C90" i="3"/>
  <c r="B90" i="3"/>
  <c r="A90" i="3"/>
  <c r="U89" i="3"/>
  <c r="T89" i="3"/>
  <c r="R89" i="3"/>
  <c r="Q89" i="3"/>
  <c r="P89" i="3"/>
  <c r="O89" i="3"/>
  <c r="N89" i="3"/>
  <c r="M89" i="3"/>
  <c r="L89" i="3"/>
  <c r="K89" i="3"/>
  <c r="J89" i="3"/>
  <c r="I89" i="3"/>
  <c r="H89" i="3"/>
  <c r="G89" i="3"/>
  <c r="F89" i="3"/>
  <c r="E89" i="3"/>
  <c r="D89" i="3"/>
  <c r="C89" i="3"/>
  <c r="B89" i="3"/>
  <c r="S89" i="3" s="1"/>
  <c r="A89" i="3"/>
  <c r="U88" i="3"/>
  <c r="T88" i="3"/>
  <c r="R88" i="3"/>
  <c r="Q88" i="3"/>
  <c r="P88" i="3"/>
  <c r="O88" i="3"/>
  <c r="N88" i="3"/>
  <c r="M88" i="3"/>
  <c r="L88" i="3"/>
  <c r="K88" i="3"/>
  <c r="J88" i="3"/>
  <c r="I88" i="3"/>
  <c r="H88" i="3"/>
  <c r="G88" i="3"/>
  <c r="F88" i="3"/>
  <c r="E88" i="3"/>
  <c r="D88" i="3"/>
  <c r="C88" i="3"/>
  <c r="B88" i="3"/>
  <c r="S88" i="3" s="1"/>
  <c r="A88" i="3"/>
  <c r="U87" i="3"/>
  <c r="T87" i="3"/>
  <c r="R87" i="3"/>
  <c r="Q87" i="3"/>
  <c r="P87" i="3"/>
  <c r="O87" i="3"/>
  <c r="N87" i="3"/>
  <c r="M87" i="3"/>
  <c r="L87" i="3"/>
  <c r="K87" i="3"/>
  <c r="J87" i="3"/>
  <c r="I87" i="3"/>
  <c r="H87" i="3"/>
  <c r="G87" i="3"/>
  <c r="F87" i="3"/>
  <c r="E87" i="3"/>
  <c r="D87" i="3"/>
  <c r="C87" i="3"/>
  <c r="B87" i="3"/>
  <c r="S87" i="3" s="1"/>
  <c r="A87" i="3"/>
  <c r="V87" i="3" s="1"/>
  <c r="U86" i="3"/>
  <c r="T86" i="3"/>
  <c r="R86" i="3"/>
  <c r="Q86" i="3"/>
  <c r="P86" i="3"/>
  <c r="O86" i="3"/>
  <c r="N86" i="3"/>
  <c r="M86" i="3"/>
  <c r="L86" i="3"/>
  <c r="K86" i="3"/>
  <c r="J86" i="3"/>
  <c r="I86" i="3"/>
  <c r="H86" i="3"/>
  <c r="G86" i="3"/>
  <c r="F86" i="3"/>
  <c r="E86" i="3"/>
  <c r="D86" i="3"/>
  <c r="C86" i="3"/>
  <c r="B86" i="3"/>
  <c r="S86" i="3" s="1"/>
  <c r="A86" i="3"/>
  <c r="U85" i="3"/>
  <c r="T85" i="3"/>
  <c r="R85" i="3"/>
  <c r="Q85" i="3"/>
  <c r="P85" i="3"/>
  <c r="O85" i="3"/>
  <c r="N85" i="3"/>
  <c r="M85" i="3"/>
  <c r="L85" i="3"/>
  <c r="K85" i="3"/>
  <c r="J85" i="3"/>
  <c r="I85" i="3"/>
  <c r="H85" i="3"/>
  <c r="G85" i="3"/>
  <c r="F85" i="3"/>
  <c r="E85" i="3"/>
  <c r="D85" i="3"/>
  <c r="C85" i="3"/>
  <c r="B85" i="3"/>
  <c r="A85" i="3"/>
  <c r="U84" i="3"/>
  <c r="T84" i="3"/>
  <c r="S84" i="3"/>
  <c r="R84" i="3"/>
  <c r="Q84" i="3"/>
  <c r="P84" i="3"/>
  <c r="O84" i="3"/>
  <c r="N84" i="3"/>
  <c r="M84" i="3"/>
  <c r="L84" i="3"/>
  <c r="K84" i="3"/>
  <c r="J84" i="3"/>
  <c r="I84" i="3"/>
  <c r="H84" i="3"/>
  <c r="G84" i="3"/>
  <c r="F84" i="3"/>
  <c r="E84" i="3"/>
  <c r="D84" i="3"/>
  <c r="C84" i="3"/>
  <c r="B84" i="3"/>
  <c r="A84" i="3"/>
  <c r="U83" i="3"/>
  <c r="T83" i="3"/>
  <c r="R83" i="3"/>
  <c r="Q83" i="3"/>
  <c r="P83" i="3"/>
  <c r="O83" i="3"/>
  <c r="N83" i="3"/>
  <c r="M83" i="3"/>
  <c r="L83" i="3"/>
  <c r="K83" i="3"/>
  <c r="J83" i="3"/>
  <c r="I83" i="3"/>
  <c r="H83" i="3"/>
  <c r="G83" i="3"/>
  <c r="F83" i="3"/>
  <c r="E83" i="3"/>
  <c r="D83" i="3"/>
  <c r="C83" i="3"/>
  <c r="B83" i="3"/>
  <c r="S83" i="3" s="1"/>
  <c r="A83" i="3"/>
  <c r="U82" i="3"/>
  <c r="T82" i="3"/>
  <c r="R82" i="3"/>
  <c r="Q82" i="3"/>
  <c r="P82" i="3"/>
  <c r="O82" i="3"/>
  <c r="N82" i="3"/>
  <c r="M82" i="3"/>
  <c r="L82" i="3"/>
  <c r="K82" i="3"/>
  <c r="J82" i="3"/>
  <c r="I82" i="3"/>
  <c r="H82" i="3"/>
  <c r="G82" i="3"/>
  <c r="F82" i="3"/>
  <c r="E82" i="3"/>
  <c r="D82" i="3"/>
  <c r="C82" i="3"/>
  <c r="B82" i="3"/>
  <c r="S82" i="3" s="1"/>
  <c r="A82" i="3"/>
  <c r="U81" i="3"/>
  <c r="T81" i="3"/>
  <c r="R81" i="3"/>
  <c r="Q81" i="3"/>
  <c r="P81" i="3"/>
  <c r="O81" i="3"/>
  <c r="N81" i="3"/>
  <c r="M81" i="3"/>
  <c r="L81" i="3"/>
  <c r="K81" i="3"/>
  <c r="J81" i="3"/>
  <c r="I81" i="3"/>
  <c r="H81" i="3"/>
  <c r="G81" i="3"/>
  <c r="F81" i="3"/>
  <c r="E81" i="3"/>
  <c r="D81" i="3"/>
  <c r="C81" i="3"/>
  <c r="B81" i="3"/>
  <c r="S81" i="3" s="1"/>
  <c r="A81" i="3"/>
  <c r="U80" i="3"/>
  <c r="T80" i="3"/>
  <c r="R80" i="3"/>
  <c r="Q80" i="3"/>
  <c r="P80" i="3"/>
  <c r="O80" i="3"/>
  <c r="N80" i="3"/>
  <c r="M80" i="3"/>
  <c r="L80" i="3"/>
  <c r="K80" i="3"/>
  <c r="J80" i="3"/>
  <c r="I80" i="3"/>
  <c r="H80" i="3"/>
  <c r="S80" i="3" s="1"/>
  <c r="G80" i="3"/>
  <c r="F80" i="3"/>
  <c r="E80" i="3"/>
  <c r="D80" i="3"/>
  <c r="C80" i="3"/>
  <c r="B80" i="3"/>
  <c r="A80" i="3"/>
  <c r="U79" i="3"/>
  <c r="T79" i="3"/>
  <c r="R79" i="3"/>
  <c r="Q79" i="3"/>
  <c r="P79" i="3"/>
  <c r="O79" i="3"/>
  <c r="N79" i="3"/>
  <c r="M79" i="3"/>
  <c r="L79" i="3"/>
  <c r="K79" i="3"/>
  <c r="J79" i="3"/>
  <c r="I79" i="3"/>
  <c r="H79" i="3"/>
  <c r="G79" i="3"/>
  <c r="F79" i="3"/>
  <c r="E79" i="3"/>
  <c r="D79" i="3"/>
  <c r="C79" i="3"/>
  <c r="B79" i="3"/>
  <c r="A79" i="3"/>
  <c r="U78" i="3"/>
  <c r="T78" i="3"/>
  <c r="R78" i="3"/>
  <c r="Q78" i="3"/>
  <c r="P78" i="3"/>
  <c r="O78" i="3"/>
  <c r="N78" i="3"/>
  <c r="M78" i="3"/>
  <c r="L78" i="3"/>
  <c r="K78" i="3"/>
  <c r="J78" i="3"/>
  <c r="I78" i="3"/>
  <c r="H78" i="3"/>
  <c r="G78" i="3"/>
  <c r="F78" i="3"/>
  <c r="E78" i="3"/>
  <c r="D78" i="3"/>
  <c r="C78" i="3"/>
  <c r="B78" i="3"/>
  <c r="S78" i="3" s="1"/>
  <c r="A78" i="3"/>
  <c r="U77" i="3"/>
  <c r="T77" i="3"/>
  <c r="R77" i="3"/>
  <c r="Q77" i="3"/>
  <c r="P77" i="3"/>
  <c r="O77" i="3"/>
  <c r="N77" i="3"/>
  <c r="M77" i="3"/>
  <c r="L77" i="3"/>
  <c r="K77" i="3"/>
  <c r="J77" i="3"/>
  <c r="I77" i="3"/>
  <c r="H77" i="3"/>
  <c r="G77" i="3"/>
  <c r="F77" i="3"/>
  <c r="E77" i="3"/>
  <c r="D77" i="3"/>
  <c r="C77" i="3"/>
  <c r="B77" i="3"/>
  <c r="S77" i="3" s="1"/>
  <c r="A77" i="3"/>
  <c r="U76" i="3"/>
  <c r="T76" i="3"/>
  <c r="R76" i="3"/>
  <c r="Q76" i="3"/>
  <c r="P76" i="3"/>
  <c r="O76" i="3"/>
  <c r="N76" i="3"/>
  <c r="M76" i="3"/>
  <c r="L76" i="3"/>
  <c r="K76" i="3"/>
  <c r="J76" i="3"/>
  <c r="I76" i="3"/>
  <c r="H76" i="3"/>
  <c r="G76" i="3"/>
  <c r="F76" i="3"/>
  <c r="E76" i="3"/>
  <c r="D76" i="3"/>
  <c r="C76" i="3"/>
  <c r="B76" i="3"/>
  <c r="S76" i="3" s="1"/>
  <c r="A76" i="3"/>
  <c r="U75" i="3"/>
  <c r="T75" i="3"/>
  <c r="R75" i="3"/>
  <c r="Q75" i="3"/>
  <c r="P75" i="3"/>
  <c r="O75" i="3"/>
  <c r="N75" i="3"/>
  <c r="M75" i="3"/>
  <c r="L75" i="3"/>
  <c r="K75" i="3"/>
  <c r="J75" i="3"/>
  <c r="I75" i="3"/>
  <c r="H75" i="3"/>
  <c r="G75" i="3"/>
  <c r="F75" i="3"/>
  <c r="E75" i="3"/>
  <c r="D75" i="3"/>
  <c r="C75" i="3"/>
  <c r="B75" i="3"/>
  <c r="S75" i="3" s="1"/>
  <c r="A75" i="3"/>
  <c r="U74" i="3"/>
  <c r="T74" i="3"/>
  <c r="R74" i="3"/>
  <c r="Q74" i="3"/>
  <c r="P74" i="3"/>
  <c r="O74" i="3"/>
  <c r="N74" i="3"/>
  <c r="M74" i="3"/>
  <c r="L74" i="3"/>
  <c r="K74" i="3"/>
  <c r="J74" i="3"/>
  <c r="I74" i="3"/>
  <c r="H74" i="3"/>
  <c r="S74" i="3" s="1"/>
  <c r="G74" i="3"/>
  <c r="F74" i="3"/>
  <c r="E74" i="3"/>
  <c r="D74" i="3"/>
  <c r="C74" i="3"/>
  <c r="B74" i="3"/>
  <c r="A74" i="3"/>
  <c r="U73" i="3"/>
  <c r="T73" i="3"/>
  <c r="R73" i="3"/>
  <c r="Q73" i="3"/>
  <c r="P73" i="3"/>
  <c r="O73" i="3"/>
  <c r="N73" i="3"/>
  <c r="M73" i="3"/>
  <c r="L73" i="3"/>
  <c r="K73" i="3"/>
  <c r="J73" i="3"/>
  <c r="I73" i="3"/>
  <c r="H73" i="3"/>
  <c r="G73" i="3"/>
  <c r="F73" i="3"/>
  <c r="E73" i="3"/>
  <c r="D73" i="3"/>
  <c r="C73" i="3"/>
  <c r="B73" i="3"/>
  <c r="A73" i="3"/>
  <c r="U72" i="3"/>
  <c r="T72" i="3"/>
  <c r="R72" i="3"/>
  <c r="Q72" i="3"/>
  <c r="P72" i="3"/>
  <c r="O72" i="3"/>
  <c r="N72" i="3"/>
  <c r="M72" i="3"/>
  <c r="L72" i="3"/>
  <c r="K72" i="3"/>
  <c r="J72" i="3"/>
  <c r="I72" i="3"/>
  <c r="H72" i="3"/>
  <c r="G72" i="3"/>
  <c r="F72" i="3"/>
  <c r="E72" i="3"/>
  <c r="D72" i="3"/>
  <c r="C72" i="3"/>
  <c r="B72" i="3"/>
  <c r="S72" i="3" s="1"/>
  <c r="A72" i="3"/>
  <c r="U71" i="3"/>
  <c r="T71" i="3"/>
  <c r="R71" i="3"/>
  <c r="Q71" i="3"/>
  <c r="P71" i="3"/>
  <c r="O71" i="3"/>
  <c r="N71" i="3"/>
  <c r="M71" i="3"/>
  <c r="L71" i="3"/>
  <c r="K71" i="3"/>
  <c r="J71" i="3"/>
  <c r="I71" i="3"/>
  <c r="H71" i="3"/>
  <c r="G71" i="3"/>
  <c r="F71" i="3"/>
  <c r="E71" i="3"/>
  <c r="D71" i="3"/>
  <c r="C71" i="3"/>
  <c r="B71" i="3"/>
  <c r="S71" i="3" s="1"/>
  <c r="A71" i="3"/>
  <c r="V71" i="3" s="1"/>
  <c r="U70" i="3"/>
  <c r="T70" i="3"/>
  <c r="R70" i="3"/>
  <c r="Q70" i="3"/>
  <c r="P70" i="3"/>
  <c r="O70" i="3"/>
  <c r="N70" i="3"/>
  <c r="M70" i="3"/>
  <c r="L70" i="3"/>
  <c r="K70" i="3"/>
  <c r="J70" i="3"/>
  <c r="I70" i="3"/>
  <c r="H70" i="3"/>
  <c r="G70" i="3"/>
  <c r="F70" i="3"/>
  <c r="E70" i="3"/>
  <c r="D70" i="3"/>
  <c r="C70" i="3"/>
  <c r="B70" i="3"/>
  <c r="S70" i="3" s="1"/>
  <c r="A70" i="3"/>
  <c r="U69" i="3"/>
  <c r="T69" i="3"/>
  <c r="R69" i="3"/>
  <c r="Q69" i="3"/>
  <c r="P69" i="3"/>
  <c r="O69" i="3"/>
  <c r="N69" i="3"/>
  <c r="M69" i="3"/>
  <c r="L69" i="3"/>
  <c r="K69" i="3"/>
  <c r="J69" i="3"/>
  <c r="I69" i="3"/>
  <c r="H69" i="3"/>
  <c r="S69" i="3" s="1"/>
  <c r="G69" i="3"/>
  <c r="F69" i="3"/>
  <c r="E69" i="3"/>
  <c r="D69" i="3"/>
  <c r="C69" i="3"/>
  <c r="B69" i="3"/>
  <c r="A69" i="3"/>
  <c r="U68" i="3"/>
  <c r="T68" i="3"/>
  <c r="S68" i="3"/>
  <c r="R68" i="3"/>
  <c r="Q68" i="3"/>
  <c r="P68" i="3"/>
  <c r="O68" i="3"/>
  <c r="N68" i="3"/>
  <c r="M68" i="3"/>
  <c r="L68" i="3"/>
  <c r="K68" i="3"/>
  <c r="J68" i="3"/>
  <c r="I68" i="3"/>
  <c r="H68" i="3"/>
  <c r="G68" i="3"/>
  <c r="F68" i="3"/>
  <c r="E68" i="3"/>
  <c r="D68" i="3"/>
  <c r="C68" i="3"/>
  <c r="B68" i="3"/>
  <c r="A68" i="3"/>
  <c r="U67" i="3"/>
  <c r="T67" i="3"/>
  <c r="R67" i="3"/>
  <c r="Q67" i="3"/>
  <c r="P67" i="3"/>
  <c r="O67" i="3"/>
  <c r="N67" i="3"/>
  <c r="M67" i="3"/>
  <c r="L67" i="3"/>
  <c r="K67" i="3"/>
  <c r="J67" i="3"/>
  <c r="I67" i="3"/>
  <c r="H67" i="3"/>
  <c r="G67" i="3"/>
  <c r="F67" i="3"/>
  <c r="E67" i="3"/>
  <c r="D67" i="3"/>
  <c r="C67" i="3"/>
  <c r="B67" i="3"/>
  <c r="S67" i="3" s="1"/>
  <c r="A67" i="3"/>
  <c r="U66" i="3"/>
  <c r="T66" i="3"/>
  <c r="R66" i="3"/>
  <c r="Q66" i="3"/>
  <c r="P66" i="3"/>
  <c r="O66" i="3"/>
  <c r="N66" i="3"/>
  <c r="M66" i="3"/>
  <c r="L66" i="3"/>
  <c r="K66" i="3"/>
  <c r="J66" i="3"/>
  <c r="I66" i="3"/>
  <c r="H66" i="3"/>
  <c r="G66" i="3"/>
  <c r="F66" i="3"/>
  <c r="E66" i="3"/>
  <c r="D66" i="3"/>
  <c r="C66" i="3"/>
  <c r="B66" i="3"/>
  <c r="S66" i="3" s="1"/>
  <c r="A66" i="3"/>
  <c r="U65" i="3"/>
  <c r="T65" i="3"/>
  <c r="R65" i="3"/>
  <c r="Q65" i="3"/>
  <c r="P65" i="3"/>
  <c r="O65" i="3"/>
  <c r="N65" i="3"/>
  <c r="M65" i="3"/>
  <c r="L65" i="3"/>
  <c r="K65" i="3"/>
  <c r="J65" i="3"/>
  <c r="I65" i="3"/>
  <c r="H65" i="3"/>
  <c r="G65" i="3"/>
  <c r="F65" i="3"/>
  <c r="E65" i="3"/>
  <c r="D65" i="3"/>
  <c r="C65" i="3"/>
  <c r="B65" i="3"/>
  <c r="S65" i="3" s="1"/>
  <c r="A65" i="3"/>
  <c r="V65" i="3" s="1"/>
  <c r="U64" i="3"/>
  <c r="T64" i="3"/>
  <c r="R64" i="3"/>
  <c r="Q64" i="3"/>
  <c r="P64" i="3"/>
  <c r="O64" i="3"/>
  <c r="N64" i="3"/>
  <c r="M64" i="3"/>
  <c r="L64" i="3"/>
  <c r="K64" i="3"/>
  <c r="J64" i="3"/>
  <c r="I64" i="3"/>
  <c r="H64" i="3"/>
  <c r="G64" i="3"/>
  <c r="F64" i="3"/>
  <c r="E64" i="3"/>
  <c r="D64" i="3"/>
  <c r="C64" i="3"/>
  <c r="B64" i="3"/>
  <c r="S64" i="3" s="1"/>
  <c r="A64" i="3"/>
  <c r="U63" i="3"/>
  <c r="T63" i="3"/>
  <c r="R63" i="3"/>
  <c r="Q63" i="3"/>
  <c r="P63" i="3"/>
  <c r="O63" i="3"/>
  <c r="N63" i="3"/>
  <c r="M63" i="3"/>
  <c r="L63" i="3"/>
  <c r="K63" i="3"/>
  <c r="J63" i="3"/>
  <c r="I63" i="3"/>
  <c r="H63" i="3"/>
  <c r="S63" i="3" s="1"/>
  <c r="G63" i="3"/>
  <c r="F63" i="3"/>
  <c r="E63" i="3"/>
  <c r="D63" i="3"/>
  <c r="C63" i="3"/>
  <c r="B63" i="3"/>
  <c r="A63" i="3"/>
  <c r="U62" i="3"/>
  <c r="T62" i="3"/>
  <c r="R62" i="3"/>
  <c r="Q62" i="3"/>
  <c r="P62" i="3"/>
  <c r="O62" i="3"/>
  <c r="N62" i="3"/>
  <c r="M62" i="3"/>
  <c r="L62" i="3"/>
  <c r="K62" i="3"/>
  <c r="J62" i="3"/>
  <c r="I62" i="3"/>
  <c r="H62" i="3"/>
  <c r="S62" i="3" s="1"/>
  <c r="G62" i="3"/>
  <c r="F62" i="3"/>
  <c r="E62" i="3"/>
  <c r="D62" i="3"/>
  <c r="C62" i="3"/>
  <c r="B62" i="3"/>
  <c r="A62" i="3"/>
  <c r="U61" i="3"/>
  <c r="T61" i="3"/>
  <c r="R61" i="3"/>
  <c r="Q61" i="3"/>
  <c r="P61" i="3"/>
  <c r="O61" i="3"/>
  <c r="N61" i="3"/>
  <c r="M61" i="3"/>
  <c r="L61" i="3"/>
  <c r="K61" i="3"/>
  <c r="J61" i="3"/>
  <c r="I61" i="3"/>
  <c r="H61" i="3"/>
  <c r="G61" i="3"/>
  <c r="F61" i="3"/>
  <c r="E61" i="3"/>
  <c r="D61" i="3"/>
  <c r="C61" i="3"/>
  <c r="B61" i="3"/>
  <c r="S61" i="3" s="1"/>
  <c r="A61" i="3"/>
  <c r="U60" i="3"/>
  <c r="T60" i="3"/>
  <c r="R60" i="3"/>
  <c r="Q60" i="3"/>
  <c r="P60" i="3"/>
  <c r="O60" i="3"/>
  <c r="N60" i="3"/>
  <c r="M60" i="3"/>
  <c r="L60" i="3"/>
  <c r="K60" i="3"/>
  <c r="J60" i="3"/>
  <c r="I60" i="3"/>
  <c r="H60" i="3"/>
  <c r="G60" i="3"/>
  <c r="F60" i="3"/>
  <c r="E60" i="3"/>
  <c r="D60" i="3"/>
  <c r="C60" i="3"/>
  <c r="B60" i="3"/>
  <c r="S60" i="3" s="1"/>
  <c r="A60" i="3"/>
  <c r="U59" i="3"/>
  <c r="T59" i="3"/>
  <c r="R59" i="3"/>
  <c r="Q59" i="3"/>
  <c r="P59" i="3"/>
  <c r="O59" i="3"/>
  <c r="N59" i="3"/>
  <c r="M59" i="3"/>
  <c r="L59" i="3"/>
  <c r="K59" i="3"/>
  <c r="J59" i="3"/>
  <c r="I59" i="3"/>
  <c r="H59" i="3"/>
  <c r="G59" i="3"/>
  <c r="F59" i="3"/>
  <c r="E59" i="3"/>
  <c r="D59" i="3"/>
  <c r="C59" i="3"/>
  <c r="B59" i="3"/>
  <c r="S59" i="3" s="1"/>
  <c r="A59" i="3"/>
  <c r="V59" i="3" s="1"/>
  <c r="U58" i="3"/>
  <c r="T58" i="3"/>
  <c r="R58" i="3"/>
  <c r="Q58" i="3"/>
  <c r="P58" i="3"/>
  <c r="O58" i="3"/>
  <c r="N58" i="3"/>
  <c r="M58" i="3"/>
  <c r="L58" i="3"/>
  <c r="K58" i="3"/>
  <c r="J58" i="3"/>
  <c r="I58" i="3"/>
  <c r="H58" i="3"/>
  <c r="S58" i="3" s="1"/>
  <c r="G58" i="3"/>
  <c r="F58" i="3"/>
  <c r="E58" i="3"/>
  <c r="D58" i="3"/>
  <c r="C58" i="3"/>
  <c r="B58" i="3"/>
  <c r="A58" i="3"/>
  <c r="U57" i="3"/>
  <c r="T57" i="3"/>
  <c r="R57" i="3"/>
  <c r="Q57" i="3"/>
  <c r="P57" i="3"/>
  <c r="O57" i="3"/>
  <c r="N57" i="3"/>
  <c r="M57" i="3"/>
  <c r="L57" i="3"/>
  <c r="K57" i="3"/>
  <c r="J57" i="3"/>
  <c r="I57" i="3"/>
  <c r="H57" i="3"/>
  <c r="S57" i="3" s="1"/>
  <c r="G57" i="3"/>
  <c r="F57" i="3"/>
  <c r="E57" i="3"/>
  <c r="D57" i="3"/>
  <c r="C57" i="3"/>
  <c r="B57" i="3"/>
  <c r="A57" i="3"/>
  <c r="U56" i="3"/>
  <c r="T56" i="3"/>
  <c r="S56" i="3"/>
  <c r="R56" i="3"/>
  <c r="Q56" i="3"/>
  <c r="P56" i="3"/>
  <c r="O56" i="3"/>
  <c r="N56" i="3"/>
  <c r="M56" i="3"/>
  <c r="L56" i="3"/>
  <c r="K56" i="3"/>
  <c r="J56" i="3"/>
  <c r="I56" i="3"/>
  <c r="H56" i="3"/>
  <c r="G56" i="3"/>
  <c r="F56" i="3"/>
  <c r="E56" i="3"/>
  <c r="D56" i="3"/>
  <c r="C56" i="3"/>
  <c r="B56" i="3"/>
  <c r="A56" i="3"/>
  <c r="U55" i="3"/>
  <c r="T55" i="3"/>
  <c r="R55" i="3"/>
  <c r="Q55" i="3"/>
  <c r="P55" i="3"/>
  <c r="O55" i="3"/>
  <c r="N55" i="3"/>
  <c r="M55" i="3"/>
  <c r="L55" i="3"/>
  <c r="K55" i="3"/>
  <c r="J55" i="3"/>
  <c r="I55" i="3"/>
  <c r="H55" i="3"/>
  <c r="G55" i="3"/>
  <c r="F55" i="3"/>
  <c r="E55" i="3"/>
  <c r="D55" i="3"/>
  <c r="C55" i="3"/>
  <c r="B55" i="3"/>
  <c r="S55" i="3" s="1"/>
  <c r="A55" i="3"/>
  <c r="U54" i="3"/>
  <c r="T54" i="3"/>
  <c r="R54" i="3"/>
  <c r="Q54" i="3"/>
  <c r="P54" i="3"/>
  <c r="O54" i="3"/>
  <c r="N54" i="3"/>
  <c r="M54" i="3"/>
  <c r="L54" i="3"/>
  <c r="K54" i="3"/>
  <c r="J54" i="3"/>
  <c r="I54" i="3"/>
  <c r="H54" i="3"/>
  <c r="G54" i="3"/>
  <c r="F54" i="3"/>
  <c r="E54" i="3"/>
  <c r="D54" i="3"/>
  <c r="C54" i="3"/>
  <c r="B54" i="3"/>
  <c r="S54" i="3" s="1"/>
  <c r="A54" i="3"/>
  <c r="U53" i="3"/>
  <c r="T53" i="3"/>
  <c r="R53" i="3"/>
  <c r="Q53" i="3"/>
  <c r="P53" i="3"/>
  <c r="O53" i="3"/>
  <c r="N53" i="3"/>
  <c r="M53" i="3"/>
  <c r="L53" i="3"/>
  <c r="K53" i="3"/>
  <c r="J53" i="3"/>
  <c r="I53" i="3"/>
  <c r="H53" i="3"/>
  <c r="G53" i="3"/>
  <c r="F53" i="3"/>
  <c r="E53" i="3"/>
  <c r="D53" i="3"/>
  <c r="C53" i="3"/>
  <c r="B53" i="3"/>
  <c r="S53" i="3" s="1"/>
  <c r="A53" i="3"/>
  <c r="U52" i="3"/>
  <c r="T52" i="3"/>
  <c r="R52" i="3"/>
  <c r="Q52" i="3"/>
  <c r="P52" i="3"/>
  <c r="O52" i="3"/>
  <c r="N52" i="3"/>
  <c r="M52" i="3"/>
  <c r="L52" i="3"/>
  <c r="K52" i="3"/>
  <c r="J52" i="3"/>
  <c r="I52" i="3"/>
  <c r="H52" i="3"/>
  <c r="S52" i="3" s="1"/>
  <c r="G52" i="3"/>
  <c r="F52" i="3"/>
  <c r="E52" i="3"/>
  <c r="D52" i="3"/>
  <c r="C52" i="3"/>
  <c r="B52" i="3"/>
  <c r="A52" i="3"/>
  <c r="U51" i="3"/>
  <c r="T51" i="3"/>
  <c r="R51" i="3"/>
  <c r="Q51" i="3"/>
  <c r="P51" i="3"/>
  <c r="O51" i="3"/>
  <c r="N51" i="3"/>
  <c r="M51" i="3"/>
  <c r="L51" i="3"/>
  <c r="K51" i="3"/>
  <c r="J51" i="3"/>
  <c r="I51" i="3"/>
  <c r="H51" i="3"/>
  <c r="S51" i="3" s="1"/>
  <c r="G51" i="3"/>
  <c r="F51" i="3"/>
  <c r="E51" i="3"/>
  <c r="D51" i="3"/>
  <c r="C51" i="3"/>
  <c r="B51" i="3"/>
  <c r="A51" i="3"/>
  <c r="U50" i="3"/>
  <c r="T50" i="3"/>
  <c r="R50" i="3"/>
  <c r="Q50" i="3"/>
  <c r="P50" i="3"/>
  <c r="O50" i="3"/>
  <c r="N50" i="3"/>
  <c r="M50" i="3"/>
  <c r="L50" i="3"/>
  <c r="K50" i="3"/>
  <c r="J50" i="3"/>
  <c r="I50" i="3"/>
  <c r="H50" i="3"/>
  <c r="G50" i="3"/>
  <c r="F50" i="3"/>
  <c r="E50" i="3"/>
  <c r="D50" i="3"/>
  <c r="C50" i="3"/>
  <c r="B50" i="3"/>
  <c r="S50" i="3" s="1"/>
  <c r="A50" i="3"/>
  <c r="U49" i="3"/>
  <c r="T49" i="3"/>
  <c r="R49" i="3"/>
  <c r="Q49" i="3"/>
  <c r="P49" i="3"/>
  <c r="O49" i="3"/>
  <c r="N49" i="3"/>
  <c r="M49" i="3"/>
  <c r="L49" i="3"/>
  <c r="K49" i="3"/>
  <c r="J49" i="3"/>
  <c r="I49" i="3"/>
  <c r="H49" i="3"/>
  <c r="G49" i="3"/>
  <c r="F49" i="3"/>
  <c r="E49" i="3"/>
  <c r="D49" i="3"/>
  <c r="C49" i="3"/>
  <c r="B49" i="3"/>
  <c r="S49" i="3" s="1"/>
  <c r="A49" i="3"/>
  <c r="V49" i="3" s="1"/>
  <c r="U48" i="3"/>
  <c r="T48" i="3"/>
  <c r="R48" i="3"/>
  <c r="Q48" i="3"/>
  <c r="P48" i="3"/>
  <c r="O48" i="3"/>
  <c r="N48" i="3"/>
  <c r="M48" i="3"/>
  <c r="L48" i="3"/>
  <c r="K48" i="3"/>
  <c r="J48" i="3"/>
  <c r="I48" i="3"/>
  <c r="H48" i="3"/>
  <c r="G48" i="3"/>
  <c r="F48" i="3"/>
  <c r="E48" i="3"/>
  <c r="D48" i="3"/>
  <c r="C48" i="3"/>
  <c r="B48" i="3"/>
  <c r="S48" i="3" s="1"/>
  <c r="A48" i="3"/>
  <c r="U47" i="3"/>
  <c r="T47" i="3"/>
  <c r="R47" i="3"/>
  <c r="Q47" i="3"/>
  <c r="P47" i="3"/>
  <c r="O47" i="3"/>
  <c r="N47" i="3"/>
  <c r="M47" i="3"/>
  <c r="L47" i="3"/>
  <c r="K47" i="3"/>
  <c r="J47" i="3"/>
  <c r="I47" i="3"/>
  <c r="H47" i="3"/>
  <c r="S47" i="3" s="1"/>
  <c r="G47" i="3"/>
  <c r="F47" i="3"/>
  <c r="E47" i="3"/>
  <c r="D47" i="3"/>
  <c r="C47" i="3"/>
  <c r="B47" i="3"/>
  <c r="A47" i="3"/>
  <c r="U46" i="3"/>
  <c r="T46" i="3"/>
  <c r="R46" i="3"/>
  <c r="Q46" i="3"/>
  <c r="P46" i="3"/>
  <c r="O46" i="3"/>
  <c r="N46" i="3"/>
  <c r="M46" i="3"/>
  <c r="L46" i="3"/>
  <c r="K46" i="3"/>
  <c r="J46" i="3"/>
  <c r="I46" i="3"/>
  <c r="H46" i="3"/>
  <c r="S46" i="3" s="1"/>
  <c r="G46" i="3"/>
  <c r="F46" i="3"/>
  <c r="E46" i="3"/>
  <c r="D46" i="3"/>
  <c r="C46" i="3"/>
  <c r="B46" i="3"/>
  <c r="A46" i="3"/>
  <c r="U45" i="3"/>
  <c r="T45" i="3"/>
  <c r="S45" i="3"/>
  <c r="R45" i="3"/>
  <c r="Q45" i="3"/>
  <c r="P45" i="3"/>
  <c r="O45" i="3"/>
  <c r="N45" i="3"/>
  <c r="M45" i="3"/>
  <c r="L45" i="3"/>
  <c r="K45" i="3"/>
  <c r="J45" i="3"/>
  <c r="I45" i="3"/>
  <c r="H45" i="3"/>
  <c r="G45" i="3"/>
  <c r="F45" i="3"/>
  <c r="E45" i="3"/>
  <c r="D45" i="3"/>
  <c r="C45" i="3"/>
  <c r="B45" i="3"/>
  <c r="A45" i="3"/>
  <c r="U44" i="3"/>
  <c r="T44" i="3"/>
  <c r="R44" i="3"/>
  <c r="Q44" i="3"/>
  <c r="P44" i="3"/>
  <c r="O44" i="3"/>
  <c r="N44" i="3"/>
  <c r="M44" i="3"/>
  <c r="L44" i="3"/>
  <c r="K44" i="3"/>
  <c r="J44" i="3"/>
  <c r="I44" i="3"/>
  <c r="H44" i="3"/>
  <c r="G44" i="3"/>
  <c r="F44" i="3"/>
  <c r="E44" i="3"/>
  <c r="D44" i="3"/>
  <c r="C44" i="3"/>
  <c r="B44" i="3"/>
  <c r="S44" i="3" s="1"/>
  <c r="A44" i="3"/>
  <c r="U43" i="3"/>
  <c r="T43" i="3"/>
  <c r="R43" i="3"/>
  <c r="Q43" i="3"/>
  <c r="P43" i="3"/>
  <c r="O43" i="3"/>
  <c r="N43" i="3"/>
  <c r="M43" i="3"/>
  <c r="L43" i="3"/>
  <c r="K43" i="3"/>
  <c r="J43" i="3"/>
  <c r="I43" i="3"/>
  <c r="H43" i="3"/>
  <c r="G43" i="3"/>
  <c r="F43" i="3"/>
  <c r="E43" i="3"/>
  <c r="D43" i="3"/>
  <c r="C43" i="3"/>
  <c r="B43" i="3"/>
  <c r="S43" i="3" s="1"/>
  <c r="A43" i="3"/>
  <c r="U42" i="3"/>
  <c r="T42" i="3"/>
  <c r="R42" i="3"/>
  <c r="Q42" i="3"/>
  <c r="P42" i="3"/>
  <c r="O42" i="3"/>
  <c r="N42" i="3"/>
  <c r="M42" i="3"/>
  <c r="L42" i="3"/>
  <c r="K42" i="3"/>
  <c r="J42" i="3"/>
  <c r="I42" i="3"/>
  <c r="H42" i="3"/>
  <c r="G42" i="3"/>
  <c r="F42" i="3"/>
  <c r="E42" i="3"/>
  <c r="D42" i="3"/>
  <c r="C42" i="3"/>
  <c r="B42" i="3"/>
  <c r="S42" i="3" s="1"/>
  <c r="A42" i="3"/>
  <c r="V41" i="3"/>
  <c r="U41" i="3"/>
  <c r="T41" i="3"/>
  <c r="R41" i="3"/>
  <c r="Q41" i="3"/>
  <c r="P41" i="3"/>
  <c r="O41" i="3"/>
  <c r="N41" i="3"/>
  <c r="M41" i="3"/>
  <c r="L41" i="3"/>
  <c r="K41" i="3"/>
  <c r="J41" i="3"/>
  <c r="I41" i="3"/>
  <c r="H41" i="3"/>
  <c r="S41" i="3" s="1"/>
  <c r="G41" i="3"/>
  <c r="F41" i="3"/>
  <c r="E41" i="3"/>
  <c r="D41" i="3"/>
  <c r="C41" i="3"/>
  <c r="B41" i="3"/>
  <c r="A41" i="3"/>
  <c r="U40" i="3"/>
  <c r="T40" i="3"/>
  <c r="S40" i="3"/>
  <c r="R40" i="3"/>
  <c r="Q40" i="3"/>
  <c r="P40" i="3"/>
  <c r="O40" i="3"/>
  <c r="N40" i="3"/>
  <c r="M40" i="3"/>
  <c r="L40" i="3"/>
  <c r="K40" i="3"/>
  <c r="J40" i="3"/>
  <c r="I40" i="3"/>
  <c r="H40" i="3"/>
  <c r="G40" i="3"/>
  <c r="F40" i="3"/>
  <c r="E40" i="3"/>
  <c r="D40" i="3"/>
  <c r="C40" i="3"/>
  <c r="B40" i="3"/>
  <c r="A40" i="3"/>
  <c r="U39" i="3"/>
  <c r="T39" i="3"/>
  <c r="R39" i="3"/>
  <c r="Q39" i="3"/>
  <c r="P39" i="3"/>
  <c r="O39" i="3"/>
  <c r="N39" i="3"/>
  <c r="M39" i="3"/>
  <c r="L39" i="3"/>
  <c r="K39" i="3"/>
  <c r="J39" i="3"/>
  <c r="I39" i="3"/>
  <c r="H39" i="3"/>
  <c r="G39" i="3"/>
  <c r="F39" i="3"/>
  <c r="E39" i="3"/>
  <c r="D39" i="3"/>
  <c r="C39" i="3"/>
  <c r="B39" i="3"/>
  <c r="S39" i="3" s="1"/>
  <c r="A39" i="3"/>
  <c r="V39" i="3" s="1"/>
  <c r="U38" i="3"/>
  <c r="T38" i="3"/>
  <c r="R38" i="3"/>
  <c r="Q38" i="3"/>
  <c r="P38" i="3"/>
  <c r="O38" i="3"/>
  <c r="N38" i="3"/>
  <c r="M38" i="3"/>
  <c r="L38" i="3"/>
  <c r="K38" i="3"/>
  <c r="J38" i="3"/>
  <c r="I38" i="3"/>
  <c r="H38" i="3"/>
  <c r="G38" i="3"/>
  <c r="F38" i="3"/>
  <c r="E38" i="3"/>
  <c r="D38" i="3"/>
  <c r="C38" i="3"/>
  <c r="B38" i="3"/>
  <c r="S38" i="3" s="1"/>
  <c r="A38" i="3"/>
  <c r="U37" i="3"/>
  <c r="T37" i="3"/>
  <c r="R37" i="3"/>
  <c r="Q37" i="3"/>
  <c r="P37" i="3"/>
  <c r="O37" i="3"/>
  <c r="N37" i="3"/>
  <c r="M37" i="3"/>
  <c r="L37" i="3"/>
  <c r="K37" i="3"/>
  <c r="J37" i="3"/>
  <c r="I37" i="3"/>
  <c r="H37" i="3"/>
  <c r="G37" i="3"/>
  <c r="F37" i="3"/>
  <c r="E37" i="3"/>
  <c r="D37" i="3"/>
  <c r="C37" i="3"/>
  <c r="B37" i="3"/>
  <c r="A37" i="3"/>
  <c r="U36" i="3"/>
  <c r="T36" i="3"/>
  <c r="R36" i="3"/>
  <c r="Q36" i="3"/>
  <c r="P36" i="3"/>
  <c r="O36" i="3"/>
  <c r="N36" i="3"/>
  <c r="M36" i="3"/>
  <c r="L36" i="3"/>
  <c r="K36" i="3"/>
  <c r="J36" i="3"/>
  <c r="I36" i="3"/>
  <c r="H36" i="3"/>
  <c r="S36" i="3" s="1"/>
  <c r="G36" i="3"/>
  <c r="F36" i="3"/>
  <c r="E36" i="3"/>
  <c r="D36" i="3"/>
  <c r="C36" i="3"/>
  <c r="B36" i="3"/>
  <c r="A36" i="3"/>
  <c r="U35" i="3"/>
  <c r="T35" i="3"/>
  <c r="R35" i="3"/>
  <c r="Q35" i="3"/>
  <c r="P35" i="3"/>
  <c r="O35" i="3"/>
  <c r="N35" i="3"/>
  <c r="M35" i="3"/>
  <c r="L35" i="3"/>
  <c r="K35" i="3"/>
  <c r="J35" i="3"/>
  <c r="I35" i="3"/>
  <c r="H35" i="3"/>
  <c r="G35" i="3"/>
  <c r="F35" i="3"/>
  <c r="E35" i="3"/>
  <c r="D35" i="3"/>
  <c r="C35" i="3"/>
  <c r="B35" i="3"/>
  <c r="A35" i="3"/>
  <c r="U34" i="3"/>
  <c r="T34" i="3"/>
  <c r="S34" i="3"/>
  <c r="R34" i="3"/>
  <c r="Q34" i="3"/>
  <c r="P34" i="3"/>
  <c r="O34" i="3"/>
  <c r="N34" i="3"/>
  <c r="M34" i="3"/>
  <c r="L34" i="3"/>
  <c r="K34" i="3"/>
  <c r="J34" i="3"/>
  <c r="I34" i="3"/>
  <c r="H34" i="3"/>
  <c r="G34" i="3"/>
  <c r="F34" i="3"/>
  <c r="E34" i="3"/>
  <c r="D34" i="3"/>
  <c r="C34" i="3"/>
  <c r="B34" i="3"/>
  <c r="A34" i="3"/>
  <c r="U33" i="3"/>
  <c r="T33" i="3"/>
  <c r="R33" i="3"/>
  <c r="Q33" i="3"/>
  <c r="P33" i="3"/>
  <c r="O33" i="3"/>
  <c r="N33" i="3"/>
  <c r="M33" i="3"/>
  <c r="L33" i="3"/>
  <c r="K33" i="3"/>
  <c r="J33" i="3"/>
  <c r="I33" i="3"/>
  <c r="H33" i="3"/>
  <c r="G33" i="3"/>
  <c r="F33" i="3"/>
  <c r="E33" i="3"/>
  <c r="D33" i="3"/>
  <c r="C33" i="3"/>
  <c r="B33" i="3"/>
  <c r="S33" i="3" s="1"/>
  <c r="A33" i="3"/>
  <c r="U32" i="3"/>
  <c r="T32" i="3"/>
  <c r="R32" i="3"/>
  <c r="Q32" i="3"/>
  <c r="P32" i="3"/>
  <c r="O32" i="3"/>
  <c r="N32" i="3"/>
  <c r="M32" i="3"/>
  <c r="L32" i="3"/>
  <c r="K32" i="3"/>
  <c r="J32" i="3"/>
  <c r="I32" i="3"/>
  <c r="H32" i="3"/>
  <c r="G32" i="3"/>
  <c r="F32" i="3"/>
  <c r="E32" i="3"/>
  <c r="D32" i="3"/>
  <c r="C32" i="3"/>
  <c r="B32" i="3"/>
  <c r="S32" i="3" s="1"/>
  <c r="A32" i="3"/>
  <c r="U31" i="3"/>
  <c r="T31" i="3"/>
  <c r="R31" i="3"/>
  <c r="Q31" i="3"/>
  <c r="P31" i="3"/>
  <c r="O31" i="3"/>
  <c r="N31" i="3"/>
  <c r="M31" i="3"/>
  <c r="L31" i="3"/>
  <c r="K31" i="3"/>
  <c r="J31" i="3"/>
  <c r="I31" i="3"/>
  <c r="H31" i="3"/>
  <c r="G31" i="3"/>
  <c r="F31" i="3"/>
  <c r="E31" i="3"/>
  <c r="D31" i="3"/>
  <c r="C31" i="3"/>
  <c r="B31" i="3"/>
  <c r="A31" i="3"/>
  <c r="U30" i="3"/>
  <c r="T30" i="3"/>
  <c r="R30" i="3"/>
  <c r="Q30" i="3"/>
  <c r="P30" i="3"/>
  <c r="O30" i="3"/>
  <c r="N30" i="3"/>
  <c r="M30" i="3"/>
  <c r="L30" i="3"/>
  <c r="K30" i="3"/>
  <c r="J30" i="3"/>
  <c r="I30" i="3"/>
  <c r="H30" i="3"/>
  <c r="S30" i="3" s="1"/>
  <c r="G30" i="3"/>
  <c r="F30" i="3"/>
  <c r="E30" i="3"/>
  <c r="D30" i="3"/>
  <c r="C30" i="3"/>
  <c r="B30" i="3"/>
  <c r="A30" i="3"/>
  <c r="U29" i="3"/>
  <c r="T29" i="3"/>
  <c r="S29" i="3"/>
  <c r="R29" i="3"/>
  <c r="Q29" i="3"/>
  <c r="P29" i="3"/>
  <c r="O29" i="3"/>
  <c r="N29" i="3"/>
  <c r="M29" i="3"/>
  <c r="L29" i="3"/>
  <c r="K29" i="3"/>
  <c r="J29" i="3"/>
  <c r="I29" i="3"/>
  <c r="H29" i="3"/>
  <c r="G29" i="3"/>
  <c r="F29" i="3"/>
  <c r="E29" i="3"/>
  <c r="D29" i="3"/>
  <c r="C29" i="3"/>
  <c r="B29" i="3"/>
  <c r="A29" i="3"/>
  <c r="U28" i="3"/>
  <c r="T28" i="3"/>
  <c r="R28" i="3"/>
  <c r="Q28" i="3"/>
  <c r="P28" i="3"/>
  <c r="O28" i="3"/>
  <c r="N28" i="3"/>
  <c r="M28" i="3"/>
  <c r="L28" i="3"/>
  <c r="K28" i="3"/>
  <c r="J28" i="3"/>
  <c r="I28" i="3"/>
  <c r="H28" i="3"/>
  <c r="G28" i="3"/>
  <c r="F28" i="3"/>
  <c r="E28" i="3"/>
  <c r="D28" i="3"/>
  <c r="C28" i="3"/>
  <c r="B28" i="3"/>
  <c r="S28" i="3" s="1"/>
  <c r="A28" i="3"/>
  <c r="U27" i="3"/>
  <c r="T27" i="3"/>
  <c r="R27" i="3"/>
  <c r="Q27" i="3"/>
  <c r="P27" i="3"/>
  <c r="O27" i="3"/>
  <c r="N27" i="3"/>
  <c r="M27" i="3"/>
  <c r="L27" i="3"/>
  <c r="K27" i="3"/>
  <c r="J27" i="3"/>
  <c r="I27" i="3"/>
  <c r="H27" i="3"/>
  <c r="G27" i="3"/>
  <c r="F27" i="3"/>
  <c r="E27" i="3"/>
  <c r="D27" i="3"/>
  <c r="C27" i="3"/>
  <c r="B27" i="3"/>
  <c r="S27" i="3" s="1"/>
  <c r="A27" i="3"/>
  <c r="U26" i="3"/>
  <c r="T26" i="3"/>
  <c r="R26" i="3"/>
  <c r="Q26" i="3"/>
  <c r="P26" i="3"/>
  <c r="O26" i="3"/>
  <c r="N26" i="3"/>
  <c r="M26" i="3"/>
  <c r="L26" i="3"/>
  <c r="K26" i="3"/>
  <c r="J26" i="3"/>
  <c r="I26" i="3"/>
  <c r="H26" i="3"/>
  <c r="G26" i="3"/>
  <c r="F26" i="3"/>
  <c r="E26" i="3"/>
  <c r="D26" i="3"/>
  <c r="C26" i="3"/>
  <c r="B26" i="3"/>
  <c r="S26" i="3" s="1"/>
  <c r="A26" i="3"/>
  <c r="V26" i="3" s="1"/>
  <c r="U25" i="3"/>
  <c r="T25" i="3"/>
  <c r="R25" i="3"/>
  <c r="Q25" i="3"/>
  <c r="P25" i="3"/>
  <c r="O25" i="3"/>
  <c r="N25" i="3"/>
  <c r="M25" i="3"/>
  <c r="L25" i="3"/>
  <c r="K25" i="3"/>
  <c r="J25" i="3"/>
  <c r="I25" i="3"/>
  <c r="H25" i="3"/>
  <c r="G25" i="3"/>
  <c r="F25" i="3"/>
  <c r="E25" i="3"/>
  <c r="D25" i="3"/>
  <c r="C25" i="3"/>
  <c r="B25" i="3"/>
  <c r="A25" i="3"/>
  <c r="U24" i="3"/>
  <c r="T24" i="3"/>
  <c r="R24" i="3"/>
  <c r="Q24" i="3"/>
  <c r="P24" i="3"/>
  <c r="O24" i="3"/>
  <c r="N24" i="3"/>
  <c r="M24" i="3"/>
  <c r="L24" i="3"/>
  <c r="K24" i="3"/>
  <c r="J24" i="3"/>
  <c r="I24" i="3"/>
  <c r="H24" i="3"/>
  <c r="G24" i="3"/>
  <c r="F24" i="3"/>
  <c r="E24" i="3"/>
  <c r="D24" i="3"/>
  <c r="C24" i="3"/>
  <c r="B24" i="3"/>
  <c r="A24" i="3"/>
  <c r="U23" i="3"/>
  <c r="T23" i="3"/>
  <c r="S23" i="3"/>
  <c r="R23" i="3"/>
  <c r="Q23" i="3"/>
  <c r="P23" i="3"/>
  <c r="O23" i="3"/>
  <c r="N23" i="3"/>
  <c r="M23" i="3"/>
  <c r="L23" i="3"/>
  <c r="K23" i="3"/>
  <c r="J23" i="3"/>
  <c r="I23" i="3"/>
  <c r="H23" i="3"/>
  <c r="G23" i="3"/>
  <c r="F23" i="3"/>
  <c r="E23" i="3"/>
  <c r="D23" i="3"/>
  <c r="C23" i="3"/>
  <c r="B23" i="3"/>
  <c r="A23" i="3"/>
  <c r="V23" i="3" s="1"/>
  <c r="U22" i="3"/>
  <c r="T22" i="3"/>
  <c r="R22" i="3"/>
  <c r="Q22" i="3"/>
  <c r="P22" i="3"/>
  <c r="O22" i="3"/>
  <c r="N22" i="3"/>
  <c r="M22" i="3"/>
  <c r="L22" i="3"/>
  <c r="K22" i="3"/>
  <c r="J22" i="3"/>
  <c r="I22" i="3"/>
  <c r="H22" i="3"/>
  <c r="G22" i="3"/>
  <c r="F22" i="3"/>
  <c r="E22" i="3"/>
  <c r="D22" i="3"/>
  <c r="C22" i="3"/>
  <c r="B22" i="3"/>
  <c r="S22" i="3" s="1"/>
  <c r="A22" i="3"/>
  <c r="U21" i="3"/>
  <c r="T21" i="3"/>
  <c r="R21" i="3"/>
  <c r="Q21" i="3"/>
  <c r="P21" i="3"/>
  <c r="O21" i="3"/>
  <c r="N21" i="3"/>
  <c r="M21" i="3"/>
  <c r="L21" i="3"/>
  <c r="K21" i="3"/>
  <c r="J21" i="3"/>
  <c r="I21" i="3"/>
  <c r="H21" i="3"/>
  <c r="G21" i="3"/>
  <c r="F21" i="3"/>
  <c r="E21" i="3"/>
  <c r="D21" i="3"/>
  <c r="C21" i="3"/>
  <c r="B21" i="3"/>
  <c r="S21" i="3" s="1"/>
  <c r="A21" i="3"/>
  <c r="U20" i="3"/>
  <c r="T20" i="3"/>
  <c r="R20" i="3"/>
  <c r="Q20" i="3"/>
  <c r="P20" i="3"/>
  <c r="O20" i="3"/>
  <c r="N20" i="3"/>
  <c r="M20" i="3"/>
  <c r="L20" i="3"/>
  <c r="K20" i="3"/>
  <c r="J20" i="3"/>
  <c r="I20" i="3"/>
  <c r="H20" i="3"/>
  <c r="G20" i="3"/>
  <c r="F20" i="3"/>
  <c r="E20" i="3"/>
  <c r="D20" i="3"/>
  <c r="C20" i="3"/>
  <c r="B20" i="3"/>
  <c r="S20" i="3" s="1"/>
  <c r="A20" i="3"/>
  <c r="V20" i="3" s="1"/>
  <c r="U19" i="3"/>
  <c r="T19" i="3"/>
  <c r="R19" i="3"/>
  <c r="Q19" i="3"/>
  <c r="P19" i="3"/>
  <c r="O19" i="3"/>
  <c r="N19" i="3"/>
  <c r="M19" i="3"/>
  <c r="L19" i="3"/>
  <c r="K19" i="3"/>
  <c r="J19" i="3"/>
  <c r="I19" i="3"/>
  <c r="H19" i="3"/>
  <c r="G19" i="3"/>
  <c r="F19" i="3"/>
  <c r="E19" i="3"/>
  <c r="D19" i="3"/>
  <c r="C19" i="3"/>
  <c r="B19" i="3"/>
  <c r="A19" i="3"/>
  <c r="U18" i="3"/>
  <c r="T18" i="3"/>
  <c r="S18" i="3"/>
  <c r="R18" i="3"/>
  <c r="Q18" i="3"/>
  <c r="P18" i="3"/>
  <c r="O18" i="3"/>
  <c r="N18" i="3"/>
  <c r="M18" i="3"/>
  <c r="L18" i="3"/>
  <c r="K18" i="3"/>
  <c r="J18" i="3"/>
  <c r="I18" i="3"/>
  <c r="H18" i="3"/>
  <c r="G18" i="3"/>
  <c r="F18" i="3"/>
  <c r="E18" i="3"/>
  <c r="D18" i="3"/>
  <c r="C18" i="3"/>
  <c r="B18" i="3"/>
  <c r="A18" i="3"/>
  <c r="U17" i="3"/>
  <c r="T17" i="3"/>
  <c r="R17" i="3"/>
  <c r="Q17" i="3"/>
  <c r="P17" i="3"/>
  <c r="O17" i="3"/>
  <c r="N17" i="3"/>
  <c r="M17" i="3"/>
  <c r="L17" i="3"/>
  <c r="K17" i="3"/>
  <c r="J17" i="3"/>
  <c r="I17" i="3"/>
  <c r="H17" i="3"/>
  <c r="G17" i="3"/>
  <c r="F17" i="3"/>
  <c r="E17" i="3"/>
  <c r="D17" i="3"/>
  <c r="C17" i="3"/>
  <c r="B17" i="3"/>
  <c r="S17" i="3" s="1"/>
  <c r="A17" i="3"/>
  <c r="U16" i="3"/>
  <c r="T16" i="3"/>
  <c r="R16" i="3"/>
  <c r="Q16" i="3"/>
  <c r="P16" i="3"/>
  <c r="O16" i="3"/>
  <c r="N16" i="3"/>
  <c r="M16" i="3"/>
  <c r="L16" i="3"/>
  <c r="K16" i="3"/>
  <c r="J16" i="3"/>
  <c r="I16" i="3"/>
  <c r="H16" i="3"/>
  <c r="G16" i="3"/>
  <c r="F16" i="3"/>
  <c r="E16" i="3"/>
  <c r="D16" i="3"/>
  <c r="C16" i="3"/>
  <c r="B16" i="3"/>
  <c r="S16" i="3" s="1"/>
  <c r="A16" i="3"/>
  <c r="U15" i="3"/>
  <c r="T15" i="3"/>
  <c r="R15" i="3"/>
  <c r="Q15" i="3"/>
  <c r="P15" i="3"/>
  <c r="O15" i="3"/>
  <c r="N15" i="3"/>
  <c r="M15" i="3"/>
  <c r="L15" i="3"/>
  <c r="K15" i="3"/>
  <c r="J15" i="3"/>
  <c r="I15" i="3"/>
  <c r="H15" i="3"/>
  <c r="G15" i="3"/>
  <c r="F15" i="3"/>
  <c r="E15" i="3"/>
  <c r="D15" i="3"/>
  <c r="C15" i="3"/>
  <c r="B15" i="3"/>
  <c r="S15" i="3" s="1"/>
  <c r="A15" i="3"/>
  <c r="U14" i="3"/>
  <c r="T14" i="3"/>
  <c r="R14" i="3"/>
  <c r="Q14" i="3"/>
  <c r="P14" i="3"/>
  <c r="O14" i="3"/>
  <c r="N14" i="3"/>
  <c r="M14" i="3"/>
  <c r="L14" i="3"/>
  <c r="K14" i="3"/>
  <c r="J14" i="3"/>
  <c r="I14" i="3"/>
  <c r="H14" i="3"/>
  <c r="G14" i="3"/>
  <c r="F14" i="3"/>
  <c r="E14" i="3"/>
  <c r="D14" i="3"/>
  <c r="C14" i="3"/>
  <c r="B14" i="3"/>
  <c r="S14" i="3" s="1"/>
  <c r="A14" i="3"/>
  <c r="U13" i="3"/>
  <c r="T13" i="3"/>
  <c r="R13" i="3"/>
  <c r="Q13" i="3"/>
  <c r="P13" i="3"/>
  <c r="O13" i="3"/>
  <c r="N13" i="3"/>
  <c r="M13" i="3"/>
  <c r="L13" i="3"/>
  <c r="K13" i="3"/>
  <c r="J13" i="3"/>
  <c r="I13" i="3"/>
  <c r="H13" i="3"/>
  <c r="G13" i="3"/>
  <c r="F13" i="3"/>
  <c r="E13" i="3"/>
  <c r="D13" i="3"/>
  <c r="C13" i="3"/>
  <c r="B13" i="3"/>
  <c r="A13" i="3"/>
  <c r="U12" i="3"/>
  <c r="T12" i="3"/>
  <c r="S12" i="3"/>
  <c r="R12" i="3"/>
  <c r="Q12" i="3"/>
  <c r="P12" i="3"/>
  <c r="O12" i="3"/>
  <c r="N12" i="3"/>
  <c r="M12" i="3"/>
  <c r="L12" i="3"/>
  <c r="K12" i="3"/>
  <c r="J12" i="3"/>
  <c r="I12" i="3"/>
  <c r="H12" i="3"/>
  <c r="G12" i="3"/>
  <c r="F12" i="3"/>
  <c r="E12" i="3"/>
  <c r="D12" i="3"/>
  <c r="C12" i="3"/>
  <c r="B12" i="3"/>
  <c r="A12" i="3"/>
  <c r="U11" i="3"/>
  <c r="T11" i="3"/>
  <c r="R11" i="3"/>
  <c r="Q11" i="3"/>
  <c r="P11" i="3"/>
  <c r="O11" i="3"/>
  <c r="N11" i="3"/>
  <c r="M11" i="3"/>
  <c r="L11" i="3"/>
  <c r="K11" i="3"/>
  <c r="J11" i="3"/>
  <c r="I11" i="3"/>
  <c r="H11" i="3"/>
  <c r="G11" i="3"/>
  <c r="F11" i="3"/>
  <c r="E11" i="3"/>
  <c r="D11" i="3"/>
  <c r="C11" i="3"/>
  <c r="B11" i="3"/>
  <c r="S11" i="3" s="1"/>
  <c r="A11" i="3"/>
  <c r="U10" i="3"/>
  <c r="T10" i="3"/>
  <c r="R10" i="3"/>
  <c r="Q10" i="3"/>
  <c r="P10" i="3"/>
  <c r="O10" i="3"/>
  <c r="N10" i="3"/>
  <c r="M10" i="3"/>
  <c r="L10" i="3"/>
  <c r="K10" i="3"/>
  <c r="J10" i="3"/>
  <c r="I10" i="3"/>
  <c r="H10" i="3"/>
  <c r="G10" i="3"/>
  <c r="F10" i="3"/>
  <c r="E10" i="3"/>
  <c r="D10" i="3"/>
  <c r="C10" i="3"/>
  <c r="B10" i="3"/>
  <c r="S10" i="3" s="1"/>
  <c r="A10" i="3"/>
  <c r="U9" i="3"/>
  <c r="T9" i="3"/>
  <c r="R9" i="3"/>
  <c r="Q9" i="3"/>
  <c r="P9" i="3"/>
  <c r="O9" i="3"/>
  <c r="N9" i="3"/>
  <c r="M9" i="3"/>
  <c r="L9" i="3"/>
  <c r="K9" i="3"/>
  <c r="J9" i="3"/>
  <c r="I9" i="3"/>
  <c r="H9" i="3"/>
  <c r="G9" i="3"/>
  <c r="F9" i="3"/>
  <c r="E9" i="3"/>
  <c r="D9" i="3"/>
  <c r="C9" i="3"/>
  <c r="B9" i="3"/>
  <c r="S9" i="3" s="1"/>
  <c r="A9" i="3"/>
  <c r="U8" i="3"/>
  <c r="T8" i="3"/>
  <c r="R8" i="3"/>
  <c r="Q8" i="3"/>
  <c r="P8" i="3"/>
  <c r="O8" i="3"/>
  <c r="N8" i="3"/>
  <c r="M8" i="3"/>
  <c r="L8" i="3"/>
  <c r="K8" i="3"/>
  <c r="J8" i="3"/>
  <c r="I8" i="3"/>
  <c r="H8" i="3"/>
  <c r="S8" i="3" s="1"/>
  <c r="G8" i="3"/>
  <c r="F8" i="3"/>
  <c r="E8" i="3"/>
  <c r="D8" i="3"/>
  <c r="C8" i="3"/>
  <c r="B8" i="3"/>
  <c r="A8" i="3"/>
  <c r="U7" i="3"/>
  <c r="T7" i="3"/>
  <c r="R7" i="3"/>
  <c r="Q7" i="3"/>
  <c r="P7" i="3"/>
  <c r="O7" i="3"/>
  <c r="N7" i="3"/>
  <c r="M7" i="3"/>
  <c r="L7" i="3"/>
  <c r="K7" i="3"/>
  <c r="J7" i="3"/>
  <c r="I7" i="3"/>
  <c r="H7" i="3"/>
  <c r="G7" i="3"/>
  <c r="F7" i="3"/>
  <c r="E7" i="3"/>
  <c r="D7" i="3"/>
  <c r="C7" i="3"/>
  <c r="B7" i="3"/>
  <c r="A7" i="3"/>
  <c r="U6" i="3"/>
  <c r="T6" i="3"/>
  <c r="R6" i="3"/>
  <c r="Q6" i="3"/>
  <c r="P6" i="3"/>
  <c r="O6" i="3"/>
  <c r="N6" i="3"/>
  <c r="M6" i="3"/>
  <c r="L6" i="3"/>
  <c r="K6" i="3"/>
  <c r="J6" i="3"/>
  <c r="I6" i="3"/>
  <c r="H6" i="3"/>
  <c r="G6" i="3"/>
  <c r="F6" i="3"/>
  <c r="E6" i="3"/>
  <c r="D6" i="3"/>
  <c r="C6" i="3"/>
  <c r="B6" i="3"/>
  <c r="S6" i="3" s="1"/>
  <c r="A6" i="3"/>
  <c r="U5" i="3"/>
  <c r="T5" i="3"/>
  <c r="R5" i="3"/>
  <c r="Q5" i="3"/>
  <c r="P5" i="3"/>
  <c r="O5" i="3"/>
  <c r="N5" i="3"/>
  <c r="M5" i="3"/>
  <c r="L5" i="3"/>
  <c r="K5" i="3"/>
  <c r="J5" i="3"/>
  <c r="I5" i="3"/>
  <c r="H5" i="3"/>
  <c r="G5" i="3"/>
  <c r="F5" i="3"/>
  <c r="E5" i="3"/>
  <c r="D5" i="3"/>
  <c r="C5" i="3"/>
  <c r="B5" i="3"/>
  <c r="S5" i="3" s="1"/>
  <c r="A5" i="3"/>
  <c r="U4" i="3"/>
  <c r="T4" i="3"/>
  <c r="R4" i="3"/>
  <c r="Q4" i="3"/>
  <c r="P4" i="3"/>
  <c r="O4" i="3"/>
  <c r="N4" i="3"/>
  <c r="M4" i="3"/>
  <c r="L4" i="3"/>
  <c r="K4" i="3"/>
  <c r="J4" i="3"/>
  <c r="I4" i="3"/>
  <c r="H4" i="3"/>
  <c r="G4" i="3"/>
  <c r="F4" i="3"/>
  <c r="E4" i="3"/>
  <c r="D4" i="3"/>
  <c r="C4" i="3"/>
  <c r="B4" i="3"/>
  <c r="S4" i="3" s="1"/>
  <c r="A4" i="3"/>
  <c r="U3" i="3"/>
  <c r="T3" i="3"/>
  <c r="R3" i="3"/>
  <c r="Q3" i="3"/>
  <c r="P3" i="3"/>
  <c r="O3" i="3"/>
  <c r="N3" i="3"/>
  <c r="M3" i="3"/>
  <c r="L3" i="3"/>
  <c r="K3" i="3"/>
  <c r="J3" i="3"/>
  <c r="I3" i="3"/>
  <c r="H3" i="3"/>
  <c r="G3" i="3"/>
  <c r="F3" i="3"/>
  <c r="E3" i="3"/>
  <c r="D3" i="3"/>
  <c r="C3" i="3"/>
  <c r="B3" i="3"/>
  <c r="S3" i="3" s="1"/>
  <c r="A3" i="3"/>
  <c r="V2" i="3"/>
  <c r="U2" i="3"/>
  <c r="T2" i="3"/>
  <c r="R2" i="3"/>
  <c r="Q2" i="3"/>
  <c r="P2" i="3"/>
  <c r="O2" i="3"/>
  <c r="N2" i="3"/>
  <c r="M2" i="3"/>
  <c r="L2" i="3"/>
  <c r="K2" i="3"/>
  <c r="J2" i="3"/>
  <c r="I2" i="3"/>
  <c r="H2" i="3"/>
  <c r="S2" i="3" s="1"/>
  <c r="G2" i="3"/>
  <c r="F2" i="3"/>
  <c r="E2" i="3"/>
  <c r="D2" i="3"/>
  <c r="C2" i="3"/>
  <c r="B2" i="3"/>
  <c r="A2" i="3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60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7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A180" i="2"/>
  <c r="A179" i="2"/>
  <c r="A178" i="2"/>
  <c r="A177" i="2"/>
  <c r="A176" i="2"/>
  <c r="A175" i="2"/>
  <c r="A174" i="2"/>
  <c r="A173" i="2"/>
  <c r="A172" i="2"/>
  <c r="A171" i="2"/>
  <c r="A170" i="2"/>
  <c r="A169" i="2"/>
  <c r="A168" i="2"/>
  <c r="A167" i="2"/>
  <c r="A166" i="2"/>
  <c r="A165" i="2"/>
  <c r="A164" i="2"/>
  <c r="A163" i="2"/>
  <c r="A162" i="2"/>
  <c r="A161" i="2"/>
  <c r="A160" i="2"/>
  <c r="A159" i="2"/>
  <c r="A158" i="2"/>
  <c r="A157" i="2"/>
  <c r="A156" i="2"/>
  <c r="A155" i="2"/>
  <c r="A154" i="2"/>
  <c r="A153" i="2"/>
  <c r="A152" i="2"/>
  <c r="A151" i="2"/>
  <c r="A150" i="2"/>
  <c r="A149" i="2"/>
  <c r="A148" i="2"/>
  <c r="A147" i="2"/>
  <c r="A146" i="2"/>
  <c r="A145" i="2"/>
  <c r="A144" i="2"/>
  <c r="A143" i="2"/>
  <c r="A142" i="2"/>
  <c r="A141" i="2"/>
  <c r="A140" i="2"/>
  <c r="A139" i="2"/>
  <c r="A138" i="2"/>
  <c r="A137" i="2"/>
  <c r="A136" i="2"/>
  <c r="A135" i="2"/>
  <c r="A134" i="2"/>
  <c r="A133" i="2"/>
  <c r="A132" i="2"/>
  <c r="A131" i="2"/>
  <c r="A130" i="2"/>
  <c r="A129" i="2"/>
  <c r="A128" i="2"/>
  <c r="A127" i="2"/>
  <c r="A126" i="2"/>
  <c r="A125" i="2"/>
  <c r="A124" i="2"/>
  <c r="A123" i="2"/>
  <c r="A122" i="2"/>
  <c r="A121" i="2"/>
  <c r="A120" i="2"/>
  <c r="A119" i="2"/>
  <c r="A118" i="2"/>
  <c r="A117" i="2"/>
  <c r="A116" i="2"/>
  <c r="A115" i="2"/>
  <c r="A114" i="2"/>
  <c r="A113" i="2"/>
  <c r="A112" i="2"/>
  <c r="A111" i="2"/>
  <c r="A110" i="2"/>
  <c r="A109" i="2"/>
  <c r="A108" i="2"/>
  <c r="A107" i="2"/>
  <c r="A106" i="2"/>
  <c r="A105" i="2"/>
  <c r="A104" i="2"/>
  <c r="A103" i="2"/>
  <c r="A102" i="2"/>
  <c r="A101" i="2"/>
  <c r="A100" i="2"/>
  <c r="A99" i="2"/>
  <c r="A98" i="2"/>
  <c r="A97" i="2"/>
  <c r="A96" i="2"/>
  <c r="A95" i="2"/>
  <c r="A94" i="2"/>
  <c r="A93" i="2"/>
  <c r="A92" i="2"/>
  <c r="A91" i="2"/>
  <c r="A90" i="2"/>
  <c r="A89" i="2"/>
  <c r="A88" i="2"/>
  <c r="A87" i="2"/>
  <c r="A86" i="2"/>
  <c r="A85" i="2"/>
  <c r="A84" i="2"/>
  <c r="A83" i="2"/>
  <c r="A82" i="2"/>
  <c r="A81" i="2"/>
  <c r="A80" i="2"/>
  <c r="A79" i="2"/>
  <c r="A78" i="2"/>
  <c r="A77" i="2"/>
  <c r="A76" i="2"/>
  <c r="A75" i="2"/>
  <c r="A74" i="2"/>
  <c r="A7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W225" i="4" l="1"/>
  <c r="W312" i="4"/>
  <c r="W492" i="4"/>
  <c r="W449" i="4"/>
  <c r="W150" i="4"/>
  <c r="W166" i="4"/>
  <c r="S258" i="4"/>
  <c r="S261" i="4"/>
  <c r="S459" i="4"/>
  <c r="S463" i="4"/>
  <c r="W8" i="4"/>
  <c r="W41" i="4"/>
  <c r="W43" i="4"/>
  <c r="W50" i="4"/>
  <c r="W71" i="4"/>
  <c r="W239" i="4"/>
  <c r="W125" i="4"/>
  <c r="S404" i="4"/>
  <c r="S329" i="4"/>
  <c r="S425" i="4"/>
  <c r="W500" i="4"/>
  <c r="S368" i="4"/>
  <c r="S297" i="4"/>
  <c r="S379" i="4"/>
  <c r="S409" i="4"/>
  <c r="W3" i="4"/>
  <c r="S257" i="4"/>
  <c r="S263" i="4"/>
  <c r="W292" i="4"/>
  <c r="W40" i="4"/>
  <c r="W178" i="4"/>
  <c r="S189" i="4"/>
  <c r="S163" i="4"/>
  <c r="S25" i="4"/>
  <c r="W92" i="4"/>
  <c r="W457" i="4"/>
  <c r="S24" i="4"/>
  <c r="S11" i="4"/>
  <c r="S39" i="4"/>
  <c r="W100" i="4"/>
  <c r="W234" i="4"/>
  <c r="S198" i="4"/>
  <c r="S117" i="4"/>
  <c r="S276" i="4"/>
  <c r="S415" i="4"/>
  <c r="S298" i="4"/>
  <c r="W422" i="4"/>
  <c r="W428" i="4"/>
  <c r="S441" i="4"/>
  <c r="W444" i="4"/>
  <c r="S455" i="4"/>
  <c r="W459" i="4"/>
  <c r="S492" i="4"/>
  <c r="W502" i="4"/>
  <c r="S13" i="4"/>
  <c r="W240" i="4"/>
  <c r="W149" i="4"/>
  <c r="W255" i="4"/>
  <c r="W304" i="4"/>
  <c r="S317" i="4"/>
  <c r="S397" i="4"/>
  <c r="S382" i="4"/>
  <c r="W399" i="4"/>
  <c r="W448" i="4"/>
  <c r="S531" i="4"/>
  <c r="W132" i="4"/>
  <c r="W129" i="4"/>
  <c r="S172" i="4"/>
  <c r="S217" i="4"/>
  <c r="W413" i="4"/>
  <c r="W284" i="4"/>
  <c r="W345" i="4"/>
  <c r="S423" i="4"/>
  <c r="S424" i="4"/>
  <c r="S399" i="4"/>
  <c r="S388" i="4"/>
  <c r="S395" i="4"/>
  <c r="S460" i="4"/>
  <c r="S505" i="4"/>
  <c r="S92" i="4"/>
  <c r="S138" i="4"/>
  <c r="S219" i="4"/>
  <c r="S145" i="4"/>
  <c r="W320" i="4"/>
  <c r="S350" i="4"/>
  <c r="S445" i="4"/>
  <c r="S10" i="4"/>
  <c r="W64" i="4"/>
  <c r="S94" i="4"/>
  <c r="W107" i="4"/>
  <c r="W135" i="4"/>
  <c r="S271" i="4"/>
  <c r="S301" i="4"/>
  <c r="S285" i="4"/>
  <c r="W329" i="4"/>
  <c r="S430" i="4"/>
  <c r="W430" i="4"/>
  <c r="S360" i="4"/>
  <c r="S355" i="4"/>
  <c r="S435" i="4"/>
  <c r="W375" i="4"/>
  <c r="W458" i="4"/>
  <c r="W485" i="4"/>
  <c r="S496" i="4"/>
  <c r="S55" i="4"/>
  <c r="W140" i="4"/>
  <c r="W189" i="4"/>
  <c r="W163" i="4"/>
  <c r="W263" i="4"/>
  <c r="W432" i="4"/>
  <c r="W477" i="4"/>
  <c r="S488" i="4"/>
  <c r="W4" i="4"/>
  <c r="W11" i="4"/>
  <c r="W415" i="4"/>
  <c r="S334" i="4"/>
  <c r="S428" i="4"/>
  <c r="S341" i="4"/>
  <c r="S403" i="4"/>
  <c r="S412" i="4"/>
  <c r="S476" i="4"/>
  <c r="W15" i="4"/>
  <c r="W229" i="4"/>
  <c r="S208" i="4"/>
  <c r="W200" i="4"/>
  <c r="W363" i="4"/>
  <c r="W526" i="4"/>
  <c r="W493" i="4"/>
  <c r="W531" i="4"/>
  <c r="W54" i="4"/>
  <c r="W63" i="4"/>
  <c r="S162" i="4"/>
  <c r="W237" i="4"/>
  <c r="S129" i="4"/>
  <c r="W133" i="4"/>
  <c r="S167" i="4"/>
  <c r="S174" i="4"/>
  <c r="S288" i="4"/>
  <c r="W424" i="4"/>
  <c r="S426" i="4"/>
  <c r="W388" i="4"/>
  <c r="S467" i="4"/>
  <c r="W468" i="4"/>
  <c r="W521" i="4"/>
  <c r="S44" i="4"/>
  <c r="W75" i="4"/>
  <c r="S203" i="4"/>
  <c r="W219" i="4"/>
  <c r="W188" i="4"/>
  <c r="W154" i="4"/>
  <c r="W165" i="4"/>
  <c r="W256" i="4"/>
  <c r="W474" i="4"/>
  <c r="S3" i="4"/>
  <c r="S64" i="4"/>
  <c r="S235" i="4"/>
  <c r="S111" i="4"/>
  <c r="S238" i="4"/>
  <c r="S239" i="4"/>
  <c r="S126" i="4"/>
  <c r="W268" i="4"/>
  <c r="W301" i="4"/>
  <c r="W281" i="4"/>
  <c r="W24" i="4"/>
  <c r="S33" i="4"/>
  <c r="S16" i="4"/>
  <c r="S52" i="4"/>
  <c r="S54" i="4"/>
  <c r="W77" i="4"/>
  <c r="W80" i="4"/>
  <c r="S86" i="4"/>
  <c r="S85" i="4"/>
  <c r="S112" i="4"/>
  <c r="S244" i="4"/>
  <c r="S200" i="4"/>
  <c r="S164" i="4"/>
  <c r="S180" i="4"/>
  <c r="S414" i="4"/>
  <c r="S278" i="4"/>
  <c r="S292" i="4"/>
  <c r="W348" i="4"/>
  <c r="W337" i="4"/>
  <c r="W385" i="4"/>
  <c r="W46" i="4"/>
  <c r="S168" i="4"/>
  <c r="S202" i="4"/>
  <c r="S234" i="4"/>
  <c r="S190" i="4"/>
  <c r="S149" i="4"/>
  <c r="S212" i="4"/>
  <c r="S279" i="4"/>
  <c r="S284" i="4"/>
  <c r="S309" i="4"/>
  <c r="S313" i="4"/>
  <c r="S372" i="4"/>
  <c r="S335" i="4"/>
  <c r="W529" i="4"/>
  <c r="W504" i="4"/>
  <c r="S76" i="4"/>
  <c r="S78" i="4"/>
  <c r="S106" i="4"/>
  <c r="S214" i="4"/>
  <c r="S140" i="4"/>
  <c r="S221" i="4"/>
  <c r="S183" i="4"/>
  <c r="S256" i="4"/>
  <c r="W443" i="4"/>
  <c r="W498" i="4"/>
  <c r="W509" i="4"/>
  <c r="S514" i="4"/>
  <c r="W542" i="4"/>
  <c r="S30" i="4"/>
  <c r="S37" i="4"/>
  <c r="S47" i="4"/>
  <c r="W55" i="4"/>
  <c r="S101" i="4"/>
  <c r="S116" i="4"/>
  <c r="S119" i="4"/>
  <c r="S247" i="4"/>
  <c r="S175" i="4"/>
  <c r="S178" i="4"/>
  <c r="S393" i="4"/>
  <c r="S343" i="4"/>
  <c r="S377" i="4"/>
  <c r="S387" i="4"/>
  <c r="W466" i="4"/>
  <c r="S509" i="4"/>
  <c r="S32" i="4"/>
  <c r="S51" i="4"/>
  <c r="S89" i="4"/>
  <c r="S230" i="4"/>
  <c r="S104" i="4"/>
  <c r="S240" i="4"/>
  <c r="S345" i="4"/>
  <c r="W397" i="4"/>
  <c r="S432" i="4"/>
  <c r="W359" i="4"/>
  <c r="S401" i="4"/>
  <c r="W438" i="4"/>
  <c r="S513" i="4"/>
  <c r="S533" i="4"/>
  <c r="S134" i="4"/>
  <c r="S229" i="4"/>
  <c r="S216" i="4"/>
  <c r="S268" i="4"/>
  <c r="S327" i="4"/>
  <c r="S422" i="4"/>
  <c r="W341" i="4"/>
  <c r="S406" i="4"/>
  <c r="S374" i="4"/>
  <c r="S523" i="4"/>
  <c r="W476" i="4"/>
  <c r="S481" i="4"/>
  <c r="W503" i="4"/>
  <c r="W2" i="4"/>
  <c r="W6" i="4"/>
  <c r="S300" i="4"/>
  <c r="S348" i="4"/>
  <c r="S320" i="4"/>
  <c r="S429" i="4"/>
  <c r="W435" i="4"/>
  <c r="S367" i="4"/>
  <c r="S375" i="4"/>
  <c r="S471" i="4"/>
  <c r="W488" i="4"/>
  <c r="W520" i="4"/>
  <c r="W541" i="4"/>
  <c r="S6" i="4"/>
  <c r="S321" i="4"/>
  <c r="S338" i="4"/>
  <c r="S342" i="4"/>
  <c r="S351" i="4"/>
  <c r="S361" i="4"/>
  <c r="S442" i="4"/>
  <c r="S451" i="4"/>
  <c r="S469" i="4"/>
  <c r="S491" i="4"/>
  <c r="S499" i="4"/>
  <c r="S538" i="4"/>
  <c r="S520" i="4"/>
  <c r="W25" i="4"/>
  <c r="S18" i="4"/>
  <c r="W76" i="4"/>
  <c r="S105" i="4"/>
  <c r="S177" i="4"/>
  <c r="S228" i="4"/>
  <c r="S171" i="4"/>
  <c r="S144" i="4"/>
  <c r="S156" i="4"/>
  <c r="S264" i="4"/>
  <c r="S267" i="4"/>
  <c r="S402" i="4"/>
  <c r="S434" i="4"/>
  <c r="S364" i="4"/>
  <c r="W366" i="4"/>
  <c r="S440" i="4"/>
  <c r="S472" i="4"/>
  <c r="W475" i="4"/>
  <c r="S518" i="4"/>
  <c r="S542" i="4"/>
  <c r="S8" i="4"/>
  <c r="W37" i="4"/>
  <c r="S12" i="4"/>
  <c r="S57" i="4"/>
  <c r="S87" i="4"/>
  <c r="S150" i="4"/>
  <c r="S121" i="4"/>
  <c r="S241" i="4"/>
  <c r="S122" i="4"/>
  <c r="S148" i="4"/>
  <c r="S191" i="4"/>
  <c r="S166" i="4"/>
  <c r="S336" i="4"/>
  <c r="S299" i="4"/>
  <c r="S318" i="4"/>
  <c r="S383" i="4"/>
  <c r="W387" i="4"/>
  <c r="S475" i="4"/>
  <c r="W530" i="4"/>
  <c r="W51" i="4"/>
  <c r="S151" i="4"/>
  <c r="S154" i="4"/>
  <c r="S274" i="4"/>
  <c r="S281" i="4"/>
  <c r="W401" i="4"/>
  <c r="W494" i="4"/>
  <c r="W533" i="4"/>
  <c r="S60" i="4"/>
  <c r="W60" i="4"/>
  <c r="S135" i="4"/>
  <c r="S20" i="4"/>
  <c r="S23" i="4"/>
  <c r="W31" i="4"/>
  <c r="S7" i="4"/>
  <c r="S38" i="4"/>
  <c r="W42" i="4"/>
  <c r="S15" i="4"/>
  <c r="W47" i="4"/>
  <c r="S66" i="4"/>
  <c r="S69" i="4"/>
  <c r="S42" i="4"/>
  <c r="W173" i="4"/>
  <c r="W103" i="4"/>
  <c r="S103" i="4"/>
  <c r="W21" i="4"/>
  <c r="W39" i="4"/>
  <c r="S43" i="4"/>
  <c r="W26" i="4"/>
  <c r="W59" i="4"/>
  <c r="W67" i="4"/>
  <c r="W70" i="4"/>
  <c r="W19" i="4"/>
  <c r="W5" i="4"/>
  <c r="W224" i="4"/>
  <c r="W96" i="4"/>
  <c r="S96" i="4"/>
  <c r="S22" i="4"/>
  <c r="W33" i="4"/>
  <c r="S14" i="4"/>
  <c r="W49" i="4"/>
  <c r="S65" i="4"/>
  <c r="S71" i="4"/>
  <c r="S2" i="4"/>
  <c r="W17" i="4"/>
  <c r="S77" i="4"/>
  <c r="S80" i="4"/>
  <c r="S81" i="4"/>
  <c r="W20" i="4"/>
  <c r="S35" i="4"/>
  <c r="W38" i="4"/>
  <c r="S17" i="4"/>
  <c r="W56" i="4"/>
  <c r="W66" i="4"/>
  <c r="W69" i="4"/>
  <c r="S74" i="4"/>
  <c r="W206" i="4"/>
  <c r="W194" i="4"/>
  <c r="S194" i="4"/>
  <c r="W62" i="4"/>
  <c r="W78" i="4"/>
  <c r="W84" i="4"/>
  <c r="S21" i="4"/>
  <c r="W32" i="4"/>
  <c r="W48" i="4"/>
  <c r="S26" i="4"/>
  <c r="S59" i="4"/>
  <c r="S67" i="4"/>
  <c r="W90" i="4"/>
  <c r="W121" i="4"/>
  <c r="W23" i="4"/>
  <c r="S5" i="4"/>
  <c r="W34" i="4"/>
  <c r="S46" i="4"/>
  <c r="W16" i="4"/>
  <c r="S61" i="4"/>
  <c r="W89" i="4"/>
  <c r="W179" i="4"/>
  <c r="W22" i="4"/>
  <c r="S9" i="4"/>
  <c r="W14" i="4"/>
  <c r="S49" i="4"/>
  <c r="W57" i="4"/>
  <c r="W27" i="4"/>
  <c r="S73" i="4"/>
  <c r="W29" i="4"/>
  <c r="S36" i="4"/>
  <c r="S41" i="4"/>
  <c r="W53" i="4"/>
  <c r="W74" i="4"/>
  <c r="W113" i="4"/>
  <c r="W99" i="4"/>
  <c r="W152" i="4"/>
  <c r="S195" i="4"/>
  <c r="W211" i="4"/>
  <c r="S131" i="4"/>
  <c r="W139" i="4"/>
  <c r="S155" i="4"/>
  <c r="W250" i="4"/>
  <c r="S215" i="4"/>
  <c r="W222" i="4"/>
  <c r="S254" i="4"/>
  <c r="W266" i="4"/>
  <c r="S333" i="4"/>
  <c r="W280" i="4"/>
  <c r="S290" i="4"/>
  <c r="W416" i="4"/>
  <c r="S311" i="4"/>
  <c r="W418" i="4"/>
  <c r="S419" i="4"/>
  <c r="W339" i="4"/>
  <c r="S344" i="4"/>
  <c r="W431" i="4"/>
  <c r="S378" i="4"/>
  <c r="W410" i="4"/>
  <c r="S437" i="4"/>
  <c r="W369" i="4"/>
  <c r="W374" i="4"/>
  <c r="S447" i="4"/>
  <c r="S453" i="4"/>
  <c r="S458" i="4"/>
  <c r="W471" i="4"/>
  <c r="S517" i="4"/>
  <c r="W517" i="4"/>
  <c r="S500" i="4"/>
  <c r="W95" i="4"/>
  <c r="W97" i="4"/>
  <c r="W236" i="4"/>
  <c r="W185" i="4"/>
  <c r="W242" i="4"/>
  <c r="W199" i="4"/>
  <c r="W245" i="4"/>
  <c r="W176" i="4"/>
  <c r="W249" i="4"/>
  <c r="W192" i="4"/>
  <c r="W218" i="4"/>
  <c r="W184" i="4"/>
  <c r="W259" i="4"/>
  <c r="W262" i="4"/>
  <c r="W277" i="4"/>
  <c r="W283" i="4"/>
  <c r="W295" i="4"/>
  <c r="W298" i="4"/>
  <c r="W370" i="4"/>
  <c r="W316" i="4"/>
  <c r="W324" i="4"/>
  <c r="W421" i="4"/>
  <c r="W393" i="4"/>
  <c r="W340" i="4"/>
  <c r="W408" i="4"/>
  <c r="W354" i="4"/>
  <c r="W391" i="4"/>
  <c r="S525" i="4"/>
  <c r="S511" i="4"/>
  <c r="W513" i="4"/>
  <c r="W536" i="4"/>
  <c r="S504" i="4"/>
  <c r="W506" i="4"/>
  <c r="S510" i="4"/>
  <c r="W510" i="4"/>
  <c r="S544" i="4"/>
  <c r="S70" i="4"/>
  <c r="S179" i="4"/>
  <c r="S97" i="4"/>
  <c r="S185" i="4"/>
  <c r="S199" i="4"/>
  <c r="S128" i="4"/>
  <c r="S176" i="4"/>
  <c r="S248" i="4"/>
  <c r="S192" i="4"/>
  <c r="S161" i="4"/>
  <c r="S184" i="4"/>
  <c r="S201" i="4"/>
  <c r="S262" i="4"/>
  <c r="S275" i="4"/>
  <c r="S283" i="4"/>
  <c r="S287" i="4"/>
  <c r="S328" i="4"/>
  <c r="S316" i="4"/>
  <c r="S381" i="4"/>
  <c r="S421" i="4"/>
  <c r="S340" i="4"/>
  <c r="S354" i="4"/>
  <c r="W454" i="4"/>
  <c r="W480" i="4"/>
  <c r="W519" i="4"/>
  <c r="W123" i="4"/>
  <c r="W246" i="4"/>
  <c r="W210" i="4"/>
  <c r="W252" i="4"/>
  <c r="W269" i="4"/>
  <c r="W282" i="4"/>
  <c r="W307" i="4"/>
  <c r="W356" i="4"/>
  <c r="W331" i="4"/>
  <c r="S392" i="4"/>
  <c r="W346" i="4"/>
  <c r="S407" i="4"/>
  <c r="W436" i="4"/>
  <c r="W389" i="4"/>
  <c r="S439" i="4"/>
  <c r="S449" i="4"/>
  <c r="S452" i="4"/>
  <c r="W452" i="4"/>
  <c r="S457" i="4"/>
  <c r="S462" i="4"/>
  <c r="W467" i="4"/>
  <c r="S480" i="4"/>
  <c r="S477" i="4"/>
  <c r="W481" i="4"/>
  <c r="S497" i="4"/>
  <c r="S535" i="4"/>
  <c r="S516" i="4"/>
  <c r="S93" i="4"/>
  <c r="S232" i="4"/>
  <c r="W187" i="4"/>
  <c r="S160" i="4"/>
  <c r="W120" i="4"/>
  <c r="S130" i="4"/>
  <c r="W205" i="4"/>
  <c r="S146" i="4"/>
  <c r="W153" i="4"/>
  <c r="S213" i="4"/>
  <c r="W186" i="4"/>
  <c r="S204" i="4"/>
  <c r="W265" i="4"/>
  <c r="S326" i="4"/>
  <c r="W349" i="4"/>
  <c r="S289" i="4"/>
  <c r="W315" i="4"/>
  <c r="S417" i="4"/>
  <c r="W352" i="4"/>
  <c r="S330" i="4"/>
  <c r="W404" i="4"/>
  <c r="S390" i="4"/>
  <c r="W343" i="4"/>
  <c r="S358" i="4"/>
  <c r="W434" i="4"/>
  <c r="S365" i="4"/>
  <c r="W412" i="4"/>
  <c r="S396" i="4"/>
  <c r="W396" i="4"/>
  <c r="W446" i="4"/>
  <c r="S450" i="4"/>
  <c r="W522" i="4"/>
  <c r="W473" i="4"/>
  <c r="S503" i="4"/>
  <c r="S543" i="4"/>
  <c r="W105" i="4"/>
  <c r="W177" i="4"/>
  <c r="S91" i="4"/>
  <c r="S118" i="4"/>
  <c r="W168" i="4"/>
  <c r="W202" i="4"/>
  <c r="S109" i="4"/>
  <c r="W235" i="4"/>
  <c r="W111" i="4"/>
  <c r="S207" i="4"/>
  <c r="S209" i="4"/>
  <c r="W198" i="4"/>
  <c r="W117" i="4"/>
  <c r="S124" i="4"/>
  <c r="S169" i="4"/>
  <c r="W172" i="4"/>
  <c r="W217" i="4"/>
  <c r="S141" i="4"/>
  <c r="S142" i="4"/>
  <c r="W148" i="4"/>
  <c r="W191" i="4"/>
  <c r="S251" i="4"/>
  <c r="S159" i="4"/>
  <c r="W221" i="4"/>
  <c r="W183" i="4"/>
  <c r="S193" i="4"/>
  <c r="S253" i="4"/>
  <c r="W258" i="4"/>
  <c r="W261" i="4"/>
  <c r="S270" i="4"/>
  <c r="S272" i="4"/>
  <c r="W414" i="4"/>
  <c r="W278" i="4"/>
  <c r="S293" i="4"/>
  <c r="S294" i="4"/>
  <c r="W368" i="4"/>
  <c r="W297" i="4"/>
  <c r="S305" i="4"/>
  <c r="W318" i="4"/>
  <c r="S319" i="4"/>
  <c r="W319" i="4"/>
  <c r="S400" i="4"/>
  <c r="W335" i="4"/>
  <c r="S420" i="4"/>
  <c r="W420" i="4"/>
  <c r="S332" i="4"/>
  <c r="W338" i="4"/>
  <c r="S371" i="4"/>
  <c r="W371" i="4"/>
  <c r="S347" i="4"/>
  <c r="W360" i="4"/>
  <c r="S433" i="4"/>
  <c r="W433" i="4"/>
  <c r="S357" i="4"/>
  <c r="S438" i="4"/>
  <c r="S384" i="4"/>
  <c r="W395" i="4"/>
  <c r="W461" i="4"/>
  <c r="S479" i="4"/>
  <c r="S489" i="4"/>
  <c r="S530" i="4"/>
  <c r="W518" i="4"/>
  <c r="S532" i="4"/>
  <c r="W532" i="4"/>
  <c r="W499" i="4"/>
  <c r="W507" i="4"/>
  <c r="W83" i="4"/>
  <c r="S113" i="4"/>
  <c r="W227" i="4"/>
  <c r="S99" i="4"/>
  <c r="W233" i="4"/>
  <c r="S152" i="4"/>
  <c r="W195" i="4"/>
  <c r="S211" i="4"/>
  <c r="W131" i="4"/>
  <c r="S139" i="4"/>
  <c r="W155" i="4"/>
  <c r="S250" i="4"/>
  <c r="W215" i="4"/>
  <c r="S222" i="4"/>
  <c r="W254" i="4"/>
  <c r="S266" i="4"/>
  <c r="W333" i="4"/>
  <c r="S280" i="4"/>
  <c r="W290" i="4"/>
  <c r="S416" i="4"/>
  <c r="W311" i="4"/>
  <c r="S418" i="4"/>
  <c r="W419" i="4"/>
  <c r="S339" i="4"/>
  <c r="W344" i="4"/>
  <c r="S431" i="4"/>
  <c r="W378" i="4"/>
  <c r="S410" i="4"/>
  <c r="W437" i="4"/>
  <c r="S369" i="4"/>
  <c r="W409" i="4"/>
  <c r="W442" i="4"/>
  <c r="S448" i="4"/>
  <c r="W447" i="4"/>
  <c r="W451" i="4"/>
  <c r="S461" i="4"/>
  <c r="W463" i="4"/>
  <c r="S524" i="4"/>
  <c r="W524" i="4"/>
  <c r="S474" i="4"/>
  <c r="S487" i="4"/>
  <c r="W496" i="4"/>
  <c r="S521" i="4"/>
  <c r="W538" i="4"/>
  <c r="W94" i="4"/>
  <c r="W196" i="4"/>
  <c r="S95" i="4"/>
  <c r="W112" i="4"/>
  <c r="W231" i="4"/>
  <c r="S236" i="4"/>
  <c r="W208" i="4"/>
  <c r="W115" i="4"/>
  <c r="S242" i="4"/>
  <c r="W126" i="4"/>
  <c r="W170" i="4"/>
  <c r="S245" i="4"/>
  <c r="W247" i="4"/>
  <c r="W143" i="4"/>
  <c r="S249" i="4"/>
  <c r="W156" i="4"/>
  <c r="W220" i="4"/>
  <c r="S218" i="4"/>
  <c r="W212" i="4"/>
  <c r="W223" i="4"/>
  <c r="S259" i="4"/>
  <c r="W271" i="4"/>
  <c r="W273" i="4"/>
  <c r="S277" i="4"/>
  <c r="W285" i="4"/>
  <c r="S286" i="4"/>
  <c r="W286" i="4"/>
  <c r="S295" i="4"/>
  <c r="W306" i="4"/>
  <c r="S380" i="4"/>
  <c r="W380" i="4"/>
  <c r="S370" i="4"/>
  <c r="W321" i="4"/>
  <c r="W323" i="4"/>
  <c r="S324" i="4"/>
  <c r="W425" i="4"/>
  <c r="W427" i="4"/>
  <c r="W406" i="4"/>
  <c r="W398" i="4"/>
  <c r="S408" i="4"/>
  <c r="W383" i="4"/>
  <c r="W362" i="4"/>
  <c r="S391" i="4"/>
  <c r="S485" i="4"/>
  <c r="S478" i="4"/>
  <c r="W486" i="4"/>
  <c r="W525" i="4"/>
  <c r="S536" i="4"/>
  <c r="W544" i="4"/>
  <c r="S4" i="4"/>
  <c r="W10" i="4"/>
  <c r="S50" i="4"/>
  <c r="S27" i="4"/>
  <c r="S63" i="4"/>
  <c r="S84" i="4"/>
  <c r="S225" i="4"/>
  <c r="S196" i="4"/>
  <c r="S132" i="4"/>
  <c r="S231" i="4"/>
  <c r="S107" i="4"/>
  <c r="S115" i="4"/>
  <c r="S125" i="4"/>
  <c r="S170" i="4"/>
  <c r="S133" i="4"/>
  <c r="S143" i="4"/>
  <c r="S188" i="4"/>
  <c r="S220" i="4"/>
  <c r="S165" i="4"/>
  <c r="S223" i="4"/>
  <c r="S255" i="4"/>
  <c r="S273" i="4"/>
  <c r="S413" i="4"/>
  <c r="S291" i="4"/>
  <c r="S312" i="4"/>
  <c r="S323" i="4"/>
  <c r="S363" i="4"/>
  <c r="S427" i="4"/>
  <c r="S337" i="4"/>
  <c r="S398" i="4"/>
  <c r="S359" i="4"/>
  <c r="S362" i="4"/>
  <c r="S366" i="4"/>
  <c r="W367" i="4"/>
  <c r="W445" i="4"/>
  <c r="S454" i="4"/>
  <c r="W455" i="4"/>
  <c r="S486" i="4"/>
  <c r="S498" i="4"/>
  <c r="S529" i="4"/>
  <c r="W515" i="4"/>
  <c r="S31" i="4"/>
  <c r="W35" i="4"/>
  <c r="S40" i="4"/>
  <c r="W12" i="4"/>
  <c r="S48" i="4"/>
  <c r="S56" i="4"/>
  <c r="W65" i="4"/>
  <c r="S224" i="4"/>
  <c r="W86" i="4"/>
  <c r="S90" i="4"/>
  <c r="W134" i="4"/>
  <c r="S173" i="4"/>
  <c r="W147" i="4"/>
  <c r="S206" i="4"/>
  <c r="W116" i="4"/>
  <c r="S123" i="4"/>
  <c r="W171" i="4"/>
  <c r="S246" i="4"/>
  <c r="W190" i="4"/>
  <c r="S210" i="4"/>
  <c r="W167" i="4"/>
  <c r="S252" i="4"/>
  <c r="W257" i="4"/>
  <c r="S269" i="4"/>
  <c r="W276" i="4"/>
  <c r="S282" i="4"/>
  <c r="W336" i="4"/>
  <c r="S307" i="4"/>
  <c r="W313" i="4"/>
  <c r="S356" i="4"/>
  <c r="W334" i="4"/>
  <c r="S331" i="4"/>
  <c r="W392" i="4"/>
  <c r="S346" i="4"/>
  <c r="W407" i="4"/>
  <c r="S436" i="4"/>
  <c r="S389" i="4"/>
  <c r="W439" i="4"/>
  <c r="S490" i="4"/>
  <c r="W483" i="4"/>
  <c r="S528" i="4"/>
  <c r="W497" i="4"/>
  <c r="S502" i="4"/>
  <c r="W535" i="4"/>
  <c r="S537" i="4"/>
  <c r="W537" i="4"/>
  <c r="W516" i="4"/>
  <c r="S187" i="4"/>
  <c r="W160" i="4"/>
  <c r="S120" i="4"/>
  <c r="W130" i="4"/>
  <c r="S205" i="4"/>
  <c r="W146" i="4"/>
  <c r="S153" i="4"/>
  <c r="W213" i="4"/>
  <c r="S186" i="4"/>
  <c r="W204" i="4"/>
  <c r="S265" i="4"/>
  <c r="W326" i="4"/>
  <c r="S349" i="4"/>
  <c r="W289" i="4"/>
  <c r="S315" i="4"/>
  <c r="W417" i="4"/>
  <c r="S352" i="4"/>
  <c r="W330" i="4"/>
  <c r="W390" i="4"/>
  <c r="W358" i="4"/>
  <c r="W365" i="4"/>
  <c r="W441" i="4"/>
  <c r="W450" i="4"/>
  <c r="S464" i="4"/>
  <c r="W464" i="4"/>
  <c r="S468" i="4"/>
  <c r="S470" i="4"/>
  <c r="S473" i="4"/>
  <c r="W508" i="4"/>
  <c r="W512" i="4"/>
  <c r="S541" i="4"/>
  <c r="W91" i="4"/>
  <c r="W118" i="4"/>
  <c r="W109" i="4"/>
  <c r="W230" i="4"/>
  <c r="W207" i="4"/>
  <c r="W209" i="4"/>
  <c r="W124" i="4"/>
  <c r="W169" i="4"/>
  <c r="W141" i="4"/>
  <c r="W142" i="4"/>
  <c r="W251" i="4"/>
  <c r="W159" i="4"/>
  <c r="W193" i="4"/>
  <c r="W253" i="4"/>
  <c r="W270" i="4"/>
  <c r="W272" i="4"/>
  <c r="W293" i="4"/>
  <c r="W294" i="4"/>
  <c r="W305" i="4"/>
  <c r="W309" i="4"/>
  <c r="W400" i="4"/>
  <c r="W327" i="4"/>
  <c r="W332" i="4"/>
  <c r="W426" i="4"/>
  <c r="W347" i="4"/>
  <c r="W377" i="4"/>
  <c r="W357" i="4"/>
  <c r="W361" i="4"/>
  <c r="W384" i="4"/>
  <c r="W453" i="4"/>
  <c r="W465" i="4"/>
  <c r="W479" i="4"/>
  <c r="W489" i="4"/>
  <c r="S493" i="4"/>
  <c r="S512" i="4"/>
  <c r="S507" i="4"/>
  <c r="V510" i="4"/>
  <c r="V537" i="4"/>
  <c r="V532" i="4"/>
  <c r="V517" i="4"/>
  <c r="V509" i="4"/>
  <c r="V538" i="4"/>
  <c r="V533" i="4"/>
  <c r="V492" i="4"/>
  <c r="V540" i="4"/>
  <c r="V501" i="4"/>
  <c r="V495" i="4"/>
  <c r="V527" i="4"/>
  <c r="V541" i="4"/>
  <c r="V528" i="4"/>
  <c r="V534" i="4"/>
  <c r="V493" i="4"/>
  <c r="V539" i="4"/>
  <c r="V508" i="4"/>
  <c r="V529" i="4"/>
  <c r="V514" i="4"/>
  <c r="V478" i="4"/>
  <c r="V519" i="4"/>
  <c r="V500" i="4"/>
  <c r="V488" i="4"/>
  <c r="V473" i="4"/>
  <c r="V471" i="4"/>
  <c r="V461" i="4"/>
  <c r="V450" i="4"/>
  <c r="V395" i="4"/>
  <c r="V369" i="4"/>
  <c r="V383" i="4"/>
  <c r="V408" i="4"/>
  <c r="V406" i="4"/>
  <c r="V393" i="4"/>
  <c r="V425" i="4"/>
  <c r="V324" i="4"/>
  <c r="V321" i="4"/>
  <c r="V370" i="4"/>
  <c r="V306" i="4"/>
  <c r="V295" i="4"/>
  <c r="V285" i="4"/>
  <c r="V277" i="4"/>
  <c r="V271" i="4"/>
  <c r="V259" i="4"/>
  <c r="V212" i="4"/>
  <c r="V218" i="4"/>
  <c r="V156" i="4"/>
  <c r="V249" i="4"/>
  <c r="V247" i="4"/>
  <c r="V245" i="4"/>
  <c r="V126" i="4"/>
  <c r="V242" i="4"/>
  <c r="V208" i="4"/>
  <c r="V236" i="4"/>
  <c r="V112" i="4"/>
  <c r="V95" i="4"/>
  <c r="V94" i="4"/>
  <c r="V89" i="4"/>
  <c r="V78" i="4"/>
  <c r="V67" i="4"/>
  <c r="V57" i="4"/>
  <c r="V49" i="4"/>
  <c r="V40" i="4"/>
  <c r="V33" i="4"/>
  <c r="V22" i="4"/>
  <c r="V491" i="4"/>
  <c r="V523" i="4"/>
  <c r="V524" i="4"/>
  <c r="V464" i="4"/>
  <c r="V452" i="4"/>
  <c r="V441" i="4"/>
  <c r="V396" i="4"/>
  <c r="V361" i="4"/>
  <c r="V433" i="4"/>
  <c r="V377" i="4"/>
  <c r="V371" i="4"/>
  <c r="V426" i="4"/>
  <c r="V420" i="4"/>
  <c r="V327" i="4"/>
  <c r="V319" i="4"/>
  <c r="V309" i="4"/>
  <c r="V297" i="4"/>
  <c r="V294" i="4"/>
  <c r="V278" i="4"/>
  <c r="V272" i="4"/>
  <c r="V261" i="4"/>
  <c r="V253" i="4"/>
  <c r="V183" i="4"/>
  <c r="V159" i="4"/>
  <c r="V191" i="4"/>
  <c r="V503" i="4"/>
  <c r="V442" i="4"/>
  <c r="V374" i="4"/>
  <c r="V362" i="4"/>
  <c r="V354" i="4"/>
  <c r="V398" i="4"/>
  <c r="V340" i="4"/>
  <c r="V427" i="4"/>
  <c r="V421" i="4"/>
  <c r="V323" i="4"/>
  <c r="V316" i="4"/>
  <c r="V380" i="4"/>
  <c r="V298" i="4"/>
  <c r="V286" i="4"/>
  <c r="V283" i="4"/>
  <c r="V273" i="4"/>
  <c r="V262" i="4"/>
  <c r="V223" i="4"/>
  <c r="V184" i="4"/>
  <c r="V220" i="4"/>
  <c r="V192" i="4"/>
  <c r="V143" i="4"/>
  <c r="V176" i="4"/>
  <c r="V170" i="4"/>
  <c r="V199" i="4"/>
  <c r="V115" i="4"/>
  <c r="V185" i="4"/>
  <c r="V231" i="4"/>
  <c r="V97" i="4"/>
  <c r="V196" i="4"/>
  <c r="V179" i="4"/>
  <c r="V507" i="3"/>
  <c r="V501" i="3"/>
  <c r="V495" i="3"/>
  <c r="V489" i="3"/>
  <c r="V483" i="3"/>
  <c r="V477" i="3"/>
  <c r="V471" i="3"/>
  <c r="V465" i="3"/>
  <c r="V459" i="3"/>
  <c r="V453" i="3"/>
  <c r="V447" i="3"/>
  <c r="V441" i="3"/>
  <c r="V435" i="3"/>
  <c r="V429" i="3"/>
  <c r="V423" i="3"/>
  <c r="V417" i="3"/>
  <c r="V411" i="3"/>
  <c r="V405" i="3"/>
  <c r="V399" i="3"/>
  <c r="V393" i="3"/>
  <c r="V387" i="3"/>
  <c r="V381" i="3"/>
  <c r="V515" i="4"/>
  <c r="V467" i="4"/>
  <c r="V455" i="4"/>
  <c r="V443" i="4"/>
  <c r="V375" i="4"/>
  <c r="V385" i="4"/>
  <c r="V401" i="4"/>
  <c r="V399" i="4"/>
  <c r="V341" i="4"/>
  <c r="V428" i="4"/>
  <c r="V422" i="4"/>
  <c r="V381" i="4"/>
  <c r="V372" i="4"/>
  <c r="V328" i="4"/>
  <c r="V299" i="4"/>
  <c r="V287" i="4"/>
  <c r="V415" i="4"/>
  <c r="V275" i="4"/>
  <c r="V263" i="4"/>
  <c r="V201" i="4"/>
  <c r="V174" i="4"/>
  <c r="V161" i="4"/>
  <c r="V149" i="4"/>
  <c r="V248" i="4"/>
  <c r="V144" i="4"/>
  <c r="V128" i="4"/>
  <c r="V119" i="4"/>
  <c r="V194" i="4"/>
  <c r="V237" i="4"/>
  <c r="V103" i="4"/>
  <c r="V229" i="4"/>
  <c r="V121" i="4"/>
  <c r="V85" i="4"/>
  <c r="V96" i="4"/>
  <c r="V71" i="4"/>
  <c r="V60" i="4"/>
  <c r="V51" i="4"/>
  <c r="V43" i="4"/>
  <c r="V8" i="4"/>
  <c r="V24" i="4"/>
  <c r="V472" i="4"/>
  <c r="V444" i="4"/>
  <c r="V409" i="4"/>
  <c r="V403" i="4"/>
  <c r="V355" i="4"/>
  <c r="V350" i="4"/>
  <c r="V342" i="4"/>
  <c r="V429" i="4"/>
  <c r="V423" i="4"/>
  <c r="V382" i="4"/>
  <c r="V317" i="4"/>
  <c r="V386" i="4"/>
  <c r="V300" i="4"/>
  <c r="V288" i="4"/>
  <c r="V279" i="4"/>
  <c r="V274" i="4"/>
  <c r="V264" i="4"/>
  <c r="V216" i="4"/>
  <c r="V175" i="4"/>
  <c r="V164" i="4"/>
  <c r="V151" i="4"/>
  <c r="V145" i="4"/>
  <c r="V138" i="4"/>
  <c r="V214" i="4"/>
  <c r="V244" i="4"/>
  <c r="V241" i="4"/>
  <c r="V238" i="4"/>
  <c r="V104" i="4"/>
  <c r="V203" i="4"/>
  <c r="V162" i="4"/>
  <c r="V87" i="4"/>
  <c r="V81" i="4"/>
  <c r="V72" i="4"/>
  <c r="V61" i="4"/>
  <c r="V52" i="4"/>
  <c r="V13" i="4"/>
  <c r="V9" i="4"/>
  <c r="V25" i="4"/>
  <c r="V544" i="3"/>
  <c r="V538" i="3"/>
  <c r="V532" i="3"/>
  <c r="V526" i="3"/>
  <c r="V520" i="3"/>
  <c r="V514" i="3"/>
  <c r="V508" i="3"/>
  <c r="V502" i="3"/>
  <c r="V496" i="3"/>
  <c r="V490" i="3"/>
  <c r="V484" i="3"/>
  <c r="V478" i="3"/>
  <c r="V472" i="3"/>
  <c r="V466" i="3"/>
  <c r="V460" i="3"/>
  <c r="V454" i="3"/>
  <c r="V448" i="3"/>
  <c r="V442" i="3"/>
  <c r="V436" i="3"/>
  <c r="V430" i="3"/>
  <c r="V424" i="3"/>
  <c r="V418" i="3"/>
  <c r="V412" i="3"/>
  <c r="V406" i="3"/>
  <c r="V400" i="3"/>
  <c r="V394" i="3"/>
  <c r="V388" i="3"/>
  <c r="V382" i="3"/>
  <c r="V376" i="3"/>
  <c r="V370" i="3"/>
  <c r="V364" i="3"/>
  <c r="V358" i="3"/>
  <c r="V352" i="3"/>
  <c r="V346" i="3"/>
  <c r="V340" i="3"/>
  <c r="V334" i="3"/>
  <c r="V328" i="3"/>
  <c r="V322" i="3"/>
  <c r="V316" i="3"/>
  <c r="V310" i="3"/>
  <c r="V304" i="3"/>
  <c r="V298" i="3"/>
  <c r="V292" i="3"/>
  <c r="V481" i="4"/>
  <c r="V465" i="4"/>
  <c r="V522" i="4"/>
  <c r="V483" i="4"/>
  <c r="V446" i="4"/>
  <c r="V384" i="4"/>
  <c r="V437" i="4"/>
  <c r="V410" i="4"/>
  <c r="V378" i="4"/>
  <c r="V431" i="4"/>
  <c r="V344" i="4"/>
  <c r="V339" i="4"/>
  <c r="V419" i="4"/>
  <c r="V418" i="4"/>
  <c r="V311" i="4"/>
  <c r="V416" i="4"/>
  <c r="V290" i="4"/>
  <c r="V280" i="4"/>
  <c r="V333" i="4"/>
  <c r="V266" i="4"/>
  <c r="V254" i="4"/>
  <c r="V222" i="4"/>
  <c r="V215" i="4"/>
  <c r="V250" i="4"/>
  <c r="V155" i="4"/>
  <c r="V139" i="4"/>
  <c r="V131" i="4"/>
  <c r="V211" i="4"/>
  <c r="V195" i="4"/>
  <c r="V152" i="4"/>
  <c r="V233" i="4"/>
  <c r="V99" i="4"/>
  <c r="V227" i="4"/>
  <c r="V113" i="4"/>
  <c r="V83" i="4"/>
  <c r="V74" i="4"/>
  <c r="V62" i="4"/>
  <c r="V53" i="4"/>
  <c r="V14" i="4"/>
  <c r="V10" i="4"/>
  <c r="V29" i="4"/>
  <c r="V19" i="4"/>
  <c r="V539" i="3"/>
  <c r="V484" i="4"/>
  <c r="V494" i="4"/>
  <c r="V466" i="4"/>
  <c r="V456" i="4"/>
  <c r="V448" i="4"/>
  <c r="V387" i="4"/>
  <c r="V366" i="4"/>
  <c r="V435" i="4"/>
  <c r="V359" i="4"/>
  <c r="V351" i="4"/>
  <c r="V337" i="4"/>
  <c r="V424" i="4"/>
  <c r="V363" i="4"/>
  <c r="V397" i="4"/>
  <c r="V312" i="4"/>
  <c r="V348" i="4"/>
  <c r="V291" i="4"/>
  <c r="V284" i="4"/>
  <c r="V413" i="4"/>
  <c r="V267" i="4"/>
  <c r="V255" i="4"/>
  <c r="V178" i="4"/>
  <c r="V165" i="4"/>
  <c r="V154" i="4"/>
  <c r="V188" i="4"/>
  <c r="V219" i="4"/>
  <c r="V133" i="4"/>
  <c r="V200" i="4"/>
  <c r="V125" i="4"/>
  <c r="V239" i="4"/>
  <c r="V226" i="3"/>
  <c r="V154" i="3"/>
  <c r="V82" i="3"/>
  <c r="V10" i="3"/>
  <c r="V218" i="3"/>
  <c r="V207" i="3"/>
  <c r="V225" i="4"/>
  <c r="V30" i="4"/>
  <c r="V365" i="3"/>
  <c r="V347" i="3"/>
  <c r="V274" i="3"/>
  <c r="V232" i="3"/>
  <c r="V160" i="3"/>
  <c r="V88" i="3"/>
  <c r="V16" i="3"/>
  <c r="V527" i="3"/>
  <c r="V503" i="3"/>
  <c r="V479" i="3"/>
  <c r="V455" i="3"/>
  <c r="V431" i="3"/>
  <c r="V407" i="3"/>
  <c r="V383" i="3"/>
  <c r="V238" i="3"/>
  <c r="V166" i="3"/>
  <c r="V94" i="3"/>
  <c r="V22" i="3"/>
  <c r="V63" i="4"/>
  <c r="V369" i="3"/>
  <c r="V351" i="3"/>
  <c r="V280" i="3"/>
  <c r="V244" i="3"/>
  <c r="V172" i="3"/>
  <c r="V100" i="3"/>
  <c r="V28" i="3"/>
  <c r="V291" i="3"/>
  <c r="V256" i="3"/>
  <c r="V246" i="3"/>
  <c r="V157" i="3"/>
  <c r="V146" i="3"/>
  <c r="V106" i="4"/>
  <c r="V11" i="4"/>
  <c r="V211" i="3"/>
  <c r="V178" i="3"/>
  <c r="V139" i="3"/>
  <c r="V106" i="3"/>
  <c r="V67" i="3"/>
  <c r="V34" i="3"/>
  <c r="V282" i="3"/>
  <c r="V521" i="3"/>
  <c r="V497" i="3"/>
  <c r="V473" i="3"/>
  <c r="V449" i="3"/>
  <c r="V425" i="3"/>
  <c r="V401" i="3"/>
  <c r="V377" i="3"/>
  <c r="V359" i="3"/>
  <c r="V341" i="3"/>
  <c r="V303" i="3"/>
  <c r="V299" i="3"/>
  <c r="V281" i="3"/>
  <c r="V276" i="3"/>
  <c r="V260" i="3"/>
  <c r="V255" i="3"/>
  <c r="V250" i="3"/>
  <c r="V245" i="3"/>
  <c r="V234" i="3"/>
  <c r="V217" i="3"/>
  <c r="V206" i="3"/>
  <c r="V195" i="3"/>
  <c r="V184" i="3"/>
  <c r="V173" i="3"/>
  <c r="V162" i="3"/>
  <c r="V145" i="3"/>
  <c r="V134" i="3"/>
  <c r="V123" i="3"/>
  <c r="V112" i="3"/>
  <c r="V101" i="3"/>
  <c r="V90" i="3"/>
  <c r="V73" i="3"/>
  <c r="V62" i="3"/>
  <c r="V51" i="3"/>
  <c r="V40" i="3"/>
  <c r="V29" i="3"/>
  <c r="V18" i="3"/>
  <c r="V266" i="3"/>
  <c r="V261" i="3"/>
  <c r="V251" i="3"/>
  <c r="V150" i="4"/>
  <c r="V333" i="3"/>
  <c r="V329" i="3"/>
  <c r="V286" i="3"/>
  <c r="V240" i="3"/>
  <c r="V223" i="3"/>
  <c r="V212" i="3"/>
  <c r="V201" i="3"/>
  <c r="V190" i="3"/>
  <c r="V179" i="3"/>
  <c r="V168" i="3"/>
  <c r="V151" i="3"/>
  <c r="V140" i="3"/>
  <c r="V129" i="3"/>
  <c r="V118" i="3"/>
  <c r="V107" i="3"/>
  <c r="V96" i="3"/>
  <c r="V79" i="3"/>
  <c r="V68" i="3"/>
  <c r="V57" i="3"/>
  <c r="V46" i="3"/>
  <c r="V35" i="3"/>
  <c r="V24" i="3"/>
  <c r="V7" i="3"/>
  <c r="V15" i="4"/>
  <c r="V345" i="3"/>
  <c r="V196" i="3"/>
  <c r="V174" i="3"/>
  <c r="V75" i="4"/>
  <c r="V515" i="3"/>
  <c r="V491" i="3"/>
  <c r="V467" i="3"/>
  <c r="V443" i="3"/>
  <c r="V419" i="3"/>
  <c r="V395" i="3"/>
  <c r="V235" i="3"/>
  <c r="V202" i="3"/>
  <c r="V163" i="3"/>
  <c r="V130" i="3"/>
  <c r="V108" i="3"/>
  <c r="V91" i="3"/>
  <c r="V80" i="3"/>
  <c r="V69" i="3"/>
  <c r="V58" i="3"/>
  <c r="V107" i="4"/>
  <c r="V371" i="3"/>
  <c r="V353" i="3"/>
  <c r="V272" i="3"/>
  <c r="V267" i="3"/>
  <c r="V262" i="3"/>
  <c r="V257" i="3"/>
  <c r="V252" i="3"/>
  <c r="V241" i="3"/>
  <c r="V230" i="3"/>
  <c r="V219" i="3"/>
  <c r="V208" i="3"/>
  <c r="V197" i="3"/>
  <c r="V186" i="3"/>
  <c r="V169" i="3"/>
  <c r="V158" i="3"/>
  <c r="V147" i="3"/>
  <c r="V136" i="3"/>
  <c r="V125" i="3"/>
  <c r="V114" i="3"/>
  <c r="V97" i="3"/>
  <c r="V86" i="3"/>
  <c r="V75" i="3"/>
  <c r="V64" i="3"/>
  <c r="V53" i="3"/>
  <c r="V42" i="3"/>
  <c r="V25" i="3"/>
  <c r="V14" i="3"/>
  <c r="V3" i="3"/>
  <c r="V135" i="3"/>
  <c r="V54" i="4"/>
  <c r="V2" i="4"/>
  <c r="V214" i="3"/>
  <c r="V175" i="3"/>
  <c r="V142" i="3"/>
  <c r="V103" i="3"/>
  <c r="V70" i="3"/>
  <c r="V31" i="3"/>
  <c r="V185" i="3"/>
  <c r="V132" i="4"/>
  <c r="V533" i="3"/>
  <c r="V509" i="3"/>
  <c r="V485" i="3"/>
  <c r="V461" i="3"/>
  <c r="V437" i="3"/>
  <c r="V413" i="3"/>
  <c r="V389" i="3"/>
  <c r="V375" i="3"/>
  <c r="V357" i="3"/>
  <c r="V335" i="3"/>
  <c r="V278" i="3"/>
  <c r="V273" i="3"/>
  <c r="V268" i="3"/>
  <c r="V263" i="3"/>
  <c r="V258" i="3"/>
  <c r="V242" i="3"/>
  <c r="V231" i="3"/>
  <c r="V220" i="3"/>
  <c r="V209" i="3"/>
  <c r="V198" i="3"/>
  <c r="V170" i="3"/>
  <c r="V159" i="3"/>
  <c r="V148" i="3"/>
  <c r="V137" i="3"/>
  <c r="V126" i="3"/>
  <c r="V98" i="3"/>
  <c r="V76" i="3"/>
  <c r="V4" i="3"/>
  <c r="V363" i="3"/>
  <c r="V229" i="3"/>
  <c r="V124" i="3"/>
  <c r="V6" i="3"/>
  <c r="V8" i="3"/>
  <c r="V32" i="3"/>
  <c r="V45" i="3"/>
  <c r="V55" i="3"/>
  <c r="V77" i="3"/>
  <c r="V83" i="3"/>
  <c r="V105" i="3"/>
  <c r="V127" i="3"/>
  <c r="V149" i="3"/>
  <c r="V152" i="3"/>
  <c r="V155" i="3"/>
  <c r="V180" i="3"/>
  <c r="V183" i="3"/>
  <c r="V205" i="3"/>
  <c r="V233" i="3"/>
  <c r="V236" i="3"/>
  <c r="V239" i="3"/>
  <c r="V9" i="3"/>
  <c r="V12" i="3"/>
  <c r="S24" i="3"/>
  <c r="V47" i="3"/>
  <c r="V61" i="3"/>
  <c r="V63" i="3"/>
  <c r="V85" i="3"/>
  <c r="V111" i="3"/>
  <c r="V113" i="3"/>
  <c r="V133" i="3"/>
  <c r="V161" i="3"/>
  <c r="V164" i="3"/>
  <c r="V167" i="3"/>
  <c r="V189" i="3"/>
  <c r="V264" i="3"/>
  <c r="V309" i="3"/>
  <c r="V38" i="3"/>
  <c r="V48" i="3"/>
  <c r="V89" i="3"/>
  <c r="V92" i="3"/>
  <c r="V95" i="3"/>
  <c r="V117" i="3"/>
  <c r="V192" i="3"/>
  <c r="V248" i="3"/>
  <c r="V270" i="3"/>
  <c r="V279" i="3"/>
  <c r="V315" i="3"/>
  <c r="V15" i="3"/>
  <c r="V30" i="3"/>
  <c r="V120" i="3"/>
  <c r="V176" i="3"/>
  <c r="V254" i="3"/>
  <c r="V321" i="3"/>
  <c r="V5" i="3"/>
  <c r="V44" i="3"/>
  <c r="V54" i="3"/>
  <c r="V104" i="3"/>
  <c r="V182" i="3"/>
  <c r="V204" i="3"/>
  <c r="V285" i="3"/>
  <c r="V305" i="3"/>
  <c r="V11" i="3"/>
  <c r="V21" i="3"/>
  <c r="V36" i="3"/>
  <c r="V60" i="3"/>
  <c r="V110" i="3"/>
  <c r="V132" i="3"/>
  <c r="V188" i="3"/>
  <c r="V210" i="3"/>
  <c r="V288" i="3"/>
  <c r="V311" i="3"/>
  <c r="V327" i="3"/>
  <c r="V13" i="3"/>
  <c r="V27" i="3"/>
  <c r="V37" i="3"/>
  <c r="V50" i="3"/>
  <c r="V66" i="3"/>
  <c r="V116" i="3"/>
  <c r="V138" i="3"/>
  <c r="V191" i="3"/>
  <c r="V194" i="3"/>
  <c r="V213" i="3"/>
  <c r="V216" i="3"/>
  <c r="V269" i="3"/>
  <c r="V275" i="3"/>
  <c r="V317" i="3"/>
  <c r="V17" i="3"/>
  <c r="V52" i="3"/>
  <c r="V72" i="3"/>
  <c r="V74" i="3"/>
  <c r="V102" i="3"/>
  <c r="V119" i="3"/>
  <c r="V122" i="3"/>
  <c r="V141" i="3"/>
  <c r="V144" i="3"/>
  <c r="V200" i="3"/>
  <c r="V222" i="3"/>
  <c r="V225" i="3"/>
  <c r="V228" i="3"/>
  <c r="V19" i="3"/>
  <c r="V33" i="3"/>
  <c r="S35" i="3"/>
  <c r="V43" i="3"/>
  <c r="V56" i="3"/>
  <c r="V78" i="3"/>
  <c r="V81" i="3"/>
  <c r="V84" i="3"/>
  <c r="V128" i="3"/>
  <c r="V150" i="3"/>
  <c r="V153" i="3"/>
  <c r="V156" i="3"/>
  <c r="V181" i="3"/>
  <c r="V203" i="3"/>
  <c r="V237" i="3"/>
  <c r="V297" i="3"/>
  <c r="V323" i="3"/>
  <c r="V451" i="3"/>
  <c r="V523" i="3"/>
  <c r="V543" i="3"/>
  <c r="V44" i="4"/>
  <c r="V294" i="3"/>
  <c r="V302" i="3"/>
  <c r="V344" i="3"/>
  <c r="V355" i="3"/>
  <c r="V362" i="3"/>
  <c r="V373" i="3"/>
  <c r="V380" i="3"/>
  <c r="V404" i="3"/>
  <c r="V428" i="3"/>
  <c r="V452" i="3"/>
  <c r="V476" i="3"/>
  <c r="V500" i="3"/>
  <c r="V524" i="3"/>
  <c r="V541" i="3"/>
  <c r="V6" i="4"/>
  <c r="V48" i="4"/>
  <c r="V70" i="4"/>
  <c r="V101" i="4"/>
  <c r="W88" i="4"/>
  <c r="V93" i="4"/>
  <c r="V134" i="4"/>
  <c r="V137" i="4"/>
  <c r="V259" i="3"/>
  <c r="V284" i="3"/>
  <c r="V319" i="3"/>
  <c r="V336" i="3"/>
  <c r="V390" i="3"/>
  <c r="V397" i="3"/>
  <c r="V414" i="3"/>
  <c r="V421" i="3"/>
  <c r="V438" i="3"/>
  <c r="V445" i="3"/>
  <c r="V462" i="3"/>
  <c r="V469" i="3"/>
  <c r="V486" i="3"/>
  <c r="V493" i="3"/>
  <c r="V510" i="3"/>
  <c r="V517" i="3"/>
  <c r="V534" i="3"/>
  <c r="V20" i="4"/>
  <c r="V42" i="4"/>
  <c r="V18" i="4"/>
  <c r="V56" i="4"/>
  <c r="V58" i="4"/>
  <c r="V91" i="4"/>
  <c r="V118" i="4"/>
  <c r="V367" i="4"/>
  <c r="V373" i="4"/>
  <c r="V445" i="4"/>
  <c r="V289" i="3"/>
  <c r="V306" i="3"/>
  <c r="V314" i="3"/>
  <c r="V513" i="3"/>
  <c r="V537" i="3"/>
  <c r="V4" i="4"/>
  <c r="W36" i="4"/>
  <c r="V16" i="4"/>
  <c r="V228" i="4"/>
  <c r="W98" i="4"/>
  <c r="V232" i="4"/>
  <c r="V147" i="4"/>
  <c r="V110" i="4"/>
  <c r="V116" i="4"/>
  <c r="V243" i="4"/>
  <c r="V171" i="4"/>
  <c r="V136" i="4"/>
  <c r="V190" i="4"/>
  <c r="V158" i="4"/>
  <c r="V167" i="4"/>
  <c r="V181" i="4"/>
  <c r="V257" i="4"/>
  <c r="V260" i="4"/>
  <c r="V276" i="4"/>
  <c r="V302" i="4"/>
  <c r="V336" i="4"/>
  <c r="V296" i="4"/>
  <c r="V313" i="4"/>
  <c r="V314" i="4"/>
  <c r="V334" i="4"/>
  <c r="V325" i="4"/>
  <c r="V392" i="4"/>
  <c r="V394" i="4"/>
  <c r="V407" i="4"/>
  <c r="V353" i="4"/>
  <c r="V439" i="4"/>
  <c r="V449" i="4"/>
  <c r="V457" i="4"/>
  <c r="V253" i="3"/>
  <c r="S289" i="3"/>
  <c r="V331" i="3"/>
  <c r="S347" i="3"/>
  <c r="V354" i="3"/>
  <c r="S365" i="3"/>
  <c r="H21" i="7" s="1"/>
  <c r="V372" i="3"/>
  <c r="V386" i="3"/>
  <c r="V410" i="3"/>
  <c r="V434" i="3"/>
  <c r="V458" i="3"/>
  <c r="V482" i="3"/>
  <c r="V506" i="3"/>
  <c r="V530" i="3"/>
  <c r="V540" i="3"/>
  <c r="V3" i="4"/>
  <c r="V39" i="4"/>
  <c r="V55" i="4"/>
  <c r="W45" i="4"/>
  <c r="V73" i="4"/>
  <c r="V224" i="4"/>
  <c r="V79" i="4"/>
  <c r="V109" i="4"/>
  <c r="V230" i="4"/>
  <c r="V160" i="4"/>
  <c r="V130" i="4"/>
  <c r="V146" i="4"/>
  <c r="V213" i="4"/>
  <c r="V204" i="4"/>
  <c r="V326" i="4"/>
  <c r="V289" i="4"/>
  <c r="V417" i="4"/>
  <c r="V330" i="4"/>
  <c r="V390" i="4"/>
  <c r="V358" i="4"/>
  <c r="V365" i="4"/>
  <c r="V403" i="3"/>
  <c r="V420" i="3"/>
  <c r="V499" i="3"/>
  <c r="V516" i="3"/>
  <c r="V209" i="4"/>
  <c r="V169" i="4"/>
  <c r="V189" i="4"/>
  <c r="V193" i="4"/>
  <c r="V256" i="4"/>
  <c r="V305" i="4"/>
  <c r="V400" i="4"/>
  <c r="V332" i="4"/>
  <c r="V347" i="4"/>
  <c r="V379" i="4"/>
  <c r="V357" i="4"/>
  <c r="V438" i="4"/>
  <c r="V453" i="4"/>
  <c r="S37" i="3"/>
  <c r="S109" i="3"/>
  <c r="S181" i="3"/>
  <c r="V247" i="3"/>
  <c r="V283" i="3"/>
  <c r="V296" i="3"/>
  <c r="S301" i="3"/>
  <c r="S343" i="3"/>
  <c r="S389" i="3"/>
  <c r="S413" i="3"/>
  <c r="S437" i="3"/>
  <c r="S461" i="3"/>
  <c r="S485" i="3"/>
  <c r="S509" i="3"/>
  <c r="V519" i="3"/>
  <c r="S533" i="3"/>
  <c r="W28" i="4"/>
  <c r="V12" i="4"/>
  <c r="V50" i="4"/>
  <c r="V27" i="4"/>
  <c r="S62" i="4"/>
  <c r="V76" i="4"/>
  <c r="W82" i="4"/>
  <c r="V88" i="4"/>
  <c r="V90" i="4"/>
  <c r="V226" i="4"/>
  <c r="V361" i="3"/>
  <c r="V379" i="3"/>
  <c r="V427" i="3"/>
  <c r="V69" i="4"/>
  <c r="V234" i="4"/>
  <c r="V124" i="4"/>
  <c r="V135" i="4"/>
  <c r="V142" i="4"/>
  <c r="V251" i="4"/>
  <c r="V166" i="4"/>
  <c r="V301" i="4"/>
  <c r="V292" i="4"/>
  <c r="V430" i="4"/>
  <c r="S31" i="3"/>
  <c r="S103" i="3"/>
  <c r="S175" i="3"/>
  <c r="S247" i="3"/>
  <c r="S283" i="3"/>
  <c r="V313" i="3"/>
  <c r="V330" i="3"/>
  <c r="V338" i="3"/>
  <c r="V392" i="3"/>
  <c r="V416" i="3"/>
  <c r="V440" i="3"/>
  <c r="V464" i="3"/>
  <c r="V488" i="3"/>
  <c r="V512" i="3"/>
  <c r="V536" i="3"/>
  <c r="V32" i="4"/>
  <c r="V46" i="4"/>
  <c r="V105" i="4"/>
  <c r="V177" i="4"/>
  <c r="S88" i="4"/>
  <c r="V391" i="4"/>
  <c r="V440" i="4"/>
  <c r="K53" i="7"/>
  <c r="J52" i="7"/>
  <c r="I51" i="7"/>
  <c r="H50" i="7"/>
  <c r="G49" i="7"/>
  <c r="M49" i="7" s="1"/>
  <c r="F48" i="7"/>
  <c r="E47" i="7"/>
  <c r="D46" i="7"/>
  <c r="C45" i="7"/>
  <c r="B44" i="7"/>
  <c r="K41" i="7"/>
  <c r="J40" i="7"/>
  <c r="I39" i="7"/>
  <c r="H38" i="7"/>
  <c r="G37" i="7"/>
  <c r="F36" i="7"/>
  <c r="F35" i="7"/>
  <c r="E34" i="7"/>
  <c r="E33" i="7"/>
  <c r="D32" i="7"/>
  <c r="C31" i="7"/>
  <c r="B30" i="7"/>
  <c r="K25" i="7"/>
  <c r="J24" i="7"/>
  <c r="I23" i="7"/>
  <c r="H22" i="7"/>
  <c r="G21" i="7"/>
  <c r="F20" i="7"/>
  <c r="E19" i="7"/>
  <c r="D18" i="7"/>
  <c r="C17" i="7"/>
  <c r="B16" i="7"/>
  <c r="K13" i="7"/>
  <c r="J12" i="7"/>
  <c r="I11" i="7"/>
  <c r="H10" i="7"/>
  <c r="G9" i="7"/>
  <c r="M9" i="7" s="1"/>
  <c r="G8" i="7"/>
  <c r="M8" i="7" s="1"/>
  <c r="F7" i="7"/>
  <c r="F6" i="7"/>
  <c r="E5" i="7"/>
  <c r="D4" i="7"/>
  <c r="C3" i="7"/>
  <c r="K18" i="6"/>
  <c r="I7" i="6"/>
  <c r="G23" i="6"/>
  <c r="E6" i="6"/>
  <c r="C25" i="6"/>
  <c r="K21" i="6"/>
  <c r="I24" i="6"/>
  <c r="G13" i="6"/>
  <c r="E19" i="6"/>
  <c r="C8" i="6"/>
  <c r="K11" i="6"/>
  <c r="I9" i="6"/>
  <c r="G16" i="6"/>
  <c r="E12" i="6"/>
  <c r="C17" i="6"/>
  <c r="K3" i="6"/>
  <c r="I5" i="6"/>
  <c r="G20" i="6"/>
  <c r="E4" i="6"/>
  <c r="K54" i="7"/>
  <c r="J53" i="7"/>
  <c r="I52" i="7"/>
  <c r="H51" i="7"/>
  <c r="G50" i="7"/>
  <c r="M50" i="7" s="1"/>
  <c r="F49" i="7"/>
  <c r="E48" i="7"/>
  <c r="D47" i="7"/>
  <c r="C46" i="7"/>
  <c r="B45" i="7"/>
  <c r="K42" i="7"/>
  <c r="J41" i="7"/>
  <c r="I40" i="7"/>
  <c r="H39" i="7"/>
  <c r="G38" i="7"/>
  <c r="F37" i="7"/>
  <c r="E36" i="7"/>
  <c r="E35" i="7"/>
  <c r="D34" i="7"/>
  <c r="D33" i="7"/>
  <c r="C32" i="7"/>
  <c r="B31" i="7"/>
  <c r="K26" i="7"/>
  <c r="J25" i="7"/>
  <c r="I24" i="7"/>
  <c r="H23" i="7"/>
  <c r="G22" i="7"/>
  <c r="M22" i="7" s="1"/>
  <c r="F21" i="7"/>
  <c r="E20" i="7"/>
  <c r="D19" i="7"/>
  <c r="C18" i="7"/>
  <c r="B17" i="7"/>
  <c r="K14" i="7"/>
  <c r="J13" i="7"/>
  <c r="I12" i="7"/>
  <c r="H11" i="7"/>
  <c r="G10" i="7"/>
  <c r="F9" i="7"/>
  <c r="F8" i="7"/>
  <c r="E7" i="7"/>
  <c r="E6" i="7"/>
  <c r="D5" i="7"/>
  <c r="C4" i="7"/>
  <c r="B3" i="7"/>
  <c r="J18" i="6"/>
  <c r="H7" i="6"/>
  <c r="F23" i="6"/>
  <c r="D6" i="6"/>
  <c r="B25" i="6"/>
  <c r="J21" i="6"/>
  <c r="H24" i="6"/>
  <c r="F13" i="6"/>
  <c r="D19" i="6"/>
  <c r="B8" i="6"/>
  <c r="J11" i="6"/>
  <c r="H9" i="6"/>
  <c r="F16" i="6"/>
  <c r="D12" i="6"/>
  <c r="B17" i="6"/>
  <c r="J3" i="6"/>
  <c r="H5" i="6"/>
  <c r="F20" i="6"/>
  <c r="D4" i="6"/>
  <c r="J54" i="7"/>
  <c r="I53" i="7"/>
  <c r="H52" i="7"/>
  <c r="G51" i="7"/>
  <c r="M51" i="7" s="1"/>
  <c r="F50" i="7"/>
  <c r="E49" i="7"/>
  <c r="D48" i="7"/>
  <c r="C47" i="7"/>
  <c r="B46" i="7"/>
  <c r="K43" i="7"/>
  <c r="J42" i="7"/>
  <c r="I41" i="7"/>
  <c r="H40" i="7"/>
  <c r="G39" i="7"/>
  <c r="F38" i="7"/>
  <c r="E37" i="7"/>
  <c r="D36" i="7"/>
  <c r="D35" i="7"/>
  <c r="C34" i="7"/>
  <c r="C33" i="7"/>
  <c r="B32" i="7"/>
  <c r="K27" i="7"/>
  <c r="J26" i="7"/>
  <c r="I25" i="7"/>
  <c r="H24" i="7"/>
  <c r="G23" i="7"/>
  <c r="M23" i="7" s="1"/>
  <c r="F22" i="7"/>
  <c r="E21" i="7"/>
  <c r="D20" i="7"/>
  <c r="C19" i="7"/>
  <c r="B18" i="7"/>
  <c r="K15" i="7"/>
  <c r="J14" i="7"/>
  <c r="I13" i="7"/>
  <c r="H12" i="7"/>
  <c r="G11" i="7"/>
  <c r="F10" i="7"/>
  <c r="E9" i="7"/>
  <c r="E8" i="7"/>
  <c r="D7" i="7"/>
  <c r="D6" i="7"/>
  <c r="C5" i="7"/>
  <c r="B4" i="7"/>
  <c r="K22" i="6"/>
  <c r="I18" i="6"/>
  <c r="G7" i="6"/>
  <c r="E23" i="6"/>
  <c r="I54" i="7"/>
  <c r="H53" i="7"/>
  <c r="G52" i="7"/>
  <c r="F51" i="7"/>
  <c r="E50" i="7"/>
  <c r="D49" i="7"/>
  <c r="C48" i="7"/>
  <c r="B47" i="7"/>
  <c r="K44" i="7"/>
  <c r="J43" i="7"/>
  <c r="I42" i="7"/>
  <c r="H41" i="7"/>
  <c r="G40" i="7"/>
  <c r="F39" i="7"/>
  <c r="E38" i="7"/>
  <c r="D37" i="7"/>
  <c r="C36" i="7"/>
  <c r="C35" i="7"/>
  <c r="B34" i="7"/>
  <c r="B33" i="7"/>
  <c r="K30" i="7"/>
  <c r="J27" i="7"/>
  <c r="I26" i="7"/>
  <c r="H25" i="7"/>
  <c r="G24" i="7"/>
  <c r="M24" i="7" s="1"/>
  <c r="F23" i="7"/>
  <c r="E22" i="7"/>
  <c r="D21" i="7"/>
  <c r="C20" i="7"/>
  <c r="B19" i="7"/>
  <c r="K16" i="7"/>
  <c r="J15" i="7"/>
  <c r="I14" i="7"/>
  <c r="H13" i="7"/>
  <c r="G12" i="7"/>
  <c r="F11" i="7"/>
  <c r="E10" i="7"/>
  <c r="D9" i="7"/>
  <c r="D8" i="7"/>
  <c r="C7" i="7"/>
  <c r="C6" i="7"/>
  <c r="B5" i="7"/>
  <c r="J22" i="6"/>
  <c r="H18" i="6"/>
  <c r="F7" i="6"/>
  <c r="D23" i="6"/>
  <c r="B6" i="6"/>
  <c r="J14" i="6"/>
  <c r="H21" i="6"/>
  <c r="F24" i="6"/>
  <c r="D13" i="6"/>
  <c r="B19" i="6"/>
  <c r="J15" i="6"/>
  <c r="H11" i="6"/>
  <c r="F9" i="6"/>
  <c r="D16" i="6"/>
  <c r="B12" i="6"/>
  <c r="J10" i="6"/>
  <c r="H3" i="6"/>
  <c r="F5" i="6"/>
  <c r="D20" i="6"/>
  <c r="B4" i="6"/>
  <c r="H54" i="7"/>
  <c r="G53" i="7"/>
  <c r="F52" i="7"/>
  <c r="E51" i="7"/>
  <c r="D50" i="7"/>
  <c r="C49" i="7"/>
  <c r="B48" i="7"/>
  <c r="K45" i="7"/>
  <c r="J44" i="7"/>
  <c r="I43" i="7"/>
  <c r="H42" i="7"/>
  <c r="G41" i="7"/>
  <c r="M41" i="7" s="1"/>
  <c r="F40" i="7"/>
  <c r="E39" i="7"/>
  <c r="D38" i="7"/>
  <c r="C37" i="7"/>
  <c r="B36" i="7"/>
  <c r="B35" i="7"/>
  <c r="K31" i="7"/>
  <c r="J30" i="7"/>
  <c r="I27" i="7"/>
  <c r="H26" i="7"/>
  <c r="G25" i="7"/>
  <c r="F24" i="7"/>
  <c r="E23" i="7"/>
  <c r="D22" i="7"/>
  <c r="C21" i="7"/>
  <c r="B20" i="7"/>
  <c r="K17" i="7"/>
  <c r="J16" i="7"/>
  <c r="I15" i="7"/>
  <c r="H14" i="7"/>
  <c r="G13" i="7"/>
  <c r="F12" i="7"/>
  <c r="E11" i="7"/>
  <c r="D10" i="7"/>
  <c r="C9" i="7"/>
  <c r="C8" i="7"/>
  <c r="B7" i="7"/>
  <c r="B6" i="7"/>
  <c r="K3" i="7"/>
  <c r="I22" i="6"/>
  <c r="G18" i="6"/>
  <c r="E7" i="6"/>
  <c r="C23" i="6"/>
  <c r="K25" i="6"/>
  <c r="I14" i="6"/>
  <c r="G21" i="6"/>
  <c r="E24" i="6"/>
  <c r="C13" i="6"/>
  <c r="K8" i="6"/>
  <c r="I15" i="6"/>
  <c r="G11" i="6"/>
  <c r="E9" i="6"/>
  <c r="C16" i="6"/>
  <c r="K17" i="6"/>
  <c r="I10" i="6"/>
  <c r="G3" i="6"/>
  <c r="E5" i="6"/>
  <c r="C20" i="6"/>
  <c r="G54" i="7"/>
  <c r="F53" i="7"/>
  <c r="E52" i="7"/>
  <c r="D51" i="7"/>
  <c r="C50" i="7"/>
  <c r="B49" i="7"/>
  <c r="K46" i="7"/>
  <c r="J45" i="7"/>
  <c r="I44" i="7"/>
  <c r="H43" i="7"/>
  <c r="G42" i="7"/>
  <c r="M42" i="7" s="1"/>
  <c r="F41" i="7"/>
  <c r="E40" i="7"/>
  <c r="D39" i="7"/>
  <c r="C38" i="7"/>
  <c r="B37" i="7"/>
  <c r="K32" i="7"/>
  <c r="J31" i="7"/>
  <c r="I30" i="7"/>
  <c r="H27" i="7"/>
  <c r="G26" i="7"/>
  <c r="F25" i="7"/>
  <c r="E24" i="7"/>
  <c r="D23" i="7"/>
  <c r="C22" i="7"/>
  <c r="B21" i="7"/>
  <c r="K18" i="7"/>
  <c r="J17" i="7"/>
  <c r="I16" i="7"/>
  <c r="H15" i="7"/>
  <c r="G14" i="7"/>
  <c r="M14" i="7" s="1"/>
  <c r="F13" i="7"/>
  <c r="E12" i="7"/>
  <c r="D11" i="7"/>
  <c r="C10" i="7"/>
  <c r="B9" i="7"/>
  <c r="B8" i="7"/>
  <c r="K4" i="7"/>
  <c r="J3" i="7"/>
  <c r="H22" i="6"/>
  <c r="F18" i="6"/>
  <c r="D7" i="6"/>
  <c r="B23" i="6"/>
  <c r="J25" i="6"/>
  <c r="H14" i="6"/>
  <c r="F21" i="6"/>
  <c r="D24" i="6"/>
  <c r="B13" i="6"/>
  <c r="J8" i="6"/>
  <c r="H15" i="6"/>
  <c r="F11" i="6"/>
  <c r="D9" i="6"/>
  <c r="B16" i="6"/>
  <c r="J17" i="6"/>
  <c r="H10" i="6"/>
  <c r="F3" i="6"/>
  <c r="D5" i="6"/>
  <c r="B20" i="6"/>
  <c r="F54" i="7"/>
  <c r="E53" i="7"/>
  <c r="D52" i="7"/>
  <c r="C51" i="7"/>
  <c r="B50" i="7"/>
  <c r="K47" i="7"/>
  <c r="J46" i="7"/>
  <c r="I45" i="7"/>
  <c r="G43" i="7"/>
  <c r="M43" i="7" s="1"/>
  <c r="F42" i="7"/>
  <c r="E41" i="7"/>
  <c r="D40" i="7"/>
  <c r="C39" i="7"/>
  <c r="B38" i="7"/>
  <c r="K34" i="7"/>
  <c r="K33" i="7"/>
  <c r="J32" i="7"/>
  <c r="I31" i="7"/>
  <c r="H30" i="7"/>
  <c r="G27" i="7"/>
  <c r="F26" i="7"/>
  <c r="E25" i="7"/>
  <c r="D24" i="7"/>
  <c r="C23" i="7"/>
  <c r="B22" i="7"/>
  <c r="K19" i="7"/>
  <c r="J18" i="7"/>
  <c r="I17" i="7"/>
  <c r="H16" i="7"/>
  <c r="G15" i="7"/>
  <c r="M15" i="7" s="1"/>
  <c r="F14" i="7"/>
  <c r="E13" i="7"/>
  <c r="D12" i="7"/>
  <c r="C11" i="7"/>
  <c r="B10" i="7"/>
  <c r="K5" i="7"/>
  <c r="J4" i="7"/>
  <c r="I3" i="7"/>
  <c r="G22" i="6"/>
  <c r="E18" i="6"/>
  <c r="C7" i="6"/>
  <c r="K6" i="6"/>
  <c r="I25" i="6"/>
  <c r="G14" i="6"/>
  <c r="E21" i="6"/>
  <c r="C24" i="6"/>
  <c r="K19" i="6"/>
  <c r="I8" i="6"/>
  <c r="G15" i="6"/>
  <c r="E11" i="6"/>
  <c r="C9" i="6"/>
  <c r="K12" i="6"/>
  <c r="I17" i="6"/>
  <c r="G10" i="6"/>
  <c r="E3" i="6"/>
  <c r="C5" i="6"/>
  <c r="K4" i="6"/>
  <c r="E54" i="7"/>
  <c r="D53" i="7"/>
  <c r="C52" i="7"/>
  <c r="B51" i="7"/>
  <c r="K48" i="7"/>
  <c r="J47" i="7"/>
  <c r="I46" i="7"/>
  <c r="H45" i="7"/>
  <c r="G44" i="7"/>
  <c r="F43" i="7"/>
  <c r="E42" i="7"/>
  <c r="D41" i="7"/>
  <c r="C40" i="7"/>
  <c r="B39" i="7"/>
  <c r="K36" i="7"/>
  <c r="K35" i="7"/>
  <c r="J34" i="7"/>
  <c r="J33" i="7"/>
  <c r="I32" i="7"/>
  <c r="H31" i="7"/>
  <c r="G30" i="7"/>
  <c r="M30" i="7" s="1"/>
  <c r="F27" i="7"/>
  <c r="E26" i="7"/>
  <c r="D25" i="7"/>
  <c r="C24" i="7"/>
  <c r="B23" i="7"/>
  <c r="K20" i="7"/>
  <c r="J19" i="7"/>
  <c r="I18" i="7"/>
  <c r="H17" i="7"/>
  <c r="G16" i="7"/>
  <c r="M16" i="7" s="1"/>
  <c r="F15" i="7"/>
  <c r="E14" i="7"/>
  <c r="D13" i="7"/>
  <c r="C12" i="7"/>
  <c r="B11" i="7"/>
  <c r="K7" i="7"/>
  <c r="K6" i="7"/>
  <c r="J5" i="7"/>
  <c r="I4" i="7"/>
  <c r="H3" i="7"/>
  <c r="F22" i="6"/>
  <c r="D18" i="6"/>
  <c r="B7" i="6"/>
  <c r="J6" i="6"/>
  <c r="H25" i="6"/>
  <c r="F14" i="6"/>
  <c r="D21" i="6"/>
  <c r="B24" i="6"/>
  <c r="J19" i="6"/>
  <c r="H8" i="6"/>
  <c r="F15" i="6"/>
  <c r="D11" i="6"/>
  <c r="B9" i="6"/>
  <c r="J12" i="6"/>
  <c r="H17" i="6"/>
  <c r="F10" i="6"/>
  <c r="D3" i="6"/>
  <c r="B5" i="6"/>
  <c r="J4" i="6"/>
  <c r="D54" i="7"/>
  <c r="C53" i="7"/>
  <c r="B52" i="7"/>
  <c r="K49" i="7"/>
  <c r="J48" i="7"/>
  <c r="I47" i="7"/>
  <c r="H46" i="7"/>
  <c r="G45" i="7"/>
  <c r="F44" i="7"/>
  <c r="E43" i="7"/>
  <c r="D42" i="7"/>
  <c r="C41" i="7"/>
  <c r="B40" i="7"/>
  <c r="K37" i="7"/>
  <c r="J36" i="7"/>
  <c r="J35" i="7"/>
  <c r="I34" i="7"/>
  <c r="I33" i="7"/>
  <c r="H32" i="7"/>
  <c r="G31" i="7"/>
  <c r="F30" i="7"/>
  <c r="E27" i="7"/>
  <c r="D26" i="7"/>
  <c r="C25" i="7"/>
  <c r="B24" i="7"/>
  <c r="K21" i="7"/>
  <c r="J20" i="7"/>
  <c r="I19" i="7"/>
  <c r="H18" i="7"/>
  <c r="G17" i="7"/>
  <c r="F16" i="7"/>
  <c r="E15" i="7"/>
  <c r="D14" i="7"/>
  <c r="C13" i="7"/>
  <c r="B12" i="7"/>
  <c r="K9" i="7"/>
  <c r="K8" i="7"/>
  <c r="J7" i="7"/>
  <c r="J6" i="7"/>
  <c r="I5" i="7"/>
  <c r="H4" i="7"/>
  <c r="G3" i="7"/>
  <c r="M3" i="7" s="1"/>
  <c r="E22" i="6"/>
  <c r="C18" i="6"/>
  <c r="K23" i="6"/>
  <c r="I6" i="6"/>
  <c r="G25" i="6"/>
  <c r="E14" i="6"/>
  <c r="C21" i="6"/>
  <c r="K13" i="6"/>
  <c r="I19" i="6"/>
  <c r="G8" i="6"/>
  <c r="E15" i="6"/>
  <c r="C11" i="6"/>
  <c r="K16" i="6"/>
  <c r="I12" i="6"/>
  <c r="G17" i="6"/>
  <c r="E10" i="6"/>
  <c r="C3" i="6"/>
  <c r="K20" i="6"/>
  <c r="I4" i="6"/>
  <c r="C54" i="7"/>
  <c r="B53" i="7"/>
  <c r="K50" i="7"/>
  <c r="J49" i="7"/>
  <c r="I48" i="7"/>
  <c r="H47" i="7"/>
  <c r="G46" i="7"/>
  <c r="F45" i="7"/>
  <c r="E44" i="7"/>
  <c r="D43" i="7"/>
  <c r="C42" i="7"/>
  <c r="B41" i="7"/>
  <c r="K38" i="7"/>
  <c r="J37" i="7"/>
  <c r="I36" i="7"/>
  <c r="I35" i="7"/>
  <c r="H34" i="7"/>
  <c r="H33" i="7"/>
  <c r="G32" i="7"/>
  <c r="F31" i="7"/>
  <c r="E30" i="7"/>
  <c r="D27" i="7"/>
  <c r="C26" i="7"/>
  <c r="B25" i="7"/>
  <c r="K22" i="7"/>
  <c r="J21" i="7"/>
  <c r="I20" i="7"/>
  <c r="H19" i="7"/>
  <c r="G18" i="7"/>
  <c r="F17" i="7"/>
  <c r="E16" i="7"/>
  <c r="D15" i="7"/>
  <c r="C14" i="7"/>
  <c r="B13" i="7"/>
  <c r="K10" i="7"/>
  <c r="J9" i="7"/>
  <c r="J8" i="7"/>
  <c r="I7" i="7"/>
  <c r="I6" i="7"/>
  <c r="H5" i="7"/>
  <c r="G4" i="7"/>
  <c r="F3" i="7"/>
  <c r="D22" i="6"/>
  <c r="B18" i="6"/>
  <c r="J23" i="6"/>
  <c r="H6" i="6"/>
  <c r="F25" i="6"/>
  <c r="D14" i="6"/>
  <c r="B21" i="6"/>
  <c r="J13" i="6"/>
  <c r="H19" i="6"/>
  <c r="F8" i="6"/>
  <c r="D15" i="6"/>
  <c r="B11" i="6"/>
  <c r="J16" i="6"/>
  <c r="H12" i="6"/>
  <c r="F17" i="6"/>
  <c r="D10" i="6"/>
  <c r="B3" i="6"/>
  <c r="J20" i="6"/>
  <c r="H4" i="6"/>
  <c r="H48" i="7"/>
  <c r="D44" i="7"/>
  <c r="J38" i="7"/>
  <c r="F33" i="7"/>
  <c r="D16" i="7"/>
  <c r="J10" i="7"/>
  <c r="F5" i="7"/>
  <c r="G6" i="6"/>
  <c r="I13" i="6"/>
  <c r="K9" i="6"/>
  <c r="C10" i="6"/>
  <c r="B54" i="7"/>
  <c r="G48" i="7"/>
  <c r="C44" i="7"/>
  <c r="I38" i="7"/>
  <c r="B26" i="7"/>
  <c r="H20" i="7"/>
  <c r="C16" i="7"/>
  <c r="I10" i="7"/>
  <c r="F6" i="6"/>
  <c r="C43" i="7"/>
  <c r="F32" i="7"/>
  <c r="G20" i="7"/>
  <c r="C15" i="7"/>
  <c r="I9" i="7"/>
  <c r="F4" i="7"/>
  <c r="C6" i="6"/>
  <c r="E13" i="6"/>
  <c r="G9" i="6"/>
  <c r="I3" i="6"/>
  <c r="G47" i="7"/>
  <c r="B43" i="7"/>
  <c r="I37" i="7"/>
  <c r="E32" i="7"/>
  <c r="B15" i="7"/>
  <c r="H9" i="7"/>
  <c r="E4" i="7"/>
  <c r="E25" i="6"/>
  <c r="G19" i="6"/>
  <c r="I16" i="6"/>
  <c r="K5" i="6"/>
  <c r="K52" i="7"/>
  <c r="F47" i="7"/>
  <c r="B42" i="7"/>
  <c r="H37" i="7"/>
  <c r="K24" i="7"/>
  <c r="G19" i="7"/>
  <c r="B14" i="7"/>
  <c r="I8" i="7"/>
  <c r="E3" i="7"/>
  <c r="D25" i="6"/>
  <c r="F19" i="6"/>
  <c r="H16" i="6"/>
  <c r="J5" i="6"/>
  <c r="K51" i="7"/>
  <c r="H36" i="7"/>
  <c r="E31" i="7"/>
  <c r="J51" i="7"/>
  <c r="F46" i="7"/>
  <c r="G36" i="7"/>
  <c r="M36" i="7" s="1"/>
  <c r="J50" i="7"/>
  <c r="E46" i="7"/>
  <c r="K40" i="7"/>
  <c r="H35" i="7"/>
  <c r="D30" i="7"/>
  <c r="I50" i="7"/>
  <c r="G35" i="7"/>
  <c r="M35" i="7" s="1"/>
  <c r="C30" i="7"/>
  <c r="I22" i="7"/>
  <c r="E18" i="7"/>
  <c r="H6" i="7"/>
  <c r="K7" i="6"/>
  <c r="I21" i="6"/>
  <c r="K15" i="6"/>
  <c r="C12" i="6"/>
  <c r="E20" i="6"/>
  <c r="J11" i="7"/>
  <c r="J7" i="6"/>
  <c r="D8" i="6"/>
  <c r="G5" i="6"/>
  <c r="C27" i="7"/>
  <c r="F19" i="7"/>
  <c r="I23" i="6"/>
  <c r="C15" i="6"/>
  <c r="I20" i="6"/>
  <c r="K39" i="7"/>
  <c r="B27" i="7"/>
  <c r="H8" i="7"/>
  <c r="H23" i="6"/>
  <c r="B15" i="6"/>
  <c r="H20" i="6"/>
  <c r="I49" i="7"/>
  <c r="J39" i="7"/>
  <c r="F18" i="7"/>
  <c r="H7" i="7"/>
  <c r="K14" i="6"/>
  <c r="I11" i="6"/>
  <c r="G4" i="6"/>
  <c r="H49" i="7"/>
  <c r="G7" i="7"/>
  <c r="M7" i="7" s="1"/>
  <c r="C14" i="6"/>
  <c r="J9" i="6"/>
  <c r="F4" i="6"/>
  <c r="K23" i="7"/>
  <c r="E17" i="7"/>
  <c r="G6" i="7"/>
  <c r="M6" i="7" s="1"/>
  <c r="B14" i="6"/>
  <c r="E16" i="6"/>
  <c r="C4" i="6"/>
  <c r="G34" i="7"/>
  <c r="M34" i="7" s="1"/>
  <c r="J23" i="7"/>
  <c r="D17" i="7"/>
  <c r="K24" i="6"/>
  <c r="G12" i="6"/>
  <c r="G33" i="7"/>
  <c r="M33" i="7" s="1"/>
  <c r="G24" i="6"/>
  <c r="E17" i="6"/>
  <c r="E45" i="7"/>
  <c r="I21" i="7"/>
  <c r="K12" i="7"/>
  <c r="D3" i="7"/>
  <c r="H13" i="6"/>
  <c r="D45" i="7"/>
  <c r="C22" i="6"/>
  <c r="C19" i="6"/>
  <c r="K10" i="6"/>
  <c r="F34" i="7"/>
  <c r="F12" i="6"/>
  <c r="D17" i="6"/>
  <c r="B10" i="6"/>
  <c r="D31" i="7"/>
  <c r="K11" i="7"/>
  <c r="J22" i="7"/>
  <c r="G5" i="7"/>
  <c r="B22" i="6"/>
  <c r="J24" i="6"/>
  <c r="E8" i="6"/>
  <c r="N5" i="5"/>
  <c r="M5" i="5"/>
  <c r="L5" i="5"/>
  <c r="K5" i="5"/>
  <c r="H9" i="5"/>
  <c r="J5" i="5"/>
  <c r="G9" i="5"/>
  <c r="I5" i="5"/>
  <c r="T5" i="5"/>
  <c r="H5" i="5"/>
  <c r="S5" i="5"/>
  <c r="G5" i="5"/>
  <c r="R5" i="5"/>
  <c r="F5" i="5"/>
  <c r="Q5" i="5"/>
  <c r="P5" i="5"/>
  <c r="O5" i="5"/>
  <c r="E5" i="5"/>
  <c r="D5" i="5"/>
  <c r="C1" i="5" s="1"/>
  <c r="C5" i="5"/>
  <c r="S25" i="3"/>
  <c r="S97" i="3"/>
  <c r="S169" i="3"/>
  <c r="S241" i="3"/>
  <c r="V277" i="3"/>
  <c r="V300" i="3"/>
  <c r="V308" i="3"/>
  <c r="S313" i="3"/>
  <c r="H44" i="7" s="1"/>
  <c r="V342" i="3"/>
  <c r="S353" i="3"/>
  <c r="V360" i="3"/>
  <c r="S371" i="3"/>
  <c r="V378" i="3"/>
  <c r="V385" i="3"/>
  <c r="V402" i="3"/>
  <c r="V409" i="3"/>
  <c r="V426" i="3"/>
  <c r="V433" i="3"/>
  <c r="V450" i="3"/>
  <c r="V457" i="3"/>
  <c r="V474" i="3"/>
  <c r="V481" i="3"/>
  <c r="V498" i="3"/>
  <c r="V505" i="3"/>
  <c r="V522" i="3"/>
  <c r="V529" i="3"/>
  <c r="V23" i="4"/>
  <c r="S29" i="4"/>
  <c r="V36" i="4"/>
  <c r="V38" i="4"/>
  <c r="V84" i="4"/>
  <c r="S83" i="4"/>
  <c r="V92" i="4"/>
  <c r="W93" i="4"/>
  <c r="V98" i="4"/>
  <c r="V173" i="4"/>
  <c r="V102" i="4"/>
  <c r="V454" i="4"/>
  <c r="S19" i="3"/>
  <c r="S91" i="3"/>
  <c r="S163" i="3"/>
  <c r="S235" i="3"/>
  <c r="S277" i="3"/>
  <c r="V325" i="3"/>
  <c r="V349" i="3"/>
  <c r="V356" i="3"/>
  <c r="V367" i="3"/>
  <c r="V374" i="3"/>
  <c r="S395" i="3"/>
  <c r="S419" i="3"/>
  <c r="S443" i="3"/>
  <c r="S467" i="3"/>
  <c r="S491" i="3"/>
  <c r="S515" i="3"/>
  <c r="V525" i="3"/>
  <c r="S539" i="3"/>
  <c r="V542" i="3"/>
  <c r="V34" i="4"/>
  <c r="V41" i="4"/>
  <c r="W18" i="4"/>
  <c r="V45" i="4"/>
  <c r="V65" i="4"/>
  <c r="V68" i="4"/>
  <c r="V168" i="4"/>
  <c r="V202" i="4"/>
  <c r="S98" i="4"/>
  <c r="V206" i="4"/>
  <c r="V114" i="4"/>
  <c r="V123" i="4"/>
  <c r="V127" i="4"/>
  <c r="V246" i="4"/>
  <c r="V182" i="4"/>
  <c r="V210" i="4"/>
  <c r="V157" i="4"/>
  <c r="V252" i="4"/>
  <c r="V197" i="4"/>
  <c r="V269" i="4"/>
  <c r="V303" i="4"/>
  <c r="V282" i="4"/>
  <c r="V310" i="4"/>
  <c r="V307" i="4"/>
  <c r="V308" i="4"/>
  <c r="V356" i="4"/>
  <c r="V322" i="4"/>
  <c r="V331" i="4"/>
  <c r="V405" i="4"/>
  <c r="V346" i="4"/>
  <c r="V376" i="4"/>
  <c r="V436" i="4"/>
  <c r="V411" i="4"/>
  <c r="V389" i="4"/>
  <c r="V326" i="3"/>
  <c r="V343" i="3"/>
  <c r="V368" i="3"/>
  <c r="V468" i="3"/>
  <c r="V66" i="4"/>
  <c r="S13" i="3"/>
  <c r="S85" i="3"/>
  <c r="S157" i="3"/>
  <c r="S229" i="3"/>
  <c r="V271" i="3"/>
  <c r="V295" i="3"/>
  <c r="V312" i="3"/>
  <c r="V320" i="3"/>
  <c r="S325" i="3"/>
  <c r="S349" i="3"/>
  <c r="V398" i="3"/>
  <c r="V422" i="3"/>
  <c r="V446" i="3"/>
  <c r="V470" i="3"/>
  <c r="V494" i="3"/>
  <c r="V518" i="3"/>
  <c r="V21" i="4"/>
  <c r="V37" i="4"/>
  <c r="V26" i="4"/>
  <c r="V59" i="4"/>
  <c r="S45" i="4"/>
  <c r="S227" i="4"/>
  <c r="V100" i="4"/>
  <c r="W232" i="4"/>
  <c r="V187" i="4"/>
  <c r="V120" i="4"/>
  <c r="V205" i="4"/>
  <c r="V153" i="4"/>
  <c r="V186" i="4"/>
  <c r="V265" i="4"/>
  <c r="V349" i="4"/>
  <c r="V315" i="4"/>
  <c r="V352" i="4"/>
  <c r="V404" i="4"/>
  <c r="V343" i="4"/>
  <c r="V434" i="4"/>
  <c r="V412" i="4"/>
  <c r="V388" i="4"/>
  <c r="V468" i="4"/>
  <c r="V301" i="3"/>
  <c r="V318" i="3"/>
  <c r="V396" i="3"/>
  <c r="V492" i="3"/>
  <c r="V47" i="4"/>
  <c r="S7" i="3"/>
  <c r="S79" i="3"/>
  <c r="S151" i="3"/>
  <c r="S223" i="3"/>
  <c r="S271" i="3"/>
  <c r="V290" i="3"/>
  <c r="S295" i="3"/>
  <c r="V337" i="3"/>
  <c r="V384" i="3"/>
  <c r="V391" i="3"/>
  <c r="V408" i="3"/>
  <c r="V415" i="3"/>
  <c r="V432" i="3"/>
  <c r="V439" i="3"/>
  <c r="V456" i="3"/>
  <c r="V463" i="3"/>
  <c r="V480" i="3"/>
  <c r="V487" i="3"/>
  <c r="V504" i="3"/>
  <c r="V511" i="3"/>
  <c r="V528" i="3"/>
  <c r="V535" i="3"/>
  <c r="S19" i="4"/>
  <c r="V28" i="4"/>
  <c r="V31" i="4"/>
  <c r="V17" i="4"/>
  <c r="S53" i="4"/>
  <c r="V64" i="4"/>
  <c r="W73" i="4"/>
  <c r="V82" i="4"/>
  <c r="V86" i="4"/>
  <c r="V108" i="4"/>
  <c r="V235" i="4"/>
  <c r="V111" i="4"/>
  <c r="V240" i="4"/>
  <c r="V198" i="4"/>
  <c r="V117" i="4"/>
  <c r="V122" i="4"/>
  <c r="V172" i="4"/>
  <c r="V217" i="4"/>
  <c r="V140" i="4"/>
  <c r="V148" i="4"/>
  <c r="V163" i="4"/>
  <c r="V221" i="4"/>
  <c r="V180" i="4"/>
  <c r="V258" i="4"/>
  <c r="V268" i="4"/>
  <c r="V414" i="4"/>
  <c r="V281" i="4"/>
  <c r="V368" i="4"/>
  <c r="V304" i="4"/>
  <c r="V318" i="4"/>
  <c r="V320" i="4"/>
  <c r="V335" i="4"/>
  <c r="V329" i="4"/>
  <c r="V338" i="4"/>
  <c r="V432" i="4"/>
  <c r="V360" i="4"/>
  <c r="V364" i="4"/>
  <c r="V350" i="3"/>
  <c r="V444" i="3"/>
  <c r="V475" i="3"/>
  <c r="V35" i="4"/>
  <c r="V207" i="4"/>
  <c r="V129" i="4"/>
  <c r="V141" i="4"/>
  <c r="V270" i="4"/>
  <c r="V293" i="4"/>
  <c r="V345" i="4"/>
  <c r="V402" i="4"/>
  <c r="S73" i="3"/>
  <c r="S145" i="3"/>
  <c r="S217" i="3"/>
  <c r="V265" i="3"/>
  <c r="V307" i="3"/>
  <c r="V324" i="3"/>
  <c r="V332" i="3"/>
  <c r="S337" i="3"/>
  <c r="V348" i="3"/>
  <c r="S359" i="3"/>
  <c r="V366" i="3"/>
  <c r="S377" i="3"/>
  <c r="S401" i="3"/>
  <c r="S425" i="3"/>
  <c r="S449" i="3"/>
  <c r="S473" i="3"/>
  <c r="S497" i="3"/>
  <c r="S521" i="3"/>
  <c r="V531" i="3"/>
  <c r="V5" i="4"/>
  <c r="S28" i="4"/>
  <c r="V7" i="4"/>
  <c r="W44" i="4"/>
  <c r="V77" i="4"/>
  <c r="V80" i="4"/>
  <c r="S82" i="4"/>
  <c r="S233" i="4"/>
  <c r="V447" i="4"/>
  <c r="V451" i="4"/>
  <c r="V463" i="4"/>
  <c r="V458" i="4"/>
  <c r="V485" i="4"/>
  <c r="V474" i="4"/>
  <c r="V479" i="4"/>
  <c r="V498" i="4"/>
  <c r="V486" i="4"/>
  <c r="W460" i="4"/>
  <c r="W472" i="4"/>
  <c r="S495" i="4"/>
  <c r="V542" i="4"/>
  <c r="V462" i="4"/>
  <c r="V470" i="4"/>
  <c r="V490" i="4"/>
  <c r="V518" i="4"/>
  <c r="S58" i="4"/>
  <c r="S68" i="4"/>
  <c r="S79" i="4"/>
  <c r="S108" i="4"/>
  <c r="S226" i="4"/>
  <c r="S137" i="4"/>
  <c r="S102" i="4"/>
  <c r="S110" i="4"/>
  <c r="S114" i="4"/>
  <c r="S243" i="4"/>
  <c r="S127" i="4"/>
  <c r="S136" i="4"/>
  <c r="S182" i="4"/>
  <c r="S158" i="4"/>
  <c r="S157" i="4"/>
  <c r="S181" i="4"/>
  <c r="S197" i="4"/>
  <c r="S260" i="4"/>
  <c r="S303" i="4"/>
  <c r="S302" i="4"/>
  <c r="S310" i="4"/>
  <c r="S296" i="4"/>
  <c r="S308" i="4"/>
  <c r="S314" i="4"/>
  <c r="S322" i="4"/>
  <c r="S325" i="4"/>
  <c r="S405" i="4"/>
  <c r="S394" i="4"/>
  <c r="S376" i="4"/>
  <c r="S353" i="4"/>
  <c r="S411" i="4"/>
  <c r="S373" i="4"/>
  <c r="W478" i="4"/>
  <c r="V505" i="4"/>
  <c r="S456" i="4"/>
  <c r="S466" i="4"/>
  <c r="S494" i="4"/>
  <c r="V507" i="4"/>
  <c r="V460" i="4"/>
  <c r="V469" i="4"/>
  <c r="V475" i="4"/>
  <c r="W511" i="4"/>
  <c r="S522" i="4"/>
  <c r="S465" i="4"/>
  <c r="W482" i="4"/>
  <c r="V480" i="4"/>
  <c r="V487" i="4"/>
  <c r="V459" i="4"/>
  <c r="V476" i="4"/>
  <c r="V477" i="4"/>
  <c r="V512" i="4"/>
  <c r="W462" i="4"/>
  <c r="W470" i="4"/>
  <c r="S484" i="4"/>
  <c r="W484" i="4"/>
  <c r="V482" i="4"/>
  <c r="V511" i="4"/>
  <c r="V489" i="4"/>
  <c r="S527" i="4"/>
  <c r="V521" i="4"/>
  <c r="V496" i="4"/>
  <c r="V536" i="4"/>
  <c r="V504" i="4"/>
  <c r="W514" i="4"/>
  <c r="V531" i="4"/>
  <c r="V497" i="4"/>
  <c r="V502" i="4"/>
  <c r="W539" i="4"/>
  <c r="V516" i="4"/>
  <c r="V526" i="4"/>
  <c r="S515" i="4"/>
  <c r="V530" i="4"/>
  <c r="S534" i="4"/>
  <c r="W534" i="4"/>
  <c r="V499" i="4"/>
  <c r="V544" i="4"/>
  <c r="S519" i="4"/>
  <c r="W528" i="4"/>
  <c r="V513" i="4"/>
  <c r="V506" i="4"/>
  <c r="S483" i="4"/>
  <c r="V525" i="4"/>
  <c r="S508" i="4"/>
  <c r="S501" i="4"/>
  <c r="V543" i="4"/>
  <c r="V535" i="4"/>
  <c r="S539" i="4"/>
  <c r="V520" i="4"/>
  <c r="F2754" i="5" l="1"/>
  <c r="G2754" i="5" s="1"/>
  <c r="H2754" i="5" s="1"/>
  <c r="F2567" i="5"/>
  <c r="G2567" i="5" s="1"/>
  <c r="H2567" i="5" s="1"/>
  <c r="F2653" i="5"/>
  <c r="G2653" i="5" s="1"/>
  <c r="H2653" i="5" s="1"/>
  <c r="F2347" i="5"/>
  <c r="G2347" i="5" s="1"/>
  <c r="H2347" i="5" s="1"/>
  <c r="F1957" i="5"/>
  <c r="G1957" i="5" s="1"/>
  <c r="H1957" i="5" s="1"/>
  <c r="F1800" i="5"/>
  <c r="G1800" i="5" s="1"/>
  <c r="H1800" i="5" s="1"/>
  <c r="F1744" i="5"/>
  <c r="G1744" i="5" s="1"/>
  <c r="H1744" i="5" s="1"/>
  <c r="F1622" i="5"/>
  <c r="G1622" i="5" s="1"/>
  <c r="H1622" i="5" s="1"/>
  <c r="F1324" i="5"/>
  <c r="G1324" i="5" s="1"/>
  <c r="H1324" i="5" s="1"/>
  <c r="F1177" i="5"/>
  <c r="G1177" i="5" s="1"/>
  <c r="H1177" i="5" s="1"/>
  <c r="F966" i="5"/>
  <c r="G966" i="5" s="1"/>
  <c r="H966" i="5" s="1"/>
  <c r="F841" i="5"/>
  <c r="G841" i="5" s="1"/>
  <c r="H841" i="5" s="1"/>
  <c r="F697" i="5"/>
  <c r="G697" i="5" s="1"/>
  <c r="H697" i="5" s="1"/>
  <c r="F600" i="5"/>
  <c r="G600" i="5" s="1"/>
  <c r="H600" i="5" s="1"/>
  <c r="F413" i="5"/>
  <c r="G413" i="5" s="1"/>
  <c r="H413" i="5" s="1"/>
  <c r="F171" i="5"/>
  <c r="G171" i="5" s="1"/>
  <c r="H171" i="5" s="1"/>
  <c r="F27" i="5"/>
  <c r="G27" i="5" s="1"/>
  <c r="H27" i="5" s="1"/>
  <c r="F361" i="5"/>
  <c r="G361" i="5" s="1"/>
  <c r="H361" i="5" s="1"/>
  <c r="P33" i="7"/>
  <c r="Q35" i="7"/>
  <c r="C2988" i="5"/>
  <c r="C2987" i="5"/>
  <c r="C2986" i="5"/>
  <c r="C2985" i="5"/>
  <c r="C2984" i="5"/>
  <c r="C2983" i="5"/>
  <c r="C2982" i="5"/>
  <c r="C2981" i="5"/>
  <c r="C2976" i="5"/>
  <c r="C2968" i="5"/>
  <c r="C2977" i="5"/>
  <c r="C2970" i="5"/>
  <c r="C2971" i="5"/>
  <c r="C2978" i="5"/>
  <c r="C2972" i="5"/>
  <c r="C2974" i="5"/>
  <c r="C2956" i="5"/>
  <c r="C2961" i="5"/>
  <c r="C2980" i="5"/>
  <c r="C2954" i="5"/>
  <c r="C2951" i="5"/>
  <c r="C2948" i="5"/>
  <c r="C2945" i="5"/>
  <c r="C2942" i="5"/>
  <c r="C2939" i="5"/>
  <c r="C2936" i="5"/>
  <c r="C2932" i="5"/>
  <c r="C2966" i="5"/>
  <c r="C2959" i="5"/>
  <c r="C2964" i="5"/>
  <c r="C2916" i="5"/>
  <c r="C2910" i="5"/>
  <c r="C2957" i="5"/>
  <c r="C2933" i="5"/>
  <c r="C2929" i="5"/>
  <c r="C2973" i="5"/>
  <c r="C2962" i="5"/>
  <c r="C2952" i="5"/>
  <c r="C2949" i="5"/>
  <c r="C2946" i="5"/>
  <c r="C2943" i="5"/>
  <c r="C2940" i="5"/>
  <c r="C2937" i="5"/>
  <c r="C2969" i="5"/>
  <c r="C2960" i="5"/>
  <c r="C2934" i="5"/>
  <c r="C2930" i="5"/>
  <c r="C2926" i="5"/>
  <c r="C2922" i="5"/>
  <c r="C2918" i="5"/>
  <c r="C2912" i="5"/>
  <c r="C2958" i="5"/>
  <c r="C2953" i="5"/>
  <c r="C2950" i="5"/>
  <c r="C2947" i="5"/>
  <c r="C2944" i="5"/>
  <c r="C2941" i="5"/>
  <c r="C2938" i="5"/>
  <c r="C2979" i="5"/>
  <c r="C2923" i="5"/>
  <c r="C2899" i="5"/>
  <c r="C2893" i="5"/>
  <c r="C2887" i="5"/>
  <c r="C2881" i="5"/>
  <c r="C2921" i="5"/>
  <c r="C2904" i="5"/>
  <c r="C2963" i="5"/>
  <c r="C2911" i="5"/>
  <c r="C2908" i="5"/>
  <c r="C2900" i="5"/>
  <c r="C2894" i="5"/>
  <c r="C2888" i="5"/>
  <c r="C2882" i="5"/>
  <c r="C2955" i="5"/>
  <c r="C2931" i="5"/>
  <c r="C2919" i="5"/>
  <c r="C2914" i="5"/>
  <c r="C2905" i="5"/>
  <c r="C2901" i="5"/>
  <c r="C2895" i="5"/>
  <c r="C2889" i="5"/>
  <c r="C2883" i="5"/>
  <c r="C2917" i="5"/>
  <c r="C2975" i="5"/>
  <c r="C2928" i="5"/>
  <c r="C2924" i="5"/>
  <c r="C2909" i="5"/>
  <c r="C2896" i="5"/>
  <c r="C2890" i="5"/>
  <c r="C2884" i="5"/>
  <c r="C2967" i="5"/>
  <c r="C2906" i="5"/>
  <c r="C2902" i="5"/>
  <c r="C2897" i="5"/>
  <c r="C2891" i="5"/>
  <c r="C2885" i="5"/>
  <c r="C2920" i="5"/>
  <c r="C2915" i="5"/>
  <c r="C2886" i="5"/>
  <c r="C2879" i="5"/>
  <c r="C2873" i="5"/>
  <c r="C2869" i="5"/>
  <c r="C2865" i="5"/>
  <c r="C2862" i="5"/>
  <c r="C2859" i="5"/>
  <c r="C2854" i="5"/>
  <c r="C2856" i="5"/>
  <c r="C2848" i="5"/>
  <c r="C2842" i="5"/>
  <c r="C2907" i="5"/>
  <c r="C2892" i="5"/>
  <c r="C2878" i="5"/>
  <c r="C2852" i="5"/>
  <c r="C2927" i="5"/>
  <c r="C2872" i="5"/>
  <c r="C2868" i="5"/>
  <c r="C2849" i="5"/>
  <c r="C2843" i="5"/>
  <c r="C2925" i="5"/>
  <c r="C2898" i="5"/>
  <c r="C2877" i="5"/>
  <c r="C2864" i="5"/>
  <c r="C2861" i="5"/>
  <c r="C2858" i="5"/>
  <c r="C2844" i="5"/>
  <c r="C2876" i="5"/>
  <c r="C2871" i="5"/>
  <c r="C2867" i="5"/>
  <c r="C2855" i="5"/>
  <c r="C2850" i="5"/>
  <c r="C2913" i="5"/>
  <c r="C2853" i="5"/>
  <c r="C2845" i="5"/>
  <c r="C2903" i="5"/>
  <c r="C2875" i="5"/>
  <c r="C2863" i="5"/>
  <c r="C2860" i="5"/>
  <c r="C2857" i="5"/>
  <c r="C2839" i="5"/>
  <c r="C2838" i="5"/>
  <c r="C2837" i="5"/>
  <c r="C2836" i="5"/>
  <c r="C2835" i="5"/>
  <c r="C2834" i="5"/>
  <c r="C2833" i="5"/>
  <c r="C2832" i="5"/>
  <c r="C2831" i="5"/>
  <c r="C2830" i="5"/>
  <c r="C2829" i="5"/>
  <c r="C2828" i="5"/>
  <c r="C2827" i="5"/>
  <c r="C2826" i="5"/>
  <c r="C2825" i="5"/>
  <c r="C2824" i="5"/>
  <c r="C2823" i="5"/>
  <c r="C2822" i="5"/>
  <c r="C2821" i="5"/>
  <c r="C2820" i="5"/>
  <c r="C2812" i="5"/>
  <c r="C2810" i="5"/>
  <c r="C2801" i="5"/>
  <c r="C2797" i="5"/>
  <c r="C2793" i="5"/>
  <c r="C2789" i="5"/>
  <c r="C2785" i="5"/>
  <c r="C2781" i="5"/>
  <c r="C2819" i="5"/>
  <c r="C2808" i="5"/>
  <c r="C2805" i="5"/>
  <c r="C2880" i="5"/>
  <c r="C2814" i="5"/>
  <c r="C2847" i="5"/>
  <c r="C2802" i="5"/>
  <c r="C2798" i="5"/>
  <c r="C2794" i="5"/>
  <c r="C2790" i="5"/>
  <c r="C2786" i="5"/>
  <c r="C2782" i="5"/>
  <c r="C2775" i="5"/>
  <c r="C2774" i="5"/>
  <c r="C2773" i="5"/>
  <c r="C2772" i="5"/>
  <c r="C2771" i="5"/>
  <c r="C2770" i="5"/>
  <c r="C2769" i="5"/>
  <c r="C2768" i="5"/>
  <c r="C2767" i="5"/>
  <c r="C2766" i="5"/>
  <c r="C2765" i="5"/>
  <c r="C2764" i="5"/>
  <c r="C2763" i="5"/>
  <c r="C2762" i="5"/>
  <c r="C2761" i="5"/>
  <c r="C2760" i="5"/>
  <c r="C2759" i="5"/>
  <c r="C2758" i="5"/>
  <c r="C2757" i="5"/>
  <c r="C2756" i="5"/>
  <c r="C2755" i="5"/>
  <c r="C2754" i="5"/>
  <c r="C2753" i="5"/>
  <c r="C2752" i="5"/>
  <c r="C2751" i="5"/>
  <c r="C2750" i="5"/>
  <c r="C2749" i="5"/>
  <c r="C2748" i="5"/>
  <c r="C2747" i="5"/>
  <c r="C2746" i="5"/>
  <c r="C2745" i="5"/>
  <c r="C2744" i="5"/>
  <c r="C2743" i="5"/>
  <c r="C2742" i="5"/>
  <c r="C2741" i="5"/>
  <c r="C2740" i="5"/>
  <c r="C2739" i="5"/>
  <c r="C2738" i="5"/>
  <c r="C2737" i="5"/>
  <c r="C2736" i="5"/>
  <c r="C2735" i="5"/>
  <c r="C2734" i="5"/>
  <c r="C2733" i="5"/>
  <c r="C2732" i="5"/>
  <c r="C2731" i="5"/>
  <c r="C2730" i="5"/>
  <c r="C2729" i="5"/>
  <c r="C2728" i="5"/>
  <c r="C2727" i="5"/>
  <c r="C2726" i="5"/>
  <c r="C2725" i="5"/>
  <c r="C2724" i="5"/>
  <c r="C2723" i="5"/>
  <c r="C2722" i="5"/>
  <c r="C2721" i="5"/>
  <c r="C2720" i="5"/>
  <c r="C2719" i="5"/>
  <c r="C2718" i="5"/>
  <c r="C2717" i="5"/>
  <c r="C2716" i="5"/>
  <c r="C2715" i="5"/>
  <c r="C2714" i="5"/>
  <c r="C2713" i="5"/>
  <c r="C2712" i="5"/>
  <c r="C2711" i="5"/>
  <c r="C2710" i="5"/>
  <c r="C2709" i="5"/>
  <c r="C2708" i="5"/>
  <c r="C2707" i="5"/>
  <c r="C2706" i="5"/>
  <c r="C2705" i="5"/>
  <c r="C2704" i="5"/>
  <c r="C2703" i="5"/>
  <c r="C2702" i="5"/>
  <c r="C2701" i="5"/>
  <c r="C2700" i="5"/>
  <c r="C2699" i="5"/>
  <c r="C2851" i="5"/>
  <c r="C2846" i="5"/>
  <c r="C2816" i="5"/>
  <c r="C2776" i="5"/>
  <c r="C2965" i="5"/>
  <c r="C2874" i="5"/>
  <c r="C2806" i="5"/>
  <c r="C2777" i="5"/>
  <c r="C2841" i="5"/>
  <c r="C2818" i="5"/>
  <c r="C2811" i="5"/>
  <c r="C2809" i="5"/>
  <c r="C2803" i="5"/>
  <c r="C2799" i="5"/>
  <c r="C2795" i="5"/>
  <c r="C2791" i="5"/>
  <c r="C2787" i="5"/>
  <c r="C2783" i="5"/>
  <c r="C2778" i="5"/>
  <c r="C2870" i="5"/>
  <c r="C2681" i="5"/>
  <c r="C2815" i="5"/>
  <c r="C2804" i="5"/>
  <c r="C2800" i="5"/>
  <c r="C2796" i="5"/>
  <c r="C2792" i="5"/>
  <c r="C2788" i="5"/>
  <c r="C2784" i="5"/>
  <c r="C2780" i="5"/>
  <c r="C2693" i="5"/>
  <c r="C2866" i="5"/>
  <c r="C2683" i="5"/>
  <c r="C2671" i="5"/>
  <c r="C2694" i="5"/>
  <c r="C2684" i="5"/>
  <c r="C2672" i="5"/>
  <c r="C2935" i="5"/>
  <c r="C2840" i="5"/>
  <c r="C2813" i="5"/>
  <c r="C2779" i="5"/>
  <c r="C2685" i="5"/>
  <c r="C2673" i="5"/>
  <c r="C2807" i="5"/>
  <c r="C2695" i="5"/>
  <c r="C2686" i="5"/>
  <c r="C2674" i="5"/>
  <c r="C2687" i="5"/>
  <c r="C2675" i="5"/>
  <c r="C2696" i="5"/>
  <c r="C2688" i="5"/>
  <c r="C2676" i="5"/>
  <c r="C2689" i="5"/>
  <c r="C2677" i="5"/>
  <c r="C2692" i="5"/>
  <c r="C2680" i="5"/>
  <c r="C2665" i="5"/>
  <c r="C2662" i="5"/>
  <c r="C2659" i="5"/>
  <c r="C2656" i="5"/>
  <c r="C2653" i="5"/>
  <c r="C2650" i="5"/>
  <c r="C2647" i="5"/>
  <c r="C2644" i="5"/>
  <c r="C2641" i="5"/>
  <c r="C2638" i="5"/>
  <c r="C2635" i="5"/>
  <c r="C2632" i="5"/>
  <c r="C2629" i="5"/>
  <c r="C2626" i="5"/>
  <c r="C2623" i="5"/>
  <c r="C2620" i="5"/>
  <c r="C2617" i="5"/>
  <c r="C2614" i="5"/>
  <c r="C2611" i="5"/>
  <c r="C2605" i="5"/>
  <c r="C2593" i="5"/>
  <c r="C2606" i="5"/>
  <c r="C2594" i="5"/>
  <c r="C2691" i="5"/>
  <c r="C2670" i="5"/>
  <c r="C2668" i="5"/>
  <c r="C2607" i="5"/>
  <c r="C2595" i="5"/>
  <c r="C2679" i="5"/>
  <c r="C2608" i="5"/>
  <c r="C2596" i="5"/>
  <c r="C2690" i="5"/>
  <c r="C2666" i="5"/>
  <c r="C2663" i="5"/>
  <c r="C2660" i="5"/>
  <c r="C2657" i="5"/>
  <c r="C2654" i="5"/>
  <c r="C2651" i="5"/>
  <c r="C2648" i="5"/>
  <c r="C2645" i="5"/>
  <c r="C2642" i="5"/>
  <c r="C2639" i="5"/>
  <c r="C2636" i="5"/>
  <c r="C2633" i="5"/>
  <c r="C2630" i="5"/>
  <c r="C2627" i="5"/>
  <c r="C2624" i="5"/>
  <c r="C2621" i="5"/>
  <c r="C2618" i="5"/>
  <c r="C2615" i="5"/>
  <c r="C2612" i="5"/>
  <c r="C2597" i="5"/>
  <c r="C2682" i="5"/>
  <c r="C2598" i="5"/>
  <c r="C2817" i="5"/>
  <c r="C2678" i="5"/>
  <c r="C2609" i="5"/>
  <c r="C2599" i="5"/>
  <c r="C2669" i="5"/>
  <c r="C2664" i="5"/>
  <c r="C2661" i="5"/>
  <c r="C2658" i="5"/>
  <c r="C2655" i="5"/>
  <c r="C2652" i="5"/>
  <c r="C2649" i="5"/>
  <c r="C2646" i="5"/>
  <c r="C2643" i="5"/>
  <c r="C2640" i="5"/>
  <c r="C2637" i="5"/>
  <c r="C2634" i="5"/>
  <c r="C2631" i="5"/>
  <c r="C2628" i="5"/>
  <c r="C2625" i="5"/>
  <c r="C2622" i="5"/>
  <c r="C2619" i="5"/>
  <c r="C2616" i="5"/>
  <c r="C2613" i="5"/>
  <c r="C2579" i="5"/>
  <c r="C2570" i="5"/>
  <c r="C2667" i="5"/>
  <c r="C2604" i="5"/>
  <c r="C2601" i="5"/>
  <c r="C2585" i="5"/>
  <c r="C2571" i="5"/>
  <c r="C2592" i="5"/>
  <c r="C2590" i="5"/>
  <c r="C2588" i="5"/>
  <c r="C2580" i="5"/>
  <c r="C2572" i="5"/>
  <c r="C2573" i="5"/>
  <c r="C2586" i="5"/>
  <c r="C2581" i="5"/>
  <c r="C2574" i="5"/>
  <c r="C2603" i="5"/>
  <c r="C2600" i="5"/>
  <c r="C2575" i="5"/>
  <c r="C2582" i="5"/>
  <c r="C2576" i="5"/>
  <c r="C2565" i="5"/>
  <c r="C2564" i="5"/>
  <c r="C2563" i="5"/>
  <c r="C2562" i="5"/>
  <c r="C2561" i="5"/>
  <c r="C2560" i="5"/>
  <c r="C2559" i="5"/>
  <c r="C2558" i="5"/>
  <c r="C2557" i="5"/>
  <c r="C2556" i="5"/>
  <c r="C2555" i="5"/>
  <c r="C2554" i="5"/>
  <c r="C2553" i="5"/>
  <c r="C2552" i="5"/>
  <c r="C2551" i="5"/>
  <c r="C2550" i="5"/>
  <c r="C2549" i="5"/>
  <c r="C2548" i="5"/>
  <c r="C2547" i="5"/>
  <c r="C2546" i="5"/>
  <c r="C2545" i="5"/>
  <c r="C2544" i="5"/>
  <c r="C2543" i="5"/>
  <c r="C2542" i="5"/>
  <c r="C2541" i="5"/>
  <c r="C2540" i="5"/>
  <c r="C2539" i="5"/>
  <c r="C2538" i="5"/>
  <c r="C2537" i="5"/>
  <c r="C2536" i="5"/>
  <c r="C2535" i="5"/>
  <c r="C2534" i="5"/>
  <c r="C2533" i="5"/>
  <c r="C2532" i="5"/>
  <c r="C2531" i="5"/>
  <c r="C2530" i="5"/>
  <c r="C2529" i="5"/>
  <c r="C2528" i="5"/>
  <c r="C2527" i="5"/>
  <c r="C2526" i="5"/>
  <c r="C2591" i="5"/>
  <c r="C2589" i="5"/>
  <c r="C2583" i="5"/>
  <c r="C2577" i="5"/>
  <c r="C2566" i="5"/>
  <c r="C2521" i="5"/>
  <c r="C2500" i="5"/>
  <c r="C2494" i="5"/>
  <c r="C2483" i="5"/>
  <c r="C2471" i="5"/>
  <c r="C2602" i="5"/>
  <c r="C2567" i="5"/>
  <c r="C2484" i="5"/>
  <c r="C2472" i="5"/>
  <c r="C2698" i="5"/>
  <c r="C2516" i="5"/>
  <c r="C2514" i="5"/>
  <c r="C2501" i="5"/>
  <c r="C2495" i="5"/>
  <c r="C2485" i="5"/>
  <c r="C2473" i="5"/>
  <c r="C2697" i="5"/>
  <c r="C2523" i="5"/>
  <c r="C2518" i="5"/>
  <c r="C2509" i="5"/>
  <c r="C2506" i="5"/>
  <c r="C2486" i="5"/>
  <c r="C2474" i="5"/>
  <c r="C2512" i="5"/>
  <c r="C2502" i="5"/>
  <c r="C2496" i="5"/>
  <c r="C2487" i="5"/>
  <c r="C2475" i="5"/>
  <c r="C2610" i="5"/>
  <c r="C2584" i="5"/>
  <c r="C2520" i="5"/>
  <c r="C2488" i="5"/>
  <c r="C2476" i="5"/>
  <c r="C2503" i="5"/>
  <c r="C2497" i="5"/>
  <c r="C2489" i="5"/>
  <c r="C2477" i="5"/>
  <c r="C2525" i="5"/>
  <c r="C2522" i="5"/>
  <c r="C2510" i="5"/>
  <c r="C2507" i="5"/>
  <c r="C2490" i="5"/>
  <c r="C2478" i="5"/>
  <c r="C2466" i="5"/>
  <c r="C2465" i="5"/>
  <c r="C2464" i="5"/>
  <c r="C2463" i="5"/>
  <c r="C2462" i="5"/>
  <c r="C2461" i="5"/>
  <c r="C2460" i="5"/>
  <c r="C2459" i="5"/>
  <c r="C2458" i="5"/>
  <c r="C2457" i="5"/>
  <c r="C2456" i="5"/>
  <c r="C2455" i="5"/>
  <c r="C2454" i="5"/>
  <c r="C2453" i="5"/>
  <c r="C2452" i="5"/>
  <c r="C2451" i="5"/>
  <c r="C2450" i="5"/>
  <c r="C2449" i="5"/>
  <c r="C2448" i="5"/>
  <c r="C2447" i="5"/>
  <c r="C2446" i="5"/>
  <c r="C2445" i="5"/>
  <c r="C2444" i="5"/>
  <c r="C2443" i="5"/>
  <c r="C2442" i="5"/>
  <c r="C2441" i="5"/>
  <c r="C2440" i="5"/>
  <c r="C2439" i="5"/>
  <c r="C2438" i="5"/>
  <c r="C2437" i="5"/>
  <c r="C2436" i="5"/>
  <c r="C2435" i="5"/>
  <c r="C2434" i="5"/>
  <c r="C2433" i="5"/>
  <c r="C2432" i="5"/>
  <c r="C2431" i="5"/>
  <c r="C2430" i="5"/>
  <c r="C2429" i="5"/>
  <c r="C2428" i="5"/>
  <c r="C2427" i="5"/>
  <c r="C2578" i="5"/>
  <c r="C2517" i="5"/>
  <c r="C2515" i="5"/>
  <c r="C2504" i="5"/>
  <c r="C2498" i="5"/>
  <c r="C2491" i="5"/>
  <c r="C2479" i="5"/>
  <c r="C2467" i="5"/>
  <c r="C2568" i="5"/>
  <c r="C2470" i="5"/>
  <c r="C2414" i="5"/>
  <c r="C2378" i="5"/>
  <c r="C2366" i="5"/>
  <c r="C2392" i="5"/>
  <c r="C2386" i="5"/>
  <c r="C2379" i="5"/>
  <c r="C2367" i="5"/>
  <c r="C2519" i="5"/>
  <c r="C2469" i="5"/>
  <c r="C2425" i="5"/>
  <c r="C2422" i="5"/>
  <c r="C2419" i="5"/>
  <c r="C2416" i="5"/>
  <c r="C2380" i="5"/>
  <c r="C2368" i="5"/>
  <c r="C2511" i="5"/>
  <c r="C2505" i="5"/>
  <c r="C2482" i="5"/>
  <c r="C2404" i="5"/>
  <c r="C2401" i="5"/>
  <c r="C2398" i="5"/>
  <c r="C2393" i="5"/>
  <c r="C2387" i="5"/>
  <c r="C2381" i="5"/>
  <c r="C2369" i="5"/>
  <c r="C2468" i="5"/>
  <c r="C2411" i="5"/>
  <c r="C2409" i="5"/>
  <c r="C2407" i="5"/>
  <c r="C2370" i="5"/>
  <c r="C2499" i="5"/>
  <c r="C2481" i="5"/>
  <c r="C2413" i="5"/>
  <c r="C2394" i="5"/>
  <c r="C2388" i="5"/>
  <c r="C2382" i="5"/>
  <c r="C2371" i="5"/>
  <c r="C2424" i="5"/>
  <c r="C2421" i="5"/>
  <c r="C2418" i="5"/>
  <c r="C2372" i="5"/>
  <c r="C2480" i="5"/>
  <c r="C2415" i="5"/>
  <c r="C2405" i="5"/>
  <c r="C2402" i="5"/>
  <c r="C2399" i="5"/>
  <c r="C2395" i="5"/>
  <c r="C2389" i="5"/>
  <c r="C2383" i="5"/>
  <c r="C2373" i="5"/>
  <c r="C2493" i="5"/>
  <c r="C2374" i="5"/>
  <c r="C2406" i="5"/>
  <c r="C2400" i="5"/>
  <c r="C2385" i="5"/>
  <c r="C2292" i="5"/>
  <c r="C2269" i="5"/>
  <c r="C2263" i="5"/>
  <c r="C2251" i="5"/>
  <c r="C2508" i="5"/>
  <c r="C2384" i="5"/>
  <c r="C2375" i="5"/>
  <c r="C2362" i="5"/>
  <c r="C2358" i="5"/>
  <c r="C2354" i="5"/>
  <c r="C2350" i="5"/>
  <c r="C2346" i="5"/>
  <c r="C2342" i="5"/>
  <c r="C2338" i="5"/>
  <c r="C2334" i="5"/>
  <c r="C2330" i="5"/>
  <c r="C2326" i="5"/>
  <c r="C2322" i="5"/>
  <c r="C2318" i="5"/>
  <c r="C2283" i="5"/>
  <c r="C2279" i="5"/>
  <c r="C2275" i="5"/>
  <c r="C2252" i="5"/>
  <c r="C2240" i="5"/>
  <c r="C2239" i="5"/>
  <c r="C2238" i="5"/>
  <c r="C2237" i="5"/>
  <c r="C2236" i="5"/>
  <c r="C2235" i="5"/>
  <c r="C2234" i="5"/>
  <c r="C2233" i="5"/>
  <c r="C2232" i="5"/>
  <c r="C2231" i="5"/>
  <c r="C2230" i="5"/>
  <c r="C2229" i="5"/>
  <c r="C2228" i="5"/>
  <c r="C2227" i="5"/>
  <c r="C2226" i="5"/>
  <c r="C2225" i="5"/>
  <c r="C2224" i="5"/>
  <c r="C2223" i="5"/>
  <c r="C2222" i="5"/>
  <c r="C2221" i="5"/>
  <c r="C2220" i="5"/>
  <c r="C2219" i="5"/>
  <c r="C2218" i="5"/>
  <c r="C2217" i="5"/>
  <c r="C2216" i="5"/>
  <c r="C2215" i="5"/>
  <c r="C2214" i="5"/>
  <c r="C2213" i="5"/>
  <c r="C2212" i="5"/>
  <c r="C2211" i="5"/>
  <c r="C2210" i="5"/>
  <c r="C2209" i="5"/>
  <c r="C2208" i="5"/>
  <c r="C2207" i="5"/>
  <c r="C2206" i="5"/>
  <c r="C2205" i="5"/>
  <c r="C2204" i="5"/>
  <c r="C2203" i="5"/>
  <c r="C2202" i="5"/>
  <c r="C2201" i="5"/>
  <c r="C2200" i="5"/>
  <c r="C2199" i="5"/>
  <c r="C2198" i="5"/>
  <c r="C2197" i="5"/>
  <c r="C2196" i="5"/>
  <c r="C2195" i="5"/>
  <c r="C2194" i="5"/>
  <c r="C2193" i="5"/>
  <c r="C2192" i="5"/>
  <c r="C2191" i="5"/>
  <c r="C2190" i="5"/>
  <c r="C2189" i="5"/>
  <c r="C2423" i="5"/>
  <c r="C2412" i="5"/>
  <c r="C2297" i="5"/>
  <c r="C2290" i="5"/>
  <c r="C2287" i="5"/>
  <c r="C2270" i="5"/>
  <c r="C2264" i="5"/>
  <c r="C2253" i="5"/>
  <c r="C2241" i="5"/>
  <c r="C2314" i="5"/>
  <c r="C2311" i="5"/>
  <c r="C2308" i="5"/>
  <c r="C2305" i="5"/>
  <c r="C2302" i="5"/>
  <c r="C2299" i="5"/>
  <c r="C2295" i="5"/>
  <c r="C2254" i="5"/>
  <c r="C2242" i="5"/>
  <c r="C2361" i="5"/>
  <c r="C2357" i="5"/>
  <c r="C2353" i="5"/>
  <c r="C2349" i="5"/>
  <c r="C2345" i="5"/>
  <c r="C2341" i="5"/>
  <c r="C2337" i="5"/>
  <c r="C2333" i="5"/>
  <c r="C2329" i="5"/>
  <c r="C2325" i="5"/>
  <c r="C2321" i="5"/>
  <c r="C2317" i="5"/>
  <c r="C2284" i="5"/>
  <c r="C2280" i="5"/>
  <c r="C2276" i="5"/>
  <c r="C2271" i="5"/>
  <c r="C2265" i="5"/>
  <c r="C2255" i="5"/>
  <c r="C2243" i="5"/>
  <c r="C2420" i="5"/>
  <c r="C2410" i="5"/>
  <c r="C2293" i="5"/>
  <c r="C2256" i="5"/>
  <c r="C2244" i="5"/>
  <c r="C2403" i="5"/>
  <c r="C2397" i="5"/>
  <c r="C2365" i="5"/>
  <c r="C2288" i="5"/>
  <c r="C2272" i="5"/>
  <c r="C2266" i="5"/>
  <c r="C2257" i="5"/>
  <c r="C2245" i="5"/>
  <c r="C2524" i="5"/>
  <c r="C2396" i="5"/>
  <c r="C2360" i="5"/>
  <c r="C2356" i="5"/>
  <c r="C2352" i="5"/>
  <c r="C2348" i="5"/>
  <c r="C2344" i="5"/>
  <c r="C2340" i="5"/>
  <c r="C2336" i="5"/>
  <c r="C2332" i="5"/>
  <c r="C2328" i="5"/>
  <c r="C2324" i="5"/>
  <c r="C2320" i="5"/>
  <c r="C2316" i="5"/>
  <c r="C2313" i="5"/>
  <c r="C2310" i="5"/>
  <c r="C2307" i="5"/>
  <c r="C2304" i="5"/>
  <c r="C2301" i="5"/>
  <c r="C2291" i="5"/>
  <c r="C2285" i="5"/>
  <c r="C2281" i="5"/>
  <c r="C2277" i="5"/>
  <c r="C2258" i="5"/>
  <c r="C2246" i="5"/>
  <c r="C2417" i="5"/>
  <c r="C2408" i="5"/>
  <c r="C2364" i="5"/>
  <c r="C2298" i="5"/>
  <c r="C2296" i="5"/>
  <c r="C2273" i="5"/>
  <c r="C2267" i="5"/>
  <c r="C2259" i="5"/>
  <c r="C2247" i="5"/>
  <c r="C2492" i="5"/>
  <c r="C2426" i="5"/>
  <c r="C2376" i="5"/>
  <c r="C2312" i="5"/>
  <c r="C2300" i="5"/>
  <c r="C2186" i="5"/>
  <c r="C2140" i="5"/>
  <c r="C2128" i="5"/>
  <c r="C2391" i="5"/>
  <c r="C2260" i="5"/>
  <c r="C2174" i="5"/>
  <c r="C2170" i="5"/>
  <c r="C2166" i="5"/>
  <c r="C2162" i="5"/>
  <c r="C2158" i="5"/>
  <c r="C2152" i="5"/>
  <c r="C2141" i="5"/>
  <c r="C2129" i="5"/>
  <c r="C2390" i="5"/>
  <c r="C2355" i="5"/>
  <c r="C2339" i="5"/>
  <c r="C2323" i="5"/>
  <c r="C2274" i="5"/>
  <c r="C2142" i="5"/>
  <c r="C2130" i="5"/>
  <c r="C2309" i="5"/>
  <c r="C2184" i="5"/>
  <c r="C2181" i="5"/>
  <c r="C2178" i="5"/>
  <c r="C2153" i="5"/>
  <c r="C2143" i="5"/>
  <c r="C2131" i="5"/>
  <c r="C2587" i="5"/>
  <c r="C2175" i="5"/>
  <c r="C2171" i="5"/>
  <c r="C2167" i="5"/>
  <c r="C2163" i="5"/>
  <c r="C2159" i="5"/>
  <c r="C2144" i="5"/>
  <c r="C2132" i="5"/>
  <c r="C2351" i="5"/>
  <c r="C2335" i="5"/>
  <c r="C2319" i="5"/>
  <c r="C2289" i="5"/>
  <c r="C2278" i="5"/>
  <c r="C2268" i="5"/>
  <c r="C2187" i="5"/>
  <c r="C2154" i="5"/>
  <c r="C2145" i="5"/>
  <c r="C2133" i="5"/>
  <c r="C2569" i="5"/>
  <c r="C2306" i="5"/>
  <c r="C2250" i="5"/>
  <c r="C2146" i="5"/>
  <c r="C2134" i="5"/>
  <c r="C2185" i="5"/>
  <c r="C2182" i="5"/>
  <c r="C2179" i="5"/>
  <c r="C2176" i="5"/>
  <c r="C2172" i="5"/>
  <c r="C2168" i="5"/>
  <c r="C2164" i="5"/>
  <c r="C2160" i="5"/>
  <c r="C2155" i="5"/>
  <c r="C2147" i="5"/>
  <c r="C2135" i="5"/>
  <c r="C2363" i="5"/>
  <c r="C2347" i="5"/>
  <c r="C2331" i="5"/>
  <c r="C2294" i="5"/>
  <c r="C2282" i="5"/>
  <c r="C2249" i="5"/>
  <c r="C2148" i="5"/>
  <c r="C2136" i="5"/>
  <c r="C2124" i="5"/>
  <c r="C2123" i="5"/>
  <c r="C2122" i="5"/>
  <c r="C2121" i="5"/>
  <c r="C2120" i="5"/>
  <c r="C2119" i="5"/>
  <c r="C2118" i="5"/>
  <c r="C2117" i="5"/>
  <c r="C2116" i="5"/>
  <c r="C2115" i="5"/>
  <c r="C2114" i="5"/>
  <c r="C2113" i="5"/>
  <c r="C2112" i="5"/>
  <c r="C2111" i="5"/>
  <c r="C2110" i="5"/>
  <c r="C2109" i="5"/>
  <c r="C2108" i="5"/>
  <c r="C2107" i="5"/>
  <c r="C2106" i="5"/>
  <c r="C2105" i="5"/>
  <c r="C2104" i="5"/>
  <c r="C2103" i="5"/>
  <c r="C2102" i="5"/>
  <c r="C2101" i="5"/>
  <c r="C2100" i="5"/>
  <c r="C2099" i="5"/>
  <c r="C2098" i="5"/>
  <c r="C2097" i="5"/>
  <c r="C2096" i="5"/>
  <c r="C2095" i="5"/>
  <c r="C2327" i="5"/>
  <c r="C2286" i="5"/>
  <c r="C2188" i="5"/>
  <c r="C2087" i="5"/>
  <c r="C2075" i="5"/>
  <c r="C2070" i="5"/>
  <c r="C2067" i="5"/>
  <c r="C2064" i="5"/>
  <c r="C2061" i="5"/>
  <c r="C2058" i="5"/>
  <c r="C2055" i="5"/>
  <c r="C2052" i="5"/>
  <c r="C2049" i="5"/>
  <c r="C2046" i="5"/>
  <c r="C2043" i="5"/>
  <c r="C2026" i="5"/>
  <c r="C2014" i="5"/>
  <c r="C2002" i="5"/>
  <c r="C2315" i="5"/>
  <c r="C2262" i="5"/>
  <c r="C2149" i="5"/>
  <c r="C2080" i="5"/>
  <c r="C2040" i="5"/>
  <c r="C2034" i="5"/>
  <c r="C2027" i="5"/>
  <c r="C2015" i="5"/>
  <c r="C2003" i="5"/>
  <c r="C2377" i="5"/>
  <c r="C2169" i="5"/>
  <c r="C2085" i="5"/>
  <c r="C2073" i="5"/>
  <c r="C2028" i="5"/>
  <c r="C2016" i="5"/>
  <c r="C2004" i="5"/>
  <c r="C2261" i="5"/>
  <c r="C2180" i="5"/>
  <c r="C2127" i="5"/>
  <c r="C2078" i="5"/>
  <c r="C2035" i="5"/>
  <c r="C2029" i="5"/>
  <c r="C2017" i="5"/>
  <c r="C2005" i="5"/>
  <c r="C1993" i="5"/>
  <c r="C1992" i="5"/>
  <c r="C1991" i="5"/>
  <c r="C1990" i="5"/>
  <c r="C1989" i="5"/>
  <c r="C1988" i="5"/>
  <c r="C1987" i="5"/>
  <c r="C1986" i="5"/>
  <c r="C1985" i="5"/>
  <c r="C1984" i="5"/>
  <c r="C1983" i="5"/>
  <c r="C1982" i="5"/>
  <c r="C1981" i="5"/>
  <c r="C1980" i="5"/>
  <c r="C1979" i="5"/>
  <c r="C1978" i="5"/>
  <c r="C1977" i="5"/>
  <c r="C1976" i="5"/>
  <c r="C1975" i="5"/>
  <c r="C1974" i="5"/>
  <c r="C1973" i="5"/>
  <c r="C1972" i="5"/>
  <c r="C1971" i="5"/>
  <c r="C1970" i="5"/>
  <c r="C1969" i="5"/>
  <c r="C1968" i="5"/>
  <c r="C1967" i="5"/>
  <c r="C1966" i="5"/>
  <c r="C1965" i="5"/>
  <c r="C1964" i="5"/>
  <c r="C1963" i="5"/>
  <c r="C1962" i="5"/>
  <c r="C1961" i="5"/>
  <c r="C1960" i="5"/>
  <c r="C1959" i="5"/>
  <c r="C1958" i="5"/>
  <c r="C1957" i="5"/>
  <c r="C1956" i="5"/>
  <c r="C1955" i="5"/>
  <c r="C1954" i="5"/>
  <c r="C1953" i="5"/>
  <c r="C1952" i="5"/>
  <c r="C1951" i="5"/>
  <c r="C1950" i="5"/>
  <c r="C1949" i="5"/>
  <c r="C1948" i="5"/>
  <c r="C1947" i="5"/>
  <c r="C1946" i="5"/>
  <c r="C1945" i="5"/>
  <c r="C1944" i="5"/>
  <c r="C1943" i="5"/>
  <c r="C1942" i="5"/>
  <c r="C1941" i="5"/>
  <c r="C1940" i="5"/>
  <c r="C1939" i="5"/>
  <c r="C1938" i="5"/>
  <c r="C1937" i="5"/>
  <c r="C1936" i="5"/>
  <c r="C1935" i="5"/>
  <c r="C1934" i="5"/>
  <c r="C1933" i="5"/>
  <c r="C1932" i="5"/>
  <c r="C1931" i="5"/>
  <c r="C1930" i="5"/>
  <c r="C1929" i="5"/>
  <c r="C1928" i="5"/>
  <c r="C1927" i="5"/>
  <c r="C1926" i="5"/>
  <c r="C1925" i="5"/>
  <c r="C1924" i="5"/>
  <c r="C1923" i="5"/>
  <c r="C1922" i="5"/>
  <c r="C1921" i="5"/>
  <c r="C1920" i="5"/>
  <c r="C1919" i="5"/>
  <c r="C1918" i="5"/>
  <c r="C1917" i="5"/>
  <c r="C1916" i="5"/>
  <c r="C1915" i="5"/>
  <c r="C1914" i="5"/>
  <c r="C1913" i="5"/>
  <c r="C1912" i="5"/>
  <c r="C1911" i="5"/>
  <c r="C1910" i="5"/>
  <c r="C2513" i="5"/>
  <c r="C2303" i="5"/>
  <c r="C2094" i="5"/>
  <c r="C2092" i="5"/>
  <c r="C2090" i="5"/>
  <c r="C2083" i="5"/>
  <c r="C2071" i="5"/>
  <c r="C2068" i="5"/>
  <c r="C2065" i="5"/>
  <c r="C2062" i="5"/>
  <c r="C2059" i="5"/>
  <c r="C2056" i="5"/>
  <c r="C2053" i="5"/>
  <c r="C2050" i="5"/>
  <c r="C2047" i="5"/>
  <c r="C2044" i="5"/>
  <c r="C2041" i="5"/>
  <c r="C2018" i="5"/>
  <c r="C2006" i="5"/>
  <c r="C1994" i="5"/>
  <c r="C2173" i="5"/>
  <c r="C2126" i="5"/>
  <c r="C2088" i="5"/>
  <c r="C2076" i="5"/>
  <c r="C2036" i="5"/>
  <c r="C2030" i="5"/>
  <c r="C2019" i="5"/>
  <c r="C2007" i="5"/>
  <c r="C1995" i="5"/>
  <c r="C2359" i="5"/>
  <c r="C2157" i="5"/>
  <c r="C2139" i="5"/>
  <c r="C2081" i="5"/>
  <c r="C2020" i="5"/>
  <c r="C2008" i="5"/>
  <c r="C1996" i="5"/>
  <c r="C2156" i="5"/>
  <c r="C2125" i="5"/>
  <c r="C2086" i="5"/>
  <c r="C2074" i="5"/>
  <c r="C2037" i="5"/>
  <c r="C2031" i="5"/>
  <c r="C2021" i="5"/>
  <c r="C2009" i="5"/>
  <c r="C1997" i="5"/>
  <c r="C2161" i="5"/>
  <c r="C2138" i="5"/>
  <c r="C2079" i="5"/>
  <c r="C2069" i="5"/>
  <c r="C2066" i="5"/>
  <c r="C2063" i="5"/>
  <c r="C2060" i="5"/>
  <c r="C2057" i="5"/>
  <c r="C2054" i="5"/>
  <c r="C2051" i="5"/>
  <c r="C2048" i="5"/>
  <c r="C2045" i="5"/>
  <c r="C2042" i="5"/>
  <c r="C2022" i="5"/>
  <c r="C2010" i="5"/>
  <c r="C1998" i="5"/>
  <c r="C2013" i="5"/>
  <c r="C1877" i="5"/>
  <c r="C1869" i="5"/>
  <c r="C1857" i="5"/>
  <c r="C1845" i="5"/>
  <c r="C2151" i="5"/>
  <c r="C1999" i="5"/>
  <c r="C1907" i="5"/>
  <c r="C1903" i="5"/>
  <c r="C1899" i="5"/>
  <c r="C1895" i="5"/>
  <c r="C1891" i="5"/>
  <c r="C1887" i="5"/>
  <c r="C1883" i="5"/>
  <c r="C1870" i="5"/>
  <c r="C1858" i="5"/>
  <c r="C1846" i="5"/>
  <c r="C2089" i="5"/>
  <c r="C2012" i="5"/>
  <c r="C1878" i="5"/>
  <c r="C1871" i="5"/>
  <c r="C1859" i="5"/>
  <c r="C1847" i="5"/>
  <c r="C2150" i="5"/>
  <c r="C2082" i="5"/>
  <c r="C2039" i="5"/>
  <c r="C2025" i="5"/>
  <c r="C1872" i="5"/>
  <c r="C1860" i="5"/>
  <c r="C1848" i="5"/>
  <c r="C1836" i="5"/>
  <c r="C1835" i="5"/>
  <c r="C1834" i="5"/>
  <c r="C1833" i="5"/>
  <c r="C1832" i="5"/>
  <c r="C1831" i="5"/>
  <c r="C1830" i="5"/>
  <c r="C1829" i="5"/>
  <c r="C1828" i="5"/>
  <c r="C1827" i="5"/>
  <c r="C1826" i="5"/>
  <c r="C1825" i="5"/>
  <c r="C1824" i="5"/>
  <c r="C1823" i="5"/>
  <c r="C1822" i="5"/>
  <c r="C1821" i="5"/>
  <c r="C1820" i="5"/>
  <c r="C1819" i="5"/>
  <c r="C1818" i="5"/>
  <c r="C1817" i="5"/>
  <c r="C1816" i="5"/>
  <c r="C1815" i="5"/>
  <c r="C1814" i="5"/>
  <c r="C1813" i="5"/>
  <c r="C1812" i="5"/>
  <c r="C1811" i="5"/>
  <c r="C1810" i="5"/>
  <c r="C1809" i="5"/>
  <c r="C1808" i="5"/>
  <c r="C1807" i="5"/>
  <c r="C1806" i="5"/>
  <c r="C1805" i="5"/>
  <c r="C1804" i="5"/>
  <c r="C1803" i="5"/>
  <c r="C1802" i="5"/>
  <c r="C1801" i="5"/>
  <c r="C1800" i="5"/>
  <c r="C1799" i="5"/>
  <c r="C1798" i="5"/>
  <c r="C1797" i="5"/>
  <c r="C1796" i="5"/>
  <c r="C1795" i="5"/>
  <c r="C1794" i="5"/>
  <c r="C1793" i="5"/>
  <c r="C1792" i="5"/>
  <c r="C1791" i="5"/>
  <c r="C1790" i="5"/>
  <c r="C1789" i="5"/>
  <c r="C1788" i="5"/>
  <c r="C1787" i="5"/>
  <c r="C2038" i="5"/>
  <c r="C2011" i="5"/>
  <c r="C1908" i="5"/>
  <c r="C1904" i="5"/>
  <c r="C1900" i="5"/>
  <c r="C1896" i="5"/>
  <c r="C1892" i="5"/>
  <c r="C1888" i="5"/>
  <c r="C1884" i="5"/>
  <c r="C1879" i="5"/>
  <c r="C1873" i="5"/>
  <c r="C1861" i="5"/>
  <c r="C1849" i="5"/>
  <c r="C1837" i="5"/>
  <c r="C2024" i="5"/>
  <c r="C1862" i="5"/>
  <c r="C1850" i="5"/>
  <c r="C1838" i="5"/>
  <c r="C2248" i="5"/>
  <c r="C2165" i="5"/>
  <c r="C2033" i="5"/>
  <c r="C1880" i="5"/>
  <c r="C1874" i="5"/>
  <c r="C1863" i="5"/>
  <c r="C1851" i="5"/>
  <c r="C1839" i="5"/>
  <c r="C2343" i="5"/>
  <c r="C2183" i="5"/>
  <c r="C2072" i="5"/>
  <c r="C2032" i="5"/>
  <c r="C2023" i="5"/>
  <c r="C1909" i="5"/>
  <c r="C1905" i="5"/>
  <c r="C1901" i="5"/>
  <c r="C1897" i="5"/>
  <c r="C1893" i="5"/>
  <c r="C1889" i="5"/>
  <c r="C1885" i="5"/>
  <c r="C1864" i="5"/>
  <c r="C1852" i="5"/>
  <c r="C1840" i="5"/>
  <c r="C2093" i="5"/>
  <c r="C1881" i="5"/>
  <c r="C1875" i="5"/>
  <c r="C1865" i="5"/>
  <c r="C1853" i="5"/>
  <c r="C1841" i="5"/>
  <c r="C2177" i="5"/>
  <c r="C2084" i="5"/>
  <c r="C1854" i="5"/>
  <c r="C1782" i="5"/>
  <c r="C1776" i="5"/>
  <c r="C1770" i="5"/>
  <c r="C1762" i="5"/>
  <c r="C2137" i="5"/>
  <c r="C1902" i="5"/>
  <c r="C1886" i="5"/>
  <c r="C1876" i="5"/>
  <c r="C1867" i="5"/>
  <c r="C1786" i="5"/>
  <c r="C1763" i="5"/>
  <c r="C1777" i="5"/>
  <c r="C1771" i="5"/>
  <c r="C1764" i="5"/>
  <c r="C1866" i="5"/>
  <c r="C1783" i="5"/>
  <c r="C1765" i="5"/>
  <c r="C2001" i="5"/>
  <c r="C1906" i="5"/>
  <c r="C1890" i="5"/>
  <c r="C1778" i="5"/>
  <c r="C1772" i="5"/>
  <c r="C1766" i="5"/>
  <c r="C2000" i="5"/>
  <c r="C1844" i="5"/>
  <c r="C1784" i="5"/>
  <c r="C1779" i="5"/>
  <c r="C1773" i="5"/>
  <c r="C1767" i="5"/>
  <c r="C2091" i="5"/>
  <c r="C1894" i="5"/>
  <c r="C1843" i="5"/>
  <c r="C1856" i="5"/>
  <c r="C1780" i="5"/>
  <c r="C1774" i="5"/>
  <c r="C1768" i="5"/>
  <c r="C1758" i="5"/>
  <c r="C1757" i="5"/>
  <c r="C1756" i="5"/>
  <c r="C1755" i="5"/>
  <c r="C1754" i="5"/>
  <c r="C1753" i="5"/>
  <c r="C1752" i="5"/>
  <c r="C1751" i="5"/>
  <c r="C1750" i="5"/>
  <c r="C1749" i="5"/>
  <c r="C1748" i="5"/>
  <c r="C1747" i="5"/>
  <c r="C1746" i="5"/>
  <c r="C1745" i="5"/>
  <c r="C1744" i="5"/>
  <c r="C1743" i="5"/>
  <c r="C1742" i="5"/>
  <c r="C1741" i="5"/>
  <c r="C1740" i="5"/>
  <c r="C1739" i="5"/>
  <c r="C1738" i="5"/>
  <c r="C1737" i="5"/>
  <c r="C1736" i="5"/>
  <c r="C1735" i="5"/>
  <c r="C1734" i="5"/>
  <c r="C1733" i="5"/>
  <c r="C1732" i="5"/>
  <c r="C1731" i="5"/>
  <c r="C1730" i="5"/>
  <c r="C1729" i="5"/>
  <c r="C1728" i="5"/>
  <c r="C1727" i="5"/>
  <c r="C1726" i="5"/>
  <c r="C1725" i="5"/>
  <c r="C1724" i="5"/>
  <c r="C1723" i="5"/>
  <c r="C1722" i="5"/>
  <c r="C1721" i="5"/>
  <c r="C1720" i="5"/>
  <c r="C1719" i="5"/>
  <c r="C1718" i="5"/>
  <c r="C1717" i="5"/>
  <c r="C1716" i="5"/>
  <c r="C1715" i="5"/>
  <c r="C1714" i="5"/>
  <c r="C1713" i="5"/>
  <c r="C1712" i="5"/>
  <c r="C1711" i="5"/>
  <c r="C1710" i="5"/>
  <c r="C1709" i="5"/>
  <c r="C1708" i="5"/>
  <c r="C1707" i="5"/>
  <c r="C1706" i="5"/>
  <c r="C1705" i="5"/>
  <c r="C1704" i="5"/>
  <c r="C1703" i="5"/>
  <c r="C1702" i="5"/>
  <c r="C1701" i="5"/>
  <c r="C1700" i="5"/>
  <c r="C1699" i="5"/>
  <c r="C1698" i="5"/>
  <c r="C1697" i="5"/>
  <c r="C1696" i="5"/>
  <c r="C1695" i="5"/>
  <c r="C1694" i="5"/>
  <c r="C1693" i="5"/>
  <c r="C1692" i="5"/>
  <c r="C1691" i="5"/>
  <c r="C1690" i="5"/>
  <c r="C1689" i="5"/>
  <c r="C1688" i="5"/>
  <c r="C1687" i="5"/>
  <c r="C1686" i="5"/>
  <c r="C1685" i="5"/>
  <c r="C1684" i="5"/>
  <c r="C1683" i="5"/>
  <c r="C1682" i="5"/>
  <c r="C1761" i="5"/>
  <c r="C1655" i="5"/>
  <c r="C1651" i="5"/>
  <c r="C1647" i="5"/>
  <c r="C1643" i="5"/>
  <c r="C1639" i="5"/>
  <c r="C1635" i="5"/>
  <c r="C1631" i="5"/>
  <c r="C1627" i="5"/>
  <c r="C1623" i="5"/>
  <c r="C1680" i="5"/>
  <c r="C1677" i="5"/>
  <c r="C1674" i="5"/>
  <c r="C1671" i="5"/>
  <c r="C1668" i="5"/>
  <c r="C1665" i="5"/>
  <c r="C1662" i="5"/>
  <c r="C1659" i="5"/>
  <c r="C1618" i="5"/>
  <c r="C1769" i="5"/>
  <c r="C1760" i="5"/>
  <c r="C1868" i="5"/>
  <c r="C1656" i="5"/>
  <c r="C1652" i="5"/>
  <c r="C1648" i="5"/>
  <c r="C1644" i="5"/>
  <c r="C1640" i="5"/>
  <c r="C1636" i="5"/>
  <c r="C1632" i="5"/>
  <c r="C1628" i="5"/>
  <c r="C1624" i="5"/>
  <c r="C1619" i="5"/>
  <c r="C1759" i="5"/>
  <c r="C1882" i="5"/>
  <c r="C1681" i="5"/>
  <c r="C1678" i="5"/>
  <c r="C1675" i="5"/>
  <c r="C1672" i="5"/>
  <c r="C1669" i="5"/>
  <c r="C1666" i="5"/>
  <c r="C1663" i="5"/>
  <c r="C1660" i="5"/>
  <c r="C1620" i="5"/>
  <c r="C1613" i="5"/>
  <c r="C1612" i="5"/>
  <c r="C1611" i="5"/>
  <c r="C1610" i="5"/>
  <c r="C1609" i="5"/>
  <c r="C1608" i="5"/>
  <c r="C1607" i="5"/>
  <c r="C1606" i="5"/>
  <c r="C1605" i="5"/>
  <c r="C1604" i="5"/>
  <c r="C1603" i="5"/>
  <c r="C1602" i="5"/>
  <c r="C1601" i="5"/>
  <c r="C1600" i="5"/>
  <c r="C1599" i="5"/>
  <c r="C1598" i="5"/>
  <c r="C1597" i="5"/>
  <c r="C1596" i="5"/>
  <c r="C1595" i="5"/>
  <c r="C1594" i="5"/>
  <c r="C1593" i="5"/>
  <c r="C1592" i="5"/>
  <c r="C1591" i="5"/>
  <c r="C1590" i="5"/>
  <c r="C1589" i="5"/>
  <c r="C1588" i="5"/>
  <c r="C1587" i="5"/>
  <c r="C1586" i="5"/>
  <c r="C1585" i="5"/>
  <c r="C1584" i="5"/>
  <c r="C1583" i="5"/>
  <c r="C1582" i="5"/>
  <c r="C1581" i="5"/>
  <c r="C1580" i="5"/>
  <c r="C1579" i="5"/>
  <c r="C1578" i="5"/>
  <c r="C1577" i="5"/>
  <c r="C1576" i="5"/>
  <c r="C1575" i="5"/>
  <c r="C1574" i="5"/>
  <c r="C1573" i="5"/>
  <c r="C1572" i="5"/>
  <c r="C1571" i="5"/>
  <c r="C1570" i="5"/>
  <c r="C1569" i="5"/>
  <c r="C1568" i="5"/>
  <c r="C1567" i="5"/>
  <c r="C1566" i="5"/>
  <c r="C1565" i="5"/>
  <c r="C1564" i="5"/>
  <c r="C1563" i="5"/>
  <c r="C1562" i="5"/>
  <c r="C1561" i="5"/>
  <c r="C1560" i="5"/>
  <c r="C1559" i="5"/>
  <c r="C1558" i="5"/>
  <c r="C1557" i="5"/>
  <c r="C1556" i="5"/>
  <c r="C1555" i="5"/>
  <c r="C1554" i="5"/>
  <c r="C1553" i="5"/>
  <c r="C1552" i="5"/>
  <c r="C1551" i="5"/>
  <c r="C1550" i="5"/>
  <c r="C1549" i="5"/>
  <c r="C1548" i="5"/>
  <c r="C1547" i="5"/>
  <c r="C1546" i="5"/>
  <c r="C1545" i="5"/>
  <c r="C1544" i="5"/>
  <c r="C1543" i="5"/>
  <c r="C1542" i="5"/>
  <c r="C1541" i="5"/>
  <c r="C1540" i="5"/>
  <c r="C1539" i="5"/>
  <c r="C1538" i="5"/>
  <c r="C1537" i="5"/>
  <c r="C1536" i="5"/>
  <c r="C1535" i="5"/>
  <c r="C1534" i="5"/>
  <c r="C1533" i="5"/>
  <c r="C1532" i="5"/>
  <c r="C1531" i="5"/>
  <c r="C1530" i="5"/>
  <c r="C1529" i="5"/>
  <c r="C1657" i="5"/>
  <c r="C1653" i="5"/>
  <c r="C1649" i="5"/>
  <c r="C1645" i="5"/>
  <c r="C1641" i="5"/>
  <c r="C1637" i="5"/>
  <c r="C1633" i="5"/>
  <c r="C1629" i="5"/>
  <c r="C1625" i="5"/>
  <c r="C1614" i="5"/>
  <c r="C1842" i="5"/>
  <c r="C1621" i="5"/>
  <c r="C1615" i="5"/>
  <c r="C1898" i="5"/>
  <c r="C1781" i="5"/>
  <c r="C1463" i="5"/>
  <c r="C1451" i="5"/>
  <c r="C1679" i="5"/>
  <c r="C1673" i="5"/>
  <c r="C1667" i="5"/>
  <c r="C1661" i="5"/>
  <c r="C1650" i="5"/>
  <c r="C1634" i="5"/>
  <c r="C1525" i="5"/>
  <c r="C1486" i="5"/>
  <c r="C1482" i="5"/>
  <c r="C1478" i="5"/>
  <c r="C1472" i="5"/>
  <c r="C1464" i="5"/>
  <c r="C1452" i="5"/>
  <c r="C1785" i="5"/>
  <c r="C1520" i="5"/>
  <c r="C1517" i="5"/>
  <c r="C1514" i="5"/>
  <c r="C1511" i="5"/>
  <c r="C1508" i="5"/>
  <c r="C1505" i="5"/>
  <c r="C1502" i="5"/>
  <c r="C1499" i="5"/>
  <c r="C1496" i="5"/>
  <c r="C1493" i="5"/>
  <c r="C1490" i="5"/>
  <c r="C1465" i="5"/>
  <c r="C1453" i="5"/>
  <c r="C1523" i="5"/>
  <c r="C1473" i="5"/>
  <c r="C1466" i="5"/>
  <c r="C1454" i="5"/>
  <c r="C2077" i="5"/>
  <c r="C1654" i="5"/>
  <c r="C1638" i="5"/>
  <c r="C1622" i="5"/>
  <c r="C1528" i="5"/>
  <c r="C1487" i="5"/>
  <c r="C1483" i="5"/>
  <c r="C1479" i="5"/>
  <c r="C1467" i="5"/>
  <c r="C1455" i="5"/>
  <c r="C1474" i="5"/>
  <c r="C1468" i="5"/>
  <c r="C1456" i="5"/>
  <c r="C1617" i="5"/>
  <c r="C1526" i="5"/>
  <c r="C1521" i="5"/>
  <c r="C1518" i="5"/>
  <c r="C1515" i="5"/>
  <c r="C1512" i="5"/>
  <c r="C1509" i="5"/>
  <c r="C1506" i="5"/>
  <c r="C1503" i="5"/>
  <c r="C1500" i="5"/>
  <c r="C1497" i="5"/>
  <c r="C1494" i="5"/>
  <c r="C1491" i="5"/>
  <c r="C1457" i="5"/>
  <c r="C1445" i="5"/>
  <c r="C1444" i="5"/>
  <c r="C1443" i="5"/>
  <c r="C1442" i="5"/>
  <c r="C1441" i="5"/>
  <c r="C1440" i="5"/>
  <c r="C1439" i="5"/>
  <c r="C1438" i="5"/>
  <c r="C1437" i="5"/>
  <c r="C1436" i="5"/>
  <c r="C1435" i="5"/>
  <c r="C1434" i="5"/>
  <c r="C1433" i="5"/>
  <c r="C1432" i="5"/>
  <c r="C1431" i="5"/>
  <c r="C1430" i="5"/>
  <c r="C1429" i="5"/>
  <c r="C1428" i="5"/>
  <c r="C1427" i="5"/>
  <c r="C1426" i="5"/>
  <c r="C1425" i="5"/>
  <c r="C1424" i="5"/>
  <c r="C1423" i="5"/>
  <c r="C1422" i="5"/>
  <c r="C1421" i="5"/>
  <c r="C1420" i="5"/>
  <c r="C1419" i="5"/>
  <c r="C1418" i="5"/>
  <c r="C1417" i="5"/>
  <c r="C1416" i="5"/>
  <c r="C1415" i="5"/>
  <c r="C1414" i="5"/>
  <c r="C1413" i="5"/>
  <c r="C1412" i="5"/>
  <c r="C1411" i="5"/>
  <c r="C1410" i="5"/>
  <c r="C1409" i="5"/>
  <c r="C1408" i="5"/>
  <c r="C1407" i="5"/>
  <c r="C1406" i="5"/>
  <c r="C1405" i="5"/>
  <c r="C1404" i="5"/>
  <c r="C1403" i="5"/>
  <c r="C1402" i="5"/>
  <c r="C1401" i="5"/>
  <c r="C1400" i="5"/>
  <c r="C1399" i="5"/>
  <c r="C1398" i="5"/>
  <c r="C1397" i="5"/>
  <c r="C1396" i="5"/>
  <c r="C1395" i="5"/>
  <c r="C1394" i="5"/>
  <c r="C1393" i="5"/>
  <c r="C1392" i="5"/>
  <c r="C1391" i="5"/>
  <c r="C1390" i="5"/>
  <c r="C1389" i="5"/>
  <c r="C1388" i="5"/>
  <c r="C1387" i="5"/>
  <c r="C1386" i="5"/>
  <c r="C1676" i="5"/>
  <c r="C1670" i="5"/>
  <c r="C1664" i="5"/>
  <c r="C1658" i="5"/>
  <c r="C1642" i="5"/>
  <c r="C1626" i="5"/>
  <c r="C1616" i="5"/>
  <c r="C1488" i="5"/>
  <c r="C1484" i="5"/>
  <c r="C1480" i="5"/>
  <c r="C1475" i="5"/>
  <c r="C1469" i="5"/>
  <c r="C1458" i="5"/>
  <c r="C1446" i="5"/>
  <c r="C1524" i="5"/>
  <c r="C1459" i="5"/>
  <c r="C1447" i="5"/>
  <c r="C1477" i="5"/>
  <c r="C1450" i="5"/>
  <c r="C1383" i="5"/>
  <c r="C1341" i="5"/>
  <c r="C1335" i="5"/>
  <c r="C1329" i="5"/>
  <c r="C1319" i="5"/>
  <c r="C1775" i="5"/>
  <c r="C1476" i="5"/>
  <c r="C1378" i="5"/>
  <c r="C1320" i="5"/>
  <c r="C1522" i="5"/>
  <c r="C1516" i="5"/>
  <c r="C1510" i="5"/>
  <c r="C1504" i="5"/>
  <c r="C1498" i="5"/>
  <c r="C1492" i="5"/>
  <c r="C1481" i="5"/>
  <c r="C1449" i="5"/>
  <c r="C1385" i="5"/>
  <c r="C1373" i="5"/>
  <c r="C1371" i="5"/>
  <c r="C1347" i="5"/>
  <c r="C1342" i="5"/>
  <c r="C1336" i="5"/>
  <c r="C1330" i="5"/>
  <c r="C1321" i="5"/>
  <c r="C1471" i="5"/>
  <c r="C1462" i="5"/>
  <c r="C1380" i="5"/>
  <c r="C1369" i="5"/>
  <c r="C1366" i="5"/>
  <c r="C1363" i="5"/>
  <c r="C1360" i="5"/>
  <c r="C1357" i="5"/>
  <c r="C1354" i="5"/>
  <c r="C1351" i="5"/>
  <c r="C1322" i="5"/>
  <c r="C1470" i="5"/>
  <c r="C1448" i="5"/>
  <c r="C1375" i="5"/>
  <c r="C1343" i="5"/>
  <c r="C1337" i="5"/>
  <c r="C1331" i="5"/>
  <c r="C1323" i="5"/>
  <c r="C1630" i="5"/>
  <c r="C1485" i="5"/>
  <c r="C1461" i="5"/>
  <c r="C1382" i="5"/>
  <c r="C1348" i="5"/>
  <c r="C1324" i="5"/>
  <c r="C1527" i="5"/>
  <c r="C1377" i="5"/>
  <c r="C1344" i="5"/>
  <c r="C1338" i="5"/>
  <c r="C1332" i="5"/>
  <c r="C1325" i="5"/>
  <c r="C1855" i="5"/>
  <c r="C1460" i="5"/>
  <c r="C1384" i="5"/>
  <c r="C1367" i="5"/>
  <c r="C1364" i="5"/>
  <c r="C1361" i="5"/>
  <c r="C1358" i="5"/>
  <c r="C1355" i="5"/>
  <c r="C1352" i="5"/>
  <c r="C1326" i="5"/>
  <c r="C1646" i="5"/>
  <c r="C1519" i="5"/>
  <c r="C1513" i="5"/>
  <c r="C1507" i="5"/>
  <c r="C1501" i="5"/>
  <c r="C1495" i="5"/>
  <c r="C1489" i="5"/>
  <c r="C1379" i="5"/>
  <c r="C1372" i="5"/>
  <c r="C1370" i="5"/>
  <c r="C1349" i="5"/>
  <c r="C1345" i="5"/>
  <c r="C1339" i="5"/>
  <c r="C1333" i="5"/>
  <c r="C1327" i="5"/>
  <c r="C1315" i="5"/>
  <c r="C1314" i="5"/>
  <c r="C1313" i="5"/>
  <c r="C1312" i="5"/>
  <c r="C1311" i="5"/>
  <c r="C1310" i="5"/>
  <c r="C1309" i="5"/>
  <c r="C1308" i="5"/>
  <c r="C1307" i="5"/>
  <c r="C1306" i="5"/>
  <c r="C1305" i="5"/>
  <c r="C1304" i="5"/>
  <c r="C1303" i="5"/>
  <c r="C1302" i="5"/>
  <c r="C1301" i="5"/>
  <c r="C1300" i="5"/>
  <c r="C1299" i="5"/>
  <c r="C1298" i="5"/>
  <c r="C1297" i="5"/>
  <c r="C1296" i="5"/>
  <c r="C1295" i="5"/>
  <c r="C1294" i="5"/>
  <c r="C1293" i="5"/>
  <c r="C1292" i="5"/>
  <c r="C1291" i="5"/>
  <c r="C1290" i="5"/>
  <c r="C1289" i="5"/>
  <c r="C1288" i="5"/>
  <c r="C1287" i="5"/>
  <c r="C1286" i="5"/>
  <c r="C1285" i="5"/>
  <c r="C1284" i="5"/>
  <c r="C1283" i="5"/>
  <c r="C1282" i="5"/>
  <c r="C1281" i="5"/>
  <c r="C1280" i="5"/>
  <c r="C1279" i="5"/>
  <c r="C1278" i="5"/>
  <c r="C1277" i="5"/>
  <c r="C1276" i="5"/>
  <c r="C1275" i="5"/>
  <c r="C1274" i="5"/>
  <c r="C1273" i="5"/>
  <c r="C1272" i="5"/>
  <c r="C1271" i="5"/>
  <c r="C1270" i="5"/>
  <c r="C1269" i="5"/>
  <c r="C1268" i="5"/>
  <c r="C1267" i="5"/>
  <c r="C1266" i="5"/>
  <c r="C1265" i="5"/>
  <c r="C1264" i="5"/>
  <c r="C1263" i="5"/>
  <c r="C1262" i="5"/>
  <c r="C1261" i="5"/>
  <c r="C1260" i="5"/>
  <c r="C1259" i="5"/>
  <c r="C1258" i="5"/>
  <c r="C1257" i="5"/>
  <c r="C1256" i="5"/>
  <c r="C1255" i="5"/>
  <c r="C1254" i="5"/>
  <c r="C1253" i="5"/>
  <c r="C1252" i="5"/>
  <c r="C1251" i="5"/>
  <c r="C1250" i="5"/>
  <c r="C1249" i="5"/>
  <c r="C1248" i="5"/>
  <c r="C1247" i="5"/>
  <c r="C1246" i="5"/>
  <c r="C1245" i="5"/>
  <c r="C1244" i="5"/>
  <c r="C1243" i="5"/>
  <c r="C1242" i="5"/>
  <c r="C1241" i="5"/>
  <c r="C1240" i="5"/>
  <c r="C1239" i="5"/>
  <c r="C1238" i="5"/>
  <c r="C1237" i="5"/>
  <c r="C1236" i="5"/>
  <c r="C1235" i="5"/>
  <c r="C1234" i="5"/>
  <c r="C1233" i="5"/>
  <c r="C1232" i="5"/>
  <c r="C1231" i="5"/>
  <c r="C1230" i="5"/>
  <c r="C1229" i="5"/>
  <c r="C1228" i="5"/>
  <c r="C1227" i="5"/>
  <c r="C1226" i="5"/>
  <c r="C1225" i="5"/>
  <c r="C1224" i="5"/>
  <c r="C1223" i="5"/>
  <c r="C1222" i="5"/>
  <c r="C1221" i="5"/>
  <c r="C1220" i="5"/>
  <c r="C1219" i="5"/>
  <c r="C1218" i="5"/>
  <c r="C1217" i="5"/>
  <c r="C1216" i="5"/>
  <c r="C1215" i="5"/>
  <c r="C1214" i="5"/>
  <c r="C1213" i="5"/>
  <c r="C1212" i="5"/>
  <c r="C1211" i="5"/>
  <c r="C1210" i="5"/>
  <c r="C1209" i="5"/>
  <c r="C1208" i="5"/>
  <c r="C1207" i="5"/>
  <c r="C1206" i="5"/>
  <c r="C1205" i="5"/>
  <c r="C1204" i="5"/>
  <c r="C1203" i="5"/>
  <c r="C1202" i="5"/>
  <c r="C1201" i="5"/>
  <c r="C1200" i="5"/>
  <c r="C1376" i="5"/>
  <c r="C1368" i="5"/>
  <c r="C1362" i="5"/>
  <c r="C1356" i="5"/>
  <c r="C1350" i="5"/>
  <c r="C1197" i="5"/>
  <c r="C1192" i="5"/>
  <c r="C1175" i="5"/>
  <c r="C1163" i="5"/>
  <c r="C1112" i="5"/>
  <c r="C1100" i="5"/>
  <c r="C1088" i="5"/>
  <c r="C1076" i="5"/>
  <c r="C1374" i="5"/>
  <c r="C1316" i="5"/>
  <c r="C1180" i="5"/>
  <c r="C1168" i="5"/>
  <c r="C1156" i="5"/>
  <c r="C1130" i="5"/>
  <c r="C1124" i="5"/>
  <c r="C1113" i="5"/>
  <c r="C1101" i="5"/>
  <c r="C1089" i="5"/>
  <c r="C1077" i="5"/>
  <c r="C1334" i="5"/>
  <c r="C1194" i="5"/>
  <c r="C1173" i="5"/>
  <c r="C1161" i="5"/>
  <c r="C1151" i="5"/>
  <c r="C1148" i="5"/>
  <c r="C1145" i="5"/>
  <c r="C1142" i="5"/>
  <c r="C1139" i="5"/>
  <c r="C1135" i="5"/>
  <c r="C1114" i="5"/>
  <c r="C1102" i="5"/>
  <c r="C1090" i="5"/>
  <c r="C1078" i="5"/>
  <c r="C1178" i="5"/>
  <c r="C1166" i="5"/>
  <c r="C1154" i="5"/>
  <c r="C1131" i="5"/>
  <c r="C1125" i="5"/>
  <c r="C1115" i="5"/>
  <c r="C1103" i="5"/>
  <c r="C1091" i="5"/>
  <c r="C1079" i="5"/>
  <c r="C1067" i="5"/>
  <c r="C1066" i="5"/>
  <c r="C1065" i="5"/>
  <c r="C1064" i="5"/>
  <c r="C1063" i="5"/>
  <c r="C1062" i="5"/>
  <c r="C1061" i="5"/>
  <c r="C1060" i="5"/>
  <c r="C1059" i="5"/>
  <c r="C1058" i="5"/>
  <c r="C1057" i="5"/>
  <c r="C1056" i="5"/>
  <c r="C1055" i="5"/>
  <c r="C1054" i="5"/>
  <c r="C1053" i="5"/>
  <c r="C1052" i="5"/>
  <c r="C1051" i="5"/>
  <c r="C1050" i="5"/>
  <c r="C1049" i="5"/>
  <c r="C1048" i="5"/>
  <c r="C1047" i="5"/>
  <c r="C1046" i="5"/>
  <c r="C1045" i="5"/>
  <c r="C1044" i="5"/>
  <c r="C1043" i="5"/>
  <c r="C1042" i="5"/>
  <c r="C1041" i="5"/>
  <c r="C1040" i="5"/>
  <c r="C1039" i="5"/>
  <c r="C1038" i="5"/>
  <c r="C1037" i="5"/>
  <c r="C1036" i="5"/>
  <c r="C1035" i="5"/>
  <c r="C1034" i="5"/>
  <c r="C1033" i="5"/>
  <c r="C1032" i="5"/>
  <c r="C1031" i="5"/>
  <c r="C1030" i="5"/>
  <c r="C1029" i="5"/>
  <c r="C1028" i="5"/>
  <c r="C1027" i="5"/>
  <c r="C1026" i="5"/>
  <c r="C1025" i="5"/>
  <c r="C1024" i="5"/>
  <c r="C1023" i="5"/>
  <c r="C1022" i="5"/>
  <c r="C1021" i="5"/>
  <c r="C1020" i="5"/>
  <c r="C1019" i="5"/>
  <c r="C1018" i="5"/>
  <c r="C1017" i="5"/>
  <c r="C1016" i="5"/>
  <c r="C1015" i="5"/>
  <c r="C1014" i="5"/>
  <c r="C1013" i="5"/>
  <c r="C1012" i="5"/>
  <c r="C1011" i="5"/>
  <c r="C1010" i="5"/>
  <c r="C1009" i="5"/>
  <c r="C1008" i="5"/>
  <c r="C1007" i="5"/>
  <c r="C1006" i="5"/>
  <c r="C1005" i="5"/>
  <c r="C1004" i="5"/>
  <c r="C1003" i="5"/>
  <c r="C1002" i="5"/>
  <c r="C1001" i="5"/>
  <c r="C1000" i="5"/>
  <c r="C999" i="5"/>
  <c r="C998" i="5"/>
  <c r="C997" i="5"/>
  <c r="C996" i="5"/>
  <c r="C995" i="5"/>
  <c r="C994" i="5"/>
  <c r="C993" i="5"/>
  <c r="C992" i="5"/>
  <c r="C991" i="5"/>
  <c r="C990" i="5"/>
  <c r="C989" i="5"/>
  <c r="C988" i="5"/>
  <c r="C987" i="5"/>
  <c r="C986" i="5"/>
  <c r="C985" i="5"/>
  <c r="C984" i="5"/>
  <c r="C983" i="5"/>
  <c r="C982" i="5"/>
  <c r="C981" i="5"/>
  <c r="C980" i="5"/>
  <c r="C979" i="5"/>
  <c r="C978" i="5"/>
  <c r="C977" i="5"/>
  <c r="C976" i="5"/>
  <c r="C975" i="5"/>
  <c r="C974" i="5"/>
  <c r="C973" i="5"/>
  <c r="C972" i="5"/>
  <c r="C971" i="5"/>
  <c r="C970" i="5"/>
  <c r="C969" i="5"/>
  <c r="C968" i="5"/>
  <c r="C967" i="5"/>
  <c r="C966" i="5"/>
  <c r="C965" i="5"/>
  <c r="C964" i="5"/>
  <c r="C963" i="5"/>
  <c r="C962" i="5"/>
  <c r="C961" i="5"/>
  <c r="C960" i="5"/>
  <c r="C959" i="5"/>
  <c r="C958" i="5"/>
  <c r="C957" i="5"/>
  <c r="C956" i="5"/>
  <c r="C955" i="5"/>
  <c r="C954" i="5"/>
  <c r="C953" i="5"/>
  <c r="C952" i="5"/>
  <c r="C951" i="5"/>
  <c r="C950" i="5"/>
  <c r="C949" i="5"/>
  <c r="C948" i="5"/>
  <c r="C947" i="5"/>
  <c r="C946" i="5"/>
  <c r="C945" i="5"/>
  <c r="C944" i="5"/>
  <c r="C943" i="5"/>
  <c r="C942" i="5"/>
  <c r="C1199" i="5"/>
  <c r="C1196" i="5"/>
  <c r="C1189" i="5"/>
  <c r="C1187" i="5"/>
  <c r="C1185" i="5"/>
  <c r="C1183" i="5"/>
  <c r="C1171" i="5"/>
  <c r="C1159" i="5"/>
  <c r="C1116" i="5"/>
  <c r="C1104" i="5"/>
  <c r="C1092" i="5"/>
  <c r="C1080" i="5"/>
  <c r="C1068" i="5"/>
  <c r="C1381" i="5"/>
  <c r="C1328" i="5"/>
  <c r="C1191" i="5"/>
  <c r="C1176" i="5"/>
  <c r="C1164" i="5"/>
  <c r="C1136" i="5"/>
  <c r="C1132" i="5"/>
  <c r="C1126" i="5"/>
  <c r="C1117" i="5"/>
  <c r="C1105" i="5"/>
  <c r="C1093" i="5"/>
  <c r="C1081" i="5"/>
  <c r="C1069" i="5"/>
  <c r="C1365" i="5"/>
  <c r="C1359" i="5"/>
  <c r="C1353" i="5"/>
  <c r="C1181" i="5"/>
  <c r="C1169" i="5"/>
  <c r="C1157" i="5"/>
  <c r="C1152" i="5"/>
  <c r="C1149" i="5"/>
  <c r="C1146" i="5"/>
  <c r="C1143" i="5"/>
  <c r="C1140" i="5"/>
  <c r="C1118" i="5"/>
  <c r="C1106" i="5"/>
  <c r="C1094" i="5"/>
  <c r="C1082" i="5"/>
  <c r="C1070" i="5"/>
  <c r="C1193" i="5"/>
  <c r="C1174" i="5"/>
  <c r="C1162" i="5"/>
  <c r="C1127" i="5"/>
  <c r="C1119" i="5"/>
  <c r="C1107" i="5"/>
  <c r="C1095" i="5"/>
  <c r="C1083" i="5"/>
  <c r="C1071" i="5"/>
  <c r="C1198" i="5"/>
  <c r="C1179" i="5"/>
  <c r="C1167" i="5"/>
  <c r="C1155" i="5"/>
  <c r="C1137" i="5"/>
  <c r="C1133" i="5"/>
  <c r="C1120" i="5"/>
  <c r="C1108" i="5"/>
  <c r="C1096" i="5"/>
  <c r="C1084" i="5"/>
  <c r="C1072" i="5"/>
  <c r="C1317" i="5"/>
  <c r="C1170" i="5"/>
  <c r="C1138" i="5"/>
  <c r="C1123" i="5"/>
  <c r="C1075" i="5"/>
  <c r="C937" i="5"/>
  <c r="C919" i="5"/>
  <c r="C915" i="5"/>
  <c r="C909" i="5"/>
  <c r="C903" i="5"/>
  <c r="C897" i="5"/>
  <c r="C891" i="5"/>
  <c r="C885" i="5"/>
  <c r="C879" i="5"/>
  <c r="C870" i="5"/>
  <c r="C1109" i="5"/>
  <c r="C871" i="5"/>
  <c r="C1190" i="5"/>
  <c r="C1122" i="5"/>
  <c r="C1074" i="5"/>
  <c r="C910" i="5"/>
  <c r="C904" i="5"/>
  <c r="C898" i="5"/>
  <c r="C892" i="5"/>
  <c r="C886" i="5"/>
  <c r="C880" i="5"/>
  <c r="C872" i="5"/>
  <c r="C1182" i="5"/>
  <c r="C1087" i="5"/>
  <c r="C940" i="5"/>
  <c r="C935" i="5"/>
  <c r="C932" i="5"/>
  <c r="C929" i="5"/>
  <c r="C926" i="5"/>
  <c r="C923" i="5"/>
  <c r="C920" i="5"/>
  <c r="C916" i="5"/>
  <c r="C873" i="5"/>
  <c r="C1346" i="5"/>
  <c r="C1160" i="5"/>
  <c r="C1121" i="5"/>
  <c r="C1073" i="5"/>
  <c r="C911" i="5"/>
  <c r="C905" i="5"/>
  <c r="C899" i="5"/>
  <c r="C893" i="5"/>
  <c r="C887" i="5"/>
  <c r="C881" i="5"/>
  <c r="C874" i="5"/>
  <c r="C1188" i="5"/>
  <c r="C1153" i="5"/>
  <c r="C1147" i="5"/>
  <c r="C1141" i="5"/>
  <c r="C1086" i="5"/>
  <c r="C938" i="5"/>
  <c r="C875" i="5"/>
  <c r="C863" i="5"/>
  <c r="C862" i="5"/>
  <c r="C861" i="5"/>
  <c r="C860" i="5"/>
  <c r="C859" i="5"/>
  <c r="C858" i="5"/>
  <c r="C857" i="5"/>
  <c r="C856" i="5"/>
  <c r="C855" i="5"/>
  <c r="C854" i="5"/>
  <c r="C853" i="5"/>
  <c r="C852" i="5"/>
  <c r="C851" i="5"/>
  <c r="C850" i="5"/>
  <c r="C849" i="5"/>
  <c r="C848" i="5"/>
  <c r="C847" i="5"/>
  <c r="C846" i="5"/>
  <c r="C845" i="5"/>
  <c r="C844" i="5"/>
  <c r="C843" i="5"/>
  <c r="C842" i="5"/>
  <c r="C841" i="5"/>
  <c r="C840" i="5"/>
  <c r="C839" i="5"/>
  <c r="C838" i="5"/>
  <c r="C837" i="5"/>
  <c r="C836" i="5"/>
  <c r="C835" i="5"/>
  <c r="C834" i="5"/>
  <c r="C833" i="5"/>
  <c r="C832" i="5"/>
  <c r="C831" i="5"/>
  <c r="C830" i="5"/>
  <c r="C829" i="5"/>
  <c r="C828" i="5"/>
  <c r="C827" i="5"/>
  <c r="C826" i="5"/>
  <c r="C825" i="5"/>
  <c r="C824" i="5"/>
  <c r="C823" i="5"/>
  <c r="C822" i="5"/>
  <c r="C821" i="5"/>
  <c r="C820" i="5"/>
  <c r="C819" i="5"/>
  <c r="C818" i="5"/>
  <c r="C817" i="5"/>
  <c r="C816" i="5"/>
  <c r="C815" i="5"/>
  <c r="C814" i="5"/>
  <c r="C813" i="5"/>
  <c r="C812" i="5"/>
  <c r="C811" i="5"/>
  <c r="C810" i="5"/>
  <c r="C809" i="5"/>
  <c r="C808" i="5"/>
  <c r="C807" i="5"/>
  <c r="C806" i="5"/>
  <c r="C805" i="5"/>
  <c r="C804" i="5"/>
  <c r="C803" i="5"/>
  <c r="C802" i="5"/>
  <c r="C801" i="5"/>
  <c r="C800" i="5"/>
  <c r="C799" i="5"/>
  <c r="C798" i="5"/>
  <c r="C797" i="5"/>
  <c r="C796" i="5"/>
  <c r="C795" i="5"/>
  <c r="C794" i="5"/>
  <c r="C793" i="5"/>
  <c r="C792" i="5"/>
  <c r="C791" i="5"/>
  <c r="C790" i="5"/>
  <c r="C789" i="5"/>
  <c r="C788" i="5"/>
  <c r="C787" i="5"/>
  <c r="C786" i="5"/>
  <c r="C785" i="5"/>
  <c r="C784" i="5"/>
  <c r="C783" i="5"/>
  <c r="C782" i="5"/>
  <c r="C781" i="5"/>
  <c r="C780" i="5"/>
  <c r="C779" i="5"/>
  <c r="C778" i="5"/>
  <c r="C777" i="5"/>
  <c r="C776" i="5"/>
  <c r="C775" i="5"/>
  <c r="C774" i="5"/>
  <c r="C773" i="5"/>
  <c r="C772" i="5"/>
  <c r="C771" i="5"/>
  <c r="C770" i="5"/>
  <c r="C769" i="5"/>
  <c r="C768" i="5"/>
  <c r="C767" i="5"/>
  <c r="C766" i="5"/>
  <c r="C765" i="5"/>
  <c r="C764" i="5"/>
  <c r="C763" i="5"/>
  <c r="C762" i="5"/>
  <c r="C761" i="5"/>
  <c r="C760" i="5"/>
  <c r="C759" i="5"/>
  <c r="C758" i="5"/>
  <c r="C757" i="5"/>
  <c r="C756" i="5"/>
  <c r="C755" i="5"/>
  <c r="C754" i="5"/>
  <c r="C753" i="5"/>
  <c r="C752" i="5"/>
  <c r="C751" i="5"/>
  <c r="C750" i="5"/>
  <c r="C749" i="5"/>
  <c r="C748" i="5"/>
  <c r="C747" i="5"/>
  <c r="C746" i="5"/>
  <c r="C745" i="5"/>
  <c r="C744" i="5"/>
  <c r="C743" i="5"/>
  <c r="C742" i="5"/>
  <c r="C741" i="5"/>
  <c r="C740" i="5"/>
  <c r="C739" i="5"/>
  <c r="C738" i="5"/>
  <c r="C737" i="5"/>
  <c r="C736" i="5"/>
  <c r="C735" i="5"/>
  <c r="C734" i="5"/>
  <c r="C733" i="5"/>
  <c r="C732" i="5"/>
  <c r="C731" i="5"/>
  <c r="C730" i="5"/>
  <c r="C729" i="5"/>
  <c r="C728" i="5"/>
  <c r="C727" i="5"/>
  <c r="C726" i="5"/>
  <c r="C725" i="5"/>
  <c r="C724" i="5"/>
  <c r="C723" i="5"/>
  <c r="C722" i="5"/>
  <c r="C721" i="5"/>
  <c r="C720" i="5"/>
  <c r="C719" i="5"/>
  <c r="C718" i="5"/>
  <c r="C717" i="5"/>
  <c r="C716" i="5"/>
  <c r="C715" i="5"/>
  <c r="C714" i="5"/>
  <c r="C713" i="5"/>
  <c r="C1099" i="5"/>
  <c r="C917" i="5"/>
  <c r="C912" i="5"/>
  <c r="C906" i="5"/>
  <c r="C900" i="5"/>
  <c r="C894" i="5"/>
  <c r="C888" i="5"/>
  <c r="C882" i="5"/>
  <c r="C876" i="5"/>
  <c r="C864" i="5"/>
  <c r="C1195" i="5"/>
  <c r="C1172" i="5"/>
  <c r="C1085" i="5"/>
  <c r="C936" i="5"/>
  <c r="C933" i="5"/>
  <c r="C930" i="5"/>
  <c r="C927" i="5"/>
  <c r="C924" i="5"/>
  <c r="C921" i="5"/>
  <c r="C865" i="5"/>
  <c r="C1186" i="5"/>
  <c r="C1165" i="5"/>
  <c r="C1098" i="5"/>
  <c r="C941" i="5"/>
  <c r="C913" i="5"/>
  <c r="C907" i="5"/>
  <c r="C901" i="5"/>
  <c r="C895" i="5"/>
  <c r="C889" i="5"/>
  <c r="C883" i="5"/>
  <c r="C877" i="5"/>
  <c r="C866" i="5"/>
  <c r="C1184" i="5"/>
  <c r="C706" i="5"/>
  <c r="C646" i="5"/>
  <c r="C634" i="5"/>
  <c r="C622" i="5"/>
  <c r="C610" i="5"/>
  <c r="C1129" i="5"/>
  <c r="C1111" i="5"/>
  <c r="C867" i="5"/>
  <c r="C703" i="5"/>
  <c r="C699" i="5"/>
  <c r="C695" i="5"/>
  <c r="C691" i="5"/>
  <c r="C687" i="5"/>
  <c r="C683" i="5"/>
  <c r="C679" i="5"/>
  <c r="C675" i="5"/>
  <c r="C671" i="5"/>
  <c r="C667" i="5"/>
  <c r="C663" i="5"/>
  <c r="C659" i="5"/>
  <c r="C654" i="5"/>
  <c r="C647" i="5"/>
  <c r="C635" i="5"/>
  <c r="C623" i="5"/>
  <c r="C611" i="5"/>
  <c r="C1128" i="5"/>
  <c r="C914" i="5"/>
  <c r="C890" i="5"/>
  <c r="C648" i="5"/>
  <c r="C636" i="5"/>
  <c r="C624" i="5"/>
  <c r="C612" i="5"/>
  <c r="C1177" i="5"/>
  <c r="C1150" i="5"/>
  <c r="C1110" i="5"/>
  <c r="C931" i="5"/>
  <c r="C925" i="5"/>
  <c r="C655" i="5"/>
  <c r="C649" i="5"/>
  <c r="C637" i="5"/>
  <c r="C625" i="5"/>
  <c r="C613" i="5"/>
  <c r="C1340" i="5"/>
  <c r="C918" i="5"/>
  <c r="C711" i="5"/>
  <c r="C709" i="5"/>
  <c r="C704" i="5"/>
  <c r="C700" i="5"/>
  <c r="C696" i="5"/>
  <c r="C692" i="5"/>
  <c r="C688" i="5"/>
  <c r="C684" i="5"/>
  <c r="C680" i="5"/>
  <c r="C676" i="5"/>
  <c r="C672" i="5"/>
  <c r="C668" i="5"/>
  <c r="C664" i="5"/>
  <c r="C660" i="5"/>
  <c r="C638" i="5"/>
  <c r="C626" i="5"/>
  <c r="C614" i="5"/>
  <c r="C908" i="5"/>
  <c r="C884" i="5"/>
  <c r="C707" i="5"/>
  <c r="C656" i="5"/>
  <c r="C650" i="5"/>
  <c r="C639" i="5"/>
  <c r="C627" i="5"/>
  <c r="C615" i="5"/>
  <c r="C1144" i="5"/>
  <c r="C640" i="5"/>
  <c r="C628" i="5"/>
  <c r="C616" i="5"/>
  <c r="C705" i="5"/>
  <c r="C701" i="5"/>
  <c r="C697" i="5"/>
  <c r="C693" i="5"/>
  <c r="C689" i="5"/>
  <c r="C685" i="5"/>
  <c r="C681" i="5"/>
  <c r="C677" i="5"/>
  <c r="C673" i="5"/>
  <c r="C669" i="5"/>
  <c r="C665" i="5"/>
  <c r="C661" i="5"/>
  <c r="C657" i="5"/>
  <c r="C651" i="5"/>
  <c r="C641" i="5"/>
  <c r="C629" i="5"/>
  <c r="C617" i="5"/>
  <c r="C1318" i="5"/>
  <c r="C902" i="5"/>
  <c r="C878" i="5"/>
  <c r="C642" i="5"/>
  <c r="C630" i="5"/>
  <c r="C618" i="5"/>
  <c r="C939" i="5"/>
  <c r="C896" i="5"/>
  <c r="C645" i="5"/>
  <c r="C507" i="5"/>
  <c r="C495" i="5"/>
  <c r="C482" i="5"/>
  <c r="C470" i="5"/>
  <c r="C934" i="5"/>
  <c r="C631" i="5"/>
  <c r="C502" i="5"/>
  <c r="C487" i="5"/>
  <c r="C475" i="5"/>
  <c r="C447" i="5"/>
  <c r="C443" i="5"/>
  <c r="C439" i="5"/>
  <c r="C435" i="5"/>
  <c r="C431" i="5"/>
  <c r="C427" i="5"/>
  <c r="C423" i="5"/>
  <c r="C417" i="5"/>
  <c r="C411" i="5"/>
  <c r="C690" i="5"/>
  <c r="C674" i="5"/>
  <c r="C658" i="5"/>
  <c r="C644" i="5"/>
  <c r="C605" i="5"/>
  <c r="C601" i="5"/>
  <c r="C597" i="5"/>
  <c r="C593" i="5"/>
  <c r="C589" i="5"/>
  <c r="C585" i="5"/>
  <c r="C581" i="5"/>
  <c r="C577" i="5"/>
  <c r="C573" i="5"/>
  <c r="C569" i="5"/>
  <c r="C565" i="5"/>
  <c r="C561" i="5"/>
  <c r="C557" i="5"/>
  <c r="C553" i="5"/>
  <c r="C549" i="5"/>
  <c r="C545" i="5"/>
  <c r="C541" i="5"/>
  <c r="C537" i="5"/>
  <c r="C533" i="5"/>
  <c r="C529" i="5"/>
  <c r="C525" i="5"/>
  <c r="C521" i="5"/>
  <c r="C517" i="5"/>
  <c r="C513" i="5"/>
  <c r="C509" i="5"/>
  <c r="C497" i="5"/>
  <c r="C480" i="5"/>
  <c r="C468" i="5"/>
  <c r="C404" i="5"/>
  <c r="C403" i="5"/>
  <c r="C402" i="5"/>
  <c r="C401" i="5"/>
  <c r="C400" i="5"/>
  <c r="C399" i="5"/>
  <c r="C398" i="5"/>
  <c r="C397" i="5"/>
  <c r="C396" i="5"/>
  <c r="C395" i="5"/>
  <c r="C394" i="5"/>
  <c r="C393" i="5"/>
  <c r="C392" i="5"/>
  <c r="C391" i="5"/>
  <c r="C390" i="5"/>
  <c r="C389" i="5"/>
  <c r="C388" i="5"/>
  <c r="C387" i="5"/>
  <c r="C386" i="5"/>
  <c r="C385" i="5"/>
  <c r="C384" i="5"/>
  <c r="C383" i="5"/>
  <c r="C382" i="5"/>
  <c r="C381" i="5"/>
  <c r="C380" i="5"/>
  <c r="C379" i="5"/>
  <c r="C378" i="5"/>
  <c r="C377" i="5"/>
  <c r="C376" i="5"/>
  <c r="C375" i="5"/>
  <c r="C374" i="5"/>
  <c r="C373" i="5"/>
  <c r="C372" i="5"/>
  <c r="C371" i="5"/>
  <c r="C370" i="5"/>
  <c r="C369" i="5"/>
  <c r="C368" i="5"/>
  <c r="C367" i="5"/>
  <c r="C366" i="5"/>
  <c r="C365" i="5"/>
  <c r="C364" i="5"/>
  <c r="C363" i="5"/>
  <c r="C362" i="5"/>
  <c r="C361" i="5"/>
  <c r="C360" i="5"/>
  <c r="C359" i="5"/>
  <c r="C358" i="5"/>
  <c r="C357" i="5"/>
  <c r="C356" i="5"/>
  <c r="C355" i="5"/>
  <c r="C354" i="5"/>
  <c r="C353" i="5"/>
  <c r="C352" i="5"/>
  <c r="C351" i="5"/>
  <c r="C350" i="5"/>
  <c r="C349" i="5"/>
  <c r="C348" i="5"/>
  <c r="C347" i="5"/>
  <c r="C346" i="5"/>
  <c r="C345" i="5"/>
  <c r="C344" i="5"/>
  <c r="C343" i="5"/>
  <c r="C342" i="5"/>
  <c r="C341" i="5"/>
  <c r="C340" i="5"/>
  <c r="C339" i="5"/>
  <c r="C338" i="5"/>
  <c r="C337" i="5"/>
  <c r="C336" i="5"/>
  <c r="C335" i="5"/>
  <c r="C334" i="5"/>
  <c r="C333" i="5"/>
  <c r="C332" i="5"/>
  <c r="C331" i="5"/>
  <c r="C330" i="5"/>
  <c r="C329" i="5"/>
  <c r="C328" i="5"/>
  <c r="C327" i="5"/>
  <c r="C326" i="5"/>
  <c r="C325" i="5"/>
  <c r="C324" i="5"/>
  <c r="C323" i="5"/>
  <c r="C322" i="5"/>
  <c r="C321" i="5"/>
  <c r="C320" i="5"/>
  <c r="C319" i="5"/>
  <c r="C318" i="5"/>
  <c r="C317" i="5"/>
  <c r="C316" i="5"/>
  <c r="C315" i="5"/>
  <c r="C314" i="5"/>
  <c r="C313" i="5"/>
  <c r="C312" i="5"/>
  <c r="C311" i="5"/>
  <c r="C310" i="5"/>
  <c r="C309" i="5"/>
  <c r="C308" i="5"/>
  <c r="C307" i="5"/>
  <c r="C306" i="5"/>
  <c r="C305" i="5"/>
  <c r="C304" i="5"/>
  <c r="C303" i="5"/>
  <c r="C302" i="5"/>
  <c r="C301" i="5"/>
  <c r="C300" i="5"/>
  <c r="C299" i="5"/>
  <c r="C298" i="5"/>
  <c r="C297" i="5"/>
  <c r="C296" i="5"/>
  <c r="C295" i="5"/>
  <c r="C294" i="5"/>
  <c r="C293" i="5"/>
  <c r="C292" i="5"/>
  <c r="C291" i="5"/>
  <c r="C290" i="5"/>
  <c r="C289" i="5"/>
  <c r="C288" i="5"/>
  <c r="C287" i="5"/>
  <c r="C286" i="5"/>
  <c r="C285" i="5"/>
  <c r="C284" i="5"/>
  <c r="C283" i="5"/>
  <c r="C282" i="5"/>
  <c r="C281" i="5"/>
  <c r="C280" i="5"/>
  <c r="C279" i="5"/>
  <c r="C278" i="5"/>
  <c r="C277" i="5"/>
  <c r="C276" i="5"/>
  <c r="C275" i="5"/>
  <c r="C274" i="5"/>
  <c r="C273" i="5"/>
  <c r="C272" i="5"/>
  <c r="C271" i="5"/>
  <c r="C270" i="5"/>
  <c r="C269" i="5"/>
  <c r="C268" i="5"/>
  <c r="C267" i="5"/>
  <c r="C266" i="5"/>
  <c r="C265" i="5"/>
  <c r="C264" i="5"/>
  <c r="C263" i="5"/>
  <c r="C262" i="5"/>
  <c r="C261" i="5"/>
  <c r="C260" i="5"/>
  <c r="C259" i="5"/>
  <c r="C258" i="5"/>
  <c r="C257" i="5"/>
  <c r="C256" i="5"/>
  <c r="C255" i="5"/>
  <c r="C254" i="5"/>
  <c r="C253" i="5"/>
  <c r="C252" i="5"/>
  <c r="C251" i="5"/>
  <c r="C250" i="5"/>
  <c r="C249" i="5"/>
  <c r="C1097" i="5"/>
  <c r="C653" i="5"/>
  <c r="C609" i="5"/>
  <c r="C504" i="5"/>
  <c r="C492" i="5"/>
  <c r="C485" i="5"/>
  <c r="C473" i="5"/>
  <c r="C463" i="5"/>
  <c r="C460" i="5"/>
  <c r="C457" i="5"/>
  <c r="C454" i="5"/>
  <c r="C451" i="5"/>
  <c r="C418" i="5"/>
  <c r="C412" i="5"/>
  <c r="C405" i="5"/>
  <c r="C928" i="5"/>
  <c r="C869" i="5"/>
  <c r="C652" i="5"/>
  <c r="C643" i="5"/>
  <c r="C499" i="5"/>
  <c r="C490" i="5"/>
  <c r="C478" i="5"/>
  <c r="C466" i="5"/>
  <c r="C448" i="5"/>
  <c r="C444" i="5"/>
  <c r="C440" i="5"/>
  <c r="C436" i="5"/>
  <c r="C432" i="5"/>
  <c r="C428" i="5"/>
  <c r="C424" i="5"/>
  <c r="C406" i="5"/>
  <c r="C1158" i="5"/>
  <c r="C712" i="5"/>
  <c r="C694" i="5"/>
  <c r="C678" i="5"/>
  <c r="C662" i="5"/>
  <c r="C608" i="5"/>
  <c r="C604" i="5"/>
  <c r="C600" i="5"/>
  <c r="C596" i="5"/>
  <c r="C592" i="5"/>
  <c r="C588" i="5"/>
  <c r="C584" i="5"/>
  <c r="C580" i="5"/>
  <c r="C576" i="5"/>
  <c r="C572" i="5"/>
  <c r="C568" i="5"/>
  <c r="C564" i="5"/>
  <c r="C560" i="5"/>
  <c r="C556" i="5"/>
  <c r="C552" i="5"/>
  <c r="C548" i="5"/>
  <c r="C544" i="5"/>
  <c r="C540" i="5"/>
  <c r="C536" i="5"/>
  <c r="C532" i="5"/>
  <c r="C528" i="5"/>
  <c r="C524" i="5"/>
  <c r="C520" i="5"/>
  <c r="C516" i="5"/>
  <c r="C512" i="5"/>
  <c r="C506" i="5"/>
  <c r="C494" i="5"/>
  <c r="C483" i="5"/>
  <c r="C471" i="5"/>
  <c r="C419" i="5"/>
  <c r="C413" i="5"/>
  <c r="C407" i="5"/>
  <c r="C868" i="5"/>
  <c r="C621" i="5"/>
  <c r="C501" i="5"/>
  <c r="C488" i="5"/>
  <c r="C476" i="5"/>
  <c r="C922" i="5"/>
  <c r="C508" i="5"/>
  <c r="C496" i="5"/>
  <c r="C481" i="5"/>
  <c r="C469" i="5"/>
  <c r="C464" i="5"/>
  <c r="C461" i="5"/>
  <c r="C458" i="5"/>
  <c r="C455" i="5"/>
  <c r="C452" i="5"/>
  <c r="C449" i="5"/>
  <c r="C445" i="5"/>
  <c r="C441" i="5"/>
  <c r="C437" i="5"/>
  <c r="C433" i="5"/>
  <c r="C429" i="5"/>
  <c r="C425" i="5"/>
  <c r="C420" i="5"/>
  <c r="C414" i="5"/>
  <c r="C408" i="5"/>
  <c r="C1134" i="5"/>
  <c r="C710" i="5"/>
  <c r="C698" i="5"/>
  <c r="C682" i="5"/>
  <c r="C666" i="5"/>
  <c r="C620" i="5"/>
  <c r="C607" i="5"/>
  <c r="C603" i="5"/>
  <c r="C599" i="5"/>
  <c r="C595" i="5"/>
  <c r="C591" i="5"/>
  <c r="C587" i="5"/>
  <c r="C583" i="5"/>
  <c r="C579" i="5"/>
  <c r="C575" i="5"/>
  <c r="C571" i="5"/>
  <c r="C567" i="5"/>
  <c r="C563" i="5"/>
  <c r="C559" i="5"/>
  <c r="C555" i="5"/>
  <c r="C551" i="5"/>
  <c r="C547" i="5"/>
  <c r="C543" i="5"/>
  <c r="C539" i="5"/>
  <c r="C535" i="5"/>
  <c r="C531" i="5"/>
  <c r="C527" i="5"/>
  <c r="C523" i="5"/>
  <c r="C519" i="5"/>
  <c r="C515" i="5"/>
  <c r="C511" i="5"/>
  <c r="C503" i="5"/>
  <c r="C486" i="5"/>
  <c r="C474" i="5"/>
  <c r="C619" i="5"/>
  <c r="C505" i="5"/>
  <c r="C493" i="5"/>
  <c r="C484" i="5"/>
  <c r="C472" i="5"/>
  <c r="C708" i="5"/>
  <c r="C702" i="5"/>
  <c r="C686" i="5"/>
  <c r="C670" i="5"/>
  <c r="C632" i="5"/>
  <c r="C442" i="5"/>
  <c r="C426" i="5"/>
  <c r="C633" i="5"/>
  <c r="C606" i="5"/>
  <c r="C582" i="5"/>
  <c r="C558" i="5"/>
  <c r="C534" i="5"/>
  <c r="C510" i="5"/>
  <c r="C465" i="5"/>
  <c r="C459" i="5"/>
  <c r="C453" i="5"/>
  <c r="C416" i="5"/>
  <c r="C415" i="5"/>
  <c r="C602" i="5"/>
  <c r="C578" i="5"/>
  <c r="C554" i="5"/>
  <c r="C530" i="5"/>
  <c r="C446" i="5"/>
  <c r="C430" i="5"/>
  <c r="C244" i="5"/>
  <c r="C243" i="5"/>
  <c r="C242" i="5"/>
  <c r="C241" i="5"/>
  <c r="C240" i="5"/>
  <c r="C239" i="5"/>
  <c r="C238" i="5"/>
  <c r="C237" i="5"/>
  <c r="C236" i="5"/>
  <c r="C235" i="5"/>
  <c r="C234" i="5"/>
  <c r="C233" i="5"/>
  <c r="C232" i="5"/>
  <c r="C231" i="5"/>
  <c r="C230" i="5"/>
  <c r="C229" i="5"/>
  <c r="C228" i="5"/>
  <c r="C227" i="5"/>
  <c r="C226" i="5"/>
  <c r="C225" i="5"/>
  <c r="C224" i="5"/>
  <c r="C223" i="5"/>
  <c r="C222" i="5"/>
  <c r="C221" i="5"/>
  <c r="C220" i="5"/>
  <c r="C219" i="5"/>
  <c r="C218" i="5"/>
  <c r="C217" i="5"/>
  <c r="C216" i="5"/>
  <c r="C215" i="5"/>
  <c r="C214" i="5"/>
  <c r="C213" i="5"/>
  <c r="C212" i="5"/>
  <c r="C211" i="5"/>
  <c r="C210" i="5"/>
  <c r="C209" i="5"/>
  <c r="C208" i="5"/>
  <c r="C207" i="5"/>
  <c r="C206" i="5"/>
  <c r="C205" i="5"/>
  <c r="C204" i="5"/>
  <c r="C203" i="5"/>
  <c r="C202" i="5"/>
  <c r="C201" i="5"/>
  <c r="C200" i="5"/>
  <c r="C199" i="5"/>
  <c r="C198" i="5"/>
  <c r="C197" i="5"/>
  <c r="C196" i="5"/>
  <c r="C195" i="5"/>
  <c r="C194" i="5"/>
  <c r="C193" i="5"/>
  <c r="C192" i="5"/>
  <c r="C191" i="5"/>
  <c r="C190" i="5"/>
  <c r="C189" i="5"/>
  <c r="C188" i="5"/>
  <c r="C187" i="5"/>
  <c r="C186" i="5"/>
  <c r="C185" i="5"/>
  <c r="C184" i="5"/>
  <c r="D184" i="5" s="1"/>
  <c r="E184" i="5" s="1"/>
  <c r="F184" i="5" s="1"/>
  <c r="G184" i="5" s="1"/>
  <c r="H184" i="5" s="1"/>
  <c r="C183" i="5"/>
  <c r="C182" i="5"/>
  <c r="C181" i="5"/>
  <c r="C180" i="5"/>
  <c r="C179" i="5"/>
  <c r="C178" i="5"/>
  <c r="C177" i="5"/>
  <c r="C176" i="5"/>
  <c r="C175" i="5"/>
  <c r="C174" i="5"/>
  <c r="C173" i="5"/>
  <c r="C172" i="5"/>
  <c r="D172" i="5" s="1"/>
  <c r="E172" i="5" s="1"/>
  <c r="F172" i="5" s="1"/>
  <c r="G172" i="5" s="1"/>
  <c r="H172" i="5" s="1"/>
  <c r="C171" i="5"/>
  <c r="C170" i="5"/>
  <c r="C169" i="5"/>
  <c r="C168" i="5"/>
  <c r="C167" i="5"/>
  <c r="C166" i="5"/>
  <c r="C165" i="5"/>
  <c r="C164" i="5"/>
  <c r="C163" i="5"/>
  <c r="C162" i="5"/>
  <c r="C161" i="5"/>
  <c r="C160" i="5"/>
  <c r="D160" i="5" s="1"/>
  <c r="E160" i="5" s="1"/>
  <c r="F160" i="5" s="1"/>
  <c r="G160" i="5" s="1"/>
  <c r="H160" i="5" s="1"/>
  <c r="C159" i="5"/>
  <c r="C158" i="5"/>
  <c r="C157" i="5"/>
  <c r="C156" i="5"/>
  <c r="C155" i="5"/>
  <c r="C154" i="5"/>
  <c r="C153" i="5"/>
  <c r="C152" i="5"/>
  <c r="C151" i="5"/>
  <c r="C150" i="5"/>
  <c r="C149" i="5"/>
  <c r="C148" i="5"/>
  <c r="D148" i="5" s="1"/>
  <c r="E148" i="5" s="1"/>
  <c r="F148" i="5" s="1"/>
  <c r="G148" i="5" s="1"/>
  <c r="H148" i="5" s="1"/>
  <c r="C147" i="5"/>
  <c r="C146" i="5"/>
  <c r="C145" i="5"/>
  <c r="C144" i="5"/>
  <c r="C143" i="5"/>
  <c r="C142" i="5"/>
  <c r="C141" i="5"/>
  <c r="C140" i="5"/>
  <c r="C139" i="5"/>
  <c r="C138" i="5"/>
  <c r="C137" i="5"/>
  <c r="C136" i="5"/>
  <c r="D136" i="5" s="1"/>
  <c r="E136" i="5" s="1"/>
  <c r="F136" i="5" s="1"/>
  <c r="G136" i="5" s="1"/>
  <c r="H136" i="5" s="1"/>
  <c r="C135" i="5"/>
  <c r="C134" i="5"/>
  <c r="C133" i="5"/>
  <c r="C132" i="5"/>
  <c r="C131" i="5"/>
  <c r="C130" i="5"/>
  <c r="C129" i="5"/>
  <c r="C128" i="5"/>
  <c r="C127" i="5"/>
  <c r="C126" i="5"/>
  <c r="C125" i="5"/>
  <c r="C124" i="5"/>
  <c r="D124" i="5" s="1"/>
  <c r="E124" i="5" s="1"/>
  <c r="F124" i="5" s="1"/>
  <c r="G124" i="5" s="1"/>
  <c r="H124" i="5" s="1"/>
  <c r="C123" i="5"/>
  <c r="C122" i="5"/>
  <c r="C121" i="5"/>
  <c r="C120" i="5"/>
  <c r="C119" i="5"/>
  <c r="C118" i="5"/>
  <c r="C117" i="5"/>
  <c r="C116" i="5"/>
  <c r="C115" i="5"/>
  <c r="C114" i="5"/>
  <c r="C113" i="5"/>
  <c r="C112" i="5"/>
  <c r="D112" i="5" s="1"/>
  <c r="E112" i="5" s="1"/>
  <c r="F112" i="5" s="1"/>
  <c r="G112" i="5" s="1"/>
  <c r="H112" i="5" s="1"/>
  <c r="C111" i="5"/>
  <c r="C110" i="5"/>
  <c r="C109" i="5"/>
  <c r="C108" i="5"/>
  <c r="C107" i="5"/>
  <c r="C106" i="5"/>
  <c r="C105" i="5"/>
  <c r="C104" i="5"/>
  <c r="C103" i="5"/>
  <c r="C102" i="5"/>
  <c r="C101" i="5"/>
  <c r="C100" i="5"/>
  <c r="D100" i="5" s="1"/>
  <c r="E100" i="5" s="1"/>
  <c r="F100" i="5" s="1"/>
  <c r="G100" i="5" s="1"/>
  <c r="H100" i="5" s="1"/>
  <c r="C99" i="5"/>
  <c r="C98" i="5"/>
  <c r="C97" i="5"/>
  <c r="C96" i="5"/>
  <c r="C95" i="5"/>
  <c r="C94" i="5"/>
  <c r="C93" i="5"/>
  <c r="C92" i="5"/>
  <c r="C91" i="5"/>
  <c r="C90" i="5"/>
  <c r="C89" i="5"/>
  <c r="C88" i="5"/>
  <c r="D88" i="5" s="1"/>
  <c r="E88" i="5" s="1"/>
  <c r="F88" i="5" s="1"/>
  <c r="G88" i="5" s="1"/>
  <c r="H88" i="5" s="1"/>
  <c r="C87" i="5"/>
  <c r="C86" i="5"/>
  <c r="C85" i="5"/>
  <c r="C84" i="5"/>
  <c r="C83" i="5"/>
  <c r="C82" i="5"/>
  <c r="C81" i="5"/>
  <c r="C80" i="5"/>
  <c r="C79" i="5"/>
  <c r="C78" i="5"/>
  <c r="C77" i="5"/>
  <c r="C76" i="5"/>
  <c r="D76" i="5" s="1"/>
  <c r="E76" i="5" s="1"/>
  <c r="F76" i="5" s="1"/>
  <c r="G76" i="5" s="1"/>
  <c r="H76" i="5" s="1"/>
  <c r="C75" i="5"/>
  <c r="C74" i="5"/>
  <c r="C73" i="5"/>
  <c r="C72" i="5"/>
  <c r="C71" i="5"/>
  <c r="C70" i="5"/>
  <c r="C69" i="5"/>
  <c r="C68" i="5"/>
  <c r="C67" i="5"/>
  <c r="C66" i="5"/>
  <c r="C65" i="5"/>
  <c r="C64" i="5"/>
  <c r="D64" i="5" s="1"/>
  <c r="E64" i="5" s="1"/>
  <c r="F64" i="5" s="1"/>
  <c r="G64" i="5" s="1"/>
  <c r="H64" i="5" s="1"/>
  <c r="C63" i="5"/>
  <c r="C62" i="5"/>
  <c r="C61" i="5"/>
  <c r="C60" i="5"/>
  <c r="C59" i="5"/>
  <c r="C58" i="5"/>
  <c r="C57" i="5"/>
  <c r="C56" i="5"/>
  <c r="C55" i="5"/>
  <c r="C54" i="5"/>
  <c r="C53" i="5"/>
  <c r="C52" i="5"/>
  <c r="D52" i="5" s="1"/>
  <c r="E52" i="5" s="1"/>
  <c r="F52" i="5" s="1"/>
  <c r="G52" i="5" s="1"/>
  <c r="H52" i="5" s="1"/>
  <c r="C51" i="5"/>
  <c r="C50" i="5"/>
  <c r="C49" i="5"/>
  <c r="C48" i="5"/>
  <c r="C47" i="5"/>
  <c r="C46" i="5"/>
  <c r="C45" i="5"/>
  <c r="C44" i="5"/>
  <c r="C43" i="5"/>
  <c r="C42" i="5"/>
  <c r="C41" i="5"/>
  <c r="C40" i="5"/>
  <c r="D40" i="5" s="1"/>
  <c r="E40" i="5" s="1"/>
  <c r="F40" i="5" s="1"/>
  <c r="G40" i="5" s="1"/>
  <c r="H40" i="5" s="1"/>
  <c r="C39" i="5"/>
  <c r="C38" i="5"/>
  <c r="C37" i="5"/>
  <c r="C36" i="5"/>
  <c r="C35" i="5"/>
  <c r="C34" i="5"/>
  <c r="C33" i="5"/>
  <c r="C32" i="5"/>
  <c r="C31" i="5"/>
  <c r="C30" i="5"/>
  <c r="C29" i="5"/>
  <c r="C28" i="5"/>
  <c r="D28" i="5" s="1"/>
  <c r="E28" i="5" s="1"/>
  <c r="F28" i="5" s="1"/>
  <c r="G28" i="5" s="1"/>
  <c r="H28" i="5" s="1"/>
  <c r="C27" i="5"/>
  <c r="C26" i="5"/>
  <c r="C491" i="5"/>
  <c r="C410" i="5"/>
  <c r="C245" i="5"/>
  <c r="C598" i="5"/>
  <c r="C574" i="5"/>
  <c r="C550" i="5"/>
  <c r="C526" i="5"/>
  <c r="C409" i="5"/>
  <c r="C246" i="5"/>
  <c r="C479" i="5"/>
  <c r="C434" i="5"/>
  <c r="C247" i="5"/>
  <c r="C594" i="5"/>
  <c r="C570" i="5"/>
  <c r="C546" i="5"/>
  <c r="C522" i="5"/>
  <c r="C489" i="5"/>
  <c r="C462" i="5"/>
  <c r="C456" i="5"/>
  <c r="C450" i="5"/>
  <c r="C467" i="5"/>
  <c r="C248" i="5"/>
  <c r="D248" i="5" s="1"/>
  <c r="E248" i="5" s="1"/>
  <c r="F248" i="5" s="1"/>
  <c r="G248" i="5" s="1"/>
  <c r="H248" i="5" s="1"/>
  <c r="C590" i="5"/>
  <c r="C586" i="5"/>
  <c r="C566" i="5"/>
  <c r="C562" i="5"/>
  <c r="C477" i="5"/>
  <c r="C542" i="5"/>
  <c r="C538" i="5"/>
  <c r="C518" i="5"/>
  <c r="C422" i="5"/>
  <c r="C514" i="5"/>
  <c r="C421" i="5"/>
  <c r="C500" i="5"/>
  <c r="D500" i="5" s="1"/>
  <c r="E500" i="5" s="1"/>
  <c r="F500" i="5" s="1"/>
  <c r="G500" i="5" s="1"/>
  <c r="H500" i="5" s="1"/>
  <c r="C438" i="5"/>
  <c r="C498" i="5"/>
  <c r="M2958" i="5"/>
  <c r="N2958" i="5" s="1"/>
  <c r="O2958" i="5" s="1"/>
  <c r="P2958" i="5" s="1"/>
  <c r="Q2958" i="5" s="1"/>
  <c r="M2943" i="5"/>
  <c r="N2943" i="5" s="1"/>
  <c r="O2943" i="5" s="1"/>
  <c r="P2943" i="5" s="1"/>
  <c r="Q2943" i="5" s="1"/>
  <c r="M2927" i="5"/>
  <c r="N2927" i="5" s="1"/>
  <c r="O2927" i="5" s="1"/>
  <c r="P2927" i="5" s="1"/>
  <c r="Q2927" i="5" s="1"/>
  <c r="M2975" i="5"/>
  <c r="N2975" i="5" s="1"/>
  <c r="O2975" i="5" s="1"/>
  <c r="P2975" i="5" s="1"/>
  <c r="Q2975" i="5" s="1"/>
  <c r="M2978" i="5"/>
  <c r="N2978" i="5" s="1"/>
  <c r="O2978" i="5" s="1"/>
  <c r="P2978" i="5" s="1"/>
  <c r="Q2978" i="5" s="1"/>
  <c r="M2880" i="5"/>
  <c r="N2880" i="5" s="1"/>
  <c r="O2880" i="5" s="1"/>
  <c r="P2880" i="5" s="1"/>
  <c r="Q2880" i="5" s="1"/>
  <c r="M2868" i="5"/>
  <c r="N2868" i="5" s="1"/>
  <c r="O2868" i="5" s="1"/>
  <c r="P2868" i="5" s="1"/>
  <c r="Q2868" i="5" s="1"/>
  <c r="M2856" i="5"/>
  <c r="N2856" i="5" s="1"/>
  <c r="O2856" i="5" s="1"/>
  <c r="P2856" i="5" s="1"/>
  <c r="Q2856" i="5" s="1"/>
  <c r="M2983" i="5"/>
  <c r="N2983" i="5" s="1"/>
  <c r="O2983" i="5" s="1"/>
  <c r="P2983" i="5" s="1"/>
  <c r="Q2983" i="5" s="1"/>
  <c r="M2845" i="5"/>
  <c r="N2845" i="5" s="1"/>
  <c r="O2845" i="5" s="1"/>
  <c r="P2845" i="5" s="1"/>
  <c r="Q2845" i="5" s="1"/>
  <c r="M2828" i="5"/>
  <c r="N2828" i="5" s="1"/>
  <c r="O2828" i="5" s="1"/>
  <c r="P2828" i="5" s="1"/>
  <c r="Q2828" i="5" s="1"/>
  <c r="M2816" i="5"/>
  <c r="N2816" i="5" s="1"/>
  <c r="O2816" i="5" s="1"/>
  <c r="P2816" i="5" s="1"/>
  <c r="Q2816" i="5" s="1"/>
  <c r="M2851" i="5"/>
  <c r="N2851" i="5" s="1"/>
  <c r="O2851" i="5" s="1"/>
  <c r="P2851" i="5" s="1"/>
  <c r="Q2851" i="5" s="1"/>
  <c r="M2799" i="5"/>
  <c r="N2799" i="5" s="1"/>
  <c r="O2799" i="5" s="1"/>
  <c r="P2799" i="5" s="1"/>
  <c r="Q2799" i="5" s="1"/>
  <c r="M2788" i="5"/>
  <c r="N2788" i="5" s="1"/>
  <c r="O2788" i="5" s="1"/>
  <c r="P2788" i="5" s="1"/>
  <c r="Q2788" i="5" s="1"/>
  <c r="M2774" i="5"/>
  <c r="N2774" i="5" s="1"/>
  <c r="O2774" i="5" s="1"/>
  <c r="P2774" i="5" s="1"/>
  <c r="Q2774" i="5" s="1"/>
  <c r="M2762" i="5"/>
  <c r="N2762" i="5" s="1"/>
  <c r="O2762" i="5" s="1"/>
  <c r="P2762" i="5" s="1"/>
  <c r="Q2762" i="5" s="1"/>
  <c r="M2750" i="5"/>
  <c r="N2750" i="5" s="1"/>
  <c r="O2750" i="5" s="1"/>
  <c r="P2750" i="5" s="1"/>
  <c r="Q2750" i="5" s="1"/>
  <c r="M2738" i="5"/>
  <c r="N2738" i="5" s="1"/>
  <c r="O2738" i="5" s="1"/>
  <c r="P2738" i="5" s="1"/>
  <c r="Q2738" i="5" s="1"/>
  <c r="M2712" i="5"/>
  <c r="N2712" i="5" s="1"/>
  <c r="O2712" i="5" s="1"/>
  <c r="P2712" i="5" s="1"/>
  <c r="Q2712" i="5" s="1"/>
  <c r="M2690" i="5"/>
  <c r="N2690" i="5" s="1"/>
  <c r="O2690" i="5" s="1"/>
  <c r="P2690" i="5" s="1"/>
  <c r="Q2690" i="5" s="1"/>
  <c r="M2669" i="5"/>
  <c r="N2669" i="5" s="1"/>
  <c r="O2669" i="5" s="1"/>
  <c r="P2669" i="5" s="1"/>
  <c r="Q2669" i="5" s="1"/>
  <c r="M2729" i="5"/>
  <c r="N2729" i="5" s="1"/>
  <c r="O2729" i="5" s="1"/>
  <c r="P2729" i="5" s="1"/>
  <c r="Q2729" i="5" s="1"/>
  <c r="M2672" i="5"/>
  <c r="N2672" i="5" s="1"/>
  <c r="O2672" i="5" s="1"/>
  <c r="P2672" i="5" s="1"/>
  <c r="Q2672" i="5" s="1"/>
  <c r="M2652" i="5"/>
  <c r="N2652" i="5" s="1"/>
  <c r="O2652" i="5" s="1"/>
  <c r="P2652" i="5" s="1"/>
  <c r="Q2652" i="5" s="1"/>
  <c r="M2616" i="5"/>
  <c r="N2616" i="5" s="1"/>
  <c r="O2616" i="5" s="1"/>
  <c r="P2616" i="5" s="1"/>
  <c r="Q2616" i="5" s="1"/>
  <c r="M2604" i="5"/>
  <c r="N2604" i="5" s="1"/>
  <c r="O2604" i="5" s="1"/>
  <c r="P2604" i="5" s="1"/>
  <c r="Q2604" i="5" s="1"/>
  <c r="M2641" i="5"/>
  <c r="N2641" i="5" s="1"/>
  <c r="O2641" i="5" s="1"/>
  <c r="P2641" i="5" s="1"/>
  <c r="Q2641" i="5" s="1"/>
  <c r="M2674" i="5"/>
  <c r="N2674" i="5" s="1"/>
  <c r="O2674" i="5" s="1"/>
  <c r="P2674" i="5" s="1"/>
  <c r="Q2674" i="5" s="1"/>
  <c r="M2553" i="5"/>
  <c r="N2553" i="5" s="1"/>
  <c r="O2553" i="5" s="1"/>
  <c r="P2553" i="5" s="1"/>
  <c r="Q2553" i="5" s="1"/>
  <c r="M2541" i="5"/>
  <c r="N2541" i="5" s="1"/>
  <c r="O2541" i="5" s="1"/>
  <c r="P2541" i="5" s="1"/>
  <c r="Q2541" i="5" s="1"/>
  <c r="M2529" i="5"/>
  <c r="N2529" i="5" s="1"/>
  <c r="O2529" i="5" s="1"/>
  <c r="P2529" i="5" s="1"/>
  <c r="Q2529" i="5" s="1"/>
  <c r="M2517" i="5"/>
  <c r="N2517" i="5" s="1"/>
  <c r="O2517" i="5" s="1"/>
  <c r="P2517" i="5" s="1"/>
  <c r="Q2517" i="5" s="1"/>
  <c r="M2493" i="5"/>
  <c r="N2493" i="5" s="1"/>
  <c r="O2493" i="5" s="1"/>
  <c r="P2493" i="5" s="1"/>
  <c r="Q2493" i="5" s="1"/>
  <c r="M2642" i="5"/>
  <c r="N2642" i="5" s="1"/>
  <c r="O2642" i="5" s="1"/>
  <c r="P2642" i="5" s="1"/>
  <c r="Q2642" i="5" s="1"/>
  <c r="M2673" i="5"/>
  <c r="N2673" i="5" s="1"/>
  <c r="O2673" i="5" s="1"/>
  <c r="P2673" i="5" s="1"/>
  <c r="Q2673" i="5" s="1"/>
  <c r="M2571" i="5"/>
  <c r="N2571" i="5" s="1"/>
  <c r="O2571" i="5" s="1"/>
  <c r="P2571" i="5" s="1"/>
  <c r="Q2571" i="5" s="1"/>
  <c r="M2465" i="5"/>
  <c r="N2465" i="5" s="1"/>
  <c r="O2465" i="5" s="1"/>
  <c r="P2465" i="5" s="1"/>
  <c r="Q2465" i="5" s="1"/>
  <c r="M2453" i="5"/>
  <c r="N2453" i="5" s="1"/>
  <c r="O2453" i="5" s="1"/>
  <c r="P2453" i="5" s="1"/>
  <c r="Q2453" i="5" s="1"/>
  <c r="M2441" i="5"/>
  <c r="N2441" i="5" s="1"/>
  <c r="O2441" i="5" s="1"/>
  <c r="P2441" i="5" s="1"/>
  <c r="Q2441" i="5" s="1"/>
  <c r="M2429" i="5"/>
  <c r="N2429" i="5" s="1"/>
  <c r="O2429" i="5" s="1"/>
  <c r="P2429" i="5" s="1"/>
  <c r="Q2429" i="5" s="1"/>
  <c r="M2417" i="5"/>
  <c r="N2417" i="5" s="1"/>
  <c r="O2417" i="5" s="1"/>
  <c r="P2417" i="5" s="1"/>
  <c r="Q2417" i="5" s="1"/>
  <c r="M2405" i="5"/>
  <c r="N2405" i="5" s="1"/>
  <c r="O2405" i="5" s="1"/>
  <c r="P2405" i="5" s="1"/>
  <c r="Q2405" i="5" s="1"/>
  <c r="M2478" i="5"/>
  <c r="N2478" i="5" s="1"/>
  <c r="O2478" i="5" s="1"/>
  <c r="P2478" i="5" s="1"/>
  <c r="Q2478" i="5" s="1"/>
  <c r="M2469" i="5"/>
  <c r="N2469" i="5" s="1"/>
  <c r="O2469" i="5" s="1"/>
  <c r="P2469" i="5" s="1"/>
  <c r="Q2469" i="5" s="1"/>
  <c r="M2473" i="5"/>
  <c r="N2473" i="5" s="1"/>
  <c r="O2473" i="5" s="1"/>
  <c r="P2473" i="5" s="1"/>
  <c r="Q2473" i="5" s="1"/>
  <c r="M2361" i="5"/>
  <c r="N2361" i="5" s="1"/>
  <c r="O2361" i="5" s="1"/>
  <c r="P2361" i="5" s="1"/>
  <c r="Q2361" i="5" s="1"/>
  <c r="M2349" i="5"/>
  <c r="N2349" i="5" s="1"/>
  <c r="O2349" i="5" s="1"/>
  <c r="P2349" i="5" s="1"/>
  <c r="Q2349" i="5" s="1"/>
  <c r="M2337" i="5"/>
  <c r="N2337" i="5" s="1"/>
  <c r="O2337" i="5" s="1"/>
  <c r="P2337" i="5" s="1"/>
  <c r="Q2337" i="5" s="1"/>
  <c r="M2325" i="5"/>
  <c r="N2325" i="5" s="1"/>
  <c r="O2325" i="5" s="1"/>
  <c r="P2325" i="5" s="1"/>
  <c r="Q2325" i="5" s="1"/>
  <c r="M2313" i="5"/>
  <c r="N2313" i="5" s="1"/>
  <c r="O2313" i="5" s="1"/>
  <c r="P2313" i="5" s="1"/>
  <c r="Q2313" i="5" s="1"/>
  <c r="M2301" i="5"/>
  <c r="N2301" i="5" s="1"/>
  <c r="O2301" i="5" s="1"/>
  <c r="P2301" i="5" s="1"/>
  <c r="Q2301" i="5" s="1"/>
  <c r="M2618" i="5"/>
  <c r="N2618" i="5" s="1"/>
  <c r="O2618" i="5" s="1"/>
  <c r="P2618" i="5" s="1"/>
  <c r="Q2618" i="5" s="1"/>
  <c r="M2385" i="5"/>
  <c r="N2385" i="5" s="1"/>
  <c r="O2385" i="5" s="1"/>
  <c r="P2385" i="5" s="1"/>
  <c r="Q2385" i="5" s="1"/>
  <c r="M2266" i="5"/>
  <c r="N2266" i="5" s="1"/>
  <c r="O2266" i="5" s="1"/>
  <c r="P2266" i="5" s="1"/>
  <c r="Q2266" i="5" s="1"/>
  <c r="M2273" i="5"/>
  <c r="N2273" i="5" s="1"/>
  <c r="O2273" i="5" s="1"/>
  <c r="P2273" i="5" s="1"/>
  <c r="Q2273" i="5" s="1"/>
  <c r="M2261" i="5"/>
  <c r="N2261" i="5" s="1"/>
  <c r="O2261" i="5" s="1"/>
  <c r="P2261" i="5" s="1"/>
  <c r="Q2261" i="5" s="1"/>
  <c r="M2237" i="5"/>
  <c r="N2237" i="5" s="1"/>
  <c r="O2237" i="5" s="1"/>
  <c r="P2237" i="5" s="1"/>
  <c r="Q2237" i="5" s="1"/>
  <c r="M2225" i="5"/>
  <c r="N2225" i="5" s="1"/>
  <c r="O2225" i="5" s="1"/>
  <c r="P2225" i="5" s="1"/>
  <c r="Q2225" i="5" s="1"/>
  <c r="M2213" i="5"/>
  <c r="N2213" i="5" s="1"/>
  <c r="O2213" i="5" s="1"/>
  <c r="P2213" i="5" s="1"/>
  <c r="Q2213" i="5" s="1"/>
  <c r="M2201" i="5"/>
  <c r="N2201" i="5" s="1"/>
  <c r="O2201" i="5" s="1"/>
  <c r="P2201" i="5" s="1"/>
  <c r="Q2201" i="5" s="1"/>
  <c r="M2241" i="5"/>
  <c r="N2241" i="5" s="1"/>
  <c r="O2241" i="5" s="1"/>
  <c r="P2241" i="5" s="1"/>
  <c r="Q2241" i="5" s="1"/>
  <c r="M2135" i="5"/>
  <c r="N2135" i="5" s="1"/>
  <c r="O2135" i="5" s="1"/>
  <c r="P2135" i="5" s="1"/>
  <c r="Q2135" i="5" s="1"/>
  <c r="M2121" i="5"/>
  <c r="N2121" i="5" s="1"/>
  <c r="O2121" i="5" s="1"/>
  <c r="P2121" i="5" s="1"/>
  <c r="Q2121" i="5" s="1"/>
  <c r="M2109" i="5"/>
  <c r="N2109" i="5" s="1"/>
  <c r="O2109" i="5" s="1"/>
  <c r="P2109" i="5" s="1"/>
  <c r="Q2109" i="5" s="1"/>
  <c r="M2097" i="5"/>
  <c r="N2097" i="5" s="1"/>
  <c r="O2097" i="5" s="1"/>
  <c r="P2097" i="5" s="1"/>
  <c r="Q2097" i="5" s="1"/>
  <c r="M2085" i="5"/>
  <c r="N2085" i="5" s="1"/>
  <c r="O2085" i="5" s="1"/>
  <c r="P2085" i="5" s="1"/>
  <c r="Q2085" i="5" s="1"/>
  <c r="M2073" i="5"/>
  <c r="N2073" i="5" s="1"/>
  <c r="O2073" i="5" s="1"/>
  <c r="P2073" i="5" s="1"/>
  <c r="Q2073" i="5" s="1"/>
  <c r="M2061" i="5"/>
  <c r="N2061" i="5" s="1"/>
  <c r="O2061" i="5" s="1"/>
  <c r="P2061" i="5" s="1"/>
  <c r="Q2061" i="5" s="1"/>
  <c r="M2049" i="5"/>
  <c r="N2049" i="5" s="1"/>
  <c r="O2049" i="5" s="1"/>
  <c r="P2049" i="5" s="1"/>
  <c r="Q2049" i="5" s="1"/>
  <c r="M2149" i="5"/>
  <c r="N2149" i="5" s="1"/>
  <c r="O2149" i="5" s="1"/>
  <c r="P2149" i="5" s="1"/>
  <c r="Q2149" i="5" s="1"/>
  <c r="M2183" i="5"/>
  <c r="N2183" i="5" s="1"/>
  <c r="O2183" i="5" s="1"/>
  <c r="P2183" i="5" s="1"/>
  <c r="Q2183" i="5" s="1"/>
  <c r="M2130" i="5"/>
  <c r="N2130" i="5" s="1"/>
  <c r="O2130" i="5" s="1"/>
  <c r="P2130" i="5" s="1"/>
  <c r="Q2130" i="5" s="1"/>
  <c r="M2020" i="5"/>
  <c r="N2020" i="5" s="1"/>
  <c r="O2020" i="5" s="1"/>
  <c r="P2020" i="5" s="1"/>
  <c r="Q2020" i="5" s="1"/>
  <c r="M2022" i="5"/>
  <c r="N2022" i="5" s="1"/>
  <c r="O2022" i="5" s="1"/>
  <c r="P2022" i="5" s="1"/>
  <c r="Q2022" i="5" s="1"/>
  <c r="M2024" i="5"/>
  <c r="N2024" i="5" s="1"/>
  <c r="O2024" i="5" s="1"/>
  <c r="P2024" i="5" s="1"/>
  <c r="Q2024" i="5" s="1"/>
  <c r="M2190" i="5"/>
  <c r="N2190" i="5" s="1"/>
  <c r="O2190" i="5" s="1"/>
  <c r="P2190" i="5" s="1"/>
  <c r="Q2190" i="5" s="1"/>
  <c r="M1990" i="5"/>
  <c r="N1990" i="5" s="1"/>
  <c r="O1990" i="5" s="1"/>
  <c r="P1990" i="5" s="1"/>
  <c r="Q1990" i="5" s="1"/>
  <c r="M1978" i="5"/>
  <c r="N1978" i="5" s="1"/>
  <c r="O1978" i="5" s="1"/>
  <c r="P1978" i="5" s="1"/>
  <c r="Q1978" i="5" s="1"/>
  <c r="M1966" i="5"/>
  <c r="N1966" i="5" s="1"/>
  <c r="O1966" i="5" s="1"/>
  <c r="P1966" i="5" s="1"/>
  <c r="Q1966" i="5" s="1"/>
  <c r="M1942" i="5"/>
  <c r="N1942" i="5" s="1"/>
  <c r="O1942" i="5" s="1"/>
  <c r="P1942" i="5" s="1"/>
  <c r="Q1942" i="5" s="1"/>
  <c r="M1853" i="5"/>
  <c r="N1853" i="5" s="1"/>
  <c r="O1853" i="5" s="1"/>
  <c r="P1853" i="5" s="1"/>
  <c r="Q1853" i="5" s="1"/>
  <c r="M2006" i="5"/>
  <c r="N2006" i="5" s="1"/>
  <c r="O2006" i="5" s="1"/>
  <c r="P2006" i="5" s="1"/>
  <c r="Q2006" i="5" s="1"/>
  <c r="M1845" i="5"/>
  <c r="N1845" i="5" s="1"/>
  <c r="O1845" i="5" s="1"/>
  <c r="P1845" i="5" s="1"/>
  <c r="Q1845" i="5" s="1"/>
  <c r="M1858" i="5"/>
  <c r="N1858" i="5" s="1"/>
  <c r="O1858" i="5" s="1"/>
  <c r="P1858" i="5" s="1"/>
  <c r="Q1858" i="5" s="1"/>
  <c r="M1903" i="5"/>
  <c r="N1903" i="5" s="1"/>
  <c r="O1903" i="5" s="1"/>
  <c r="P1903" i="5" s="1"/>
  <c r="Q1903" i="5" s="1"/>
  <c r="M1834" i="5"/>
  <c r="N1834" i="5" s="1"/>
  <c r="O1834" i="5" s="1"/>
  <c r="P1834" i="5" s="1"/>
  <c r="Q1834" i="5" s="1"/>
  <c r="M1822" i="5"/>
  <c r="N1822" i="5" s="1"/>
  <c r="O1822" i="5" s="1"/>
  <c r="P1822" i="5" s="1"/>
  <c r="Q1822" i="5" s="1"/>
  <c r="M1810" i="5"/>
  <c r="N1810" i="5" s="1"/>
  <c r="O1810" i="5" s="1"/>
  <c r="P1810" i="5" s="1"/>
  <c r="Q1810" i="5" s="1"/>
  <c r="M1767" i="5"/>
  <c r="N1767" i="5" s="1"/>
  <c r="O1767" i="5" s="1"/>
  <c r="P1767" i="5" s="1"/>
  <c r="Q1767" i="5" s="1"/>
  <c r="M1751" i="5"/>
  <c r="N1751" i="5" s="1"/>
  <c r="O1751" i="5" s="1"/>
  <c r="P1751" i="5" s="1"/>
  <c r="Q1751" i="5" s="1"/>
  <c r="M1739" i="5"/>
  <c r="N1739" i="5" s="1"/>
  <c r="O1739" i="5" s="1"/>
  <c r="P1739" i="5" s="1"/>
  <c r="Q1739" i="5" s="1"/>
  <c r="M1727" i="5"/>
  <c r="N1727" i="5" s="1"/>
  <c r="O1727" i="5" s="1"/>
  <c r="P1727" i="5" s="1"/>
  <c r="Q1727" i="5" s="1"/>
  <c r="M1759" i="5"/>
  <c r="N1759" i="5" s="1"/>
  <c r="O1759" i="5" s="1"/>
  <c r="P1759" i="5" s="1"/>
  <c r="Q1759" i="5" s="1"/>
  <c r="M1769" i="5"/>
  <c r="N1769" i="5" s="1"/>
  <c r="O1769" i="5" s="1"/>
  <c r="P1769" i="5" s="1"/>
  <c r="Q1769" i="5" s="1"/>
  <c r="M1776" i="5"/>
  <c r="N1776" i="5" s="1"/>
  <c r="O1776" i="5" s="1"/>
  <c r="P1776" i="5" s="1"/>
  <c r="Q1776" i="5" s="1"/>
  <c r="M1851" i="5"/>
  <c r="N1851" i="5" s="1"/>
  <c r="O1851" i="5" s="1"/>
  <c r="P1851" i="5" s="1"/>
  <c r="Q1851" i="5" s="1"/>
  <c r="M1672" i="5"/>
  <c r="N1672" i="5" s="1"/>
  <c r="O1672" i="5" s="1"/>
  <c r="P1672" i="5" s="1"/>
  <c r="Q1672" i="5" s="1"/>
  <c r="M1629" i="5"/>
  <c r="N1629" i="5" s="1"/>
  <c r="O1629" i="5" s="1"/>
  <c r="P1629" i="5" s="1"/>
  <c r="Q1629" i="5" s="1"/>
  <c r="M1695" i="5"/>
  <c r="N1695" i="5" s="1"/>
  <c r="O1695" i="5" s="1"/>
  <c r="P1695" i="5" s="1"/>
  <c r="Q1695" i="5" s="1"/>
  <c r="M1711" i="5"/>
  <c r="N1711" i="5" s="1"/>
  <c r="O1711" i="5" s="1"/>
  <c r="P1711" i="5" s="1"/>
  <c r="Q1711" i="5" s="1"/>
  <c r="M1926" i="5"/>
  <c r="N1926" i="5" s="1"/>
  <c r="O1926" i="5" s="1"/>
  <c r="P1926" i="5" s="1"/>
  <c r="Q1926" i="5" s="1"/>
  <c r="M1682" i="5"/>
  <c r="N1682" i="5" s="1"/>
  <c r="O1682" i="5" s="1"/>
  <c r="P1682" i="5" s="1"/>
  <c r="Q1682" i="5" s="1"/>
  <c r="M1639" i="5"/>
  <c r="N1639" i="5" s="1"/>
  <c r="O1639" i="5" s="1"/>
  <c r="P1639" i="5" s="1"/>
  <c r="Q1639" i="5" s="1"/>
  <c r="M1468" i="5"/>
  <c r="N1468" i="5" s="1"/>
  <c r="O1468" i="5" s="1"/>
  <c r="P1468" i="5" s="1"/>
  <c r="Q1468" i="5" s="1"/>
  <c r="M1597" i="5"/>
  <c r="N1597" i="5" s="1"/>
  <c r="O1597" i="5" s="1"/>
  <c r="P1597" i="5" s="1"/>
  <c r="Q1597" i="5" s="1"/>
  <c r="M1549" i="5"/>
  <c r="N1549" i="5" s="1"/>
  <c r="O1549" i="5" s="1"/>
  <c r="P1549" i="5" s="1"/>
  <c r="Q1549" i="5" s="1"/>
  <c r="M1718" i="5"/>
  <c r="N1718" i="5" s="1"/>
  <c r="O1718" i="5" s="1"/>
  <c r="P1718" i="5" s="1"/>
  <c r="Q1718" i="5" s="1"/>
  <c r="M1494" i="5"/>
  <c r="N1494" i="5" s="1"/>
  <c r="O1494" i="5" s="1"/>
  <c r="P1494" i="5" s="1"/>
  <c r="Q1494" i="5" s="1"/>
  <c r="M1583" i="5"/>
  <c r="N1583" i="5" s="1"/>
  <c r="O1583" i="5" s="1"/>
  <c r="P1583" i="5" s="1"/>
  <c r="Q1583" i="5" s="1"/>
  <c r="M1535" i="5"/>
  <c r="N1535" i="5" s="1"/>
  <c r="O1535" i="5" s="1"/>
  <c r="P1535" i="5" s="1"/>
  <c r="Q1535" i="5" s="1"/>
  <c r="M1570" i="5"/>
  <c r="N1570" i="5" s="1"/>
  <c r="O1570" i="5" s="1"/>
  <c r="P1570" i="5" s="1"/>
  <c r="Q1570" i="5" s="1"/>
  <c r="M1421" i="5"/>
  <c r="N1421" i="5" s="1"/>
  <c r="O1421" i="5" s="1"/>
  <c r="P1421" i="5" s="1"/>
  <c r="Q1421" i="5" s="1"/>
  <c r="M1363" i="5"/>
  <c r="N1363" i="5" s="1"/>
  <c r="O1363" i="5" s="1"/>
  <c r="P1363" i="5" s="1"/>
  <c r="Q1363" i="5" s="1"/>
  <c r="M1348" i="5"/>
  <c r="N1348" i="5" s="1"/>
  <c r="O1348" i="5" s="1"/>
  <c r="P1348" i="5" s="1"/>
  <c r="Q1348" i="5" s="1"/>
  <c r="M1307" i="5"/>
  <c r="N1307" i="5" s="1"/>
  <c r="O1307" i="5" s="1"/>
  <c r="P1307" i="5" s="1"/>
  <c r="Q1307" i="5" s="1"/>
  <c r="M1295" i="5"/>
  <c r="N1295" i="5" s="1"/>
  <c r="O1295" i="5" s="1"/>
  <c r="P1295" i="5" s="1"/>
  <c r="Q1295" i="5" s="1"/>
  <c r="M1283" i="5"/>
  <c r="N1283" i="5" s="1"/>
  <c r="O1283" i="5" s="1"/>
  <c r="P1283" i="5" s="1"/>
  <c r="Q1283" i="5" s="1"/>
  <c r="M1271" i="5"/>
  <c r="N1271" i="5" s="1"/>
  <c r="O1271" i="5" s="1"/>
  <c r="P1271" i="5" s="1"/>
  <c r="Q1271" i="5" s="1"/>
  <c r="M1259" i="5"/>
  <c r="N1259" i="5" s="1"/>
  <c r="O1259" i="5" s="1"/>
  <c r="P1259" i="5" s="1"/>
  <c r="Q1259" i="5" s="1"/>
  <c r="M1247" i="5"/>
  <c r="N1247" i="5" s="1"/>
  <c r="O1247" i="5" s="1"/>
  <c r="P1247" i="5" s="1"/>
  <c r="Q1247" i="5" s="1"/>
  <c r="M1235" i="5"/>
  <c r="N1235" i="5" s="1"/>
  <c r="O1235" i="5" s="1"/>
  <c r="P1235" i="5" s="1"/>
  <c r="Q1235" i="5" s="1"/>
  <c r="M1223" i="5"/>
  <c r="N1223" i="5" s="1"/>
  <c r="O1223" i="5" s="1"/>
  <c r="P1223" i="5" s="1"/>
  <c r="Q1223" i="5" s="1"/>
  <c r="M1211" i="5"/>
  <c r="N1211" i="5" s="1"/>
  <c r="O1211" i="5" s="1"/>
  <c r="P1211" i="5" s="1"/>
  <c r="Q1211" i="5" s="1"/>
  <c r="M1199" i="5"/>
  <c r="N1199" i="5" s="1"/>
  <c r="O1199" i="5" s="1"/>
  <c r="P1199" i="5" s="1"/>
  <c r="Q1199" i="5" s="1"/>
  <c r="M1187" i="5"/>
  <c r="N1187" i="5" s="1"/>
  <c r="O1187" i="5" s="1"/>
  <c r="P1187" i="5" s="1"/>
  <c r="Q1187" i="5" s="1"/>
  <c r="M1175" i="5"/>
  <c r="N1175" i="5" s="1"/>
  <c r="O1175" i="5" s="1"/>
  <c r="P1175" i="5" s="1"/>
  <c r="Q1175" i="5" s="1"/>
  <c r="M1163" i="5"/>
  <c r="N1163" i="5" s="1"/>
  <c r="O1163" i="5" s="1"/>
  <c r="P1163" i="5" s="1"/>
  <c r="Q1163" i="5" s="1"/>
  <c r="M1151" i="5"/>
  <c r="N1151" i="5" s="1"/>
  <c r="O1151" i="5" s="1"/>
  <c r="P1151" i="5" s="1"/>
  <c r="Q1151" i="5" s="1"/>
  <c r="M1139" i="5"/>
  <c r="N1139" i="5" s="1"/>
  <c r="O1139" i="5" s="1"/>
  <c r="P1139" i="5" s="1"/>
  <c r="Q1139" i="5" s="1"/>
  <c r="M1436" i="5"/>
  <c r="N1436" i="5" s="1"/>
  <c r="O1436" i="5" s="1"/>
  <c r="P1436" i="5" s="1"/>
  <c r="Q1436" i="5" s="1"/>
  <c r="M1388" i="5"/>
  <c r="N1388" i="5" s="1"/>
  <c r="O1388" i="5" s="1"/>
  <c r="P1388" i="5" s="1"/>
  <c r="Q1388" i="5" s="1"/>
  <c r="M1355" i="5"/>
  <c r="N1355" i="5" s="1"/>
  <c r="O1355" i="5" s="1"/>
  <c r="P1355" i="5" s="1"/>
  <c r="Q1355" i="5" s="1"/>
  <c r="M1594" i="5"/>
  <c r="N1594" i="5" s="1"/>
  <c r="O1594" i="5" s="1"/>
  <c r="P1594" i="5" s="1"/>
  <c r="Q1594" i="5" s="1"/>
  <c r="M1439" i="5"/>
  <c r="N1439" i="5" s="1"/>
  <c r="O1439" i="5" s="1"/>
  <c r="P1439" i="5" s="1"/>
  <c r="Q1439" i="5" s="1"/>
  <c r="M1391" i="5"/>
  <c r="N1391" i="5" s="1"/>
  <c r="O1391" i="5" s="1"/>
  <c r="P1391" i="5" s="1"/>
  <c r="Q1391" i="5" s="1"/>
  <c r="M1320" i="5"/>
  <c r="N1320" i="5" s="1"/>
  <c r="O1320" i="5" s="1"/>
  <c r="P1320" i="5" s="1"/>
  <c r="Q1320" i="5" s="1"/>
  <c r="M1321" i="5"/>
  <c r="N1321" i="5" s="1"/>
  <c r="O1321" i="5" s="1"/>
  <c r="P1321" i="5" s="1"/>
  <c r="Q1321" i="5" s="1"/>
  <c r="M1398" i="5"/>
  <c r="N1398" i="5" s="1"/>
  <c r="O1398" i="5" s="1"/>
  <c r="P1398" i="5" s="1"/>
  <c r="Q1398" i="5" s="1"/>
  <c r="M1096" i="5"/>
  <c r="N1096" i="5" s="1"/>
  <c r="O1096" i="5" s="1"/>
  <c r="P1096" i="5" s="1"/>
  <c r="Q1096" i="5" s="1"/>
  <c r="M1837" i="5"/>
  <c r="N1837" i="5" s="1"/>
  <c r="O1837" i="5" s="1"/>
  <c r="P1837" i="5" s="1"/>
  <c r="Q1837" i="5" s="1"/>
  <c r="M1122" i="5"/>
  <c r="N1122" i="5" s="1"/>
  <c r="O1122" i="5" s="1"/>
  <c r="P1122" i="5" s="1"/>
  <c r="Q1122" i="5" s="1"/>
  <c r="M1336" i="5"/>
  <c r="N1336" i="5" s="1"/>
  <c r="O1336" i="5" s="1"/>
  <c r="P1336" i="5" s="1"/>
  <c r="Q1336" i="5" s="1"/>
  <c r="M1102" i="5"/>
  <c r="N1102" i="5" s="1"/>
  <c r="O1102" i="5" s="1"/>
  <c r="P1102" i="5" s="1"/>
  <c r="Q1102" i="5" s="1"/>
  <c r="M1057" i="5"/>
  <c r="N1057" i="5" s="1"/>
  <c r="O1057" i="5" s="1"/>
  <c r="P1057" i="5" s="1"/>
  <c r="Q1057" i="5" s="1"/>
  <c r="M1045" i="5"/>
  <c r="N1045" i="5" s="1"/>
  <c r="O1045" i="5" s="1"/>
  <c r="P1045" i="5" s="1"/>
  <c r="Q1045" i="5" s="1"/>
  <c r="M1033" i="5"/>
  <c r="N1033" i="5" s="1"/>
  <c r="O1033" i="5" s="1"/>
  <c r="P1033" i="5" s="1"/>
  <c r="Q1033" i="5" s="1"/>
  <c r="M1009" i="5"/>
  <c r="N1009" i="5" s="1"/>
  <c r="O1009" i="5" s="1"/>
  <c r="P1009" i="5" s="1"/>
  <c r="Q1009" i="5" s="1"/>
  <c r="M997" i="5"/>
  <c r="N997" i="5" s="1"/>
  <c r="O997" i="5" s="1"/>
  <c r="P997" i="5" s="1"/>
  <c r="Q997" i="5" s="1"/>
  <c r="M985" i="5"/>
  <c r="N985" i="5" s="1"/>
  <c r="O985" i="5" s="1"/>
  <c r="P985" i="5" s="1"/>
  <c r="Q985" i="5" s="1"/>
  <c r="M973" i="5"/>
  <c r="N973" i="5" s="1"/>
  <c r="O973" i="5" s="1"/>
  <c r="P973" i="5" s="1"/>
  <c r="Q973" i="5" s="1"/>
  <c r="M949" i="5"/>
  <c r="N949" i="5" s="1"/>
  <c r="O949" i="5" s="1"/>
  <c r="P949" i="5" s="1"/>
  <c r="Q949" i="5" s="1"/>
  <c r="M876" i="5"/>
  <c r="N876" i="5" s="1"/>
  <c r="O876" i="5" s="1"/>
  <c r="P876" i="5" s="1"/>
  <c r="Q876" i="5" s="1"/>
  <c r="M1131" i="5"/>
  <c r="N1131" i="5" s="1"/>
  <c r="O1131" i="5" s="1"/>
  <c r="P1131" i="5" s="1"/>
  <c r="Q1131" i="5" s="1"/>
  <c r="M1117" i="5"/>
  <c r="N1117" i="5" s="1"/>
  <c r="O1117" i="5" s="1"/>
  <c r="P1117" i="5" s="1"/>
  <c r="Q1117" i="5" s="1"/>
  <c r="M890" i="5"/>
  <c r="N890" i="5" s="1"/>
  <c r="O890" i="5" s="1"/>
  <c r="P890" i="5" s="1"/>
  <c r="Q890" i="5" s="1"/>
  <c r="M928" i="5"/>
  <c r="N928" i="5" s="1"/>
  <c r="O928" i="5" s="1"/>
  <c r="P928" i="5" s="1"/>
  <c r="Q928" i="5" s="1"/>
  <c r="M879" i="5"/>
  <c r="N879" i="5" s="1"/>
  <c r="O879" i="5" s="1"/>
  <c r="P879" i="5" s="1"/>
  <c r="Q879" i="5" s="1"/>
  <c r="M892" i="5"/>
  <c r="N892" i="5" s="1"/>
  <c r="O892" i="5" s="1"/>
  <c r="P892" i="5" s="1"/>
  <c r="Q892" i="5" s="1"/>
  <c r="M676" i="5"/>
  <c r="N676" i="5" s="1"/>
  <c r="O676" i="5" s="1"/>
  <c r="P676" i="5" s="1"/>
  <c r="Q676" i="5" s="1"/>
  <c r="M711" i="5"/>
  <c r="N711" i="5" s="1"/>
  <c r="O711" i="5" s="1"/>
  <c r="P711" i="5" s="1"/>
  <c r="Q711" i="5" s="1"/>
  <c r="M842" i="5"/>
  <c r="N842" i="5" s="1"/>
  <c r="O842" i="5" s="1"/>
  <c r="P842" i="5" s="1"/>
  <c r="Q842" i="5" s="1"/>
  <c r="M794" i="5"/>
  <c r="N794" i="5" s="1"/>
  <c r="O794" i="5" s="1"/>
  <c r="P794" i="5" s="1"/>
  <c r="Q794" i="5" s="1"/>
  <c r="M746" i="5"/>
  <c r="N746" i="5" s="1"/>
  <c r="O746" i="5" s="1"/>
  <c r="P746" i="5" s="1"/>
  <c r="Q746" i="5" s="1"/>
  <c r="M722" i="5"/>
  <c r="N722" i="5" s="1"/>
  <c r="O722" i="5" s="1"/>
  <c r="P722" i="5" s="1"/>
  <c r="Q722" i="5" s="1"/>
  <c r="M669" i="5"/>
  <c r="N669" i="5" s="1"/>
  <c r="O669" i="5" s="1"/>
  <c r="P669" i="5" s="1"/>
  <c r="Q669" i="5" s="1"/>
  <c r="M602" i="5"/>
  <c r="N602" i="5" s="1"/>
  <c r="O602" i="5" s="1"/>
  <c r="P602" i="5" s="1"/>
  <c r="Q602" i="5" s="1"/>
  <c r="M590" i="5"/>
  <c r="N590" i="5" s="1"/>
  <c r="O590" i="5" s="1"/>
  <c r="P590" i="5" s="1"/>
  <c r="Q590" i="5" s="1"/>
  <c r="M578" i="5"/>
  <c r="N578" i="5" s="1"/>
  <c r="O578" i="5" s="1"/>
  <c r="P578" i="5" s="1"/>
  <c r="Q578" i="5" s="1"/>
  <c r="M566" i="5"/>
  <c r="N566" i="5" s="1"/>
  <c r="O566" i="5" s="1"/>
  <c r="P566" i="5" s="1"/>
  <c r="Q566" i="5" s="1"/>
  <c r="M554" i="5"/>
  <c r="N554" i="5" s="1"/>
  <c r="O554" i="5" s="1"/>
  <c r="P554" i="5" s="1"/>
  <c r="Q554" i="5" s="1"/>
  <c r="M542" i="5"/>
  <c r="N542" i="5" s="1"/>
  <c r="O542" i="5" s="1"/>
  <c r="P542" i="5" s="1"/>
  <c r="Q542" i="5" s="1"/>
  <c r="M530" i="5"/>
  <c r="N530" i="5" s="1"/>
  <c r="O530" i="5" s="1"/>
  <c r="P530" i="5" s="1"/>
  <c r="Q530" i="5" s="1"/>
  <c r="M518" i="5"/>
  <c r="N518" i="5" s="1"/>
  <c r="O518" i="5" s="1"/>
  <c r="P518" i="5" s="1"/>
  <c r="Q518" i="5" s="1"/>
  <c r="M506" i="5"/>
  <c r="N506" i="5" s="1"/>
  <c r="O506" i="5" s="1"/>
  <c r="P506" i="5" s="1"/>
  <c r="Q506" i="5" s="1"/>
  <c r="M494" i="5"/>
  <c r="N494" i="5" s="1"/>
  <c r="O494" i="5" s="1"/>
  <c r="P494" i="5" s="1"/>
  <c r="Q494" i="5" s="1"/>
  <c r="M482" i="5"/>
  <c r="N482" i="5" s="1"/>
  <c r="O482" i="5" s="1"/>
  <c r="P482" i="5" s="1"/>
  <c r="Q482" i="5" s="1"/>
  <c r="M470" i="5"/>
  <c r="N470" i="5" s="1"/>
  <c r="O470" i="5" s="1"/>
  <c r="P470" i="5" s="1"/>
  <c r="Q470" i="5" s="1"/>
  <c r="M458" i="5"/>
  <c r="N458" i="5" s="1"/>
  <c r="O458" i="5" s="1"/>
  <c r="P458" i="5" s="1"/>
  <c r="Q458" i="5" s="1"/>
  <c r="M929" i="5"/>
  <c r="N929" i="5" s="1"/>
  <c r="O929" i="5" s="1"/>
  <c r="P929" i="5" s="1"/>
  <c r="Q929" i="5" s="1"/>
  <c r="M853" i="5"/>
  <c r="N853" i="5" s="1"/>
  <c r="O853" i="5" s="1"/>
  <c r="P853" i="5" s="1"/>
  <c r="Q853" i="5" s="1"/>
  <c r="M805" i="5"/>
  <c r="N805" i="5" s="1"/>
  <c r="O805" i="5" s="1"/>
  <c r="P805" i="5" s="1"/>
  <c r="Q805" i="5" s="1"/>
  <c r="M757" i="5"/>
  <c r="N757" i="5" s="1"/>
  <c r="O757" i="5" s="1"/>
  <c r="P757" i="5" s="1"/>
  <c r="Q757" i="5" s="1"/>
  <c r="M609" i="5"/>
  <c r="N609" i="5" s="1"/>
  <c r="O609" i="5" s="1"/>
  <c r="P609" i="5" s="1"/>
  <c r="Q609" i="5" s="1"/>
  <c r="M662" i="5"/>
  <c r="N662" i="5" s="1"/>
  <c r="O662" i="5" s="1"/>
  <c r="P662" i="5" s="1"/>
  <c r="Q662" i="5" s="1"/>
  <c r="M710" i="5"/>
  <c r="N710" i="5" s="1"/>
  <c r="O710" i="5" s="1"/>
  <c r="P710" i="5" s="1"/>
  <c r="Q710" i="5" s="1"/>
  <c r="M848" i="5"/>
  <c r="N848" i="5" s="1"/>
  <c r="O848" i="5" s="1"/>
  <c r="P848" i="5" s="1"/>
  <c r="Q848" i="5" s="1"/>
  <c r="M800" i="5"/>
  <c r="N800" i="5" s="1"/>
  <c r="O800" i="5" s="1"/>
  <c r="P800" i="5" s="1"/>
  <c r="Q800" i="5" s="1"/>
  <c r="M752" i="5"/>
  <c r="N752" i="5" s="1"/>
  <c r="O752" i="5" s="1"/>
  <c r="P752" i="5" s="1"/>
  <c r="Q752" i="5" s="1"/>
  <c r="M612" i="5"/>
  <c r="N612" i="5" s="1"/>
  <c r="O612" i="5" s="1"/>
  <c r="P612" i="5" s="1"/>
  <c r="Q612" i="5" s="1"/>
  <c r="M706" i="5"/>
  <c r="N706" i="5" s="1"/>
  <c r="O706" i="5" s="1"/>
  <c r="P706" i="5" s="1"/>
  <c r="Q706" i="5" s="1"/>
  <c r="M414" i="5"/>
  <c r="N414" i="5" s="1"/>
  <c r="O414" i="5" s="1"/>
  <c r="P414" i="5" s="1"/>
  <c r="Q414" i="5" s="1"/>
  <c r="M727" i="5"/>
  <c r="N727" i="5" s="1"/>
  <c r="O727" i="5" s="1"/>
  <c r="P727" i="5" s="1"/>
  <c r="Q727" i="5" s="1"/>
  <c r="M438" i="5"/>
  <c r="N438" i="5" s="1"/>
  <c r="O438" i="5" s="1"/>
  <c r="P438" i="5" s="1"/>
  <c r="Q438" i="5" s="1"/>
  <c r="M835" i="5"/>
  <c r="N835" i="5" s="1"/>
  <c r="O835" i="5" s="1"/>
  <c r="P835" i="5" s="1"/>
  <c r="Q835" i="5" s="1"/>
  <c r="M637" i="5"/>
  <c r="N637" i="5" s="1"/>
  <c r="O637" i="5" s="1"/>
  <c r="P637" i="5" s="1"/>
  <c r="Q637" i="5" s="1"/>
  <c r="M401" i="5"/>
  <c r="N401" i="5" s="1"/>
  <c r="O401" i="5" s="1"/>
  <c r="P401" i="5" s="1"/>
  <c r="Q401" i="5" s="1"/>
  <c r="M389" i="5"/>
  <c r="N389" i="5" s="1"/>
  <c r="O389" i="5" s="1"/>
  <c r="P389" i="5" s="1"/>
  <c r="Q389" i="5" s="1"/>
  <c r="M377" i="5"/>
  <c r="N377" i="5" s="1"/>
  <c r="O377" i="5" s="1"/>
  <c r="P377" i="5" s="1"/>
  <c r="Q377" i="5" s="1"/>
  <c r="M365" i="5"/>
  <c r="N365" i="5" s="1"/>
  <c r="O365" i="5" s="1"/>
  <c r="P365" i="5" s="1"/>
  <c r="Q365" i="5" s="1"/>
  <c r="M353" i="5"/>
  <c r="N353" i="5" s="1"/>
  <c r="O353" i="5" s="1"/>
  <c r="P353" i="5" s="1"/>
  <c r="Q353" i="5" s="1"/>
  <c r="M341" i="5"/>
  <c r="N341" i="5" s="1"/>
  <c r="O341" i="5" s="1"/>
  <c r="P341" i="5" s="1"/>
  <c r="Q341" i="5" s="1"/>
  <c r="M329" i="5"/>
  <c r="N329" i="5" s="1"/>
  <c r="O329" i="5" s="1"/>
  <c r="P329" i="5" s="1"/>
  <c r="Q329" i="5" s="1"/>
  <c r="M303" i="5"/>
  <c r="N303" i="5" s="1"/>
  <c r="O303" i="5" s="1"/>
  <c r="P303" i="5" s="1"/>
  <c r="Q303" i="5" s="1"/>
  <c r="M323" i="5"/>
  <c r="N323" i="5" s="1"/>
  <c r="O323" i="5" s="1"/>
  <c r="P323" i="5" s="1"/>
  <c r="Q323" i="5" s="1"/>
  <c r="M256" i="5"/>
  <c r="N256" i="5" s="1"/>
  <c r="O256" i="5" s="1"/>
  <c r="P256" i="5" s="1"/>
  <c r="Q256" i="5" s="1"/>
  <c r="M304" i="5"/>
  <c r="N304" i="5" s="1"/>
  <c r="O304" i="5" s="1"/>
  <c r="P304" i="5" s="1"/>
  <c r="Q304" i="5" s="1"/>
  <c r="M265" i="5"/>
  <c r="N265" i="5" s="1"/>
  <c r="O265" i="5" s="1"/>
  <c r="P265" i="5" s="1"/>
  <c r="Q265" i="5" s="1"/>
  <c r="M413" i="5"/>
  <c r="N413" i="5" s="1"/>
  <c r="O413" i="5" s="1"/>
  <c r="P413" i="5" s="1"/>
  <c r="Q413" i="5" s="1"/>
  <c r="M266" i="5"/>
  <c r="N266" i="5" s="1"/>
  <c r="O266" i="5" s="1"/>
  <c r="P266" i="5" s="1"/>
  <c r="Q266" i="5" s="1"/>
  <c r="M293" i="5"/>
  <c r="N293" i="5" s="1"/>
  <c r="O293" i="5" s="1"/>
  <c r="P293" i="5" s="1"/>
  <c r="Q293" i="5" s="1"/>
  <c r="M238" i="5"/>
  <c r="N238" i="5" s="1"/>
  <c r="O238" i="5" s="1"/>
  <c r="P238" i="5" s="1"/>
  <c r="Q238" i="5" s="1"/>
  <c r="M226" i="5"/>
  <c r="N226" i="5" s="1"/>
  <c r="O226" i="5" s="1"/>
  <c r="P226" i="5" s="1"/>
  <c r="Q226" i="5" s="1"/>
  <c r="M214" i="5"/>
  <c r="N214" i="5" s="1"/>
  <c r="O214" i="5" s="1"/>
  <c r="P214" i="5" s="1"/>
  <c r="Q214" i="5" s="1"/>
  <c r="M202" i="5"/>
  <c r="N202" i="5" s="1"/>
  <c r="O202" i="5" s="1"/>
  <c r="P202" i="5" s="1"/>
  <c r="Q202" i="5" s="1"/>
  <c r="M190" i="5"/>
  <c r="N190" i="5" s="1"/>
  <c r="O190" i="5" s="1"/>
  <c r="P190" i="5" s="1"/>
  <c r="Q190" i="5" s="1"/>
  <c r="M178" i="5"/>
  <c r="N178" i="5" s="1"/>
  <c r="O178" i="5" s="1"/>
  <c r="P178" i="5" s="1"/>
  <c r="Q178" i="5" s="1"/>
  <c r="M166" i="5"/>
  <c r="N166" i="5" s="1"/>
  <c r="O166" i="5" s="1"/>
  <c r="P166" i="5" s="1"/>
  <c r="Q166" i="5" s="1"/>
  <c r="M154" i="5"/>
  <c r="N154" i="5" s="1"/>
  <c r="O154" i="5" s="1"/>
  <c r="P154" i="5" s="1"/>
  <c r="Q154" i="5" s="1"/>
  <c r="M142" i="5"/>
  <c r="N142" i="5" s="1"/>
  <c r="O142" i="5" s="1"/>
  <c r="P142" i="5" s="1"/>
  <c r="Q142" i="5" s="1"/>
  <c r="M130" i="5"/>
  <c r="N130" i="5" s="1"/>
  <c r="O130" i="5" s="1"/>
  <c r="P130" i="5" s="1"/>
  <c r="Q130" i="5" s="1"/>
  <c r="M118" i="5"/>
  <c r="N118" i="5" s="1"/>
  <c r="O118" i="5" s="1"/>
  <c r="P118" i="5" s="1"/>
  <c r="Q118" i="5" s="1"/>
  <c r="M106" i="5"/>
  <c r="N106" i="5" s="1"/>
  <c r="O106" i="5" s="1"/>
  <c r="P106" i="5" s="1"/>
  <c r="Q106" i="5" s="1"/>
  <c r="M94" i="5"/>
  <c r="N94" i="5" s="1"/>
  <c r="O94" i="5" s="1"/>
  <c r="P94" i="5" s="1"/>
  <c r="Q94" i="5" s="1"/>
  <c r="M82" i="5"/>
  <c r="N82" i="5" s="1"/>
  <c r="O82" i="5" s="1"/>
  <c r="P82" i="5" s="1"/>
  <c r="Q82" i="5" s="1"/>
  <c r="M70" i="5"/>
  <c r="N70" i="5" s="1"/>
  <c r="O70" i="5" s="1"/>
  <c r="P70" i="5" s="1"/>
  <c r="Q70" i="5" s="1"/>
  <c r="M58" i="5"/>
  <c r="N58" i="5" s="1"/>
  <c r="O58" i="5" s="1"/>
  <c r="P58" i="5" s="1"/>
  <c r="Q58" i="5" s="1"/>
  <c r="M46" i="5"/>
  <c r="N46" i="5" s="1"/>
  <c r="O46" i="5" s="1"/>
  <c r="P46" i="5" s="1"/>
  <c r="Q46" i="5" s="1"/>
  <c r="M34" i="5"/>
  <c r="N34" i="5" s="1"/>
  <c r="O34" i="5" s="1"/>
  <c r="P34" i="5" s="1"/>
  <c r="Q34" i="5" s="1"/>
  <c r="M246" i="5"/>
  <c r="N246" i="5" s="1"/>
  <c r="O246" i="5" s="1"/>
  <c r="P246" i="5" s="1"/>
  <c r="Q246" i="5" s="1"/>
  <c r="M614" i="5"/>
  <c r="N614" i="5" s="1"/>
  <c r="O614" i="5" s="1"/>
  <c r="P614" i="5" s="1"/>
  <c r="Q614" i="5" s="1"/>
  <c r="D2981" i="5"/>
  <c r="E2981" i="5" s="1"/>
  <c r="F2981" i="5" s="1"/>
  <c r="G2981" i="5" s="1"/>
  <c r="H2981" i="5" s="1"/>
  <c r="D2969" i="5"/>
  <c r="E2969" i="5" s="1"/>
  <c r="F2969" i="5" s="1"/>
  <c r="G2969" i="5" s="1"/>
  <c r="H2969" i="5" s="1"/>
  <c r="D2988" i="5"/>
  <c r="E2988" i="5" s="1"/>
  <c r="F2988" i="5" s="1"/>
  <c r="G2988" i="5" s="1"/>
  <c r="H2988" i="5" s="1"/>
  <c r="D2984" i="5"/>
  <c r="E2984" i="5" s="1"/>
  <c r="F2984" i="5" s="1"/>
  <c r="G2984" i="5" s="1"/>
  <c r="H2984" i="5" s="1"/>
  <c r="D2971" i="5"/>
  <c r="E2971" i="5" s="1"/>
  <c r="F2971" i="5" s="1"/>
  <c r="G2971" i="5" s="1"/>
  <c r="H2971" i="5" s="1"/>
  <c r="D2978" i="5"/>
  <c r="E2978" i="5" s="1"/>
  <c r="F2978" i="5" s="1"/>
  <c r="G2978" i="5" s="1"/>
  <c r="H2978" i="5" s="1"/>
  <c r="D2972" i="5"/>
  <c r="E2972" i="5" s="1"/>
  <c r="F2972" i="5" s="1"/>
  <c r="G2972" i="5" s="1"/>
  <c r="H2972" i="5" s="1"/>
  <c r="D2982" i="5"/>
  <c r="E2982" i="5" s="1"/>
  <c r="F2982" i="5" s="1"/>
  <c r="G2982" i="5" s="1"/>
  <c r="H2982" i="5" s="1"/>
  <c r="D2980" i="5"/>
  <c r="E2980" i="5" s="1"/>
  <c r="F2980" i="5" s="1"/>
  <c r="G2980" i="5" s="1"/>
  <c r="H2980" i="5" s="1"/>
  <c r="D2965" i="5"/>
  <c r="E2965" i="5" s="1"/>
  <c r="F2965" i="5" s="1"/>
  <c r="G2965" i="5" s="1"/>
  <c r="H2965" i="5" s="1"/>
  <c r="D2964" i="5"/>
  <c r="E2964" i="5" s="1"/>
  <c r="F2964" i="5" s="1"/>
  <c r="G2964" i="5" s="1"/>
  <c r="H2964" i="5" s="1"/>
  <c r="D2963" i="5"/>
  <c r="E2963" i="5" s="1"/>
  <c r="F2963" i="5" s="1"/>
  <c r="G2963" i="5" s="1"/>
  <c r="H2963" i="5" s="1"/>
  <c r="D2962" i="5"/>
  <c r="E2962" i="5" s="1"/>
  <c r="F2962" i="5" s="1"/>
  <c r="G2962" i="5" s="1"/>
  <c r="H2962" i="5" s="1"/>
  <c r="D2961" i="5"/>
  <c r="E2961" i="5" s="1"/>
  <c r="F2961" i="5" s="1"/>
  <c r="G2961" i="5" s="1"/>
  <c r="H2961" i="5" s="1"/>
  <c r="D2960" i="5"/>
  <c r="E2960" i="5" s="1"/>
  <c r="F2960" i="5" s="1"/>
  <c r="G2960" i="5" s="1"/>
  <c r="H2960" i="5" s="1"/>
  <c r="D2959" i="5"/>
  <c r="E2959" i="5" s="1"/>
  <c r="F2959" i="5" s="1"/>
  <c r="G2959" i="5" s="1"/>
  <c r="H2959" i="5" s="1"/>
  <c r="D2958" i="5"/>
  <c r="E2958" i="5" s="1"/>
  <c r="F2958" i="5" s="1"/>
  <c r="G2958" i="5" s="1"/>
  <c r="H2958" i="5" s="1"/>
  <c r="D2957" i="5"/>
  <c r="E2957" i="5" s="1"/>
  <c r="F2957" i="5" s="1"/>
  <c r="G2957" i="5" s="1"/>
  <c r="H2957" i="5" s="1"/>
  <c r="D2956" i="5"/>
  <c r="E2956" i="5" s="1"/>
  <c r="F2956" i="5" s="1"/>
  <c r="G2956" i="5" s="1"/>
  <c r="H2956" i="5" s="1"/>
  <c r="D2955" i="5"/>
  <c r="E2955" i="5" s="1"/>
  <c r="F2955" i="5" s="1"/>
  <c r="G2955" i="5" s="1"/>
  <c r="H2955" i="5" s="1"/>
  <c r="D2954" i="5"/>
  <c r="E2954" i="5" s="1"/>
  <c r="F2954" i="5" s="1"/>
  <c r="G2954" i="5" s="1"/>
  <c r="H2954" i="5" s="1"/>
  <c r="D2983" i="5"/>
  <c r="E2983" i="5" s="1"/>
  <c r="F2983" i="5" s="1"/>
  <c r="G2983" i="5" s="1"/>
  <c r="H2983" i="5" s="1"/>
  <c r="D2974" i="5"/>
  <c r="E2974" i="5" s="1"/>
  <c r="F2974" i="5" s="1"/>
  <c r="G2974" i="5" s="1"/>
  <c r="H2974" i="5" s="1"/>
  <c r="D2986" i="5"/>
  <c r="E2986" i="5" s="1"/>
  <c r="F2986" i="5" s="1"/>
  <c r="G2986" i="5" s="1"/>
  <c r="H2986" i="5" s="1"/>
  <c r="D2976" i="5"/>
  <c r="E2976" i="5" s="1"/>
  <c r="F2976" i="5" s="1"/>
  <c r="G2976" i="5" s="1"/>
  <c r="H2976" i="5" s="1"/>
  <c r="D2970" i="5"/>
  <c r="E2970" i="5" s="1"/>
  <c r="F2970" i="5" s="1"/>
  <c r="G2970" i="5" s="1"/>
  <c r="H2970" i="5" s="1"/>
  <c r="D2951" i="5"/>
  <c r="E2951" i="5" s="1"/>
  <c r="F2951" i="5" s="1"/>
  <c r="G2951" i="5" s="1"/>
  <c r="H2951" i="5" s="1"/>
  <c r="D2948" i="5"/>
  <c r="E2948" i="5" s="1"/>
  <c r="F2948" i="5" s="1"/>
  <c r="G2948" i="5" s="1"/>
  <c r="H2948" i="5" s="1"/>
  <c r="D2945" i="5"/>
  <c r="E2945" i="5" s="1"/>
  <c r="F2945" i="5" s="1"/>
  <c r="G2945" i="5" s="1"/>
  <c r="H2945" i="5" s="1"/>
  <c r="D2942" i="5"/>
  <c r="E2942" i="5" s="1"/>
  <c r="F2942" i="5" s="1"/>
  <c r="G2942" i="5" s="1"/>
  <c r="H2942" i="5" s="1"/>
  <c r="D2968" i="5"/>
  <c r="E2968" i="5" s="1"/>
  <c r="F2968" i="5" s="1"/>
  <c r="G2968" i="5" s="1"/>
  <c r="H2968" i="5" s="1"/>
  <c r="D2966" i="5"/>
  <c r="E2966" i="5" s="1"/>
  <c r="F2966" i="5" s="1"/>
  <c r="G2966" i="5" s="1"/>
  <c r="H2966" i="5" s="1"/>
  <c r="D2916" i="5"/>
  <c r="E2916" i="5" s="1"/>
  <c r="F2916" i="5" s="1"/>
  <c r="G2916" i="5" s="1"/>
  <c r="H2916" i="5" s="1"/>
  <c r="D2910" i="5"/>
  <c r="E2910" i="5" s="1"/>
  <c r="F2910" i="5" s="1"/>
  <c r="G2910" i="5" s="1"/>
  <c r="H2910" i="5" s="1"/>
  <c r="D2985" i="5"/>
  <c r="E2985" i="5" s="1"/>
  <c r="F2985" i="5" s="1"/>
  <c r="G2985" i="5" s="1"/>
  <c r="H2985" i="5" s="1"/>
  <c r="D2933" i="5"/>
  <c r="E2933" i="5" s="1"/>
  <c r="F2933" i="5" s="1"/>
  <c r="G2933" i="5" s="1"/>
  <c r="H2933" i="5" s="1"/>
  <c r="D2929" i="5"/>
  <c r="E2929" i="5" s="1"/>
  <c r="F2929" i="5" s="1"/>
  <c r="G2929" i="5" s="1"/>
  <c r="H2929" i="5" s="1"/>
  <c r="D2925" i="5"/>
  <c r="E2925" i="5" s="1"/>
  <c r="F2925" i="5" s="1"/>
  <c r="G2925" i="5" s="1"/>
  <c r="H2925" i="5" s="1"/>
  <c r="D2921" i="5"/>
  <c r="E2921" i="5" s="1"/>
  <c r="F2921" i="5" s="1"/>
  <c r="G2921" i="5" s="1"/>
  <c r="H2921" i="5" s="1"/>
  <c r="D2973" i="5"/>
  <c r="E2973" i="5" s="1"/>
  <c r="F2973" i="5" s="1"/>
  <c r="G2973" i="5" s="1"/>
  <c r="H2973" i="5" s="1"/>
  <c r="D2952" i="5"/>
  <c r="E2952" i="5" s="1"/>
  <c r="F2952" i="5" s="1"/>
  <c r="G2952" i="5" s="1"/>
  <c r="H2952" i="5" s="1"/>
  <c r="D2949" i="5"/>
  <c r="E2949" i="5" s="1"/>
  <c r="F2949" i="5" s="1"/>
  <c r="G2949" i="5" s="1"/>
  <c r="H2949" i="5" s="1"/>
  <c r="D2946" i="5"/>
  <c r="E2946" i="5" s="1"/>
  <c r="F2946" i="5" s="1"/>
  <c r="G2946" i="5" s="1"/>
  <c r="H2946" i="5" s="1"/>
  <c r="D2943" i="5"/>
  <c r="E2943" i="5" s="1"/>
  <c r="F2943" i="5" s="1"/>
  <c r="G2943" i="5" s="1"/>
  <c r="H2943" i="5" s="1"/>
  <c r="D2940" i="5"/>
  <c r="E2940" i="5" s="1"/>
  <c r="F2940" i="5" s="1"/>
  <c r="G2940" i="5" s="1"/>
  <c r="H2940" i="5" s="1"/>
  <c r="D2937" i="5"/>
  <c r="E2937" i="5" s="1"/>
  <c r="F2937" i="5" s="1"/>
  <c r="G2937" i="5" s="1"/>
  <c r="H2937" i="5" s="1"/>
  <c r="D2979" i="5"/>
  <c r="E2979" i="5" s="1"/>
  <c r="F2979" i="5" s="1"/>
  <c r="G2979" i="5" s="1"/>
  <c r="H2979" i="5" s="1"/>
  <c r="D2975" i="5"/>
  <c r="E2975" i="5" s="1"/>
  <c r="F2975" i="5" s="1"/>
  <c r="G2975" i="5" s="1"/>
  <c r="H2975" i="5" s="1"/>
  <c r="D2967" i="5"/>
  <c r="E2967" i="5" s="1"/>
  <c r="F2967" i="5" s="1"/>
  <c r="G2967" i="5" s="1"/>
  <c r="H2967" i="5" s="1"/>
  <c r="D2935" i="5"/>
  <c r="E2935" i="5" s="1"/>
  <c r="F2935" i="5" s="1"/>
  <c r="G2935" i="5" s="1"/>
  <c r="H2935" i="5" s="1"/>
  <c r="D2939" i="5"/>
  <c r="E2939" i="5" s="1"/>
  <c r="F2939" i="5" s="1"/>
  <c r="G2939" i="5" s="1"/>
  <c r="H2939" i="5" s="1"/>
  <c r="D2904" i="5"/>
  <c r="E2904" i="5" s="1"/>
  <c r="F2904" i="5" s="1"/>
  <c r="G2904" i="5" s="1"/>
  <c r="H2904" i="5" s="1"/>
  <c r="D2950" i="5"/>
  <c r="E2950" i="5" s="1"/>
  <c r="F2950" i="5" s="1"/>
  <c r="G2950" i="5" s="1"/>
  <c r="H2950" i="5" s="1"/>
  <c r="D2944" i="5"/>
  <c r="E2944" i="5" s="1"/>
  <c r="F2944" i="5" s="1"/>
  <c r="G2944" i="5" s="1"/>
  <c r="H2944" i="5" s="1"/>
  <c r="D2934" i="5"/>
  <c r="E2934" i="5" s="1"/>
  <c r="F2934" i="5" s="1"/>
  <c r="G2934" i="5" s="1"/>
  <c r="H2934" i="5" s="1"/>
  <c r="D2911" i="5"/>
  <c r="E2911" i="5" s="1"/>
  <c r="F2911" i="5" s="1"/>
  <c r="G2911" i="5" s="1"/>
  <c r="H2911" i="5" s="1"/>
  <c r="D2908" i="5"/>
  <c r="E2908" i="5" s="1"/>
  <c r="F2908" i="5" s="1"/>
  <c r="G2908" i="5" s="1"/>
  <c r="H2908" i="5" s="1"/>
  <c r="D2900" i="5"/>
  <c r="E2900" i="5" s="1"/>
  <c r="F2900" i="5" s="1"/>
  <c r="G2900" i="5" s="1"/>
  <c r="H2900" i="5" s="1"/>
  <c r="D2894" i="5"/>
  <c r="E2894" i="5" s="1"/>
  <c r="F2894" i="5" s="1"/>
  <c r="G2894" i="5" s="1"/>
  <c r="H2894" i="5" s="1"/>
  <c r="D2888" i="5"/>
  <c r="E2888" i="5" s="1"/>
  <c r="F2888" i="5" s="1"/>
  <c r="G2888" i="5" s="1"/>
  <c r="H2888" i="5" s="1"/>
  <c r="D2882" i="5"/>
  <c r="E2882" i="5" s="1"/>
  <c r="F2882" i="5" s="1"/>
  <c r="G2882" i="5" s="1"/>
  <c r="H2882" i="5" s="1"/>
  <c r="D2938" i="5"/>
  <c r="E2938" i="5" s="1"/>
  <c r="F2938" i="5" s="1"/>
  <c r="G2938" i="5" s="1"/>
  <c r="H2938" i="5" s="1"/>
  <c r="D2931" i="5"/>
  <c r="E2931" i="5" s="1"/>
  <c r="F2931" i="5" s="1"/>
  <c r="G2931" i="5" s="1"/>
  <c r="H2931" i="5" s="1"/>
  <c r="D2919" i="5"/>
  <c r="E2919" i="5" s="1"/>
  <c r="F2919" i="5" s="1"/>
  <c r="G2919" i="5" s="1"/>
  <c r="H2919" i="5" s="1"/>
  <c r="D2977" i="5"/>
  <c r="E2977" i="5" s="1"/>
  <c r="F2977" i="5" s="1"/>
  <c r="G2977" i="5" s="1"/>
  <c r="H2977" i="5" s="1"/>
  <c r="D2926" i="5"/>
  <c r="E2926" i="5" s="1"/>
  <c r="F2926" i="5" s="1"/>
  <c r="G2926" i="5" s="1"/>
  <c r="H2926" i="5" s="1"/>
  <c r="D2914" i="5"/>
  <c r="E2914" i="5" s="1"/>
  <c r="F2914" i="5" s="1"/>
  <c r="G2914" i="5" s="1"/>
  <c r="H2914" i="5" s="1"/>
  <c r="D2905" i="5"/>
  <c r="E2905" i="5" s="1"/>
  <c r="F2905" i="5" s="1"/>
  <c r="G2905" i="5" s="1"/>
  <c r="H2905" i="5" s="1"/>
  <c r="D2901" i="5"/>
  <c r="E2901" i="5" s="1"/>
  <c r="F2901" i="5" s="1"/>
  <c r="G2901" i="5" s="1"/>
  <c r="H2901" i="5" s="1"/>
  <c r="D2895" i="5"/>
  <c r="E2895" i="5" s="1"/>
  <c r="F2895" i="5" s="1"/>
  <c r="G2895" i="5" s="1"/>
  <c r="H2895" i="5" s="1"/>
  <c r="D2889" i="5"/>
  <c r="E2889" i="5" s="1"/>
  <c r="F2889" i="5" s="1"/>
  <c r="G2889" i="5" s="1"/>
  <c r="H2889" i="5" s="1"/>
  <c r="D2883" i="5"/>
  <c r="E2883" i="5" s="1"/>
  <c r="F2883" i="5" s="1"/>
  <c r="G2883" i="5" s="1"/>
  <c r="H2883" i="5" s="1"/>
  <c r="D2987" i="5"/>
  <c r="E2987" i="5" s="1"/>
  <c r="F2987" i="5" s="1"/>
  <c r="G2987" i="5" s="1"/>
  <c r="H2987" i="5" s="1"/>
  <c r="D2917" i="5"/>
  <c r="E2917" i="5" s="1"/>
  <c r="F2917" i="5" s="1"/>
  <c r="G2917" i="5" s="1"/>
  <c r="H2917" i="5" s="1"/>
  <c r="D2928" i="5"/>
  <c r="E2928" i="5" s="1"/>
  <c r="F2928" i="5" s="1"/>
  <c r="G2928" i="5" s="1"/>
  <c r="H2928" i="5" s="1"/>
  <c r="D2924" i="5"/>
  <c r="E2924" i="5" s="1"/>
  <c r="F2924" i="5" s="1"/>
  <c r="G2924" i="5" s="1"/>
  <c r="H2924" i="5" s="1"/>
  <c r="D2909" i="5"/>
  <c r="E2909" i="5" s="1"/>
  <c r="F2909" i="5" s="1"/>
  <c r="G2909" i="5" s="1"/>
  <c r="H2909" i="5" s="1"/>
  <c r="D2896" i="5"/>
  <c r="E2896" i="5" s="1"/>
  <c r="F2896" i="5" s="1"/>
  <c r="G2896" i="5" s="1"/>
  <c r="H2896" i="5" s="1"/>
  <c r="D2890" i="5"/>
  <c r="E2890" i="5" s="1"/>
  <c r="F2890" i="5" s="1"/>
  <c r="G2890" i="5" s="1"/>
  <c r="H2890" i="5" s="1"/>
  <c r="D2884" i="5"/>
  <c r="E2884" i="5" s="1"/>
  <c r="F2884" i="5" s="1"/>
  <c r="G2884" i="5" s="1"/>
  <c r="H2884" i="5" s="1"/>
  <c r="D2930" i="5"/>
  <c r="E2930" i="5" s="1"/>
  <c r="F2930" i="5" s="1"/>
  <c r="G2930" i="5" s="1"/>
  <c r="H2930" i="5" s="1"/>
  <c r="D2922" i="5"/>
  <c r="E2922" i="5" s="1"/>
  <c r="F2922" i="5" s="1"/>
  <c r="G2922" i="5" s="1"/>
  <c r="H2922" i="5" s="1"/>
  <c r="D2912" i="5"/>
  <c r="E2912" i="5" s="1"/>
  <c r="F2912" i="5" s="1"/>
  <c r="G2912" i="5" s="1"/>
  <c r="H2912" i="5" s="1"/>
  <c r="D2906" i="5"/>
  <c r="E2906" i="5" s="1"/>
  <c r="F2906" i="5" s="1"/>
  <c r="G2906" i="5" s="1"/>
  <c r="H2906" i="5" s="1"/>
  <c r="D2902" i="5"/>
  <c r="E2902" i="5" s="1"/>
  <c r="F2902" i="5" s="1"/>
  <c r="G2902" i="5" s="1"/>
  <c r="H2902" i="5" s="1"/>
  <c r="D2953" i="5"/>
  <c r="E2953" i="5" s="1"/>
  <c r="F2953" i="5" s="1"/>
  <c r="G2953" i="5" s="1"/>
  <c r="H2953" i="5" s="1"/>
  <c r="D2947" i="5"/>
  <c r="E2947" i="5" s="1"/>
  <c r="F2947" i="5" s="1"/>
  <c r="G2947" i="5" s="1"/>
  <c r="H2947" i="5" s="1"/>
  <c r="D2941" i="5"/>
  <c r="E2941" i="5" s="1"/>
  <c r="F2941" i="5" s="1"/>
  <c r="G2941" i="5" s="1"/>
  <c r="H2941" i="5" s="1"/>
  <c r="D2897" i="5"/>
  <c r="E2897" i="5" s="1"/>
  <c r="F2897" i="5" s="1"/>
  <c r="G2897" i="5" s="1"/>
  <c r="H2897" i="5" s="1"/>
  <c r="D2891" i="5"/>
  <c r="E2891" i="5" s="1"/>
  <c r="F2891" i="5" s="1"/>
  <c r="G2891" i="5" s="1"/>
  <c r="H2891" i="5" s="1"/>
  <c r="D2885" i="5"/>
  <c r="E2885" i="5" s="1"/>
  <c r="F2885" i="5" s="1"/>
  <c r="G2885" i="5" s="1"/>
  <c r="H2885" i="5" s="1"/>
  <c r="D2936" i="5"/>
  <c r="E2936" i="5" s="1"/>
  <c r="F2936" i="5" s="1"/>
  <c r="G2936" i="5" s="1"/>
  <c r="H2936" i="5" s="1"/>
  <c r="D2920" i="5"/>
  <c r="E2920" i="5" s="1"/>
  <c r="F2920" i="5" s="1"/>
  <c r="G2920" i="5" s="1"/>
  <c r="H2920" i="5" s="1"/>
  <c r="D2915" i="5"/>
  <c r="E2915" i="5" s="1"/>
  <c r="F2915" i="5" s="1"/>
  <c r="G2915" i="5" s="1"/>
  <c r="H2915" i="5" s="1"/>
  <c r="D2918" i="5"/>
  <c r="E2918" i="5" s="1"/>
  <c r="F2918" i="5" s="1"/>
  <c r="G2918" i="5" s="1"/>
  <c r="H2918" i="5" s="1"/>
  <c r="D2907" i="5"/>
  <c r="E2907" i="5" s="1"/>
  <c r="F2907" i="5" s="1"/>
  <c r="G2907" i="5" s="1"/>
  <c r="H2907" i="5" s="1"/>
  <c r="D2903" i="5"/>
  <c r="E2903" i="5" s="1"/>
  <c r="F2903" i="5" s="1"/>
  <c r="G2903" i="5" s="1"/>
  <c r="H2903" i="5" s="1"/>
  <c r="D2898" i="5"/>
  <c r="E2898" i="5" s="1"/>
  <c r="F2898" i="5" s="1"/>
  <c r="G2898" i="5" s="1"/>
  <c r="H2898" i="5" s="1"/>
  <c r="D2892" i="5"/>
  <c r="E2892" i="5" s="1"/>
  <c r="F2892" i="5" s="1"/>
  <c r="G2892" i="5" s="1"/>
  <c r="H2892" i="5" s="1"/>
  <c r="D2886" i="5"/>
  <c r="E2886" i="5" s="1"/>
  <c r="F2886" i="5" s="1"/>
  <c r="G2886" i="5" s="1"/>
  <c r="H2886" i="5" s="1"/>
  <c r="D2880" i="5"/>
  <c r="E2880" i="5" s="1"/>
  <c r="F2880" i="5" s="1"/>
  <c r="G2880" i="5" s="1"/>
  <c r="H2880" i="5" s="1"/>
  <c r="D2879" i="5"/>
  <c r="E2879" i="5" s="1"/>
  <c r="F2879" i="5" s="1"/>
  <c r="G2879" i="5" s="1"/>
  <c r="H2879" i="5" s="1"/>
  <c r="D2878" i="5"/>
  <c r="E2878" i="5" s="1"/>
  <c r="F2878" i="5" s="1"/>
  <c r="G2878" i="5" s="1"/>
  <c r="H2878" i="5" s="1"/>
  <c r="D2877" i="5"/>
  <c r="E2877" i="5" s="1"/>
  <c r="F2877" i="5" s="1"/>
  <c r="G2877" i="5" s="1"/>
  <c r="H2877" i="5" s="1"/>
  <c r="D2876" i="5"/>
  <c r="E2876" i="5" s="1"/>
  <c r="F2876" i="5" s="1"/>
  <c r="G2876" i="5" s="1"/>
  <c r="H2876" i="5" s="1"/>
  <c r="D2875" i="5"/>
  <c r="E2875" i="5" s="1"/>
  <c r="F2875" i="5" s="1"/>
  <c r="G2875" i="5" s="1"/>
  <c r="H2875" i="5" s="1"/>
  <c r="D2874" i="5"/>
  <c r="E2874" i="5" s="1"/>
  <c r="F2874" i="5" s="1"/>
  <c r="G2874" i="5" s="1"/>
  <c r="H2874" i="5" s="1"/>
  <c r="D2873" i="5"/>
  <c r="E2873" i="5" s="1"/>
  <c r="F2873" i="5" s="1"/>
  <c r="G2873" i="5" s="1"/>
  <c r="H2873" i="5" s="1"/>
  <c r="D2856" i="5"/>
  <c r="E2856" i="5" s="1"/>
  <c r="F2856" i="5" s="1"/>
  <c r="G2856" i="5" s="1"/>
  <c r="H2856" i="5" s="1"/>
  <c r="D2848" i="5"/>
  <c r="E2848" i="5" s="1"/>
  <c r="F2848" i="5" s="1"/>
  <c r="G2848" i="5" s="1"/>
  <c r="H2848" i="5" s="1"/>
  <c r="D2842" i="5"/>
  <c r="E2842" i="5" s="1"/>
  <c r="F2842" i="5" s="1"/>
  <c r="G2842" i="5" s="1"/>
  <c r="H2842" i="5" s="1"/>
  <c r="D2893" i="5"/>
  <c r="E2893" i="5" s="1"/>
  <c r="F2893" i="5" s="1"/>
  <c r="G2893" i="5" s="1"/>
  <c r="H2893" i="5" s="1"/>
  <c r="D2852" i="5"/>
  <c r="E2852" i="5" s="1"/>
  <c r="F2852" i="5" s="1"/>
  <c r="G2852" i="5" s="1"/>
  <c r="H2852" i="5" s="1"/>
  <c r="D2927" i="5"/>
  <c r="E2927" i="5" s="1"/>
  <c r="F2927" i="5" s="1"/>
  <c r="G2927" i="5" s="1"/>
  <c r="H2927" i="5" s="1"/>
  <c r="D2872" i="5"/>
  <c r="E2872" i="5" s="1"/>
  <c r="F2872" i="5" s="1"/>
  <c r="G2872" i="5" s="1"/>
  <c r="H2872" i="5" s="1"/>
  <c r="D2868" i="5"/>
  <c r="E2868" i="5" s="1"/>
  <c r="F2868" i="5" s="1"/>
  <c r="G2868" i="5" s="1"/>
  <c r="H2868" i="5" s="1"/>
  <c r="D2849" i="5"/>
  <c r="E2849" i="5" s="1"/>
  <c r="F2849" i="5" s="1"/>
  <c r="G2849" i="5" s="1"/>
  <c r="H2849" i="5" s="1"/>
  <c r="D2843" i="5"/>
  <c r="E2843" i="5" s="1"/>
  <c r="F2843" i="5" s="1"/>
  <c r="G2843" i="5" s="1"/>
  <c r="H2843" i="5" s="1"/>
  <c r="D2899" i="5"/>
  <c r="E2899" i="5" s="1"/>
  <c r="F2899" i="5" s="1"/>
  <c r="G2899" i="5" s="1"/>
  <c r="H2899" i="5" s="1"/>
  <c r="D2864" i="5"/>
  <c r="E2864" i="5" s="1"/>
  <c r="F2864" i="5" s="1"/>
  <c r="G2864" i="5" s="1"/>
  <c r="H2864" i="5" s="1"/>
  <c r="D2861" i="5"/>
  <c r="E2861" i="5" s="1"/>
  <c r="F2861" i="5" s="1"/>
  <c r="G2861" i="5" s="1"/>
  <c r="H2861" i="5" s="1"/>
  <c r="D2858" i="5"/>
  <c r="E2858" i="5" s="1"/>
  <c r="F2858" i="5" s="1"/>
  <c r="G2858" i="5" s="1"/>
  <c r="H2858" i="5" s="1"/>
  <c r="D2844" i="5"/>
  <c r="E2844" i="5" s="1"/>
  <c r="F2844" i="5" s="1"/>
  <c r="G2844" i="5" s="1"/>
  <c r="H2844" i="5" s="1"/>
  <c r="D2871" i="5"/>
  <c r="E2871" i="5" s="1"/>
  <c r="F2871" i="5" s="1"/>
  <c r="G2871" i="5" s="1"/>
  <c r="H2871" i="5" s="1"/>
  <c r="D2867" i="5"/>
  <c r="E2867" i="5" s="1"/>
  <c r="F2867" i="5" s="1"/>
  <c r="G2867" i="5" s="1"/>
  <c r="H2867" i="5" s="1"/>
  <c r="D2855" i="5"/>
  <c r="E2855" i="5" s="1"/>
  <c r="F2855" i="5" s="1"/>
  <c r="G2855" i="5" s="1"/>
  <c r="H2855" i="5" s="1"/>
  <c r="D2850" i="5"/>
  <c r="E2850" i="5" s="1"/>
  <c r="F2850" i="5" s="1"/>
  <c r="G2850" i="5" s="1"/>
  <c r="H2850" i="5" s="1"/>
  <c r="D2913" i="5"/>
  <c r="E2913" i="5" s="1"/>
  <c r="F2913" i="5" s="1"/>
  <c r="G2913" i="5" s="1"/>
  <c r="H2913" i="5" s="1"/>
  <c r="D2853" i="5"/>
  <c r="E2853" i="5" s="1"/>
  <c r="F2853" i="5" s="1"/>
  <c r="G2853" i="5" s="1"/>
  <c r="H2853" i="5" s="1"/>
  <c r="D2845" i="5"/>
  <c r="E2845" i="5" s="1"/>
  <c r="F2845" i="5" s="1"/>
  <c r="G2845" i="5" s="1"/>
  <c r="H2845" i="5" s="1"/>
  <c r="D2923" i="5"/>
  <c r="E2923" i="5" s="1"/>
  <c r="F2923" i="5" s="1"/>
  <c r="G2923" i="5" s="1"/>
  <c r="H2923" i="5" s="1"/>
  <c r="D2863" i="5"/>
  <c r="E2863" i="5" s="1"/>
  <c r="F2863" i="5" s="1"/>
  <c r="G2863" i="5" s="1"/>
  <c r="H2863" i="5" s="1"/>
  <c r="D2860" i="5"/>
  <c r="E2860" i="5" s="1"/>
  <c r="F2860" i="5" s="1"/>
  <c r="G2860" i="5" s="1"/>
  <c r="H2860" i="5" s="1"/>
  <c r="D2857" i="5"/>
  <c r="E2857" i="5" s="1"/>
  <c r="F2857" i="5" s="1"/>
  <c r="G2857" i="5" s="1"/>
  <c r="H2857" i="5" s="1"/>
  <c r="D2839" i="5"/>
  <c r="E2839" i="5" s="1"/>
  <c r="F2839" i="5" s="1"/>
  <c r="G2839" i="5" s="1"/>
  <c r="H2839" i="5" s="1"/>
  <c r="D2838" i="5"/>
  <c r="E2838" i="5" s="1"/>
  <c r="F2838" i="5" s="1"/>
  <c r="G2838" i="5" s="1"/>
  <c r="H2838" i="5" s="1"/>
  <c r="D2837" i="5"/>
  <c r="E2837" i="5" s="1"/>
  <c r="F2837" i="5" s="1"/>
  <c r="G2837" i="5" s="1"/>
  <c r="H2837" i="5" s="1"/>
  <c r="D2836" i="5"/>
  <c r="E2836" i="5" s="1"/>
  <c r="F2836" i="5" s="1"/>
  <c r="G2836" i="5" s="1"/>
  <c r="H2836" i="5" s="1"/>
  <c r="D2835" i="5"/>
  <c r="E2835" i="5" s="1"/>
  <c r="F2835" i="5" s="1"/>
  <c r="G2835" i="5" s="1"/>
  <c r="H2835" i="5" s="1"/>
  <c r="D2834" i="5"/>
  <c r="E2834" i="5" s="1"/>
  <c r="F2834" i="5" s="1"/>
  <c r="G2834" i="5" s="1"/>
  <c r="H2834" i="5" s="1"/>
  <c r="D2833" i="5"/>
  <c r="E2833" i="5" s="1"/>
  <c r="F2833" i="5" s="1"/>
  <c r="G2833" i="5" s="1"/>
  <c r="H2833" i="5" s="1"/>
  <c r="D2832" i="5"/>
  <c r="E2832" i="5" s="1"/>
  <c r="F2832" i="5" s="1"/>
  <c r="G2832" i="5" s="1"/>
  <c r="H2832" i="5" s="1"/>
  <c r="D2831" i="5"/>
  <c r="E2831" i="5" s="1"/>
  <c r="F2831" i="5" s="1"/>
  <c r="G2831" i="5" s="1"/>
  <c r="H2831" i="5" s="1"/>
  <c r="D2830" i="5"/>
  <c r="E2830" i="5" s="1"/>
  <c r="F2830" i="5" s="1"/>
  <c r="G2830" i="5" s="1"/>
  <c r="H2830" i="5" s="1"/>
  <c r="D2829" i="5"/>
  <c r="E2829" i="5" s="1"/>
  <c r="F2829" i="5" s="1"/>
  <c r="G2829" i="5" s="1"/>
  <c r="H2829" i="5" s="1"/>
  <c r="D2828" i="5"/>
  <c r="E2828" i="5" s="1"/>
  <c r="F2828" i="5" s="1"/>
  <c r="G2828" i="5" s="1"/>
  <c r="H2828" i="5" s="1"/>
  <c r="D2827" i="5"/>
  <c r="E2827" i="5" s="1"/>
  <c r="F2827" i="5" s="1"/>
  <c r="G2827" i="5" s="1"/>
  <c r="H2827" i="5" s="1"/>
  <c r="D2826" i="5"/>
  <c r="E2826" i="5" s="1"/>
  <c r="F2826" i="5" s="1"/>
  <c r="G2826" i="5" s="1"/>
  <c r="H2826" i="5" s="1"/>
  <c r="D2825" i="5"/>
  <c r="E2825" i="5" s="1"/>
  <c r="F2825" i="5" s="1"/>
  <c r="G2825" i="5" s="1"/>
  <c r="H2825" i="5" s="1"/>
  <c r="D2824" i="5"/>
  <c r="E2824" i="5" s="1"/>
  <c r="F2824" i="5" s="1"/>
  <c r="G2824" i="5" s="1"/>
  <c r="H2824" i="5" s="1"/>
  <c r="D2823" i="5"/>
  <c r="E2823" i="5" s="1"/>
  <c r="F2823" i="5" s="1"/>
  <c r="G2823" i="5" s="1"/>
  <c r="H2823" i="5" s="1"/>
  <c r="D2822" i="5"/>
  <c r="E2822" i="5" s="1"/>
  <c r="F2822" i="5" s="1"/>
  <c r="G2822" i="5" s="1"/>
  <c r="H2822" i="5" s="1"/>
  <c r="D2821" i="5"/>
  <c r="E2821" i="5" s="1"/>
  <c r="F2821" i="5" s="1"/>
  <c r="G2821" i="5" s="1"/>
  <c r="H2821" i="5" s="1"/>
  <c r="D2820" i="5"/>
  <c r="E2820" i="5" s="1"/>
  <c r="F2820" i="5" s="1"/>
  <c r="G2820" i="5" s="1"/>
  <c r="H2820" i="5" s="1"/>
  <c r="D2819" i="5"/>
  <c r="E2819" i="5" s="1"/>
  <c r="F2819" i="5" s="1"/>
  <c r="G2819" i="5" s="1"/>
  <c r="H2819" i="5" s="1"/>
  <c r="D2818" i="5"/>
  <c r="E2818" i="5" s="1"/>
  <c r="F2818" i="5" s="1"/>
  <c r="G2818" i="5" s="1"/>
  <c r="H2818" i="5" s="1"/>
  <c r="D2817" i="5"/>
  <c r="E2817" i="5" s="1"/>
  <c r="F2817" i="5" s="1"/>
  <c r="G2817" i="5" s="1"/>
  <c r="H2817" i="5" s="1"/>
  <c r="D2816" i="5"/>
  <c r="E2816" i="5" s="1"/>
  <c r="F2816" i="5" s="1"/>
  <c r="G2816" i="5" s="1"/>
  <c r="H2816" i="5" s="1"/>
  <c r="D2815" i="5"/>
  <c r="E2815" i="5" s="1"/>
  <c r="F2815" i="5" s="1"/>
  <c r="G2815" i="5" s="1"/>
  <c r="H2815" i="5" s="1"/>
  <c r="D2814" i="5"/>
  <c r="E2814" i="5" s="1"/>
  <c r="F2814" i="5" s="1"/>
  <c r="G2814" i="5" s="1"/>
  <c r="H2814" i="5" s="1"/>
  <c r="D2813" i="5"/>
  <c r="E2813" i="5" s="1"/>
  <c r="F2813" i="5" s="1"/>
  <c r="G2813" i="5" s="1"/>
  <c r="H2813" i="5" s="1"/>
  <c r="D2812" i="5"/>
  <c r="E2812" i="5" s="1"/>
  <c r="F2812" i="5" s="1"/>
  <c r="G2812" i="5" s="1"/>
  <c r="H2812" i="5" s="1"/>
  <c r="D2811" i="5"/>
  <c r="E2811" i="5" s="1"/>
  <c r="F2811" i="5" s="1"/>
  <c r="G2811" i="5" s="1"/>
  <c r="H2811" i="5" s="1"/>
  <c r="D2810" i="5"/>
  <c r="E2810" i="5" s="1"/>
  <c r="F2810" i="5" s="1"/>
  <c r="G2810" i="5" s="1"/>
  <c r="H2810" i="5" s="1"/>
  <c r="D2809" i="5"/>
  <c r="E2809" i="5" s="1"/>
  <c r="F2809" i="5" s="1"/>
  <c r="G2809" i="5" s="1"/>
  <c r="H2809" i="5" s="1"/>
  <c r="D2870" i="5"/>
  <c r="E2870" i="5" s="1"/>
  <c r="F2870" i="5" s="1"/>
  <c r="G2870" i="5" s="1"/>
  <c r="H2870" i="5" s="1"/>
  <c r="D2866" i="5"/>
  <c r="E2866" i="5" s="1"/>
  <c r="F2866" i="5" s="1"/>
  <c r="G2866" i="5" s="1"/>
  <c r="H2866" i="5" s="1"/>
  <c r="D2851" i="5"/>
  <c r="E2851" i="5" s="1"/>
  <c r="F2851" i="5" s="1"/>
  <c r="G2851" i="5" s="1"/>
  <c r="H2851" i="5" s="1"/>
  <c r="D2846" i="5"/>
  <c r="E2846" i="5" s="1"/>
  <c r="F2846" i="5" s="1"/>
  <c r="G2846" i="5" s="1"/>
  <c r="H2846" i="5" s="1"/>
  <c r="D2840" i="5"/>
  <c r="E2840" i="5" s="1"/>
  <c r="F2840" i="5" s="1"/>
  <c r="G2840" i="5" s="1"/>
  <c r="H2840" i="5" s="1"/>
  <c r="D2887" i="5"/>
  <c r="E2887" i="5" s="1"/>
  <c r="F2887" i="5" s="1"/>
  <c r="G2887" i="5" s="1"/>
  <c r="H2887" i="5" s="1"/>
  <c r="D2865" i="5"/>
  <c r="E2865" i="5" s="1"/>
  <c r="F2865" i="5" s="1"/>
  <c r="G2865" i="5" s="1"/>
  <c r="H2865" i="5" s="1"/>
  <c r="D2854" i="5"/>
  <c r="E2854" i="5" s="1"/>
  <c r="F2854" i="5" s="1"/>
  <c r="G2854" i="5" s="1"/>
  <c r="H2854" i="5" s="1"/>
  <c r="D2808" i="5"/>
  <c r="E2808" i="5" s="1"/>
  <c r="F2808" i="5" s="1"/>
  <c r="G2808" i="5" s="1"/>
  <c r="H2808" i="5" s="1"/>
  <c r="D2805" i="5"/>
  <c r="E2805" i="5" s="1"/>
  <c r="F2805" i="5" s="1"/>
  <c r="G2805" i="5" s="1"/>
  <c r="H2805" i="5" s="1"/>
  <c r="D2881" i="5"/>
  <c r="E2881" i="5" s="1"/>
  <c r="F2881" i="5" s="1"/>
  <c r="G2881" i="5" s="1"/>
  <c r="H2881" i="5" s="1"/>
  <c r="D2847" i="5"/>
  <c r="E2847" i="5" s="1"/>
  <c r="F2847" i="5" s="1"/>
  <c r="G2847" i="5" s="1"/>
  <c r="H2847" i="5" s="1"/>
  <c r="D2802" i="5"/>
  <c r="E2802" i="5" s="1"/>
  <c r="F2802" i="5" s="1"/>
  <c r="G2802" i="5" s="1"/>
  <c r="H2802" i="5" s="1"/>
  <c r="D2798" i="5"/>
  <c r="E2798" i="5" s="1"/>
  <c r="F2798" i="5" s="1"/>
  <c r="G2798" i="5" s="1"/>
  <c r="H2798" i="5" s="1"/>
  <c r="D2794" i="5"/>
  <c r="E2794" i="5" s="1"/>
  <c r="F2794" i="5" s="1"/>
  <c r="G2794" i="5" s="1"/>
  <c r="H2794" i="5" s="1"/>
  <c r="D2790" i="5"/>
  <c r="E2790" i="5" s="1"/>
  <c r="F2790" i="5" s="1"/>
  <c r="G2790" i="5" s="1"/>
  <c r="H2790" i="5" s="1"/>
  <c r="D2786" i="5"/>
  <c r="E2786" i="5" s="1"/>
  <c r="F2786" i="5" s="1"/>
  <c r="G2786" i="5" s="1"/>
  <c r="H2786" i="5" s="1"/>
  <c r="D2782" i="5"/>
  <c r="E2782" i="5" s="1"/>
  <c r="F2782" i="5" s="1"/>
  <c r="G2782" i="5" s="1"/>
  <c r="H2782" i="5" s="1"/>
  <c r="D2775" i="5"/>
  <c r="E2775" i="5" s="1"/>
  <c r="F2775" i="5" s="1"/>
  <c r="G2775" i="5" s="1"/>
  <c r="H2775" i="5" s="1"/>
  <c r="D2774" i="5"/>
  <c r="E2774" i="5" s="1"/>
  <c r="F2774" i="5" s="1"/>
  <c r="G2774" i="5" s="1"/>
  <c r="H2774" i="5" s="1"/>
  <c r="D2773" i="5"/>
  <c r="E2773" i="5" s="1"/>
  <c r="F2773" i="5" s="1"/>
  <c r="G2773" i="5" s="1"/>
  <c r="H2773" i="5" s="1"/>
  <c r="D2772" i="5"/>
  <c r="E2772" i="5" s="1"/>
  <c r="F2772" i="5" s="1"/>
  <c r="G2772" i="5" s="1"/>
  <c r="H2772" i="5" s="1"/>
  <c r="D2771" i="5"/>
  <c r="E2771" i="5" s="1"/>
  <c r="F2771" i="5" s="1"/>
  <c r="G2771" i="5" s="1"/>
  <c r="H2771" i="5" s="1"/>
  <c r="D2770" i="5"/>
  <c r="E2770" i="5" s="1"/>
  <c r="F2770" i="5" s="1"/>
  <c r="G2770" i="5" s="1"/>
  <c r="H2770" i="5" s="1"/>
  <c r="D2769" i="5"/>
  <c r="E2769" i="5" s="1"/>
  <c r="F2769" i="5" s="1"/>
  <c r="G2769" i="5" s="1"/>
  <c r="H2769" i="5" s="1"/>
  <c r="D2768" i="5"/>
  <c r="E2768" i="5" s="1"/>
  <c r="F2768" i="5" s="1"/>
  <c r="G2768" i="5" s="1"/>
  <c r="H2768" i="5" s="1"/>
  <c r="D2767" i="5"/>
  <c r="E2767" i="5" s="1"/>
  <c r="F2767" i="5" s="1"/>
  <c r="G2767" i="5" s="1"/>
  <c r="H2767" i="5" s="1"/>
  <c r="D2766" i="5"/>
  <c r="E2766" i="5" s="1"/>
  <c r="F2766" i="5" s="1"/>
  <c r="G2766" i="5" s="1"/>
  <c r="H2766" i="5" s="1"/>
  <c r="D2765" i="5"/>
  <c r="E2765" i="5" s="1"/>
  <c r="F2765" i="5" s="1"/>
  <c r="G2765" i="5" s="1"/>
  <c r="H2765" i="5" s="1"/>
  <c r="D2764" i="5"/>
  <c r="E2764" i="5" s="1"/>
  <c r="F2764" i="5" s="1"/>
  <c r="G2764" i="5" s="1"/>
  <c r="H2764" i="5" s="1"/>
  <c r="D2763" i="5"/>
  <c r="E2763" i="5" s="1"/>
  <c r="F2763" i="5" s="1"/>
  <c r="G2763" i="5" s="1"/>
  <c r="H2763" i="5" s="1"/>
  <c r="D2762" i="5"/>
  <c r="E2762" i="5" s="1"/>
  <c r="F2762" i="5" s="1"/>
  <c r="G2762" i="5" s="1"/>
  <c r="H2762" i="5" s="1"/>
  <c r="D2761" i="5"/>
  <c r="E2761" i="5" s="1"/>
  <c r="F2761" i="5" s="1"/>
  <c r="G2761" i="5" s="1"/>
  <c r="H2761" i="5" s="1"/>
  <c r="D2760" i="5"/>
  <c r="E2760" i="5" s="1"/>
  <c r="F2760" i="5" s="1"/>
  <c r="G2760" i="5" s="1"/>
  <c r="H2760" i="5" s="1"/>
  <c r="D2759" i="5"/>
  <c r="E2759" i="5" s="1"/>
  <c r="F2759" i="5" s="1"/>
  <c r="G2759" i="5" s="1"/>
  <c r="H2759" i="5" s="1"/>
  <c r="D2758" i="5"/>
  <c r="E2758" i="5" s="1"/>
  <c r="F2758" i="5" s="1"/>
  <c r="G2758" i="5" s="1"/>
  <c r="H2758" i="5" s="1"/>
  <c r="D2757" i="5"/>
  <c r="E2757" i="5" s="1"/>
  <c r="F2757" i="5" s="1"/>
  <c r="G2757" i="5" s="1"/>
  <c r="H2757" i="5" s="1"/>
  <c r="D2756" i="5"/>
  <c r="E2756" i="5" s="1"/>
  <c r="F2756" i="5" s="1"/>
  <c r="G2756" i="5" s="1"/>
  <c r="H2756" i="5" s="1"/>
  <c r="D2755" i="5"/>
  <c r="E2755" i="5" s="1"/>
  <c r="F2755" i="5" s="1"/>
  <c r="G2755" i="5" s="1"/>
  <c r="H2755" i="5" s="1"/>
  <c r="D2754" i="5"/>
  <c r="E2754" i="5" s="1"/>
  <c r="D2753" i="5"/>
  <c r="E2753" i="5" s="1"/>
  <c r="F2753" i="5" s="1"/>
  <c r="G2753" i="5" s="1"/>
  <c r="H2753" i="5" s="1"/>
  <c r="D2752" i="5"/>
  <c r="E2752" i="5" s="1"/>
  <c r="F2752" i="5" s="1"/>
  <c r="G2752" i="5" s="1"/>
  <c r="H2752" i="5" s="1"/>
  <c r="D2751" i="5"/>
  <c r="E2751" i="5" s="1"/>
  <c r="F2751" i="5" s="1"/>
  <c r="G2751" i="5" s="1"/>
  <c r="H2751" i="5" s="1"/>
  <c r="D2750" i="5"/>
  <c r="E2750" i="5" s="1"/>
  <c r="F2750" i="5" s="1"/>
  <c r="G2750" i="5" s="1"/>
  <c r="H2750" i="5" s="1"/>
  <c r="D2749" i="5"/>
  <c r="E2749" i="5" s="1"/>
  <c r="F2749" i="5" s="1"/>
  <c r="G2749" i="5" s="1"/>
  <c r="H2749" i="5" s="1"/>
  <c r="D2748" i="5"/>
  <c r="E2748" i="5" s="1"/>
  <c r="F2748" i="5" s="1"/>
  <c r="G2748" i="5" s="1"/>
  <c r="H2748" i="5" s="1"/>
  <c r="D2747" i="5"/>
  <c r="E2747" i="5" s="1"/>
  <c r="F2747" i="5" s="1"/>
  <c r="G2747" i="5" s="1"/>
  <c r="H2747" i="5" s="1"/>
  <c r="D2746" i="5"/>
  <c r="E2746" i="5" s="1"/>
  <c r="F2746" i="5" s="1"/>
  <c r="G2746" i="5" s="1"/>
  <c r="H2746" i="5" s="1"/>
  <c r="D2745" i="5"/>
  <c r="E2745" i="5" s="1"/>
  <c r="F2745" i="5" s="1"/>
  <c r="G2745" i="5" s="1"/>
  <c r="H2745" i="5" s="1"/>
  <c r="D2744" i="5"/>
  <c r="E2744" i="5" s="1"/>
  <c r="F2744" i="5" s="1"/>
  <c r="G2744" i="5" s="1"/>
  <c r="H2744" i="5" s="1"/>
  <c r="D2743" i="5"/>
  <c r="E2743" i="5" s="1"/>
  <c r="F2743" i="5" s="1"/>
  <c r="G2743" i="5" s="1"/>
  <c r="H2743" i="5" s="1"/>
  <c r="D2742" i="5"/>
  <c r="E2742" i="5" s="1"/>
  <c r="F2742" i="5" s="1"/>
  <c r="G2742" i="5" s="1"/>
  <c r="H2742" i="5" s="1"/>
  <c r="D2741" i="5"/>
  <c r="E2741" i="5" s="1"/>
  <c r="F2741" i="5" s="1"/>
  <c r="G2741" i="5" s="1"/>
  <c r="H2741" i="5" s="1"/>
  <c r="D2740" i="5"/>
  <c r="E2740" i="5" s="1"/>
  <c r="F2740" i="5" s="1"/>
  <c r="G2740" i="5" s="1"/>
  <c r="H2740" i="5" s="1"/>
  <c r="D2739" i="5"/>
  <c r="E2739" i="5" s="1"/>
  <c r="F2739" i="5" s="1"/>
  <c r="G2739" i="5" s="1"/>
  <c r="H2739" i="5" s="1"/>
  <c r="D2738" i="5"/>
  <c r="E2738" i="5" s="1"/>
  <c r="F2738" i="5" s="1"/>
  <c r="G2738" i="5" s="1"/>
  <c r="H2738" i="5" s="1"/>
  <c r="D2737" i="5"/>
  <c r="E2737" i="5" s="1"/>
  <c r="F2737" i="5" s="1"/>
  <c r="G2737" i="5" s="1"/>
  <c r="H2737" i="5" s="1"/>
  <c r="D2736" i="5"/>
  <c r="E2736" i="5" s="1"/>
  <c r="F2736" i="5" s="1"/>
  <c r="G2736" i="5" s="1"/>
  <c r="H2736" i="5" s="1"/>
  <c r="D2735" i="5"/>
  <c r="E2735" i="5" s="1"/>
  <c r="F2735" i="5" s="1"/>
  <c r="G2735" i="5" s="1"/>
  <c r="H2735" i="5" s="1"/>
  <c r="D2734" i="5"/>
  <c r="E2734" i="5" s="1"/>
  <c r="F2734" i="5" s="1"/>
  <c r="G2734" i="5" s="1"/>
  <c r="H2734" i="5" s="1"/>
  <c r="D2733" i="5"/>
  <c r="E2733" i="5" s="1"/>
  <c r="F2733" i="5" s="1"/>
  <c r="G2733" i="5" s="1"/>
  <c r="H2733" i="5" s="1"/>
  <c r="D2732" i="5"/>
  <c r="E2732" i="5" s="1"/>
  <c r="F2732" i="5" s="1"/>
  <c r="G2732" i="5" s="1"/>
  <c r="H2732" i="5" s="1"/>
  <c r="D2731" i="5"/>
  <c r="E2731" i="5" s="1"/>
  <c r="F2731" i="5" s="1"/>
  <c r="G2731" i="5" s="1"/>
  <c r="H2731" i="5" s="1"/>
  <c r="D2730" i="5"/>
  <c r="E2730" i="5" s="1"/>
  <c r="F2730" i="5" s="1"/>
  <c r="G2730" i="5" s="1"/>
  <c r="H2730" i="5" s="1"/>
  <c r="D2729" i="5"/>
  <c r="E2729" i="5" s="1"/>
  <c r="F2729" i="5" s="1"/>
  <c r="G2729" i="5" s="1"/>
  <c r="H2729" i="5" s="1"/>
  <c r="D2728" i="5"/>
  <c r="E2728" i="5" s="1"/>
  <c r="F2728" i="5" s="1"/>
  <c r="G2728" i="5" s="1"/>
  <c r="H2728" i="5" s="1"/>
  <c r="D2727" i="5"/>
  <c r="E2727" i="5" s="1"/>
  <c r="F2727" i="5" s="1"/>
  <c r="G2727" i="5" s="1"/>
  <c r="H2727" i="5" s="1"/>
  <c r="D2726" i="5"/>
  <c r="E2726" i="5" s="1"/>
  <c r="F2726" i="5" s="1"/>
  <c r="G2726" i="5" s="1"/>
  <c r="H2726" i="5" s="1"/>
  <c r="D2725" i="5"/>
  <c r="E2725" i="5" s="1"/>
  <c r="F2725" i="5" s="1"/>
  <c r="G2725" i="5" s="1"/>
  <c r="H2725" i="5" s="1"/>
  <c r="D2724" i="5"/>
  <c r="E2724" i="5" s="1"/>
  <c r="F2724" i="5" s="1"/>
  <c r="G2724" i="5" s="1"/>
  <c r="H2724" i="5" s="1"/>
  <c r="D2723" i="5"/>
  <c r="E2723" i="5" s="1"/>
  <c r="F2723" i="5" s="1"/>
  <c r="G2723" i="5" s="1"/>
  <c r="H2723" i="5" s="1"/>
  <c r="D2722" i="5"/>
  <c r="E2722" i="5" s="1"/>
  <c r="F2722" i="5" s="1"/>
  <c r="G2722" i="5" s="1"/>
  <c r="H2722" i="5" s="1"/>
  <c r="D2721" i="5"/>
  <c r="E2721" i="5" s="1"/>
  <c r="F2721" i="5" s="1"/>
  <c r="G2721" i="5" s="1"/>
  <c r="H2721" i="5" s="1"/>
  <c r="D2720" i="5"/>
  <c r="E2720" i="5" s="1"/>
  <c r="F2720" i="5" s="1"/>
  <c r="G2720" i="5" s="1"/>
  <c r="H2720" i="5" s="1"/>
  <c r="D2719" i="5"/>
  <c r="E2719" i="5" s="1"/>
  <c r="F2719" i="5" s="1"/>
  <c r="G2719" i="5" s="1"/>
  <c r="H2719" i="5" s="1"/>
  <c r="D2718" i="5"/>
  <c r="E2718" i="5" s="1"/>
  <c r="F2718" i="5" s="1"/>
  <c r="G2718" i="5" s="1"/>
  <c r="H2718" i="5" s="1"/>
  <c r="D2717" i="5"/>
  <c r="E2717" i="5" s="1"/>
  <c r="F2717" i="5" s="1"/>
  <c r="G2717" i="5" s="1"/>
  <c r="H2717" i="5" s="1"/>
  <c r="D2716" i="5"/>
  <c r="E2716" i="5" s="1"/>
  <c r="F2716" i="5" s="1"/>
  <c r="G2716" i="5" s="1"/>
  <c r="H2716" i="5" s="1"/>
  <c r="D2715" i="5"/>
  <c r="E2715" i="5" s="1"/>
  <c r="F2715" i="5" s="1"/>
  <c r="G2715" i="5" s="1"/>
  <c r="H2715" i="5" s="1"/>
  <c r="D2714" i="5"/>
  <c r="E2714" i="5" s="1"/>
  <c r="F2714" i="5" s="1"/>
  <c r="G2714" i="5" s="1"/>
  <c r="H2714" i="5" s="1"/>
  <c r="D2713" i="5"/>
  <c r="E2713" i="5" s="1"/>
  <c r="F2713" i="5" s="1"/>
  <c r="G2713" i="5" s="1"/>
  <c r="H2713" i="5" s="1"/>
  <c r="D2712" i="5"/>
  <c r="E2712" i="5" s="1"/>
  <c r="F2712" i="5" s="1"/>
  <c r="G2712" i="5" s="1"/>
  <c r="H2712" i="5" s="1"/>
  <c r="D2711" i="5"/>
  <c r="E2711" i="5" s="1"/>
  <c r="F2711" i="5" s="1"/>
  <c r="G2711" i="5" s="1"/>
  <c r="H2711" i="5" s="1"/>
  <c r="D2710" i="5"/>
  <c r="E2710" i="5" s="1"/>
  <c r="F2710" i="5" s="1"/>
  <c r="G2710" i="5" s="1"/>
  <c r="H2710" i="5" s="1"/>
  <c r="D2709" i="5"/>
  <c r="E2709" i="5" s="1"/>
  <c r="F2709" i="5" s="1"/>
  <c r="G2709" i="5" s="1"/>
  <c r="H2709" i="5" s="1"/>
  <c r="D2708" i="5"/>
  <c r="E2708" i="5" s="1"/>
  <c r="F2708" i="5" s="1"/>
  <c r="G2708" i="5" s="1"/>
  <c r="H2708" i="5" s="1"/>
  <c r="D2707" i="5"/>
  <c r="E2707" i="5" s="1"/>
  <c r="F2707" i="5" s="1"/>
  <c r="G2707" i="5" s="1"/>
  <c r="H2707" i="5" s="1"/>
  <c r="D2706" i="5"/>
  <c r="E2706" i="5" s="1"/>
  <c r="F2706" i="5" s="1"/>
  <c r="G2706" i="5" s="1"/>
  <c r="H2706" i="5" s="1"/>
  <c r="D2705" i="5"/>
  <c r="E2705" i="5" s="1"/>
  <c r="F2705" i="5" s="1"/>
  <c r="G2705" i="5" s="1"/>
  <c r="H2705" i="5" s="1"/>
  <c r="D2704" i="5"/>
  <c r="E2704" i="5" s="1"/>
  <c r="F2704" i="5" s="1"/>
  <c r="G2704" i="5" s="1"/>
  <c r="H2704" i="5" s="1"/>
  <c r="D2703" i="5"/>
  <c r="E2703" i="5" s="1"/>
  <c r="F2703" i="5" s="1"/>
  <c r="G2703" i="5" s="1"/>
  <c r="H2703" i="5" s="1"/>
  <c r="D2702" i="5"/>
  <c r="E2702" i="5" s="1"/>
  <c r="F2702" i="5" s="1"/>
  <c r="G2702" i="5" s="1"/>
  <c r="H2702" i="5" s="1"/>
  <c r="D2701" i="5"/>
  <c r="E2701" i="5" s="1"/>
  <c r="F2701" i="5" s="1"/>
  <c r="G2701" i="5" s="1"/>
  <c r="H2701" i="5" s="1"/>
  <c r="D2700" i="5"/>
  <c r="E2700" i="5" s="1"/>
  <c r="F2700" i="5" s="1"/>
  <c r="G2700" i="5" s="1"/>
  <c r="H2700" i="5" s="1"/>
  <c r="D2862" i="5"/>
  <c r="E2862" i="5" s="1"/>
  <c r="F2862" i="5" s="1"/>
  <c r="G2862" i="5" s="1"/>
  <c r="H2862" i="5" s="1"/>
  <c r="D2776" i="5"/>
  <c r="E2776" i="5" s="1"/>
  <c r="F2776" i="5" s="1"/>
  <c r="G2776" i="5" s="1"/>
  <c r="H2776" i="5" s="1"/>
  <c r="D2806" i="5"/>
  <c r="E2806" i="5" s="1"/>
  <c r="F2806" i="5" s="1"/>
  <c r="G2806" i="5" s="1"/>
  <c r="H2806" i="5" s="1"/>
  <c r="D2777" i="5"/>
  <c r="E2777" i="5" s="1"/>
  <c r="F2777" i="5" s="1"/>
  <c r="G2777" i="5" s="1"/>
  <c r="H2777" i="5" s="1"/>
  <c r="D2841" i="5"/>
  <c r="E2841" i="5" s="1"/>
  <c r="F2841" i="5" s="1"/>
  <c r="G2841" i="5" s="1"/>
  <c r="H2841" i="5" s="1"/>
  <c r="D2803" i="5"/>
  <c r="E2803" i="5" s="1"/>
  <c r="F2803" i="5" s="1"/>
  <c r="G2803" i="5" s="1"/>
  <c r="H2803" i="5" s="1"/>
  <c r="D2799" i="5"/>
  <c r="E2799" i="5" s="1"/>
  <c r="F2799" i="5" s="1"/>
  <c r="G2799" i="5" s="1"/>
  <c r="H2799" i="5" s="1"/>
  <c r="D2795" i="5"/>
  <c r="E2795" i="5" s="1"/>
  <c r="F2795" i="5" s="1"/>
  <c r="G2795" i="5" s="1"/>
  <c r="H2795" i="5" s="1"/>
  <c r="D2791" i="5"/>
  <c r="E2791" i="5" s="1"/>
  <c r="F2791" i="5" s="1"/>
  <c r="G2791" i="5" s="1"/>
  <c r="H2791" i="5" s="1"/>
  <c r="D2787" i="5"/>
  <c r="E2787" i="5" s="1"/>
  <c r="F2787" i="5" s="1"/>
  <c r="G2787" i="5" s="1"/>
  <c r="H2787" i="5" s="1"/>
  <c r="D2783" i="5"/>
  <c r="E2783" i="5" s="1"/>
  <c r="F2783" i="5" s="1"/>
  <c r="G2783" i="5" s="1"/>
  <c r="H2783" i="5" s="1"/>
  <c r="D2778" i="5"/>
  <c r="E2778" i="5" s="1"/>
  <c r="F2778" i="5" s="1"/>
  <c r="G2778" i="5" s="1"/>
  <c r="H2778" i="5" s="1"/>
  <c r="D2859" i="5"/>
  <c r="E2859" i="5" s="1"/>
  <c r="F2859" i="5" s="1"/>
  <c r="G2859" i="5" s="1"/>
  <c r="H2859" i="5" s="1"/>
  <c r="D2779" i="5"/>
  <c r="E2779" i="5" s="1"/>
  <c r="F2779" i="5" s="1"/>
  <c r="G2779" i="5" s="1"/>
  <c r="H2779" i="5" s="1"/>
  <c r="D2932" i="5"/>
  <c r="E2932" i="5" s="1"/>
  <c r="F2932" i="5" s="1"/>
  <c r="G2932" i="5" s="1"/>
  <c r="H2932" i="5" s="1"/>
  <c r="D2807" i="5"/>
  <c r="E2807" i="5" s="1"/>
  <c r="F2807" i="5" s="1"/>
  <c r="G2807" i="5" s="1"/>
  <c r="H2807" i="5" s="1"/>
  <c r="D2804" i="5"/>
  <c r="E2804" i="5" s="1"/>
  <c r="F2804" i="5" s="1"/>
  <c r="G2804" i="5" s="1"/>
  <c r="H2804" i="5" s="1"/>
  <c r="D2800" i="5"/>
  <c r="E2800" i="5" s="1"/>
  <c r="F2800" i="5" s="1"/>
  <c r="G2800" i="5" s="1"/>
  <c r="H2800" i="5" s="1"/>
  <c r="D2796" i="5"/>
  <c r="E2796" i="5" s="1"/>
  <c r="F2796" i="5" s="1"/>
  <c r="G2796" i="5" s="1"/>
  <c r="H2796" i="5" s="1"/>
  <c r="D2792" i="5"/>
  <c r="E2792" i="5" s="1"/>
  <c r="F2792" i="5" s="1"/>
  <c r="G2792" i="5" s="1"/>
  <c r="H2792" i="5" s="1"/>
  <c r="D2788" i="5"/>
  <c r="E2788" i="5" s="1"/>
  <c r="F2788" i="5" s="1"/>
  <c r="G2788" i="5" s="1"/>
  <c r="H2788" i="5" s="1"/>
  <c r="D2784" i="5"/>
  <c r="E2784" i="5" s="1"/>
  <c r="F2784" i="5" s="1"/>
  <c r="G2784" i="5" s="1"/>
  <c r="H2784" i="5" s="1"/>
  <c r="D2780" i="5"/>
  <c r="E2780" i="5" s="1"/>
  <c r="F2780" i="5" s="1"/>
  <c r="G2780" i="5" s="1"/>
  <c r="H2780" i="5" s="1"/>
  <c r="D2693" i="5"/>
  <c r="E2693" i="5" s="1"/>
  <c r="F2693" i="5" s="1"/>
  <c r="G2693" i="5" s="1"/>
  <c r="H2693" i="5" s="1"/>
  <c r="D2682" i="5"/>
  <c r="E2682" i="5" s="1"/>
  <c r="F2682" i="5" s="1"/>
  <c r="G2682" i="5" s="1"/>
  <c r="H2682" i="5" s="1"/>
  <c r="D2670" i="5"/>
  <c r="E2670" i="5" s="1"/>
  <c r="F2670" i="5" s="1"/>
  <c r="G2670" i="5" s="1"/>
  <c r="H2670" i="5" s="1"/>
  <c r="D2669" i="5"/>
  <c r="E2669" i="5" s="1"/>
  <c r="F2669" i="5" s="1"/>
  <c r="G2669" i="5" s="1"/>
  <c r="H2669" i="5" s="1"/>
  <c r="D2668" i="5"/>
  <c r="E2668" i="5" s="1"/>
  <c r="F2668" i="5" s="1"/>
  <c r="G2668" i="5" s="1"/>
  <c r="H2668" i="5" s="1"/>
  <c r="D2667" i="5"/>
  <c r="E2667" i="5" s="1"/>
  <c r="F2667" i="5" s="1"/>
  <c r="G2667" i="5" s="1"/>
  <c r="H2667" i="5" s="1"/>
  <c r="D2666" i="5"/>
  <c r="E2666" i="5" s="1"/>
  <c r="F2666" i="5" s="1"/>
  <c r="G2666" i="5" s="1"/>
  <c r="H2666" i="5" s="1"/>
  <c r="D2665" i="5"/>
  <c r="E2665" i="5" s="1"/>
  <c r="F2665" i="5" s="1"/>
  <c r="G2665" i="5" s="1"/>
  <c r="H2665" i="5" s="1"/>
  <c r="D2664" i="5"/>
  <c r="E2664" i="5" s="1"/>
  <c r="F2664" i="5" s="1"/>
  <c r="G2664" i="5" s="1"/>
  <c r="H2664" i="5" s="1"/>
  <c r="D2663" i="5"/>
  <c r="E2663" i="5" s="1"/>
  <c r="F2663" i="5" s="1"/>
  <c r="G2663" i="5" s="1"/>
  <c r="H2663" i="5" s="1"/>
  <c r="D2662" i="5"/>
  <c r="E2662" i="5" s="1"/>
  <c r="F2662" i="5" s="1"/>
  <c r="G2662" i="5" s="1"/>
  <c r="H2662" i="5" s="1"/>
  <c r="D2661" i="5"/>
  <c r="E2661" i="5" s="1"/>
  <c r="F2661" i="5" s="1"/>
  <c r="G2661" i="5" s="1"/>
  <c r="H2661" i="5" s="1"/>
  <c r="D2660" i="5"/>
  <c r="E2660" i="5" s="1"/>
  <c r="F2660" i="5" s="1"/>
  <c r="G2660" i="5" s="1"/>
  <c r="H2660" i="5" s="1"/>
  <c r="D2659" i="5"/>
  <c r="E2659" i="5" s="1"/>
  <c r="F2659" i="5" s="1"/>
  <c r="G2659" i="5" s="1"/>
  <c r="H2659" i="5" s="1"/>
  <c r="D2658" i="5"/>
  <c r="E2658" i="5" s="1"/>
  <c r="F2658" i="5" s="1"/>
  <c r="G2658" i="5" s="1"/>
  <c r="H2658" i="5" s="1"/>
  <c r="D2657" i="5"/>
  <c r="E2657" i="5" s="1"/>
  <c r="F2657" i="5" s="1"/>
  <c r="G2657" i="5" s="1"/>
  <c r="H2657" i="5" s="1"/>
  <c r="D2656" i="5"/>
  <c r="E2656" i="5" s="1"/>
  <c r="F2656" i="5" s="1"/>
  <c r="G2656" i="5" s="1"/>
  <c r="H2656" i="5" s="1"/>
  <c r="D2655" i="5"/>
  <c r="E2655" i="5" s="1"/>
  <c r="F2655" i="5" s="1"/>
  <c r="G2655" i="5" s="1"/>
  <c r="H2655" i="5" s="1"/>
  <c r="D2654" i="5"/>
  <c r="E2654" i="5" s="1"/>
  <c r="F2654" i="5" s="1"/>
  <c r="G2654" i="5" s="1"/>
  <c r="H2654" i="5" s="1"/>
  <c r="D2653" i="5"/>
  <c r="E2653" i="5" s="1"/>
  <c r="D2652" i="5"/>
  <c r="E2652" i="5" s="1"/>
  <c r="F2652" i="5" s="1"/>
  <c r="G2652" i="5" s="1"/>
  <c r="H2652" i="5" s="1"/>
  <c r="D2651" i="5"/>
  <c r="E2651" i="5" s="1"/>
  <c r="F2651" i="5" s="1"/>
  <c r="G2651" i="5" s="1"/>
  <c r="H2651" i="5" s="1"/>
  <c r="D2650" i="5"/>
  <c r="E2650" i="5" s="1"/>
  <c r="F2650" i="5" s="1"/>
  <c r="G2650" i="5" s="1"/>
  <c r="H2650" i="5" s="1"/>
  <c r="D2649" i="5"/>
  <c r="E2649" i="5" s="1"/>
  <c r="F2649" i="5" s="1"/>
  <c r="G2649" i="5" s="1"/>
  <c r="H2649" i="5" s="1"/>
  <c r="D2648" i="5"/>
  <c r="E2648" i="5" s="1"/>
  <c r="F2648" i="5" s="1"/>
  <c r="G2648" i="5" s="1"/>
  <c r="H2648" i="5" s="1"/>
  <c r="D2647" i="5"/>
  <c r="E2647" i="5" s="1"/>
  <c r="F2647" i="5" s="1"/>
  <c r="G2647" i="5" s="1"/>
  <c r="H2647" i="5" s="1"/>
  <c r="D2646" i="5"/>
  <c r="E2646" i="5" s="1"/>
  <c r="F2646" i="5" s="1"/>
  <c r="G2646" i="5" s="1"/>
  <c r="H2646" i="5" s="1"/>
  <c r="D2645" i="5"/>
  <c r="E2645" i="5" s="1"/>
  <c r="F2645" i="5" s="1"/>
  <c r="G2645" i="5" s="1"/>
  <c r="H2645" i="5" s="1"/>
  <c r="D2644" i="5"/>
  <c r="E2644" i="5" s="1"/>
  <c r="F2644" i="5" s="1"/>
  <c r="G2644" i="5" s="1"/>
  <c r="H2644" i="5" s="1"/>
  <c r="D2643" i="5"/>
  <c r="E2643" i="5" s="1"/>
  <c r="F2643" i="5" s="1"/>
  <c r="G2643" i="5" s="1"/>
  <c r="H2643" i="5" s="1"/>
  <c r="D2642" i="5"/>
  <c r="E2642" i="5" s="1"/>
  <c r="F2642" i="5" s="1"/>
  <c r="G2642" i="5" s="1"/>
  <c r="H2642" i="5" s="1"/>
  <c r="D2641" i="5"/>
  <c r="E2641" i="5" s="1"/>
  <c r="F2641" i="5" s="1"/>
  <c r="G2641" i="5" s="1"/>
  <c r="H2641" i="5" s="1"/>
  <c r="D2640" i="5"/>
  <c r="E2640" i="5" s="1"/>
  <c r="F2640" i="5" s="1"/>
  <c r="G2640" i="5" s="1"/>
  <c r="H2640" i="5" s="1"/>
  <c r="D2639" i="5"/>
  <c r="E2639" i="5" s="1"/>
  <c r="F2639" i="5" s="1"/>
  <c r="G2639" i="5" s="1"/>
  <c r="H2639" i="5" s="1"/>
  <c r="D2638" i="5"/>
  <c r="E2638" i="5" s="1"/>
  <c r="F2638" i="5" s="1"/>
  <c r="G2638" i="5" s="1"/>
  <c r="H2638" i="5" s="1"/>
  <c r="D2637" i="5"/>
  <c r="E2637" i="5" s="1"/>
  <c r="F2637" i="5" s="1"/>
  <c r="G2637" i="5" s="1"/>
  <c r="H2637" i="5" s="1"/>
  <c r="D2636" i="5"/>
  <c r="E2636" i="5" s="1"/>
  <c r="F2636" i="5" s="1"/>
  <c r="G2636" i="5" s="1"/>
  <c r="H2636" i="5" s="1"/>
  <c r="D2635" i="5"/>
  <c r="E2635" i="5" s="1"/>
  <c r="F2635" i="5" s="1"/>
  <c r="G2635" i="5" s="1"/>
  <c r="H2635" i="5" s="1"/>
  <c r="D2634" i="5"/>
  <c r="E2634" i="5" s="1"/>
  <c r="F2634" i="5" s="1"/>
  <c r="G2634" i="5" s="1"/>
  <c r="H2634" i="5" s="1"/>
  <c r="D2633" i="5"/>
  <c r="E2633" i="5" s="1"/>
  <c r="F2633" i="5" s="1"/>
  <c r="G2633" i="5" s="1"/>
  <c r="H2633" i="5" s="1"/>
  <c r="D2632" i="5"/>
  <c r="E2632" i="5" s="1"/>
  <c r="F2632" i="5" s="1"/>
  <c r="G2632" i="5" s="1"/>
  <c r="H2632" i="5" s="1"/>
  <c r="D2631" i="5"/>
  <c r="E2631" i="5" s="1"/>
  <c r="F2631" i="5" s="1"/>
  <c r="G2631" i="5" s="1"/>
  <c r="H2631" i="5" s="1"/>
  <c r="D2630" i="5"/>
  <c r="E2630" i="5" s="1"/>
  <c r="F2630" i="5" s="1"/>
  <c r="G2630" i="5" s="1"/>
  <c r="H2630" i="5" s="1"/>
  <c r="D2629" i="5"/>
  <c r="E2629" i="5" s="1"/>
  <c r="F2629" i="5" s="1"/>
  <c r="G2629" i="5" s="1"/>
  <c r="H2629" i="5" s="1"/>
  <c r="D2628" i="5"/>
  <c r="E2628" i="5" s="1"/>
  <c r="F2628" i="5" s="1"/>
  <c r="G2628" i="5" s="1"/>
  <c r="H2628" i="5" s="1"/>
  <c r="D2627" i="5"/>
  <c r="E2627" i="5" s="1"/>
  <c r="F2627" i="5" s="1"/>
  <c r="G2627" i="5" s="1"/>
  <c r="H2627" i="5" s="1"/>
  <c r="D2626" i="5"/>
  <c r="E2626" i="5" s="1"/>
  <c r="F2626" i="5" s="1"/>
  <c r="G2626" i="5" s="1"/>
  <c r="H2626" i="5" s="1"/>
  <c r="D2625" i="5"/>
  <c r="E2625" i="5" s="1"/>
  <c r="F2625" i="5" s="1"/>
  <c r="G2625" i="5" s="1"/>
  <c r="H2625" i="5" s="1"/>
  <c r="D2624" i="5"/>
  <c r="E2624" i="5" s="1"/>
  <c r="F2624" i="5" s="1"/>
  <c r="G2624" i="5" s="1"/>
  <c r="H2624" i="5" s="1"/>
  <c r="D2623" i="5"/>
  <c r="E2623" i="5" s="1"/>
  <c r="F2623" i="5" s="1"/>
  <c r="G2623" i="5" s="1"/>
  <c r="H2623" i="5" s="1"/>
  <c r="D2622" i="5"/>
  <c r="E2622" i="5" s="1"/>
  <c r="F2622" i="5" s="1"/>
  <c r="G2622" i="5" s="1"/>
  <c r="H2622" i="5" s="1"/>
  <c r="D2621" i="5"/>
  <c r="E2621" i="5" s="1"/>
  <c r="F2621" i="5" s="1"/>
  <c r="G2621" i="5" s="1"/>
  <c r="H2621" i="5" s="1"/>
  <c r="D2620" i="5"/>
  <c r="E2620" i="5" s="1"/>
  <c r="F2620" i="5" s="1"/>
  <c r="G2620" i="5" s="1"/>
  <c r="H2620" i="5" s="1"/>
  <c r="D2619" i="5"/>
  <c r="E2619" i="5" s="1"/>
  <c r="F2619" i="5" s="1"/>
  <c r="G2619" i="5" s="1"/>
  <c r="H2619" i="5" s="1"/>
  <c r="D2618" i="5"/>
  <c r="E2618" i="5" s="1"/>
  <c r="F2618" i="5" s="1"/>
  <c r="G2618" i="5" s="1"/>
  <c r="H2618" i="5" s="1"/>
  <c r="D2617" i="5"/>
  <c r="E2617" i="5" s="1"/>
  <c r="F2617" i="5" s="1"/>
  <c r="G2617" i="5" s="1"/>
  <c r="H2617" i="5" s="1"/>
  <c r="D2616" i="5"/>
  <c r="E2616" i="5" s="1"/>
  <c r="F2616" i="5" s="1"/>
  <c r="G2616" i="5" s="1"/>
  <c r="H2616" i="5" s="1"/>
  <c r="D2615" i="5"/>
  <c r="E2615" i="5" s="1"/>
  <c r="F2615" i="5" s="1"/>
  <c r="G2615" i="5" s="1"/>
  <c r="H2615" i="5" s="1"/>
  <c r="D2614" i="5"/>
  <c r="E2614" i="5" s="1"/>
  <c r="F2614" i="5" s="1"/>
  <c r="G2614" i="5" s="1"/>
  <c r="H2614" i="5" s="1"/>
  <c r="D2613" i="5"/>
  <c r="E2613" i="5" s="1"/>
  <c r="F2613" i="5" s="1"/>
  <c r="G2613" i="5" s="1"/>
  <c r="H2613" i="5" s="1"/>
  <c r="D2612" i="5"/>
  <c r="E2612" i="5" s="1"/>
  <c r="F2612" i="5" s="1"/>
  <c r="G2612" i="5" s="1"/>
  <c r="H2612" i="5" s="1"/>
  <c r="D2611" i="5"/>
  <c r="E2611" i="5" s="1"/>
  <c r="F2611" i="5" s="1"/>
  <c r="G2611" i="5" s="1"/>
  <c r="H2611" i="5" s="1"/>
  <c r="D2610" i="5"/>
  <c r="E2610" i="5" s="1"/>
  <c r="F2610" i="5" s="1"/>
  <c r="G2610" i="5" s="1"/>
  <c r="H2610" i="5" s="1"/>
  <c r="D2609" i="5"/>
  <c r="E2609" i="5" s="1"/>
  <c r="F2609" i="5" s="1"/>
  <c r="G2609" i="5" s="1"/>
  <c r="H2609" i="5" s="1"/>
  <c r="D2608" i="5"/>
  <c r="E2608" i="5" s="1"/>
  <c r="F2608" i="5" s="1"/>
  <c r="G2608" i="5" s="1"/>
  <c r="H2608" i="5" s="1"/>
  <c r="D2869" i="5"/>
  <c r="E2869" i="5" s="1"/>
  <c r="F2869" i="5" s="1"/>
  <c r="G2869" i="5" s="1"/>
  <c r="H2869" i="5" s="1"/>
  <c r="D2699" i="5"/>
  <c r="E2699" i="5" s="1"/>
  <c r="F2699" i="5" s="1"/>
  <c r="G2699" i="5" s="1"/>
  <c r="H2699" i="5" s="1"/>
  <c r="D2694" i="5"/>
  <c r="E2694" i="5" s="1"/>
  <c r="F2694" i="5" s="1"/>
  <c r="G2694" i="5" s="1"/>
  <c r="H2694" i="5" s="1"/>
  <c r="D2684" i="5"/>
  <c r="E2684" i="5" s="1"/>
  <c r="F2684" i="5" s="1"/>
  <c r="G2684" i="5" s="1"/>
  <c r="H2684" i="5" s="1"/>
  <c r="D2672" i="5"/>
  <c r="E2672" i="5" s="1"/>
  <c r="F2672" i="5" s="1"/>
  <c r="G2672" i="5" s="1"/>
  <c r="H2672" i="5" s="1"/>
  <c r="D2685" i="5"/>
  <c r="E2685" i="5" s="1"/>
  <c r="F2685" i="5" s="1"/>
  <c r="G2685" i="5" s="1"/>
  <c r="H2685" i="5" s="1"/>
  <c r="D2673" i="5"/>
  <c r="E2673" i="5" s="1"/>
  <c r="F2673" i="5" s="1"/>
  <c r="G2673" i="5" s="1"/>
  <c r="H2673" i="5" s="1"/>
  <c r="D2695" i="5"/>
  <c r="E2695" i="5" s="1"/>
  <c r="F2695" i="5" s="1"/>
  <c r="G2695" i="5" s="1"/>
  <c r="H2695" i="5" s="1"/>
  <c r="D2686" i="5"/>
  <c r="E2686" i="5" s="1"/>
  <c r="F2686" i="5" s="1"/>
  <c r="G2686" i="5" s="1"/>
  <c r="H2686" i="5" s="1"/>
  <c r="D2674" i="5"/>
  <c r="E2674" i="5" s="1"/>
  <c r="F2674" i="5" s="1"/>
  <c r="G2674" i="5" s="1"/>
  <c r="H2674" i="5" s="1"/>
  <c r="D2687" i="5"/>
  <c r="E2687" i="5" s="1"/>
  <c r="F2687" i="5" s="1"/>
  <c r="G2687" i="5" s="1"/>
  <c r="H2687" i="5" s="1"/>
  <c r="D2675" i="5"/>
  <c r="E2675" i="5" s="1"/>
  <c r="F2675" i="5" s="1"/>
  <c r="G2675" i="5" s="1"/>
  <c r="H2675" i="5" s="1"/>
  <c r="D2696" i="5"/>
  <c r="E2696" i="5" s="1"/>
  <c r="F2696" i="5" s="1"/>
  <c r="G2696" i="5" s="1"/>
  <c r="H2696" i="5" s="1"/>
  <c r="D2688" i="5"/>
  <c r="E2688" i="5" s="1"/>
  <c r="F2688" i="5" s="1"/>
  <c r="G2688" i="5" s="1"/>
  <c r="H2688" i="5" s="1"/>
  <c r="D2676" i="5"/>
  <c r="E2676" i="5" s="1"/>
  <c r="F2676" i="5" s="1"/>
  <c r="G2676" i="5" s="1"/>
  <c r="H2676" i="5" s="1"/>
  <c r="D2689" i="5"/>
  <c r="E2689" i="5" s="1"/>
  <c r="F2689" i="5" s="1"/>
  <c r="G2689" i="5" s="1"/>
  <c r="H2689" i="5" s="1"/>
  <c r="D2677" i="5"/>
  <c r="E2677" i="5" s="1"/>
  <c r="F2677" i="5" s="1"/>
  <c r="G2677" i="5" s="1"/>
  <c r="H2677" i="5" s="1"/>
  <c r="D2697" i="5"/>
  <c r="E2697" i="5" s="1"/>
  <c r="F2697" i="5" s="1"/>
  <c r="G2697" i="5" s="1"/>
  <c r="H2697" i="5" s="1"/>
  <c r="D2690" i="5"/>
  <c r="E2690" i="5" s="1"/>
  <c r="F2690" i="5" s="1"/>
  <c r="G2690" i="5" s="1"/>
  <c r="H2690" i="5" s="1"/>
  <c r="D2678" i="5"/>
  <c r="E2678" i="5" s="1"/>
  <c r="F2678" i="5" s="1"/>
  <c r="G2678" i="5" s="1"/>
  <c r="H2678" i="5" s="1"/>
  <c r="D2789" i="5"/>
  <c r="E2789" i="5" s="1"/>
  <c r="F2789" i="5" s="1"/>
  <c r="G2789" i="5" s="1"/>
  <c r="H2789" i="5" s="1"/>
  <c r="D2606" i="5"/>
  <c r="E2606" i="5" s="1"/>
  <c r="F2606" i="5" s="1"/>
  <c r="G2606" i="5" s="1"/>
  <c r="H2606" i="5" s="1"/>
  <c r="D2594" i="5"/>
  <c r="E2594" i="5" s="1"/>
  <c r="F2594" i="5" s="1"/>
  <c r="G2594" i="5" s="1"/>
  <c r="H2594" i="5" s="1"/>
  <c r="D2691" i="5"/>
  <c r="E2691" i="5" s="1"/>
  <c r="F2691" i="5" s="1"/>
  <c r="G2691" i="5" s="1"/>
  <c r="H2691" i="5" s="1"/>
  <c r="D2683" i="5"/>
  <c r="E2683" i="5" s="1"/>
  <c r="F2683" i="5" s="1"/>
  <c r="G2683" i="5" s="1"/>
  <c r="H2683" i="5" s="1"/>
  <c r="D2607" i="5"/>
  <c r="E2607" i="5" s="1"/>
  <c r="F2607" i="5" s="1"/>
  <c r="G2607" i="5" s="1"/>
  <c r="H2607" i="5" s="1"/>
  <c r="D2595" i="5"/>
  <c r="E2595" i="5" s="1"/>
  <c r="F2595" i="5" s="1"/>
  <c r="G2595" i="5" s="1"/>
  <c r="H2595" i="5" s="1"/>
  <c r="D2679" i="5"/>
  <c r="E2679" i="5" s="1"/>
  <c r="F2679" i="5" s="1"/>
  <c r="G2679" i="5" s="1"/>
  <c r="H2679" i="5" s="1"/>
  <c r="D2596" i="5"/>
  <c r="E2596" i="5" s="1"/>
  <c r="F2596" i="5" s="1"/>
  <c r="G2596" i="5" s="1"/>
  <c r="H2596" i="5" s="1"/>
  <c r="D2801" i="5"/>
  <c r="E2801" i="5" s="1"/>
  <c r="F2801" i="5" s="1"/>
  <c r="G2801" i="5" s="1"/>
  <c r="H2801" i="5" s="1"/>
  <c r="D2785" i="5"/>
  <c r="E2785" i="5" s="1"/>
  <c r="F2785" i="5" s="1"/>
  <c r="G2785" i="5" s="1"/>
  <c r="H2785" i="5" s="1"/>
  <c r="D2597" i="5"/>
  <c r="E2597" i="5" s="1"/>
  <c r="F2597" i="5" s="1"/>
  <c r="G2597" i="5" s="1"/>
  <c r="H2597" i="5" s="1"/>
  <c r="D2598" i="5"/>
  <c r="E2598" i="5" s="1"/>
  <c r="F2598" i="5" s="1"/>
  <c r="G2598" i="5" s="1"/>
  <c r="H2598" i="5" s="1"/>
  <c r="D2586" i="5"/>
  <c r="E2586" i="5" s="1"/>
  <c r="F2586" i="5" s="1"/>
  <c r="G2586" i="5" s="1"/>
  <c r="H2586" i="5" s="1"/>
  <c r="D2585" i="5"/>
  <c r="E2585" i="5" s="1"/>
  <c r="F2585" i="5" s="1"/>
  <c r="G2585" i="5" s="1"/>
  <c r="H2585" i="5" s="1"/>
  <c r="D2584" i="5"/>
  <c r="E2584" i="5" s="1"/>
  <c r="F2584" i="5" s="1"/>
  <c r="G2584" i="5" s="1"/>
  <c r="H2584" i="5" s="1"/>
  <c r="D2583" i="5"/>
  <c r="E2583" i="5" s="1"/>
  <c r="F2583" i="5" s="1"/>
  <c r="G2583" i="5" s="1"/>
  <c r="H2583" i="5" s="1"/>
  <c r="D2582" i="5"/>
  <c r="E2582" i="5" s="1"/>
  <c r="F2582" i="5" s="1"/>
  <c r="G2582" i="5" s="1"/>
  <c r="H2582" i="5" s="1"/>
  <c r="D2581" i="5"/>
  <c r="E2581" i="5" s="1"/>
  <c r="F2581" i="5" s="1"/>
  <c r="G2581" i="5" s="1"/>
  <c r="H2581" i="5" s="1"/>
  <c r="D2580" i="5"/>
  <c r="E2580" i="5" s="1"/>
  <c r="F2580" i="5" s="1"/>
  <c r="G2580" i="5" s="1"/>
  <c r="H2580" i="5" s="1"/>
  <c r="D2579" i="5"/>
  <c r="E2579" i="5" s="1"/>
  <c r="F2579" i="5" s="1"/>
  <c r="G2579" i="5" s="1"/>
  <c r="H2579" i="5" s="1"/>
  <c r="D2578" i="5"/>
  <c r="E2578" i="5" s="1"/>
  <c r="F2578" i="5" s="1"/>
  <c r="G2578" i="5" s="1"/>
  <c r="H2578" i="5" s="1"/>
  <c r="D2577" i="5"/>
  <c r="E2577" i="5" s="1"/>
  <c r="F2577" i="5" s="1"/>
  <c r="G2577" i="5" s="1"/>
  <c r="H2577" i="5" s="1"/>
  <c r="D2576" i="5"/>
  <c r="E2576" i="5" s="1"/>
  <c r="F2576" i="5" s="1"/>
  <c r="G2576" i="5" s="1"/>
  <c r="H2576" i="5" s="1"/>
  <c r="D2599" i="5"/>
  <c r="E2599" i="5" s="1"/>
  <c r="F2599" i="5" s="1"/>
  <c r="G2599" i="5" s="1"/>
  <c r="H2599" i="5" s="1"/>
  <c r="D2797" i="5"/>
  <c r="E2797" i="5" s="1"/>
  <c r="F2797" i="5" s="1"/>
  <c r="G2797" i="5" s="1"/>
  <c r="H2797" i="5" s="1"/>
  <c r="D2781" i="5"/>
  <c r="E2781" i="5" s="1"/>
  <c r="F2781" i="5" s="1"/>
  <c r="G2781" i="5" s="1"/>
  <c r="H2781" i="5" s="1"/>
  <c r="D2600" i="5"/>
  <c r="E2600" i="5" s="1"/>
  <c r="F2600" i="5" s="1"/>
  <c r="G2600" i="5" s="1"/>
  <c r="H2600" i="5" s="1"/>
  <c r="D2698" i="5"/>
  <c r="E2698" i="5" s="1"/>
  <c r="F2698" i="5" s="1"/>
  <c r="G2698" i="5" s="1"/>
  <c r="H2698" i="5" s="1"/>
  <c r="D2681" i="5"/>
  <c r="E2681" i="5" s="1"/>
  <c r="F2681" i="5" s="1"/>
  <c r="G2681" i="5" s="1"/>
  <c r="H2681" i="5" s="1"/>
  <c r="D2680" i="5"/>
  <c r="E2680" i="5" s="1"/>
  <c r="F2680" i="5" s="1"/>
  <c r="G2680" i="5" s="1"/>
  <c r="H2680" i="5" s="1"/>
  <c r="D2604" i="5"/>
  <c r="E2604" i="5" s="1"/>
  <c r="F2604" i="5" s="1"/>
  <c r="G2604" i="5" s="1"/>
  <c r="H2604" i="5" s="1"/>
  <c r="D2601" i="5"/>
  <c r="E2601" i="5" s="1"/>
  <c r="F2601" i="5" s="1"/>
  <c r="G2601" i="5" s="1"/>
  <c r="H2601" i="5" s="1"/>
  <c r="D2571" i="5"/>
  <c r="E2571" i="5" s="1"/>
  <c r="F2571" i="5" s="1"/>
  <c r="G2571" i="5" s="1"/>
  <c r="H2571" i="5" s="1"/>
  <c r="D2592" i="5"/>
  <c r="E2592" i="5" s="1"/>
  <c r="F2592" i="5" s="1"/>
  <c r="G2592" i="5" s="1"/>
  <c r="H2592" i="5" s="1"/>
  <c r="D2590" i="5"/>
  <c r="E2590" i="5" s="1"/>
  <c r="F2590" i="5" s="1"/>
  <c r="G2590" i="5" s="1"/>
  <c r="H2590" i="5" s="1"/>
  <c r="D2588" i="5"/>
  <c r="E2588" i="5" s="1"/>
  <c r="F2588" i="5" s="1"/>
  <c r="G2588" i="5" s="1"/>
  <c r="H2588" i="5" s="1"/>
  <c r="D2572" i="5"/>
  <c r="E2572" i="5" s="1"/>
  <c r="F2572" i="5" s="1"/>
  <c r="G2572" i="5" s="1"/>
  <c r="H2572" i="5" s="1"/>
  <c r="D2573" i="5"/>
  <c r="E2573" i="5" s="1"/>
  <c r="F2573" i="5" s="1"/>
  <c r="G2573" i="5" s="1"/>
  <c r="H2573" i="5" s="1"/>
  <c r="D2692" i="5"/>
  <c r="E2692" i="5" s="1"/>
  <c r="F2692" i="5" s="1"/>
  <c r="G2692" i="5" s="1"/>
  <c r="H2692" i="5" s="1"/>
  <c r="D2574" i="5"/>
  <c r="E2574" i="5" s="1"/>
  <c r="F2574" i="5" s="1"/>
  <c r="G2574" i="5" s="1"/>
  <c r="H2574" i="5" s="1"/>
  <c r="D2603" i="5"/>
  <c r="E2603" i="5" s="1"/>
  <c r="F2603" i="5" s="1"/>
  <c r="G2603" i="5" s="1"/>
  <c r="H2603" i="5" s="1"/>
  <c r="D2575" i="5"/>
  <c r="E2575" i="5" s="1"/>
  <c r="F2575" i="5" s="1"/>
  <c r="G2575" i="5" s="1"/>
  <c r="H2575" i="5" s="1"/>
  <c r="D2565" i="5"/>
  <c r="E2565" i="5" s="1"/>
  <c r="F2565" i="5" s="1"/>
  <c r="G2565" i="5" s="1"/>
  <c r="H2565" i="5" s="1"/>
  <c r="D2564" i="5"/>
  <c r="E2564" i="5" s="1"/>
  <c r="F2564" i="5" s="1"/>
  <c r="G2564" i="5" s="1"/>
  <c r="H2564" i="5" s="1"/>
  <c r="D2563" i="5"/>
  <c r="E2563" i="5" s="1"/>
  <c r="F2563" i="5" s="1"/>
  <c r="G2563" i="5" s="1"/>
  <c r="H2563" i="5" s="1"/>
  <c r="D2562" i="5"/>
  <c r="E2562" i="5" s="1"/>
  <c r="F2562" i="5" s="1"/>
  <c r="G2562" i="5" s="1"/>
  <c r="H2562" i="5" s="1"/>
  <c r="D2561" i="5"/>
  <c r="E2561" i="5" s="1"/>
  <c r="F2561" i="5" s="1"/>
  <c r="G2561" i="5" s="1"/>
  <c r="H2561" i="5" s="1"/>
  <c r="D2560" i="5"/>
  <c r="E2560" i="5" s="1"/>
  <c r="F2560" i="5" s="1"/>
  <c r="G2560" i="5" s="1"/>
  <c r="H2560" i="5" s="1"/>
  <c r="D2559" i="5"/>
  <c r="E2559" i="5" s="1"/>
  <c r="F2559" i="5" s="1"/>
  <c r="G2559" i="5" s="1"/>
  <c r="H2559" i="5" s="1"/>
  <c r="D2558" i="5"/>
  <c r="E2558" i="5" s="1"/>
  <c r="F2558" i="5" s="1"/>
  <c r="G2558" i="5" s="1"/>
  <c r="H2558" i="5" s="1"/>
  <c r="D2557" i="5"/>
  <c r="E2557" i="5" s="1"/>
  <c r="F2557" i="5" s="1"/>
  <c r="G2557" i="5" s="1"/>
  <c r="H2557" i="5" s="1"/>
  <c r="D2556" i="5"/>
  <c r="E2556" i="5" s="1"/>
  <c r="F2556" i="5" s="1"/>
  <c r="G2556" i="5" s="1"/>
  <c r="H2556" i="5" s="1"/>
  <c r="D2555" i="5"/>
  <c r="E2555" i="5" s="1"/>
  <c r="F2555" i="5" s="1"/>
  <c r="G2555" i="5" s="1"/>
  <c r="H2555" i="5" s="1"/>
  <c r="D2554" i="5"/>
  <c r="E2554" i="5" s="1"/>
  <c r="F2554" i="5" s="1"/>
  <c r="G2554" i="5" s="1"/>
  <c r="H2554" i="5" s="1"/>
  <c r="D2553" i="5"/>
  <c r="E2553" i="5" s="1"/>
  <c r="F2553" i="5" s="1"/>
  <c r="G2553" i="5" s="1"/>
  <c r="H2553" i="5" s="1"/>
  <c r="D2552" i="5"/>
  <c r="E2552" i="5" s="1"/>
  <c r="F2552" i="5" s="1"/>
  <c r="G2552" i="5" s="1"/>
  <c r="H2552" i="5" s="1"/>
  <c r="D2551" i="5"/>
  <c r="E2551" i="5" s="1"/>
  <c r="F2551" i="5" s="1"/>
  <c r="G2551" i="5" s="1"/>
  <c r="H2551" i="5" s="1"/>
  <c r="D2550" i="5"/>
  <c r="E2550" i="5" s="1"/>
  <c r="F2550" i="5" s="1"/>
  <c r="G2550" i="5" s="1"/>
  <c r="H2550" i="5" s="1"/>
  <c r="D2549" i="5"/>
  <c r="E2549" i="5" s="1"/>
  <c r="F2549" i="5" s="1"/>
  <c r="G2549" i="5" s="1"/>
  <c r="H2549" i="5" s="1"/>
  <c r="D2548" i="5"/>
  <c r="E2548" i="5" s="1"/>
  <c r="F2548" i="5" s="1"/>
  <c r="G2548" i="5" s="1"/>
  <c r="H2548" i="5" s="1"/>
  <c r="D2547" i="5"/>
  <c r="E2547" i="5" s="1"/>
  <c r="F2547" i="5" s="1"/>
  <c r="G2547" i="5" s="1"/>
  <c r="H2547" i="5" s="1"/>
  <c r="D2546" i="5"/>
  <c r="E2546" i="5" s="1"/>
  <c r="F2546" i="5" s="1"/>
  <c r="G2546" i="5" s="1"/>
  <c r="H2546" i="5" s="1"/>
  <c r="D2545" i="5"/>
  <c r="E2545" i="5" s="1"/>
  <c r="F2545" i="5" s="1"/>
  <c r="G2545" i="5" s="1"/>
  <c r="H2545" i="5" s="1"/>
  <c r="D2544" i="5"/>
  <c r="E2544" i="5" s="1"/>
  <c r="F2544" i="5" s="1"/>
  <c r="G2544" i="5" s="1"/>
  <c r="H2544" i="5" s="1"/>
  <c r="D2543" i="5"/>
  <c r="E2543" i="5" s="1"/>
  <c r="F2543" i="5" s="1"/>
  <c r="G2543" i="5" s="1"/>
  <c r="H2543" i="5" s="1"/>
  <c r="D2542" i="5"/>
  <c r="E2542" i="5" s="1"/>
  <c r="F2542" i="5" s="1"/>
  <c r="G2542" i="5" s="1"/>
  <c r="H2542" i="5" s="1"/>
  <c r="D2541" i="5"/>
  <c r="E2541" i="5" s="1"/>
  <c r="F2541" i="5" s="1"/>
  <c r="G2541" i="5" s="1"/>
  <c r="H2541" i="5" s="1"/>
  <c r="D2540" i="5"/>
  <c r="E2540" i="5" s="1"/>
  <c r="F2540" i="5" s="1"/>
  <c r="G2540" i="5" s="1"/>
  <c r="H2540" i="5" s="1"/>
  <c r="D2539" i="5"/>
  <c r="E2539" i="5" s="1"/>
  <c r="F2539" i="5" s="1"/>
  <c r="G2539" i="5" s="1"/>
  <c r="H2539" i="5" s="1"/>
  <c r="D2538" i="5"/>
  <c r="E2538" i="5" s="1"/>
  <c r="F2538" i="5" s="1"/>
  <c r="G2538" i="5" s="1"/>
  <c r="H2538" i="5" s="1"/>
  <c r="D2537" i="5"/>
  <c r="E2537" i="5" s="1"/>
  <c r="F2537" i="5" s="1"/>
  <c r="G2537" i="5" s="1"/>
  <c r="H2537" i="5" s="1"/>
  <c r="D2536" i="5"/>
  <c r="E2536" i="5" s="1"/>
  <c r="F2536" i="5" s="1"/>
  <c r="G2536" i="5" s="1"/>
  <c r="H2536" i="5" s="1"/>
  <c r="D2535" i="5"/>
  <c r="E2535" i="5" s="1"/>
  <c r="F2535" i="5" s="1"/>
  <c r="G2535" i="5" s="1"/>
  <c r="H2535" i="5" s="1"/>
  <c r="D2534" i="5"/>
  <c r="E2534" i="5" s="1"/>
  <c r="F2534" i="5" s="1"/>
  <c r="G2534" i="5" s="1"/>
  <c r="H2534" i="5" s="1"/>
  <c r="D2533" i="5"/>
  <c r="E2533" i="5" s="1"/>
  <c r="F2533" i="5" s="1"/>
  <c r="G2533" i="5" s="1"/>
  <c r="H2533" i="5" s="1"/>
  <c r="D2532" i="5"/>
  <c r="E2532" i="5" s="1"/>
  <c r="F2532" i="5" s="1"/>
  <c r="G2532" i="5" s="1"/>
  <c r="H2532" i="5" s="1"/>
  <c r="D2531" i="5"/>
  <c r="E2531" i="5" s="1"/>
  <c r="F2531" i="5" s="1"/>
  <c r="G2531" i="5" s="1"/>
  <c r="H2531" i="5" s="1"/>
  <c r="D2530" i="5"/>
  <c r="E2530" i="5" s="1"/>
  <c r="F2530" i="5" s="1"/>
  <c r="G2530" i="5" s="1"/>
  <c r="H2530" i="5" s="1"/>
  <c r="D2529" i="5"/>
  <c r="E2529" i="5" s="1"/>
  <c r="F2529" i="5" s="1"/>
  <c r="G2529" i="5" s="1"/>
  <c r="H2529" i="5" s="1"/>
  <c r="D2528" i="5"/>
  <c r="E2528" i="5" s="1"/>
  <c r="F2528" i="5" s="1"/>
  <c r="G2528" i="5" s="1"/>
  <c r="H2528" i="5" s="1"/>
  <c r="D2527" i="5"/>
  <c r="E2527" i="5" s="1"/>
  <c r="F2527" i="5" s="1"/>
  <c r="G2527" i="5" s="1"/>
  <c r="H2527" i="5" s="1"/>
  <c r="D2526" i="5"/>
  <c r="E2526" i="5" s="1"/>
  <c r="F2526" i="5" s="1"/>
  <c r="G2526" i="5" s="1"/>
  <c r="H2526" i="5" s="1"/>
  <c r="D2525" i="5"/>
  <c r="E2525" i="5" s="1"/>
  <c r="F2525" i="5" s="1"/>
  <c r="G2525" i="5" s="1"/>
  <c r="H2525" i="5" s="1"/>
  <c r="D2524" i="5"/>
  <c r="E2524" i="5" s="1"/>
  <c r="F2524" i="5" s="1"/>
  <c r="G2524" i="5" s="1"/>
  <c r="H2524" i="5" s="1"/>
  <c r="D2523" i="5"/>
  <c r="E2523" i="5" s="1"/>
  <c r="F2523" i="5" s="1"/>
  <c r="G2523" i="5" s="1"/>
  <c r="H2523" i="5" s="1"/>
  <c r="D2522" i="5"/>
  <c r="E2522" i="5" s="1"/>
  <c r="F2522" i="5" s="1"/>
  <c r="G2522" i="5" s="1"/>
  <c r="H2522" i="5" s="1"/>
  <c r="D2521" i="5"/>
  <c r="E2521" i="5" s="1"/>
  <c r="F2521" i="5" s="1"/>
  <c r="G2521" i="5" s="1"/>
  <c r="H2521" i="5" s="1"/>
  <c r="D2520" i="5"/>
  <c r="E2520" i="5" s="1"/>
  <c r="F2520" i="5" s="1"/>
  <c r="G2520" i="5" s="1"/>
  <c r="H2520" i="5" s="1"/>
  <c r="D2519" i="5"/>
  <c r="E2519" i="5" s="1"/>
  <c r="F2519" i="5" s="1"/>
  <c r="G2519" i="5" s="1"/>
  <c r="H2519" i="5" s="1"/>
  <c r="D2518" i="5"/>
  <c r="E2518" i="5" s="1"/>
  <c r="F2518" i="5" s="1"/>
  <c r="G2518" i="5" s="1"/>
  <c r="H2518" i="5" s="1"/>
  <c r="D2517" i="5"/>
  <c r="E2517" i="5" s="1"/>
  <c r="F2517" i="5" s="1"/>
  <c r="G2517" i="5" s="1"/>
  <c r="H2517" i="5" s="1"/>
  <c r="D2516" i="5"/>
  <c r="E2516" i="5" s="1"/>
  <c r="F2516" i="5" s="1"/>
  <c r="G2516" i="5" s="1"/>
  <c r="H2516" i="5" s="1"/>
  <c r="D2515" i="5"/>
  <c r="E2515" i="5" s="1"/>
  <c r="F2515" i="5" s="1"/>
  <c r="G2515" i="5" s="1"/>
  <c r="H2515" i="5" s="1"/>
  <c r="D2514" i="5"/>
  <c r="E2514" i="5" s="1"/>
  <c r="F2514" i="5" s="1"/>
  <c r="G2514" i="5" s="1"/>
  <c r="H2514" i="5" s="1"/>
  <c r="D2671" i="5"/>
  <c r="E2671" i="5" s="1"/>
  <c r="F2671" i="5" s="1"/>
  <c r="G2671" i="5" s="1"/>
  <c r="H2671" i="5" s="1"/>
  <c r="D2593" i="5"/>
  <c r="E2593" i="5" s="1"/>
  <c r="F2593" i="5" s="1"/>
  <c r="G2593" i="5" s="1"/>
  <c r="H2593" i="5" s="1"/>
  <c r="D2591" i="5"/>
  <c r="E2591" i="5" s="1"/>
  <c r="F2591" i="5" s="1"/>
  <c r="G2591" i="5" s="1"/>
  <c r="H2591" i="5" s="1"/>
  <c r="D2589" i="5"/>
  <c r="E2589" i="5" s="1"/>
  <c r="F2589" i="5" s="1"/>
  <c r="G2589" i="5" s="1"/>
  <c r="H2589" i="5" s="1"/>
  <c r="D2566" i="5"/>
  <c r="E2566" i="5" s="1"/>
  <c r="F2566" i="5" s="1"/>
  <c r="G2566" i="5" s="1"/>
  <c r="H2566" i="5" s="1"/>
  <c r="D2605" i="5"/>
  <c r="E2605" i="5" s="1"/>
  <c r="F2605" i="5" s="1"/>
  <c r="G2605" i="5" s="1"/>
  <c r="H2605" i="5" s="1"/>
  <c r="D2602" i="5"/>
  <c r="E2602" i="5" s="1"/>
  <c r="F2602" i="5" s="1"/>
  <c r="G2602" i="5" s="1"/>
  <c r="H2602" i="5" s="1"/>
  <c r="D2587" i="5"/>
  <c r="E2587" i="5" s="1"/>
  <c r="F2587" i="5" s="1"/>
  <c r="G2587" i="5" s="1"/>
  <c r="H2587" i="5" s="1"/>
  <c r="D2567" i="5"/>
  <c r="E2567" i="5" s="1"/>
  <c r="D2484" i="5"/>
  <c r="E2484" i="5" s="1"/>
  <c r="F2484" i="5" s="1"/>
  <c r="G2484" i="5" s="1"/>
  <c r="H2484" i="5" s="1"/>
  <c r="D2472" i="5"/>
  <c r="E2472" i="5" s="1"/>
  <c r="F2472" i="5" s="1"/>
  <c r="G2472" i="5" s="1"/>
  <c r="H2472" i="5" s="1"/>
  <c r="D2501" i="5"/>
  <c r="E2501" i="5" s="1"/>
  <c r="F2501" i="5" s="1"/>
  <c r="G2501" i="5" s="1"/>
  <c r="H2501" i="5" s="1"/>
  <c r="D2495" i="5"/>
  <c r="E2495" i="5" s="1"/>
  <c r="F2495" i="5" s="1"/>
  <c r="G2495" i="5" s="1"/>
  <c r="H2495" i="5" s="1"/>
  <c r="D2485" i="5"/>
  <c r="E2485" i="5" s="1"/>
  <c r="F2485" i="5" s="1"/>
  <c r="G2485" i="5" s="1"/>
  <c r="H2485" i="5" s="1"/>
  <c r="D2473" i="5"/>
  <c r="E2473" i="5" s="1"/>
  <c r="F2473" i="5" s="1"/>
  <c r="G2473" i="5" s="1"/>
  <c r="H2473" i="5" s="1"/>
  <c r="D2509" i="5"/>
  <c r="E2509" i="5" s="1"/>
  <c r="F2509" i="5" s="1"/>
  <c r="G2509" i="5" s="1"/>
  <c r="H2509" i="5" s="1"/>
  <c r="D2506" i="5"/>
  <c r="E2506" i="5" s="1"/>
  <c r="F2506" i="5" s="1"/>
  <c r="G2506" i="5" s="1"/>
  <c r="H2506" i="5" s="1"/>
  <c r="D2486" i="5"/>
  <c r="E2486" i="5" s="1"/>
  <c r="F2486" i="5" s="1"/>
  <c r="G2486" i="5" s="1"/>
  <c r="H2486" i="5" s="1"/>
  <c r="D2474" i="5"/>
  <c r="E2474" i="5" s="1"/>
  <c r="F2474" i="5" s="1"/>
  <c r="G2474" i="5" s="1"/>
  <c r="H2474" i="5" s="1"/>
  <c r="D2512" i="5"/>
  <c r="E2512" i="5" s="1"/>
  <c r="F2512" i="5" s="1"/>
  <c r="G2512" i="5" s="1"/>
  <c r="H2512" i="5" s="1"/>
  <c r="D2502" i="5"/>
  <c r="E2502" i="5" s="1"/>
  <c r="F2502" i="5" s="1"/>
  <c r="G2502" i="5" s="1"/>
  <c r="H2502" i="5" s="1"/>
  <c r="D2496" i="5"/>
  <c r="E2496" i="5" s="1"/>
  <c r="F2496" i="5" s="1"/>
  <c r="G2496" i="5" s="1"/>
  <c r="H2496" i="5" s="1"/>
  <c r="D2487" i="5"/>
  <c r="E2487" i="5" s="1"/>
  <c r="F2487" i="5" s="1"/>
  <c r="G2487" i="5" s="1"/>
  <c r="H2487" i="5" s="1"/>
  <c r="D2475" i="5"/>
  <c r="E2475" i="5" s="1"/>
  <c r="F2475" i="5" s="1"/>
  <c r="G2475" i="5" s="1"/>
  <c r="H2475" i="5" s="1"/>
  <c r="D2488" i="5"/>
  <c r="E2488" i="5" s="1"/>
  <c r="F2488" i="5" s="1"/>
  <c r="G2488" i="5" s="1"/>
  <c r="H2488" i="5" s="1"/>
  <c r="D2476" i="5"/>
  <c r="E2476" i="5" s="1"/>
  <c r="F2476" i="5" s="1"/>
  <c r="G2476" i="5" s="1"/>
  <c r="H2476" i="5" s="1"/>
  <c r="D2793" i="5"/>
  <c r="E2793" i="5" s="1"/>
  <c r="F2793" i="5" s="1"/>
  <c r="G2793" i="5" s="1"/>
  <c r="H2793" i="5" s="1"/>
  <c r="D2503" i="5"/>
  <c r="E2503" i="5" s="1"/>
  <c r="F2503" i="5" s="1"/>
  <c r="G2503" i="5" s="1"/>
  <c r="H2503" i="5" s="1"/>
  <c r="D2497" i="5"/>
  <c r="E2497" i="5" s="1"/>
  <c r="F2497" i="5" s="1"/>
  <c r="G2497" i="5" s="1"/>
  <c r="H2497" i="5" s="1"/>
  <c r="D2489" i="5"/>
  <c r="E2489" i="5" s="1"/>
  <c r="F2489" i="5" s="1"/>
  <c r="G2489" i="5" s="1"/>
  <c r="H2489" i="5" s="1"/>
  <c r="D2477" i="5"/>
  <c r="E2477" i="5" s="1"/>
  <c r="F2477" i="5" s="1"/>
  <c r="G2477" i="5" s="1"/>
  <c r="H2477" i="5" s="1"/>
  <c r="D2570" i="5"/>
  <c r="E2570" i="5" s="1"/>
  <c r="F2570" i="5" s="1"/>
  <c r="G2570" i="5" s="1"/>
  <c r="H2570" i="5" s="1"/>
  <c r="D2510" i="5"/>
  <c r="E2510" i="5" s="1"/>
  <c r="F2510" i="5" s="1"/>
  <c r="G2510" i="5" s="1"/>
  <c r="H2510" i="5" s="1"/>
  <c r="D2507" i="5"/>
  <c r="E2507" i="5" s="1"/>
  <c r="F2507" i="5" s="1"/>
  <c r="G2507" i="5" s="1"/>
  <c r="H2507" i="5" s="1"/>
  <c r="D2490" i="5"/>
  <c r="E2490" i="5" s="1"/>
  <c r="F2490" i="5" s="1"/>
  <c r="G2490" i="5" s="1"/>
  <c r="H2490" i="5" s="1"/>
  <c r="D2478" i="5"/>
  <c r="E2478" i="5" s="1"/>
  <c r="F2478" i="5" s="1"/>
  <c r="G2478" i="5" s="1"/>
  <c r="H2478" i="5" s="1"/>
  <c r="D2466" i="5"/>
  <c r="E2466" i="5" s="1"/>
  <c r="F2466" i="5" s="1"/>
  <c r="G2466" i="5" s="1"/>
  <c r="H2466" i="5" s="1"/>
  <c r="D2465" i="5"/>
  <c r="E2465" i="5" s="1"/>
  <c r="F2465" i="5" s="1"/>
  <c r="G2465" i="5" s="1"/>
  <c r="H2465" i="5" s="1"/>
  <c r="D2464" i="5"/>
  <c r="E2464" i="5" s="1"/>
  <c r="F2464" i="5" s="1"/>
  <c r="G2464" i="5" s="1"/>
  <c r="H2464" i="5" s="1"/>
  <c r="D2463" i="5"/>
  <c r="E2463" i="5" s="1"/>
  <c r="F2463" i="5" s="1"/>
  <c r="G2463" i="5" s="1"/>
  <c r="H2463" i="5" s="1"/>
  <c r="D2462" i="5"/>
  <c r="E2462" i="5" s="1"/>
  <c r="F2462" i="5" s="1"/>
  <c r="G2462" i="5" s="1"/>
  <c r="H2462" i="5" s="1"/>
  <c r="D2461" i="5"/>
  <c r="E2461" i="5" s="1"/>
  <c r="F2461" i="5" s="1"/>
  <c r="G2461" i="5" s="1"/>
  <c r="H2461" i="5" s="1"/>
  <c r="D2460" i="5"/>
  <c r="E2460" i="5" s="1"/>
  <c r="F2460" i="5" s="1"/>
  <c r="G2460" i="5" s="1"/>
  <c r="H2460" i="5" s="1"/>
  <c r="D2459" i="5"/>
  <c r="E2459" i="5" s="1"/>
  <c r="F2459" i="5" s="1"/>
  <c r="G2459" i="5" s="1"/>
  <c r="H2459" i="5" s="1"/>
  <c r="D2458" i="5"/>
  <c r="E2458" i="5" s="1"/>
  <c r="F2458" i="5" s="1"/>
  <c r="G2458" i="5" s="1"/>
  <c r="H2458" i="5" s="1"/>
  <c r="D2457" i="5"/>
  <c r="E2457" i="5" s="1"/>
  <c r="F2457" i="5" s="1"/>
  <c r="G2457" i="5" s="1"/>
  <c r="H2457" i="5" s="1"/>
  <c r="D2456" i="5"/>
  <c r="E2456" i="5" s="1"/>
  <c r="F2456" i="5" s="1"/>
  <c r="G2456" i="5" s="1"/>
  <c r="H2456" i="5" s="1"/>
  <c r="D2455" i="5"/>
  <c r="E2455" i="5" s="1"/>
  <c r="F2455" i="5" s="1"/>
  <c r="G2455" i="5" s="1"/>
  <c r="H2455" i="5" s="1"/>
  <c r="D2454" i="5"/>
  <c r="E2454" i="5" s="1"/>
  <c r="F2454" i="5" s="1"/>
  <c r="G2454" i="5" s="1"/>
  <c r="H2454" i="5" s="1"/>
  <c r="D2453" i="5"/>
  <c r="E2453" i="5" s="1"/>
  <c r="F2453" i="5" s="1"/>
  <c r="G2453" i="5" s="1"/>
  <c r="H2453" i="5" s="1"/>
  <c r="D2452" i="5"/>
  <c r="E2452" i="5" s="1"/>
  <c r="F2452" i="5" s="1"/>
  <c r="G2452" i="5" s="1"/>
  <c r="H2452" i="5" s="1"/>
  <c r="D2451" i="5"/>
  <c r="E2451" i="5" s="1"/>
  <c r="F2451" i="5" s="1"/>
  <c r="G2451" i="5" s="1"/>
  <c r="H2451" i="5" s="1"/>
  <c r="D2450" i="5"/>
  <c r="E2450" i="5" s="1"/>
  <c r="F2450" i="5" s="1"/>
  <c r="G2450" i="5" s="1"/>
  <c r="H2450" i="5" s="1"/>
  <c r="D2449" i="5"/>
  <c r="E2449" i="5" s="1"/>
  <c r="F2449" i="5" s="1"/>
  <c r="G2449" i="5" s="1"/>
  <c r="H2449" i="5" s="1"/>
  <c r="D2448" i="5"/>
  <c r="E2448" i="5" s="1"/>
  <c r="F2448" i="5" s="1"/>
  <c r="G2448" i="5" s="1"/>
  <c r="H2448" i="5" s="1"/>
  <c r="D2447" i="5"/>
  <c r="E2447" i="5" s="1"/>
  <c r="F2447" i="5" s="1"/>
  <c r="G2447" i="5" s="1"/>
  <c r="H2447" i="5" s="1"/>
  <c r="D2446" i="5"/>
  <c r="E2446" i="5" s="1"/>
  <c r="F2446" i="5" s="1"/>
  <c r="G2446" i="5" s="1"/>
  <c r="H2446" i="5" s="1"/>
  <c r="D2445" i="5"/>
  <c r="E2445" i="5" s="1"/>
  <c r="F2445" i="5" s="1"/>
  <c r="G2445" i="5" s="1"/>
  <c r="H2445" i="5" s="1"/>
  <c r="D2444" i="5"/>
  <c r="E2444" i="5" s="1"/>
  <c r="F2444" i="5" s="1"/>
  <c r="G2444" i="5" s="1"/>
  <c r="H2444" i="5" s="1"/>
  <c r="D2443" i="5"/>
  <c r="E2443" i="5" s="1"/>
  <c r="F2443" i="5" s="1"/>
  <c r="G2443" i="5" s="1"/>
  <c r="H2443" i="5" s="1"/>
  <c r="D2442" i="5"/>
  <c r="E2442" i="5" s="1"/>
  <c r="F2442" i="5" s="1"/>
  <c r="G2442" i="5" s="1"/>
  <c r="H2442" i="5" s="1"/>
  <c r="D2441" i="5"/>
  <c r="E2441" i="5" s="1"/>
  <c r="F2441" i="5" s="1"/>
  <c r="G2441" i="5" s="1"/>
  <c r="H2441" i="5" s="1"/>
  <c r="D2440" i="5"/>
  <c r="E2440" i="5" s="1"/>
  <c r="F2440" i="5" s="1"/>
  <c r="G2440" i="5" s="1"/>
  <c r="H2440" i="5" s="1"/>
  <c r="D2439" i="5"/>
  <c r="E2439" i="5" s="1"/>
  <c r="F2439" i="5" s="1"/>
  <c r="G2439" i="5" s="1"/>
  <c r="H2439" i="5" s="1"/>
  <c r="D2438" i="5"/>
  <c r="E2438" i="5" s="1"/>
  <c r="F2438" i="5" s="1"/>
  <c r="G2438" i="5" s="1"/>
  <c r="H2438" i="5" s="1"/>
  <c r="D2437" i="5"/>
  <c r="E2437" i="5" s="1"/>
  <c r="F2437" i="5" s="1"/>
  <c r="G2437" i="5" s="1"/>
  <c r="H2437" i="5" s="1"/>
  <c r="D2436" i="5"/>
  <c r="E2436" i="5" s="1"/>
  <c r="F2436" i="5" s="1"/>
  <c r="G2436" i="5" s="1"/>
  <c r="H2436" i="5" s="1"/>
  <c r="D2435" i="5"/>
  <c r="E2435" i="5" s="1"/>
  <c r="F2435" i="5" s="1"/>
  <c r="G2435" i="5" s="1"/>
  <c r="H2435" i="5" s="1"/>
  <c r="D2434" i="5"/>
  <c r="E2434" i="5" s="1"/>
  <c r="F2434" i="5" s="1"/>
  <c r="G2434" i="5" s="1"/>
  <c r="H2434" i="5" s="1"/>
  <c r="D2433" i="5"/>
  <c r="E2433" i="5" s="1"/>
  <c r="F2433" i="5" s="1"/>
  <c r="G2433" i="5" s="1"/>
  <c r="H2433" i="5" s="1"/>
  <c r="D2432" i="5"/>
  <c r="E2432" i="5" s="1"/>
  <c r="F2432" i="5" s="1"/>
  <c r="G2432" i="5" s="1"/>
  <c r="H2432" i="5" s="1"/>
  <c r="D2431" i="5"/>
  <c r="E2431" i="5" s="1"/>
  <c r="F2431" i="5" s="1"/>
  <c r="G2431" i="5" s="1"/>
  <c r="H2431" i="5" s="1"/>
  <c r="D2430" i="5"/>
  <c r="E2430" i="5" s="1"/>
  <c r="F2430" i="5" s="1"/>
  <c r="G2430" i="5" s="1"/>
  <c r="H2430" i="5" s="1"/>
  <c r="D2429" i="5"/>
  <c r="E2429" i="5" s="1"/>
  <c r="F2429" i="5" s="1"/>
  <c r="G2429" i="5" s="1"/>
  <c r="H2429" i="5" s="1"/>
  <c r="D2428" i="5"/>
  <c r="E2428" i="5" s="1"/>
  <c r="F2428" i="5" s="1"/>
  <c r="G2428" i="5" s="1"/>
  <c r="H2428" i="5" s="1"/>
  <c r="D2427" i="5"/>
  <c r="E2427" i="5" s="1"/>
  <c r="F2427" i="5" s="1"/>
  <c r="G2427" i="5" s="1"/>
  <c r="H2427" i="5" s="1"/>
  <c r="D2426" i="5"/>
  <c r="E2426" i="5" s="1"/>
  <c r="F2426" i="5" s="1"/>
  <c r="G2426" i="5" s="1"/>
  <c r="H2426" i="5" s="1"/>
  <c r="D2425" i="5"/>
  <c r="E2425" i="5" s="1"/>
  <c r="F2425" i="5" s="1"/>
  <c r="G2425" i="5" s="1"/>
  <c r="H2425" i="5" s="1"/>
  <c r="D2424" i="5"/>
  <c r="E2424" i="5" s="1"/>
  <c r="F2424" i="5" s="1"/>
  <c r="G2424" i="5" s="1"/>
  <c r="H2424" i="5" s="1"/>
  <c r="D2423" i="5"/>
  <c r="E2423" i="5" s="1"/>
  <c r="F2423" i="5" s="1"/>
  <c r="G2423" i="5" s="1"/>
  <c r="H2423" i="5" s="1"/>
  <c r="D2422" i="5"/>
  <c r="E2422" i="5" s="1"/>
  <c r="F2422" i="5" s="1"/>
  <c r="G2422" i="5" s="1"/>
  <c r="H2422" i="5" s="1"/>
  <c r="D2421" i="5"/>
  <c r="E2421" i="5" s="1"/>
  <c r="F2421" i="5" s="1"/>
  <c r="G2421" i="5" s="1"/>
  <c r="H2421" i="5" s="1"/>
  <c r="D2420" i="5"/>
  <c r="E2420" i="5" s="1"/>
  <c r="F2420" i="5" s="1"/>
  <c r="G2420" i="5" s="1"/>
  <c r="H2420" i="5" s="1"/>
  <c r="D2419" i="5"/>
  <c r="E2419" i="5" s="1"/>
  <c r="F2419" i="5" s="1"/>
  <c r="G2419" i="5" s="1"/>
  <c r="H2419" i="5" s="1"/>
  <c r="D2418" i="5"/>
  <c r="E2418" i="5" s="1"/>
  <c r="F2418" i="5" s="1"/>
  <c r="G2418" i="5" s="1"/>
  <c r="H2418" i="5" s="1"/>
  <c r="D2417" i="5"/>
  <c r="E2417" i="5" s="1"/>
  <c r="F2417" i="5" s="1"/>
  <c r="G2417" i="5" s="1"/>
  <c r="H2417" i="5" s="1"/>
  <c r="D2416" i="5"/>
  <c r="E2416" i="5" s="1"/>
  <c r="F2416" i="5" s="1"/>
  <c r="G2416" i="5" s="1"/>
  <c r="H2416" i="5" s="1"/>
  <c r="D2415" i="5"/>
  <c r="E2415" i="5" s="1"/>
  <c r="F2415" i="5" s="1"/>
  <c r="G2415" i="5" s="1"/>
  <c r="H2415" i="5" s="1"/>
  <c r="D2414" i="5"/>
  <c r="E2414" i="5" s="1"/>
  <c r="F2414" i="5" s="1"/>
  <c r="G2414" i="5" s="1"/>
  <c r="H2414" i="5" s="1"/>
  <c r="D2413" i="5"/>
  <c r="E2413" i="5" s="1"/>
  <c r="F2413" i="5" s="1"/>
  <c r="G2413" i="5" s="1"/>
  <c r="H2413" i="5" s="1"/>
  <c r="D2412" i="5"/>
  <c r="E2412" i="5" s="1"/>
  <c r="F2412" i="5" s="1"/>
  <c r="G2412" i="5" s="1"/>
  <c r="H2412" i="5" s="1"/>
  <c r="D2504" i="5"/>
  <c r="E2504" i="5" s="1"/>
  <c r="F2504" i="5" s="1"/>
  <c r="G2504" i="5" s="1"/>
  <c r="H2504" i="5" s="1"/>
  <c r="D2498" i="5"/>
  <c r="E2498" i="5" s="1"/>
  <c r="F2498" i="5" s="1"/>
  <c r="G2498" i="5" s="1"/>
  <c r="H2498" i="5" s="1"/>
  <c r="D2491" i="5"/>
  <c r="E2491" i="5" s="1"/>
  <c r="F2491" i="5" s="1"/>
  <c r="G2491" i="5" s="1"/>
  <c r="H2491" i="5" s="1"/>
  <c r="D2479" i="5"/>
  <c r="E2479" i="5" s="1"/>
  <c r="F2479" i="5" s="1"/>
  <c r="G2479" i="5" s="1"/>
  <c r="H2479" i="5" s="1"/>
  <c r="D2467" i="5"/>
  <c r="E2467" i="5" s="1"/>
  <c r="F2467" i="5" s="1"/>
  <c r="G2467" i="5" s="1"/>
  <c r="H2467" i="5" s="1"/>
  <c r="D2569" i="5"/>
  <c r="E2569" i="5" s="1"/>
  <c r="F2569" i="5" s="1"/>
  <c r="G2569" i="5" s="1"/>
  <c r="H2569" i="5" s="1"/>
  <c r="D2513" i="5"/>
  <c r="E2513" i="5" s="1"/>
  <c r="F2513" i="5" s="1"/>
  <c r="G2513" i="5" s="1"/>
  <c r="H2513" i="5" s="1"/>
  <c r="D2492" i="5"/>
  <c r="E2492" i="5" s="1"/>
  <c r="F2492" i="5" s="1"/>
  <c r="G2492" i="5" s="1"/>
  <c r="H2492" i="5" s="1"/>
  <c r="D2480" i="5"/>
  <c r="E2480" i="5" s="1"/>
  <c r="F2480" i="5" s="1"/>
  <c r="G2480" i="5" s="1"/>
  <c r="H2480" i="5" s="1"/>
  <c r="D2468" i="5"/>
  <c r="E2468" i="5" s="1"/>
  <c r="F2468" i="5" s="1"/>
  <c r="G2468" i="5" s="1"/>
  <c r="H2468" i="5" s="1"/>
  <c r="D2483" i="5"/>
  <c r="E2483" i="5" s="1"/>
  <c r="F2483" i="5" s="1"/>
  <c r="G2483" i="5" s="1"/>
  <c r="H2483" i="5" s="1"/>
  <c r="D2392" i="5"/>
  <c r="E2392" i="5" s="1"/>
  <c r="F2392" i="5" s="1"/>
  <c r="G2392" i="5" s="1"/>
  <c r="H2392" i="5" s="1"/>
  <c r="D2386" i="5"/>
  <c r="E2386" i="5" s="1"/>
  <c r="F2386" i="5" s="1"/>
  <c r="G2386" i="5" s="1"/>
  <c r="H2386" i="5" s="1"/>
  <c r="D2379" i="5"/>
  <c r="E2379" i="5" s="1"/>
  <c r="F2379" i="5" s="1"/>
  <c r="G2379" i="5" s="1"/>
  <c r="H2379" i="5" s="1"/>
  <c r="D2367" i="5"/>
  <c r="E2367" i="5" s="1"/>
  <c r="F2367" i="5" s="1"/>
  <c r="G2367" i="5" s="1"/>
  <c r="H2367" i="5" s="1"/>
  <c r="D2469" i="5"/>
  <c r="E2469" i="5" s="1"/>
  <c r="F2469" i="5" s="1"/>
  <c r="G2469" i="5" s="1"/>
  <c r="H2469" i="5" s="1"/>
  <c r="D2380" i="5"/>
  <c r="E2380" i="5" s="1"/>
  <c r="F2380" i="5" s="1"/>
  <c r="G2380" i="5" s="1"/>
  <c r="H2380" i="5" s="1"/>
  <c r="D2368" i="5"/>
  <c r="E2368" i="5" s="1"/>
  <c r="F2368" i="5" s="1"/>
  <c r="G2368" i="5" s="1"/>
  <c r="H2368" i="5" s="1"/>
  <c r="D2511" i="5"/>
  <c r="E2511" i="5" s="1"/>
  <c r="F2511" i="5" s="1"/>
  <c r="G2511" i="5" s="1"/>
  <c r="H2511" i="5" s="1"/>
  <c r="D2505" i="5"/>
  <c r="E2505" i="5" s="1"/>
  <c r="F2505" i="5" s="1"/>
  <c r="G2505" i="5" s="1"/>
  <c r="H2505" i="5" s="1"/>
  <c r="D2482" i="5"/>
  <c r="E2482" i="5" s="1"/>
  <c r="F2482" i="5" s="1"/>
  <c r="G2482" i="5" s="1"/>
  <c r="H2482" i="5" s="1"/>
  <c r="D2404" i="5"/>
  <c r="E2404" i="5" s="1"/>
  <c r="F2404" i="5" s="1"/>
  <c r="G2404" i="5" s="1"/>
  <c r="H2404" i="5" s="1"/>
  <c r="D2401" i="5"/>
  <c r="E2401" i="5" s="1"/>
  <c r="F2401" i="5" s="1"/>
  <c r="G2401" i="5" s="1"/>
  <c r="H2401" i="5" s="1"/>
  <c r="D2398" i="5"/>
  <c r="E2398" i="5" s="1"/>
  <c r="F2398" i="5" s="1"/>
  <c r="G2398" i="5" s="1"/>
  <c r="H2398" i="5" s="1"/>
  <c r="D2393" i="5"/>
  <c r="E2393" i="5" s="1"/>
  <c r="F2393" i="5" s="1"/>
  <c r="G2393" i="5" s="1"/>
  <c r="H2393" i="5" s="1"/>
  <c r="D2387" i="5"/>
  <c r="E2387" i="5" s="1"/>
  <c r="F2387" i="5" s="1"/>
  <c r="G2387" i="5" s="1"/>
  <c r="H2387" i="5" s="1"/>
  <c r="D2381" i="5"/>
  <c r="E2381" i="5" s="1"/>
  <c r="F2381" i="5" s="1"/>
  <c r="G2381" i="5" s="1"/>
  <c r="H2381" i="5" s="1"/>
  <c r="D2369" i="5"/>
  <c r="E2369" i="5" s="1"/>
  <c r="F2369" i="5" s="1"/>
  <c r="G2369" i="5" s="1"/>
  <c r="H2369" i="5" s="1"/>
  <c r="D2500" i="5"/>
  <c r="E2500" i="5" s="1"/>
  <c r="F2500" i="5" s="1"/>
  <c r="G2500" i="5" s="1"/>
  <c r="H2500" i="5" s="1"/>
  <c r="D2411" i="5"/>
  <c r="E2411" i="5" s="1"/>
  <c r="F2411" i="5" s="1"/>
  <c r="G2411" i="5" s="1"/>
  <c r="H2411" i="5" s="1"/>
  <c r="D2409" i="5"/>
  <c r="E2409" i="5" s="1"/>
  <c r="F2409" i="5" s="1"/>
  <c r="G2409" i="5" s="1"/>
  <c r="H2409" i="5" s="1"/>
  <c r="D2407" i="5"/>
  <c r="E2407" i="5" s="1"/>
  <c r="F2407" i="5" s="1"/>
  <c r="G2407" i="5" s="1"/>
  <c r="H2407" i="5" s="1"/>
  <c r="D2370" i="5"/>
  <c r="E2370" i="5" s="1"/>
  <c r="F2370" i="5" s="1"/>
  <c r="G2370" i="5" s="1"/>
  <c r="H2370" i="5" s="1"/>
  <c r="D2499" i="5"/>
  <c r="E2499" i="5" s="1"/>
  <c r="F2499" i="5" s="1"/>
  <c r="G2499" i="5" s="1"/>
  <c r="H2499" i="5" s="1"/>
  <c r="D2481" i="5"/>
  <c r="E2481" i="5" s="1"/>
  <c r="F2481" i="5" s="1"/>
  <c r="G2481" i="5" s="1"/>
  <c r="H2481" i="5" s="1"/>
  <c r="D2394" i="5"/>
  <c r="E2394" i="5" s="1"/>
  <c r="F2394" i="5" s="1"/>
  <c r="G2394" i="5" s="1"/>
  <c r="H2394" i="5" s="1"/>
  <c r="D2388" i="5"/>
  <c r="E2388" i="5" s="1"/>
  <c r="F2388" i="5" s="1"/>
  <c r="G2388" i="5" s="1"/>
  <c r="H2388" i="5" s="1"/>
  <c r="D2382" i="5"/>
  <c r="E2382" i="5" s="1"/>
  <c r="F2382" i="5" s="1"/>
  <c r="G2382" i="5" s="1"/>
  <c r="H2382" i="5" s="1"/>
  <c r="D2371" i="5"/>
  <c r="E2371" i="5" s="1"/>
  <c r="F2371" i="5" s="1"/>
  <c r="G2371" i="5" s="1"/>
  <c r="H2371" i="5" s="1"/>
  <c r="D2372" i="5"/>
  <c r="E2372" i="5" s="1"/>
  <c r="F2372" i="5" s="1"/>
  <c r="G2372" i="5" s="1"/>
  <c r="H2372" i="5" s="1"/>
  <c r="D2494" i="5"/>
  <c r="E2494" i="5" s="1"/>
  <c r="F2494" i="5" s="1"/>
  <c r="G2494" i="5" s="1"/>
  <c r="H2494" i="5" s="1"/>
  <c r="D2405" i="5"/>
  <c r="E2405" i="5" s="1"/>
  <c r="F2405" i="5" s="1"/>
  <c r="G2405" i="5" s="1"/>
  <c r="H2405" i="5" s="1"/>
  <c r="D2402" i="5"/>
  <c r="E2402" i="5" s="1"/>
  <c r="F2402" i="5" s="1"/>
  <c r="G2402" i="5" s="1"/>
  <c r="H2402" i="5" s="1"/>
  <c r="D2399" i="5"/>
  <c r="E2399" i="5" s="1"/>
  <c r="F2399" i="5" s="1"/>
  <c r="G2399" i="5" s="1"/>
  <c r="H2399" i="5" s="1"/>
  <c r="D2395" i="5"/>
  <c r="E2395" i="5" s="1"/>
  <c r="F2395" i="5" s="1"/>
  <c r="G2395" i="5" s="1"/>
  <c r="H2395" i="5" s="1"/>
  <c r="D2389" i="5"/>
  <c r="E2389" i="5" s="1"/>
  <c r="F2389" i="5" s="1"/>
  <c r="G2389" i="5" s="1"/>
  <c r="H2389" i="5" s="1"/>
  <c r="D2383" i="5"/>
  <c r="E2383" i="5" s="1"/>
  <c r="F2383" i="5" s="1"/>
  <c r="G2383" i="5" s="1"/>
  <c r="H2383" i="5" s="1"/>
  <c r="D2373" i="5"/>
  <c r="E2373" i="5" s="1"/>
  <c r="F2373" i="5" s="1"/>
  <c r="G2373" i="5" s="1"/>
  <c r="H2373" i="5" s="1"/>
  <c r="D2493" i="5"/>
  <c r="E2493" i="5" s="1"/>
  <c r="F2493" i="5" s="1"/>
  <c r="G2493" i="5" s="1"/>
  <c r="H2493" i="5" s="1"/>
  <c r="D2374" i="5"/>
  <c r="E2374" i="5" s="1"/>
  <c r="F2374" i="5" s="1"/>
  <c r="G2374" i="5" s="1"/>
  <c r="H2374" i="5" s="1"/>
  <c r="D2508" i="5"/>
  <c r="E2508" i="5" s="1"/>
  <c r="F2508" i="5" s="1"/>
  <c r="G2508" i="5" s="1"/>
  <c r="H2508" i="5" s="1"/>
  <c r="D2396" i="5"/>
  <c r="E2396" i="5" s="1"/>
  <c r="F2396" i="5" s="1"/>
  <c r="G2396" i="5" s="1"/>
  <c r="H2396" i="5" s="1"/>
  <c r="D2390" i="5"/>
  <c r="E2390" i="5" s="1"/>
  <c r="F2390" i="5" s="1"/>
  <c r="G2390" i="5" s="1"/>
  <c r="H2390" i="5" s="1"/>
  <c r="D2384" i="5"/>
  <c r="E2384" i="5" s="1"/>
  <c r="F2384" i="5" s="1"/>
  <c r="G2384" i="5" s="1"/>
  <c r="H2384" i="5" s="1"/>
  <c r="D2375" i="5"/>
  <c r="E2375" i="5" s="1"/>
  <c r="F2375" i="5" s="1"/>
  <c r="G2375" i="5" s="1"/>
  <c r="H2375" i="5" s="1"/>
  <c r="D2363" i="5"/>
  <c r="E2363" i="5" s="1"/>
  <c r="F2363" i="5" s="1"/>
  <c r="G2363" i="5" s="1"/>
  <c r="H2363" i="5" s="1"/>
  <c r="D2362" i="5"/>
  <c r="E2362" i="5" s="1"/>
  <c r="F2362" i="5" s="1"/>
  <c r="G2362" i="5" s="1"/>
  <c r="H2362" i="5" s="1"/>
  <c r="D2361" i="5"/>
  <c r="E2361" i="5" s="1"/>
  <c r="F2361" i="5" s="1"/>
  <c r="G2361" i="5" s="1"/>
  <c r="H2361" i="5" s="1"/>
  <c r="D2360" i="5"/>
  <c r="E2360" i="5" s="1"/>
  <c r="F2360" i="5" s="1"/>
  <c r="G2360" i="5" s="1"/>
  <c r="H2360" i="5" s="1"/>
  <c r="D2359" i="5"/>
  <c r="E2359" i="5" s="1"/>
  <c r="F2359" i="5" s="1"/>
  <c r="G2359" i="5" s="1"/>
  <c r="H2359" i="5" s="1"/>
  <c r="D2358" i="5"/>
  <c r="E2358" i="5" s="1"/>
  <c r="F2358" i="5" s="1"/>
  <c r="G2358" i="5" s="1"/>
  <c r="H2358" i="5" s="1"/>
  <c r="D2357" i="5"/>
  <c r="E2357" i="5" s="1"/>
  <c r="F2357" i="5" s="1"/>
  <c r="G2357" i="5" s="1"/>
  <c r="H2357" i="5" s="1"/>
  <c r="D2356" i="5"/>
  <c r="E2356" i="5" s="1"/>
  <c r="F2356" i="5" s="1"/>
  <c r="G2356" i="5" s="1"/>
  <c r="H2356" i="5" s="1"/>
  <c r="D2355" i="5"/>
  <c r="E2355" i="5" s="1"/>
  <c r="F2355" i="5" s="1"/>
  <c r="G2355" i="5" s="1"/>
  <c r="H2355" i="5" s="1"/>
  <c r="D2354" i="5"/>
  <c r="E2354" i="5" s="1"/>
  <c r="F2354" i="5" s="1"/>
  <c r="G2354" i="5" s="1"/>
  <c r="H2354" i="5" s="1"/>
  <c r="D2353" i="5"/>
  <c r="E2353" i="5" s="1"/>
  <c r="F2353" i="5" s="1"/>
  <c r="G2353" i="5" s="1"/>
  <c r="H2353" i="5" s="1"/>
  <c r="D2352" i="5"/>
  <c r="E2352" i="5" s="1"/>
  <c r="F2352" i="5" s="1"/>
  <c r="G2352" i="5" s="1"/>
  <c r="H2352" i="5" s="1"/>
  <c r="D2351" i="5"/>
  <c r="E2351" i="5" s="1"/>
  <c r="F2351" i="5" s="1"/>
  <c r="G2351" i="5" s="1"/>
  <c r="H2351" i="5" s="1"/>
  <c r="D2350" i="5"/>
  <c r="E2350" i="5" s="1"/>
  <c r="F2350" i="5" s="1"/>
  <c r="G2350" i="5" s="1"/>
  <c r="H2350" i="5" s="1"/>
  <c r="D2349" i="5"/>
  <c r="E2349" i="5" s="1"/>
  <c r="F2349" i="5" s="1"/>
  <c r="G2349" i="5" s="1"/>
  <c r="H2349" i="5" s="1"/>
  <c r="D2348" i="5"/>
  <c r="E2348" i="5" s="1"/>
  <c r="F2348" i="5" s="1"/>
  <c r="G2348" i="5" s="1"/>
  <c r="H2348" i="5" s="1"/>
  <c r="D2347" i="5"/>
  <c r="E2347" i="5" s="1"/>
  <c r="D2346" i="5"/>
  <c r="E2346" i="5" s="1"/>
  <c r="F2346" i="5" s="1"/>
  <c r="G2346" i="5" s="1"/>
  <c r="H2346" i="5" s="1"/>
  <c r="D2345" i="5"/>
  <c r="E2345" i="5" s="1"/>
  <c r="F2345" i="5" s="1"/>
  <c r="G2345" i="5" s="1"/>
  <c r="H2345" i="5" s="1"/>
  <c r="D2344" i="5"/>
  <c r="E2344" i="5" s="1"/>
  <c r="F2344" i="5" s="1"/>
  <c r="G2344" i="5" s="1"/>
  <c r="H2344" i="5" s="1"/>
  <c r="D2343" i="5"/>
  <c r="E2343" i="5" s="1"/>
  <c r="F2343" i="5" s="1"/>
  <c r="G2343" i="5" s="1"/>
  <c r="H2343" i="5" s="1"/>
  <c r="D2342" i="5"/>
  <c r="E2342" i="5" s="1"/>
  <c r="F2342" i="5" s="1"/>
  <c r="G2342" i="5" s="1"/>
  <c r="H2342" i="5" s="1"/>
  <c r="D2341" i="5"/>
  <c r="E2341" i="5" s="1"/>
  <c r="F2341" i="5" s="1"/>
  <c r="G2341" i="5" s="1"/>
  <c r="H2341" i="5" s="1"/>
  <c r="D2340" i="5"/>
  <c r="E2340" i="5" s="1"/>
  <c r="F2340" i="5" s="1"/>
  <c r="G2340" i="5" s="1"/>
  <c r="H2340" i="5" s="1"/>
  <c r="D2339" i="5"/>
  <c r="E2339" i="5" s="1"/>
  <c r="F2339" i="5" s="1"/>
  <c r="G2339" i="5" s="1"/>
  <c r="H2339" i="5" s="1"/>
  <c r="D2338" i="5"/>
  <c r="E2338" i="5" s="1"/>
  <c r="F2338" i="5" s="1"/>
  <c r="G2338" i="5" s="1"/>
  <c r="H2338" i="5" s="1"/>
  <c r="D2337" i="5"/>
  <c r="E2337" i="5" s="1"/>
  <c r="F2337" i="5" s="1"/>
  <c r="G2337" i="5" s="1"/>
  <c r="H2337" i="5" s="1"/>
  <c r="D2336" i="5"/>
  <c r="E2336" i="5" s="1"/>
  <c r="F2336" i="5" s="1"/>
  <c r="G2336" i="5" s="1"/>
  <c r="H2336" i="5" s="1"/>
  <c r="D2335" i="5"/>
  <c r="E2335" i="5" s="1"/>
  <c r="F2335" i="5" s="1"/>
  <c r="G2335" i="5" s="1"/>
  <c r="H2335" i="5" s="1"/>
  <c r="D2334" i="5"/>
  <c r="E2334" i="5" s="1"/>
  <c r="F2334" i="5" s="1"/>
  <c r="G2334" i="5" s="1"/>
  <c r="H2334" i="5" s="1"/>
  <c r="D2333" i="5"/>
  <c r="E2333" i="5" s="1"/>
  <c r="F2333" i="5" s="1"/>
  <c r="G2333" i="5" s="1"/>
  <c r="H2333" i="5" s="1"/>
  <c r="D2332" i="5"/>
  <c r="E2332" i="5" s="1"/>
  <c r="F2332" i="5" s="1"/>
  <c r="G2332" i="5" s="1"/>
  <c r="H2332" i="5" s="1"/>
  <c r="D2331" i="5"/>
  <c r="E2331" i="5" s="1"/>
  <c r="F2331" i="5" s="1"/>
  <c r="G2331" i="5" s="1"/>
  <c r="H2331" i="5" s="1"/>
  <c r="D2330" i="5"/>
  <c r="E2330" i="5" s="1"/>
  <c r="F2330" i="5" s="1"/>
  <c r="G2330" i="5" s="1"/>
  <c r="H2330" i="5" s="1"/>
  <c r="D2329" i="5"/>
  <c r="E2329" i="5" s="1"/>
  <c r="F2329" i="5" s="1"/>
  <c r="G2329" i="5" s="1"/>
  <c r="H2329" i="5" s="1"/>
  <c r="D2328" i="5"/>
  <c r="E2328" i="5" s="1"/>
  <c r="F2328" i="5" s="1"/>
  <c r="G2328" i="5" s="1"/>
  <c r="H2328" i="5" s="1"/>
  <c r="D2327" i="5"/>
  <c r="E2327" i="5" s="1"/>
  <c r="F2327" i="5" s="1"/>
  <c r="G2327" i="5" s="1"/>
  <c r="H2327" i="5" s="1"/>
  <c r="D2326" i="5"/>
  <c r="E2326" i="5" s="1"/>
  <c r="F2326" i="5" s="1"/>
  <c r="G2326" i="5" s="1"/>
  <c r="H2326" i="5" s="1"/>
  <c r="D2325" i="5"/>
  <c r="E2325" i="5" s="1"/>
  <c r="F2325" i="5" s="1"/>
  <c r="G2325" i="5" s="1"/>
  <c r="H2325" i="5" s="1"/>
  <c r="D2324" i="5"/>
  <c r="E2324" i="5" s="1"/>
  <c r="F2324" i="5" s="1"/>
  <c r="G2324" i="5" s="1"/>
  <c r="H2324" i="5" s="1"/>
  <c r="D2323" i="5"/>
  <c r="E2323" i="5" s="1"/>
  <c r="F2323" i="5" s="1"/>
  <c r="G2323" i="5" s="1"/>
  <c r="H2323" i="5" s="1"/>
  <c r="D2322" i="5"/>
  <c r="E2322" i="5" s="1"/>
  <c r="F2322" i="5" s="1"/>
  <c r="G2322" i="5" s="1"/>
  <c r="H2322" i="5" s="1"/>
  <c r="D2321" i="5"/>
  <c r="E2321" i="5" s="1"/>
  <c r="F2321" i="5" s="1"/>
  <c r="G2321" i="5" s="1"/>
  <c r="H2321" i="5" s="1"/>
  <c r="D2320" i="5"/>
  <c r="E2320" i="5" s="1"/>
  <c r="F2320" i="5" s="1"/>
  <c r="G2320" i="5" s="1"/>
  <c r="H2320" i="5" s="1"/>
  <c r="D2319" i="5"/>
  <c r="E2319" i="5" s="1"/>
  <c r="F2319" i="5" s="1"/>
  <c r="G2319" i="5" s="1"/>
  <c r="H2319" i="5" s="1"/>
  <c r="D2318" i="5"/>
  <c r="E2318" i="5" s="1"/>
  <c r="F2318" i="5" s="1"/>
  <c r="G2318" i="5" s="1"/>
  <c r="H2318" i="5" s="1"/>
  <c r="D2317" i="5"/>
  <c r="E2317" i="5" s="1"/>
  <c r="F2317" i="5" s="1"/>
  <c r="G2317" i="5" s="1"/>
  <c r="H2317" i="5" s="1"/>
  <c r="D2316" i="5"/>
  <c r="E2316" i="5" s="1"/>
  <c r="F2316" i="5" s="1"/>
  <c r="G2316" i="5" s="1"/>
  <c r="H2316" i="5" s="1"/>
  <c r="D2568" i="5"/>
  <c r="E2568" i="5" s="1"/>
  <c r="F2568" i="5" s="1"/>
  <c r="G2568" i="5" s="1"/>
  <c r="H2568" i="5" s="1"/>
  <c r="D2283" i="5"/>
  <c r="E2283" i="5" s="1"/>
  <c r="F2283" i="5" s="1"/>
  <c r="G2283" i="5" s="1"/>
  <c r="H2283" i="5" s="1"/>
  <c r="D2279" i="5"/>
  <c r="E2279" i="5" s="1"/>
  <c r="F2279" i="5" s="1"/>
  <c r="G2279" i="5" s="1"/>
  <c r="H2279" i="5" s="1"/>
  <c r="D2275" i="5"/>
  <c r="E2275" i="5" s="1"/>
  <c r="F2275" i="5" s="1"/>
  <c r="G2275" i="5" s="1"/>
  <c r="H2275" i="5" s="1"/>
  <c r="D2252" i="5"/>
  <c r="E2252" i="5" s="1"/>
  <c r="F2252" i="5" s="1"/>
  <c r="G2252" i="5" s="1"/>
  <c r="H2252" i="5" s="1"/>
  <c r="D2240" i="5"/>
  <c r="E2240" i="5" s="1"/>
  <c r="F2240" i="5" s="1"/>
  <c r="G2240" i="5" s="1"/>
  <c r="H2240" i="5" s="1"/>
  <c r="D2239" i="5"/>
  <c r="E2239" i="5" s="1"/>
  <c r="F2239" i="5" s="1"/>
  <c r="G2239" i="5" s="1"/>
  <c r="H2239" i="5" s="1"/>
  <c r="D2238" i="5"/>
  <c r="E2238" i="5" s="1"/>
  <c r="F2238" i="5" s="1"/>
  <c r="G2238" i="5" s="1"/>
  <c r="H2238" i="5" s="1"/>
  <c r="D2237" i="5"/>
  <c r="E2237" i="5" s="1"/>
  <c r="F2237" i="5" s="1"/>
  <c r="G2237" i="5" s="1"/>
  <c r="H2237" i="5" s="1"/>
  <c r="D2236" i="5"/>
  <c r="E2236" i="5" s="1"/>
  <c r="F2236" i="5" s="1"/>
  <c r="G2236" i="5" s="1"/>
  <c r="H2236" i="5" s="1"/>
  <c r="D2235" i="5"/>
  <c r="E2235" i="5" s="1"/>
  <c r="F2235" i="5" s="1"/>
  <c r="G2235" i="5" s="1"/>
  <c r="H2235" i="5" s="1"/>
  <c r="D2234" i="5"/>
  <c r="E2234" i="5" s="1"/>
  <c r="F2234" i="5" s="1"/>
  <c r="G2234" i="5" s="1"/>
  <c r="H2234" i="5" s="1"/>
  <c r="D2233" i="5"/>
  <c r="E2233" i="5" s="1"/>
  <c r="F2233" i="5" s="1"/>
  <c r="G2233" i="5" s="1"/>
  <c r="H2233" i="5" s="1"/>
  <c r="D2232" i="5"/>
  <c r="E2232" i="5" s="1"/>
  <c r="F2232" i="5" s="1"/>
  <c r="G2232" i="5" s="1"/>
  <c r="H2232" i="5" s="1"/>
  <c r="D2231" i="5"/>
  <c r="E2231" i="5" s="1"/>
  <c r="F2231" i="5" s="1"/>
  <c r="G2231" i="5" s="1"/>
  <c r="H2231" i="5" s="1"/>
  <c r="D2230" i="5"/>
  <c r="E2230" i="5" s="1"/>
  <c r="F2230" i="5" s="1"/>
  <c r="G2230" i="5" s="1"/>
  <c r="H2230" i="5" s="1"/>
  <c r="D2229" i="5"/>
  <c r="E2229" i="5" s="1"/>
  <c r="F2229" i="5" s="1"/>
  <c r="G2229" i="5" s="1"/>
  <c r="H2229" i="5" s="1"/>
  <c r="D2228" i="5"/>
  <c r="E2228" i="5" s="1"/>
  <c r="F2228" i="5" s="1"/>
  <c r="G2228" i="5" s="1"/>
  <c r="H2228" i="5" s="1"/>
  <c r="D2227" i="5"/>
  <c r="E2227" i="5" s="1"/>
  <c r="F2227" i="5" s="1"/>
  <c r="G2227" i="5" s="1"/>
  <c r="H2227" i="5" s="1"/>
  <c r="D2226" i="5"/>
  <c r="E2226" i="5" s="1"/>
  <c r="F2226" i="5" s="1"/>
  <c r="G2226" i="5" s="1"/>
  <c r="H2226" i="5" s="1"/>
  <c r="D2225" i="5"/>
  <c r="E2225" i="5" s="1"/>
  <c r="F2225" i="5" s="1"/>
  <c r="G2225" i="5" s="1"/>
  <c r="H2225" i="5" s="1"/>
  <c r="D2224" i="5"/>
  <c r="E2224" i="5" s="1"/>
  <c r="F2224" i="5" s="1"/>
  <c r="G2224" i="5" s="1"/>
  <c r="H2224" i="5" s="1"/>
  <c r="D2223" i="5"/>
  <c r="E2223" i="5" s="1"/>
  <c r="F2223" i="5" s="1"/>
  <c r="G2223" i="5" s="1"/>
  <c r="H2223" i="5" s="1"/>
  <c r="D2222" i="5"/>
  <c r="E2222" i="5" s="1"/>
  <c r="F2222" i="5" s="1"/>
  <c r="G2222" i="5" s="1"/>
  <c r="H2222" i="5" s="1"/>
  <c r="D2221" i="5"/>
  <c r="E2221" i="5" s="1"/>
  <c r="F2221" i="5" s="1"/>
  <c r="G2221" i="5" s="1"/>
  <c r="H2221" i="5" s="1"/>
  <c r="D2220" i="5"/>
  <c r="E2220" i="5" s="1"/>
  <c r="F2220" i="5" s="1"/>
  <c r="G2220" i="5" s="1"/>
  <c r="H2220" i="5" s="1"/>
  <c r="D2219" i="5"/>
  <c r="E2219" i="5" s="1"/>
  <c r="F2219" i="5" s="1"/>
  <c r="G2219" i="5" s="1"/>
  <c r="H2219" i="5" s="1"/>
  <c r="D2218" i="5"/>
  <c r="E2218" i="5" s="1"/>
  <c r="F2218" i="5" s="1"/>
  <c r="G2218" i="5" s="1"/>
  <c r="H2218" i="5" s="1"/>
  <c r="D2217" i="5"/>
  <c r="E2217" i="5" s="1"/>
  <c r="F2217" i="5" s="1"/>
  <c r="G2217" i="5" s="1"/>
  <c r="H2217" i="5" s="1"/>
  <c r="D2216" i="5"/>
  <c r="E2216" i="5" s="1"/>
  <c r="F2216" i="5" s="1"/>
  <c r="G2216" i="5" s="1"/>
  <c r="H2216" i="5" s="1"/>
  <c r="D2215" i="5"/>
  <c r="E2215" i="5" s="1"/>
  <c r="F2215" i="5" s="1"/>
  <c r="G2215" i="5" s="1"/>
  <c r="H2215" i="5" s="1"/>
  <c r="D2214" i="5"/>
  <c r="E2214" i="5" s="1"/>
  <c r="F2214" i="5" s="1"/>
  <c r="G2214" i="5" s="1"/>
  <c r="H2214" i="5" s="1"/>
  <c r="D2213" i="5"/>
  <c r="E2213" i="5" s="1"/>
  <c r="F2213" i="5" s="1"/>
  <c r="G2213" i="5" s="1"/>
  <c r="H2213" i="5" s="1"/>
  <c r="D2212" i="5"/>
  <c r="E2212" i="5" s="1"/>
  <c r="F2212" i="5" s="1"/>
  <c r="G2212" i="5" s="1"/>
  <c r="H2212" i="5" s="1"/>
  <c r="D2211" i="5"/>
  <c r="E2211" i="5" s="1"/>
  <c r="F2211" i="5" s="1"/>
  <c r="G2211" i="5" s="1"/>
  <c r="H2211" i="5" s="1"/>
  <c r="D2210" i="5"/>
  <c r="E2210" i="5" s="1"/>
  <c r="F2210" i="5" s="1"/>
  <c r="G2210" i="5" s="1"/>
  <c r="H2210" i="5" s="1"/>
  <c r="D2209" i="5"/>
  <c r="E2209" i="5" s="1"/>
  <c r="F2209" i="5" s="1"/>
  <c r="G2209" i="5" s="1"/>
  <c r="H2209" i="5" s="1"/>
  <c r="D2208" i="5"/>
  <c r="E2208" i="5" s="1"/>
  <c r="F2208" i="5" s="1"/>
  <c r="G2208" i="5" s="1"/>
  <c r="H2208" i="5" s="1"/>
  <c r="D2207" i="5"/>
  <c r="E2207" i="5" s="1"/>
  <c r="F2207" i="5" s="1"/>
  <c r="G2207" i="5" s="1"/>
  <c r="H2207" i="5" s="1"/>
  <c r="D2206" i="5"/>
  <c r="E2206" i="5" s="1"/>
  <c r="F2206" i="5" s="1"/>
  <c r="G2206" i="5" s="1"/>
  <c r="H2206" i="5" s="1"/>
  <c r="D2205" i="5"/>
  <c r="E2205" i="5" s="1"/>
  <c r="F2205" i="5" s="1"/>
  <c r="G2205" i="5" s="1"/>
  <c r="H2205" i="5" s="1"/>
  <c r="D2204" i="5"/>
  <c r="E2204" i="5" s="1"/>
  <c r="F2204" i="5" s="1"/>
  <c r="G2204" i="5" s="1"/>
  <c r="H2204" i="5" s="1"/>
  <c r="D2203" i="5"/>
  <c r="E2203" i="5" s="1"/>
  <c r="F2203" i="5" s="1"/>
  <c r="G2203" i="5" s="1"/>
  <c r="H2203" i="5" s="1"/>
  <c r="D2202" i="5"/>
  <c r="E2202" i="5" s="1"/>
  <c r="F2202" i="5" s="1"/>
  <c r="G2202" i="5" s="1"/>
  <c r="H2202" i="5" s="1"/>
  <c r="D2201" i="5"/>
  <c r="E2201" i="5" s="1"/>
  <c r="F2201" i="5" s="1"/>
  <c r="G2201" i="5" s="1"/>
  <c r="H2201" i="5" s="1"/>
  <c r="D2200" i="5"/>
  <c r="E2200" i="5" s="1"/>
  <c r="F2200" i="5" s="1"/>
  <c r="G2200" i="5" s="1"/>
  <c r="H2200" i="5" s="1"/>
  <c r="D2199" i="5"/>
  <c r="E2199" i="5" s="1"/>
  <c r="F2199" i="5" s="1"/>
  <c r="G2199" i="5" s="1"/>
  <c r="H2199" i="5" s="1"/>
  <c r="D2198" i="5"/>
  <c r="E2198" i="5" s="1"/>
  <c r="F2198" i="5" s="1"/>
  <c r="G2198" i="5" s="1"/>
  <c r="H2198" i="5" s="1"/>
  <c r="D2197" i="5"/>
  <c r="E2197" i="5" s="1"/>
  <c r="F2197" i="5" s="1"/>
  <c r="G2197" i="5" s="1"/>
  <c r="H2197" i="5" s="1"/>
  <c r="D2196" i="5"/>
  <c r="E2196" i="5" s="1"/>
  <c r="F2196" i="5" s="1"/>
  <c r="G2196" i="5" s="1"/>
  <c r="H2196" i="5" s="1"/>
  <c r="D2195" i="5"/>
  <c r="E2195" i="5" s="1"/>
  <c r="F2195" i="5" s="1"/>
  <c r="G2195" i="5" s="1"/>
  <c r="H2195" i="5" s="1"/>
  <c r="D2194" i="5"/>
  <c r="E2194" i="5" s="1"/>
  <c r="F2194" i="5" s="1"/>
  <c r="G2194" i="5" s="1"/>
  <c r="H2194" i="5" s="1"/>
  <c r="D2193" i="5"/>
  <c r="E2193" i="5" s="1"/>
  <c r="F2193" i="5" s="1"/>
  <c r="G2193" i="5" s="1"/>
  <c r="H2193" i="5" s="1"/>
  <c r="D2192" i="5"/>
  <c r="E2192" i="5" s="1"/>
  <c r="F2192" i="5" s="1"/>
  <c r="G2192" i="5" s="1"/>
  <c r="H2192" i="5" s="1"/>
  <c r="D2191" i="5"/>
  <c r="E2191" i="5" s="1"/>
  <c r="F2191" i="5" s="1"/>
  <c r="G2191" i="5" s="1"/>
  <c r="H2191" i="5" s="1"/>
  <c r="D2190" i="5"/>
  <c r="E2190" i="5" s="1"/>
  <c r="F2190" i="5" s="1"/>
  <c r="G2190" i="5" s="1"/>
  <c r="H2190" i="5" s="1"/>
  <c r="D2189" i="5"/>
  <c r="E2189" i="5" s="1"/>
  <c r="F2189" i="5" s="1"/>
  <c r="G2189" i="5" s="1"/>
  <c r="H2189" i="5" s="1"/>
  <c r="D2188" i="5"/>
  <c r="E2188" i="5" s="1"/>
  <c r="F2188" i="5" s="1"/>
  <c r="G2188" i="5" s="1"/>
  <c r="H2188" i="5" s="1"/>
  <c r="D2187" i="5"/>
  <c r="E2187" i="5" s="1"/>
  <c r="F2187" i="5" s="1"/>
  <c r="G2187" i="5" s="1"/>
  <c r="H2187" i="5" s="1"/>
  <c r="D2186" i="5"/>
  <c r="E2186" i="5" s="1"/>
  <c r="F2186" i="5" s="1"/>
  <c r="G2186" i="5" s="1"/>
  <c r="H2186" i="5" s="1"/>
  <c r="D2185" i="5"/>
  <c r="E2185" i="5" s="1"/>
  <c r="F2185" i="5" s="1"/>
  <c r="G2185" i="5" s="1"/>
  <c r="H2185" i="5" s="1"/>
  <c r="D2471" i="5"/>
  <c r="E2471" i="5" s="1"/>
  <c r="F2471" i="5" s="1"/>
  <c r="G2471" i="5" s="1"/>
  <c r="H2471" i="5" s="1"/>
  <c r="D2297" i="5"/>
  <c r="E2297" i="5" s="1"/>
  <c r="F2297" i="5" s="1"/>
  <c r="G2297" i="5" s="1"/>
  <c r="H2297" i="5" s="1"/>
  <c r="D2290" i="5"/>
  <c r="E2290" i="5" s="1"/>
  <c r="F2290" i="5" s="1"/>
  <c r="G2290" i="5" s="1"/>
  <c r="H2290" i="5" s="1"/>
  <c r="D2287" i="5"/>
  <c r="E2287" i="5" s="1"/>
  <c r="F2287" i="5" s="1"/>
  <c r="G2287" i="5" s="1"/>
  <c r="H2287" i="5" s="1"/>
  <c r="D2270" i="5"/>
  <c r="E2270" i="5" s="1"/>
  <c r="F2270" i="5" s="1"/>
  <c r="G2270" i="5" s="1"/>
  <c r="H2270" i="5" s="1"/>
  <c r="D2264" i="5"/>
  <c r="E2264" i="5" s="1"/>
  <c r="F2264" i="5" s="1"/>
  <c r="G2264" i="5" s="1"/>
  <c r="H2264" i="5" s="1"/>
  <c r="D2253" i="5"/>
  <c r="E2253" i="5" s="1"/>
  <c r="F2253" i="5" s="1"/>
  <c r="G2253" i="5" s="1"/>
  <c r="H2253" i="5" s="1"/>
  <c r="D2241" i="5"/>
  <c r="E2241" i="5" s="1"/>
  <c r="F2241" i="5" s="1"/>
  <c r="G2241" i="5" s="1"/>
  <c r="H2241" i="5" s="1"/>
  <c r="D2314" i="5"/>
  <c r="E2314" i="5" s="1"/>
  <c r="F2314" i="5" s="1"/>
  <c r="G2314" i="5" s="1"/>
  <c r="H2314" i="5" s="1"/>
  <c r="D2311" i="5"/>
  <c r="E2311" i="5" s="1"/>
  <c r="F2311" i="5" s="1"/>
  <c r="G2311" i="5" s="1"/>
  <c r="H2311" i="5" s="1"/>
  <c r="D2308" i="5"/>
  <c r="E2308" i="5" s="1"/>
  <c r="F2308" i="5" s="1"/>
  <c r="G2308" i="5" s="1"/>
  <c r="H2308" i="5" s="1"/>
  <c r="D2305" i="5"/>
  <c r="E2305" i="5" s="1"/>
  <c r="F2305" i="5" s="1"/>
  <c r="G2305" i="5" s="1"/>
  <c r="H2305" i="5" s="1"/>
  <c r="D2302" i="5"/>
  <c r="E2302" i="5" s="1"/>
  <c r="F2302" i="5" s="1"/>
  <c r="G2302" i="5" s="1"/>
  <c r="H2302" i="5" s="1"/>
  <c r="D2299" i="5"/>
  <c r="E2299" i="5" s="1"/>
  <c r="F2299" i="5" s="1"/>
  <c r="G2299" i="5" s="1"/>
  <c r="H2299" i="5" s="1"/>
  <c r="D2295" i="5"/>
  <c r="E2295" i="5" s="1"/>
  <c r="F2295" i="5" s="1"/>
  <c r="G2295" i="5" s="1"/>
  <c r="H2295" i="5" s="1"/>
  <c r="D2254" i="5"/>
  <c r="E2254" i="5" s="1"/>
  <c r="F2254" i="5" s="1"/>
  <c r="G2254" i="5" s="1"/>
  <c r="H2254" i="5" s="1"/>
  <c r="D2242" i="5"/>
  <c r="E2242" i="5" s="1"/>
  <c r="F2242" i="5" s="1"/>
  <c r="G2242" i="5" s="1"/>
  <c r="H2242" i="5" s="1"/>
  <c r="D2470" i="5"/>
  <c r="E2470" i="5" s="1"/>
  <c r="F2470" i="5" s="1"/>
  <c r="G2470" i="5" s="1"/>
  <c r="H2470" i="5" s="1"/>
  <c r="D2366" i="5"/>
  <c r="E2366" i="5" s="1"/>
  <c r="F2366" i="5" s="1"/>
  <c r="G2366" i="5" s="1"/>
  <c r="H2366" i="5" s="1"/>
  <c r="D2284" i="5"/>
  <c r="E2284" i="5" s="1"/>
  <c r="F2284" i="5" s="1"/>
  <c r="G2284" i="5" s="1"/>
  <c r="H2284" i="5" s="1"/>
  <c r="D2280" i="5"/>
  <c r="E2280" i="5" s="1"/>
  <c r="F2280" i="5" s="1"/>
  <c r="G2280" i="5" s="1"/>
  <c r="H2280" i="5" s="1"/>
  <c r="D2276" i="5"/>
  <c r="E2276" i="5" s="1"/>
  <c r="F2276" i="5" s="1"/>
  <c r="G2276" i="5" s="1"/>
  <c r="H2276" i="5" s="1"/>
  <c r="D2271" i="5"/>
  <c r="E2271" i="5" s="1"/>
  <c r="F2271" i="5" s="1"/>
  <c r="G2271" i="5" s="1"/>
  <c r="H2271" i="5" s="1"/>
  <c r="D2265" i="5"/>
  <c r="E2265" i="5" s="1"/>
  <c r="F2265" i="5" s="1"/>
  <c r="G2265" i="5" s="1"/>
  <c r="H2265" i="5" s="1"/>
  <c r="D2255" i="5"/>
  <c r="E2255" i="5" s="1"/>
  <c r="F2255" i="5" s="1"/>
  <c r="G2255" i="5" s="1"/>
  <c r="H2255" i="5" s="1"/>
  <c r="D2243" i="5"/>
  <c r="E2243" i="5" s="1"/>
  <c r="F2243" i="5" s="1"/>
  <c r="G2243" i="5" s="1"/>
  <c r="H2243" i="5" s="1"/>
  <c r="D2410" i="5"/>
  <c r="E2410" i="5" s="1"/>
  <c r="F2410" i="5" s="1"/>
  <c r="G2410" i="5" s="1"/>
  <c r="H2410" i="5" s="1"/>
  <c r="D2293" i="5"/>
  <c r="E2293" i="5" s="1"/>
  <c r="F2293" i="5" s="1"/>
  <c r="G2293" i="5" s="1"/>
  <c r="H2293" i="5" s="1"/>
  <c r="D2256" i="5"/>
  <c r="E2256" i="5" s="1"/>
  <c r="F2256" i="5" s="1"/>
  <c r="G2256" i="5" s="1"/>
  <c r="H2256" i="5" s="1"/>
  <c r="D2244" i="5"/>
  <c r="E2244" i="5" s="1"/>
  <c r="F2244" i="5" s="1"/>
  <c r="G2244" i="5" s="1"/>
  <c r="H2244" i="5" s="1"/>
  <c r="D2403" i="5"/>
  <c r="E2403" i="5" s="1"/>
  <c r="F2403" i="5" s="1"/>
  <c r="G2403" i="5" s="1"/>
  <c r="H2403" i="5" s="1"/>
  <c r="D2397" i="5"/>
  <c r="E2397" i="5" s="1"/>
  <c r="F2397" i="5" s="1"/>
  <c r="G2397" i="5" s="1"/>
  <c r="H2397" i="5" s="1"/>
  <c r="D2365" i="5"/>
  <c r="E2365" i="5" s="1"/>
  <c r="F2365" i="5" s="1"/>
  <c r="G2365" i="5" s="1"/>
  <c r="H2365" i="5" s="1"/>
  <c r="D2288" i="5"/>
  <c r="E2288" i="5" s="1"/>
  <c r="F2288" i="5" s="1"/>
  <c r="G2288" i="5" s="1"/>
  <c r="H2288" i="5" s="1"/>
  <c r="D2272" i="5"/>
  <c r="E2272" i="5" s="1"/>
  <c r="F2272" i="5" s="1"/>
  <c r="G2272" i="5" s="1"/>
  <c r="H2272" i="5" s="1"/>
  <c r="D2266" i="5"/>
  <c r="E2266" i="5" s="1"/>
  <c r="F2266" i="5" s="1"/>
  <c r="G2266" i="5" s="1"/>
  <c r="H2266" i="5" s="1"/>
  <c r="D2257" i="5"/>
  <c r="E2257" i="5" s="1"/>
  <c r="F2257" i="5" s="1"/>
  <c r="G2257" i="5" s="1"/>
  <c r="H2257" i="5" s="1"/>
  <c r="D2245" i="5"/>
  <c r="E2245" i="5" s="1"/>
  <c r="F2245" i="5" s="1"/>
  <c r="G2245" i="5" s="1"/>
  <c r="H2245" i="5" s="1"/>
  <c r="D2378" i="5"/>
  <c r="E2378" i="5" s="1"/>
  <c r="F2378" i="5" s="1"/>
  <c r="G2378" i="5" s="1"/>
  <c r="H2378" i="5" s="1"/>
  <c r="D2313" i="5"/>
  <c r="E2313" i="5" s="1"/>
  <c r="F2313" i="5" s="1"/>
  <c r="G2313" i="5" s="1"/>
  <c r="H2313" i="5" s="1"/>
  <c r="D2310" i="5"/>
  <c r="E2310" i="5" s="1"/>
  <c r="F2310" i="5" s="1"/>
  <c r="G2310" i="5" s="1"/>
  <c r="H2310" i="5" s="1"/>
  <c r="D2307" i="5"/>
  <c r="E2307" i="5" s="1"/>
  <c r="F2307" i="5" s="1"/>
  <c r="G2307" i="5" s="1"/>
  <c r="H2307" i="5" s="1"/>
  <c r="D2304" i="5"/>
  <c r="E2304" i="5" s="1"/>
  <c r="F2304" i="5" s="1"/>
  <c r="G2304" i="5" s="1"/>
  <c r="H2304" i="5" s="1"/>
  <c r="D2301" i="5"/>
  <c r="E2301" i="5" s="1"/>
  <c r="F2301" i="5" s="1"/>
  <c r="G2301" i="5" s="1"/>
  <c r="H2301" i="5" s="1"/>
  <c r="D2291" i="5"/>
  <c r="E2291" i="5" s="1"/>
  <c r="F2291" i="5" s="1"/>
  <c r="G2291" i="5" s="1"/>
  <c r="H2291" i="5" s="1"/>
  <c r="D2285" i="5"/>
  <c r="E2285" i="5" s="1"/>
  <c r="F2285" i="5" s="1"/>
  <c r="G2285" i="5" s="1"/>
  <c r="H2285" i="5" s="1"/>
  <c r="D2281" i="5"/>
  <c r="E2281" i="5" s="1"/>
  <c r="F2281" i="5" s="1"/>
  <c r="G2281" i="5" s="1"/>
  <c r="H2281" i="5" s="1"/>
  <c r="D2277" i="5"/>
  <c r="E2277" i="5" s="1"/>
  <c r="F2277" i="5" s="1"/>
  <c r="G2277" i="5" s="1"/>
  <c r="H2277" i="5" s="1"/>
  <c r="D2258" i="5"/>
  <c r="E2258" i="5" s="1"/>
  <c r="F2258" i="5" s="1"/>
  <c r="G2258" i="5" s="1"/>
  <c r="H2258" i="5" s="1"/>
  <c r="D2246" i="5"/>
  <c r="E2246" i="5" s="1"/>
  <c r="F2246" i="5" s="1"/>
  <c r="G2246" i="5" s="1"/>
  <c r="H2246" i="5" s="1"/>
  <c r="D2408" i="5"/>
  <c r="E2408" i="5" s="1"/>
  <c r="F2408" i="5" s="1"/>
  <c r="G2408" i="5" s="1"/>
  <c r="H2408" i="5" s="1"/>
  <c r="D2364" i="5"/>
  <c r="E2364" i="5" s="1"/>
  <c r="F2364" i="5" s="1"/>
  <c r="G2364" i="5" s="1"/>
  <c r="H2364" i="5" s="1"/>
  <c r="D2298" i="5"/>
  <c r="E2298" i="5" s="1"/>
  <c r="F2298" i="5" s="1"/>
  <c r="G2298" i="5" s="1"/>
  <c r="H2298" i="5" s="1"/>
  <c r="D2296" i="5"/>
  <c r="E2296" i="5" s="1"/>
  <c r="F2296" i="5" s="1"/>
  <c r="G2296" i="5" s="1"/>
  <c r="H2296" i="5" s="1"/>
  <c r="D2273" i="5"/>
  <c r="E2273" i="5" s="1"/>
  <c r="F2273" i="5" s="1"/>
  <c r="G2273" i="5" s="1"/>
  <c r="H2273" i="5" s="1"/>
  <c r="D2267" i="5"/>
  <c r="E2267" i="5" s="1"/>
  <c r="F2267" i="5" s="1"/>
  <c r="G2267" i="5" s="1"/>
  <c r="H2267" i="5" s="1"/>
  <c r="D2259" i="5"/>
  <c r="E2259" i="5" s="1"/>
  <c r="F2259" i="5" s="1"/>
  <c r="G2259" i="5" s="1"/>
  <c r="H2259" i="5" s="1"/>
  <c r="D2247" i="5"/>
  <c r="E2247" i="5" s="1"/>
  <c r="F2247" i="5" s="1"/>
  <c r="G2247" i="5" s="1"/>
  <c r="H2247" i="5" s="1"/>
  <c r="D2391" i="5"/>
  <c r="E2391" i="5" s="1"/>
  <c r="F2391" i="5" s="1"/>
  <c r="G2391" i="5" s="1"/>
  <c r="H2391" i="5" s="1"/>
  <c r="D2377" i="5"/>
  <c r="E2377" i="5" s="1"/>
  <c r="F2377" i="5" s="1"/>
  <c r="G2377" i="5" s="1"/>
  <c r="H2377" i="5" s="1"/>
  <c r="D2260" i="5"/>
  <c r="E2260" i="5" s="1"/>
  <c r="F2260" i="5" s="1"/>
  <c r="G2260" i="5" s="1"/>
  <c r="H2260" i="5" s="1"/>
  <c r="D2248" i="5"/>
  <c r="E2248" i="5" s="1"/>
  <c r="F2248" i="5" s="1"/>
  <c r="G2248" i="5" s="1"/>
  <c r="H2248" i="5" s="1"/>
  <c r="D2292" i="5"/>
  <c r="E2292" i="5" s="1"/>
  <c r="F2292" i="5" s="1"/>
  <c r="G2292" i="5" s="1"/>
  <c r="H2292" i="5" s="1"/>
  <c r="D2174" i="5"/>
  <c r="E2174" i="5" s="1"/>
  <c r="F2174" i="5" s="1"/>
  <c r="G2174" i="5" s="1"/>
  <c r="H2174" i="5" s="1"/>
  <c r="D2170" i="5"/>
  <c r="E2170" i="5" s="1"/>
  <c r="F2170" i="5" s="1"/>
  <c r="G2170" i="5" s="1"/>
  <c r="H2170" i="5" s="1"/>
  <c r="D2166" i="5"/>
  <c r="E2166" i="5" s="1"/>
  <c r="F2166" i="5" s="1"/>
  <c r="G2166" i="5" s="1"/>
  <c r="H2166" i="5" s="1"/>
  <c r="D2162" i="5"/>
  <c r="E2162" i="5" s="1"/>
  <c r="F2162" i="5" s="1"/>
  <c r="G2162" i="5" s="1"/>
  <c r="H2162" i="5" s="1"/>
  <c r="D2158" i="5"/>
  <c r="E2158" i="5" s="1"/>
  <c r="F2158" i="5" s="1"/>
  <c r="G2158" i="5" s="1"/>
  <c r="H2158" i="5" s="1"/>
  <c r="D2152" i="5"/>
  <c r="E2152" i="5" s="1"/>
  <c r="F2152" i="5" s="1"/>
  <c r="G2152" i="5" s="1"/>
  <c r="H2152" i="5" s="1"/>
  <c r="D2141" i="5"/>
  <c r="E2141" i="5" s="1"/>
  <c r="F2141" i="5" s="1"/>
  <c r="G2141" i="5" s="1"/>
  <c r="H2141" i="5" s="1"/>
  <c r="D2129" i="5"/>
  <c r="E2129" i="5" s="1"/>
  <c r="F2129" i="5" s="1"/>
  <c r="G2129" i="5" s="1"/>
  <c r="H2129" i="5" s="1"/>
  <c r="D2274" i="5"/>
  <c r="E2274" i="5" s="1"/>
  <c r="F2274" i="5" s="1"/>
  <c r="G2274" i="5" s="1"/>
  <c r="H2274" i="5" s="1"/>
  <c r="D2142" i="5"/>
  <c r="E2142" i="5" s="1"/>
  <c r="F2142" i="5" s="1"/>
  <c r="G2142" i="5" s="1"/>
  <c r="H2142" i="5" s="1"/>
  <c r="D2130" i="5"/>
  <c r="E2130" i="5" s="1"/>
  <c r="F2130" i="5" s="1"/>
  <c r="G2130" i="5" s="1"/>
  <c r="H2130" i="5" s="1"/>
  <c r="D2309" i="5"/>
  <c r="E2309" i="5" s="1"/>
  <c r="F2309" i="5" s="1"/>
  <c r="G2309" i="5" s="1"/>
  <c r="H2309" i="5" s="1"/>
  <c r="D2184" i="5"/>
  <c r="E2184" i="5" s="1"/>
  <c r="F2184" i="5" s="1"/>
  <c r="G2184" i="5" s="1"/>
  <c r="H2184" i="5" s="1"/>
  <c r="D2181" i="5"/>
  <c r="E2181" i="5" s="1"/>
  <c r="F2181" i="5" s="1"/>
  <c r="G2181" i="5" s="1"/>
  <c r="H2181" i="5" s="1"/>
  <c r="D2178" i="5"/>
  <c r="E2178" i="5" s="1"/>
  <c r="F2178" i="5" s="1"/>
  <c r="G2178" i="5" s="1"/>
  <c r="H2178" i="5" s="1"/>
  <c r="D2153" i="5"/>
  <c r="E2153" i="5" s="1"/>
  <c r="F2153" i="5" s="1"/>
  <c r="G2153" i="5" s="1"/>
  <c r="H2153" i="5" s="1"/>
  <c r="D2143" i="5"/>
  <c r="E2143" i="5" s="1"/>
  <c r="F2143" i="5" s="1"/>
  <c r="G2143" i="5" s="1"/>
  <c r="H2143" i="5" s="1"/>
  <c r="D2131" i="5"/>
  <c r="E2131" i="5" s="1"/>
  <c r="F2131" i="5" s="1"/>
  <c r="G2131" i="5" s="1"/>
  <c r="H2131" i="5" s="1"/>
  <c r="D2269" i="5"/>
  <c r="E2269" i="5" s="1"/>
  <c r="F2269" i="5" s="1"/>
  <c r="G2269" i="5" s="1"/>
  <c r="H2269" i="5" s="1"/>
  <c r="D2251" i="5"/>
  <c r="E2251" i="5" s="1"/>
  <c r="F2251" i="5" s="1"/>
  <c r="G2251" i="5" s="1"/>
  <c r="H2251" i="5" s="1"/>
  <c r="D2175" i="5"/>
  <c r="E2175" i="5" s="1"/>
  <c r="F2175" i="5" s="1"/>
  <c r="G2175" i="5" s="1"/>
  <c r="H2175" i="5" s="1"/>
  <c r="D2171" i="5"/>
  <c r="E2171" i="5" s="1"/>
  <c r="F2171" i="5" s="1"/>
  <c r="G2171" i="5" s="1"/>
  <c r="H2171" i="5" s="1"/>
  <c r="D2167" i="5"/>
  <c r="E2167" i="5" s="1"/>
  <c r="F2167" i="5" s="1"/>
  <c r="G2167" i="5" s="1"/>
  <c r="H2167" i="5" s="1"/>
  <c r="D2163" i="5"/>
  <c r="E2163" i="5" s="1"/>
  <c r="F2163" i="5" s="1"/>
  <c r="G2163" i="5" s="1"/>
  <c r="H2163" i="5" s="1"/>
  <c r="D2159" i="5"/>
  <c r="E2159" i="5" s="1"/>
  <c r="F2159" i="5" s="1"/>
  <c r="G2159" i="5" s="1"/>
  <c r="H2159" i="5" s="1"/>
  <c r="D2144" i="5"/>
  <c r="E2144" i="5" s="1"/>
  <c r="F2144" i="5" s="1"/>
  <c r="G2144" i="5" s="1"/>
  <c r="H2144" i="5" s="1"/>
  <c r="D2132" i="5"/>
  <c r="E2132" i="5" s="1"/>
  <c r="F2132" i="5" s="1"/>
  <c r="G2132" i="5" s="1"/>
  <c r="H2132" i="5" s="1"/>
  <c r="D2289" i="5"/>
  <c r="E2289" i="5" s="1"/>
  <c r="F2289" i="5" s="1"/>
  <c r="G2289" i="5" s="1"/>
  <c r="H2289" i="5" s="1"/>
  <c r="D2278" i="5"/>
  <c r="E2278" i="5" s="1"/>
  <c r="F2278" i="5" s="1"/>
  <c r="G2278" i="5" s="1"/>
  <c r="H2278" i="5" s="1"/>
  <c r="D2268" i="5"/>
  <c r="E2268" i="5" s="1"/>
  <c r="F2268" i="5" s="1"/>
  <c r="G2268" i="5" s="1"/>
  <c r="H2268" i="5" s="1"/>
  <c r="D2154" i="5"/>
  <c r="E2154" i="5" s="1"/>
  <c r="F2154" i="5" s="1"/>
  <c r="G2154" i="5" s="1"/>
  <c r="H2154" i="5" s="1"/>
  <c r="D2145" i="5"/>
  <c r="E2145" i="5" s="1"/>
  <c r="F2145" i="5" s="1"/>
  <c r="G2145" i="5" s="1"/>
  <c r="H2145" i="5" s="1"/>
  <c r="D2133" i="5"/>
  <c r="E2133" i="5" s="1"/>
  <c r="F2133" i="5" s="1"/>
  <c r="G2133" i="5" s="1"/>
  <c r="H2133" i="5" s="1"/>
  <c r="D2306" i="5"/>
  <c r="E2306" i="5" s="1"/>
  <c r="F2306" i="5" s="1"/>
  <c r="G2306" i="5" s="1"/>
  <c r="H2306" i="5" s="1"/>
  <c r="D2250" i="5"/>
  <c r="E2250" i="5" s="1"/>
  <c r="F2250" i="5" s="1"/>
  <c r="G2250" i="5" s="1"/>
  <c r="H2250" i="5" s="1"/>
  <c r="D2146" i="5"/>
  <c r="E2146" i="5" s="1"/>
  <c r="F2146" i="5" s="1"/>
  <c r="G2146" i="5" s="1"/>
  <c r="H2146" i="5" s="1"/>
  <c r="D2134" i="5"/>
  <c r="E2134" i="5" s="1"/>
  <c r="F2134" i="5" s="1"/>
  <c r="G2134" i="5" s="1"/>
  <c r="H2134" i="5" s="1"/>
  <c r="D2406" i="5"/>
  <c r="E2406" i="5" s="1"/>
  <c r="F2406" i="5" s="1"/>
  <c r="G2406" i="5" s="1"/>
  <c r="H2406" i="5" s="1"/>
  <c r="D2385" i="5"/>
  <c r="E2385" i="5" s="1"/>
  <c r="F2385" i="5" s="1"/>
  <c r="G2385" i="5" s="1"/>
  <c r="H2385" i="5" s="1"/>
  <c r="D2263" i="5"/>
  <c r="E2263" i="5" s="1"/>
  <c r="F2263" i="5" s="1"/>
  <c r="G2263" i="5" s="1"/>
  <c r="H2263" i="5" s="1"/>
  <c r="D2182" i="5"/>
  <c r="E2182" i="5" s="1"/>
  <c r="F2182" i="5" s="1"/>
  <c r="G2182" i="5" s="1"/>
  <c r="H2182" i="5" s="1"/>
  <c r="D2179" i="5"/>
  <c r="E2179" i="5" s="1"/>
  <c r="F2179" i="5" s="1"/>
  <c r="G2179" i="5" s="1"/>
  <c r="H2179" i="5" s="1"/>
  <c r="D2176" i="5"/>
  <c r="E2176" i="5" s="1"/>
  <c r="F2176" i="5" s="1"/>
  <c r="G2176" i="5" s="1"/>
  <c r="H2176" i="5" s="1"/>
  <c r="D2172" i="5"/>
  <c r="E2172" i="5" s="1"/>
  <c r="F2172" i="5" s="1"/>
  <c r="G2172" i="5" s="1"/>
  <c r="H2172" i="5" s="1"/>
  <c r="D2168" i="5"/>
  <c r="E2168" i="5" s="1"/>
  <c r="F2168" i="5" s="1"/>
  <c r="G2168" i="5" s="1"/>
  <c r="H2168" i="5" s="1"/>
  <c r="D2164" i="5"/>
  <c r="E2164" i="5" s="1"/>
  <c r="F2164" i="5" s="1"/>
  <c r="G2164" i="5" s="1"/>
  <c r="H2164" i="5" s="1"/>
  <c r="D2160" i="5"/>
  <c r="E2160" i="5" s="1"/>
  <c r="F2160" i="5" s="1"/>
  <c r="G2160" i="5" s="1"/>
  <c r="H2160" i="5" s="1"/>
  <c r="D2155" i="5"/>
  <c r="E2155" i="5" s="1"/>
  <c r="F2155" i="5" s="1"/>
  <c r="G2155" i="5" s="1"/>
  <c r="H2155" i="5" s="1"/>
  <c r="D2147" i="5"/>
  <c r="E2147" i="5" s="1"/>
  <c r="F2147" i="5" s="1"/>
  <c r="G2147" i="5" s="1"/>
  <c r="H2147" i="5" s="1"/>
  <c r="D2135" i="5"/>
  <c r="E2135" i="5" s="1"/>
  <c r="F2135" i="5" s="1"/>
  <c r="G2135" i="5" s="1"/>
  <c r="H2135" i="5" s="1"/>
  <c r="D2294" i="5"/>
  <c r="E2294" i="5" s="1"/>
  <c r="F2294" i="5" s="1"/>
  <c r="G2294" i="5" s="1"/>
  <c r="H2294" i="5" s="1"/>
  <c r="D2282" i="5"/>
  <c r="E2282" i="5" s="1"/>
  <c r="F2282" i="5" s="1"/>
  <c r="G2282" i="5" s="1"/>
  <c r="H2282" i="5" s="1"/>
  <c r="D2249" i="5"/>
  <c r="E2249" i="5" s="1"/>
  <c r="F2249" i="5" s="1"/>
  <c r="G2249" i="5" s="1"/>
  <c r="H2249" i="5" s="1"/>
  <c r="D2148" i="5"/>
  <c r="E2148" i="5" s="1"/>
  <c r="F2148" i="5" s="1"/>
  <c r="G2148" i="5" s="1"/>
  <c r="H2148" i="5" s="1"/>
  <c r="D2136" i="5"/>
  <c r="E2136" i="5" s="1"/>
  <c r="F2136" i="5" s="1"/>
  <c r="G2136" i="5" s="1"/>
  <c r="H2136" i="5" s="1"/>
  <c r="D2124" i="5"/>
  <c r="E2124" i="5" s="1"/>
  <c r="F2124" i="5" s="1"/>
  <c r="G2124" i="5" s="1"/>
  <c r="H2124" i="5" s="1"/>
  <c r="D2123" i="5"/>
  <c r="E2123" i="5" s="1"/>
  <c r="F2123" i="5" s="1"/>
  <c r="G2123" i="5" s="1"/>
  <c r="H2123" i="5" s="1"/>
  <c r="D2122" i="5"/>
  <c r="E2122" i="5" s="1"/>
  <c r="F2122" i="5" s="1"/>
  <c r="G2122" i="5" s="1"/>
  <c r="H2122" i="5" s="1"/>
  <c r="D2121" i="5"/>
  <c r="E2121" i="5" s="1"/>
  <c r="F2121" i="5" s="1"/>
  <c r="G2121" i="5" s="1"/>
  <c r="H2121" i="5" s="1"/>
  <c r="D2120" i="5"/>
  <c r="E2120" i="5" s="1"/>
  <c r="F2120" i="5" s="1"/>
  <c r="G2120" i="5" s="1"/>
  <c r="H2120" i="5" s="1"/>
  <c r="D2119" i="5"/>
  <c r="E2119" i="5" s="1"/>
  <c r="F2119" i="5" s="1"/>
  <c r="G2119" i="5" s="1"/>
  <c r="H2119" i="5" s="1"/>
  <c r="D2118" i="5"/>
  <c r="E2118" i="5" s="1"/>
  <c r="F2118" i="5" s="1"/>
  <c r="G2118" i="5" s="1"/>
  <c r="H2118" i="5" s="1"/>
  <c r="D2117" i="5"/>
  <c r="E2117" i="5" s="1"/>
  <c r="F2117" i="5" s="1"/>
  <c r="G2117" i="5" s="1"/>
  <c r="H2117" i="5" s="1"/>
  <c r="D2116" i="5"/>
  <c r="E2116" i="5" s="1"/>
  <c r="F2116" i="5" s="1"/>
  <c r="G2116" i="5" s="1"/>
  <c r="H2116" i="5" s="1"/>
  <c r="D2115" i="5"/>
  <c r="E2115" i="5" s="1"/>
  <c r="F2115" i="5" s="1"/>
  <c r="G2115" i="5" s="1"/>
  <c r="H2115" i="5" s="1"/>
  <c r="D2114" i="5"/>
  <c r="E2114" i="5" s="1"/>
  <c r="F2114" i="5" s="1"/>
  <c r="G2114" i="5" s="1"/>
  <c r="H2114" i="5" s="1"/>
  <c r="D2113" i="5"/>
  <c r="E2113" i="5" s="1"/>
  <c r="F2113" i="5" s="1"/>
  <c r="G2113" i="5" s="1"/>
  <c r="H2113" i="5" s="1"/>
  <c r="D2112" i="5"/>
  <c r="E2112" i="5" s="1"/>
  <c r="F2112" i="5" s="1"/>
  <c r="G2112" i="5" s="1"/>
  <c r="H2112" i="5" s="1"/>
  <c r="D2111" i="5"/>
  <c r="E2111" i="5" s="1"/>
  <c r="F2111" i="5" s="1"/>
  <c r="G2111" i="5" s="1"/>
  <c r="H2111" i="5" s="1"/>
  <c r="D2110" i="5"/>
  <c r="E2110" i="5" s="1"/>
  <c r="F2110" i="5" s="1"/>
  <c r="G2110" i="5" s="1"/>
  <c r="H2110" i="5" s="1"/>
  <c r="D2109" i="5"/>
  <c r="E2109" i="5" s="1"/>
  <c r="F2109" i="5" s="1"/>
  <c r="G2109" i="5" s="1"/>
  <c r="H2109" i="5" s="1"/>
  <c r="D2108" i="5"/>
  <c r="E2108" i="5" s="1"/>
  <c r="F2108" i="5" s="1"/>
  <c r="G2108" i="5" s="1"/>
  <c r="H2108" i="5" s="1"/>
  <c r="D2107" i="5"/>
  <c r="E2107" i="5" s="1"/>
  <c r="F2107" i="5" s="1"/>
  <c r="G2107" i="5" s="1"/>
  <c r="H2107" i="5" s="1"/>
  <c r="D2106" i="5"/>
  <c r="E2106" i="5" s="1"/>
  <c r="F2106" i="5" s="1"/>
  <c r="G2106" i="5" s="1"/>
  <c r="H2106" i="5" s="1"/>
  <c r="D2105" i="5"/>
  <c r="E2105" i="5" s="1"/>
  <c r="F2105" i="5" s="1"/>
  <c r="G2105" i="5" s="1"/>
  <c r="H2105" i="5" s="1"/>
  <c r="D2104" i="5"/>
  <c r="E2104" i="5" s="1"/>
  <c r="F2104" i="5" s="1"/>
  <c r="G2104" i="5" s="1"/>
  <c r="H2104" i="5" s="1"/>
  <c r="D2103" i="5"/>
  <c r="E2103" i="5" s="1"/>
  <c r="F2103" i="5" s="1"/>
  <c r="G2103" i="5" s="1"/>
  <c r="H2103" i="5" s="1"/>
  <c r="D2102" i="5"/>
  <c r="E2102" i="5" s="1"/>
  <c r="F2102" i="5" s="1"/>
  <c r="G2102" i="5" s="1"/>
  <c r="H2102" i="5" s="1"/>
  <c r="D2101" i="5"/>
  <c r="E2101" i="5" s="1"/>
  <c r="F2101" i="5" s="1"/>
  <c r="G2101" i="5" s="1"/>
  <c r="H2101" i="5" s="1"/>
  <c r="D2100" i="5"/>
  <c r="E2100" i="5" s="1"/>
  <c r="F2100" i="5" s="1"/>
  <c r="G2100" i="5" s="1"/>
  <c r="H2100" i="5" s="1"/>
  <c r="D2099" i="5"/>
  <c r="E2099" i="5" s="1"/>
  <c r="F2099" i="5" s="1"/>
  <c r="G2099" i="5" s="1"/>
  <c r="H2099" i="5" s="1"/>
  <c r="D2098" i="5"/>
  <c r="E2098" i="5" s="1"/>
  <c r="F2098" i="5" s="1"/>
  <c r="G2098" i="5" s="1"/>
  <c r="H2098" i="5" s="1"/>
  <c r="D2097" i="5"/>
  <c r="E2097" i="5" s="1"/>
  <c r="F2097" i="5" s="1"/>
  <c r="G2097" i="5" s="1"/>
  <c r="H2097" i="5" s="1"/>
  <c r="D2096" i="5"/>
  <c r="E2096" i="5" s="1"/>
  <c r="F2096" i="5" s="1"/>
  <c r="G2096" i="5" s="1"/>
  <c r="H2096" i="5" s="1"/>
  <c r="D2095" i="5"/>
  <c r="E2095" i="5" s="1"/>
  <c r="F2095" i="5" s="1"/>
  <c r="G2095" i="5" s="1"/>
  <c r="H2095" i="5" s="1"/>
  <c r="D2094" i="5"/>
  <c r="E2094" i="5" s="1"/>
  <c r="F2094" i="5" s="1"/>
  <c r="G2094" i="5" s="1"/>
  <c r="H2094" i="5" s="1"/>
  <c r="D2315" i="5"/>
  <c r="E2315" i="5" s="1"/>
  <c r="F2315" i="5" s="1"/>
  <c r="G2315" i="5" s="1"/>
  <c r="H2315" i="5" s="1"/>
  <c r="D2303" i="5"/>
  <c r="E2303" i="5" s="1"/>
  <c r="F2303" i="5" s="1"/>
  <c r="G2303" i="5" s="1"/>
  <c r="H2303" i="5" s="1"/>
  <c r="D2262" i="5"/>
  <c r="E2262" i="5" s="1"/>
  <c r="F2262" i="5" s="1"/>
  <c r="G2262" i="5" s="1"/>
  <c r="H2262" i="5" s="1"/>
  <c r="D2156" i="5"/>
  <c r="E2156" i="5" s="1"/>
  <c r="F2156" i="5" s="1"/>
  <c r="G2156" i="5" s="1"/>
  <c r="H2156" i="5" s="1"/>
  <c r="D2149" i="5"/>
  <c r="E2149" i="5" s="1"/>
  <c r="F2149" i="5" s="1"/>
  <c r="G2149" i="5" s="1"/>
  <c r="H2149" i="5" s="1"/>
  <c r="D2137" i="5"/>
  <c r="E2137" i="5" s="1"/>
  <c r="F2137" i="5" s="1"/>
  <c r="G2137" i="5" s="1"/>
  <c r="H2137" i="5" s="1"/>
  <c r="D2125" i="5"/>
  <c r="E2125" i="5" s="1"/>
  <c r="F2125" i="5" s="1"/>
  <c r="G2125" i="5" s="1"/>
  <c r="H2125" i="5" s="1"/>
  <c r="D2128" i="5"/>
  <c r="E2128" i="5" s="1"/>
  <c r="F2128" i="5" s="1"/>
  <c r="G2128" i="5" s="1"/>
  <c r="H2128" i="5" s="1"/>
  <c r="D2080" i="5"/>
  <c r="E2080" i="5" s="1"/>
  <c r="F2080" i="5" s="1"/>
  <c r="G2080" i="5" s="1"/>
  <c r="H2080" i="5" s="1"/>
  <c r="D2040" i="5"/>
  <c r="E2040" i="5" s="1"/>
  <c r="F2040" i="5" s="1"/>
  <c r="G2040" i="5" s="1"/>
  <c r="H2040" i="5" s="1"/>
  <c r="D2034" i="5"/>
  <c r="E2034" i="5" s="1"/>
  <c r="F2034" i="5" s="1"/>
  <c r="G2034" i="5" s="1"/>
  <c r="H2034" i="5" s="1"/>
  <c r="D2027" i="5"/>
  <c r="E2027" i="5" s="1"/>
  <c r="F2027" i="5" s="1"/>
  <c r="G2027" i="5" s="1"/>
  <c r="H2027" i="5" s="1"/>
  <c r="D2015" i="5"/>
  <c r="E2015" i="5" s="1"/>
  <c r="F2015" i="5" s="1"/>
  <c r="G2015" i="5" s="1"/>
  <c r="H2015" i="5" s="1"/>
  <c r="D2003" i="5"/>
  <c r="E2003" i="5" s="1"/>
  <c r="F2003" i="5" s="1"/>
  <c r="G2003" i="5" s="1"/>
  <c r="H2003" i="5" s="1"/>
  <c r="D2169" i="5"/>
  <c r="E2169" i="5" s="1"/>
  <c r="F2169" i="5" s="1"/>
  <c r="G2169" i="5" s="1"/>
  <c r="H2169" i="5" s="1"/>
  <c r="D2085" i="5"/>
  <c r="E2085" i="5" s="1"/>
  <c r="F2085" i="5" s="1"/>
  <c r="G2085" i="5" s="1"/>
  <c r="H2085" i="5" s="1"/>
  <c r="D2073" i="5"/>
  <c r="E2073" i="5" s="1"/>
  <c r="F2073" i="5" s="1"/>
  <c r="G2073" i="5" s="1"/>
  <c r="H2073" i="5" s="1"/>
  <c r="D2028" i="5"/>
  <c r="E2028" i="5" s="1"/>
  <c r="F2028" i="5" s="1"/>
  <c r="G2028" i="5" s="1"/>
  <c r="H2028" i="5" s="1"/>
  <c r="D2016" i="5"/>
  <c r="E2016" i="5" s="1"/>
  <c r="F2016" i="5" s="1"/>
  <c r="G2016" i="5" s="1"/>
  <c r="H2016" i="5" s="1"/>
  <c r="D2004" i="5"/>
  <c r="E2004" i="5" s="1"/>
  <c r="F2004" i="5" s="1"/>
  <c r="G2004" i="5" s="1"/>
  <c r="H2004" i="5" s="1"/>
  <c r="D2261" i="5"/>
  <c r="E2261" i="5" s="1"/>
  <c r="F2261" i="5" s="1"/>
  <c r="G2261" i="5" s="1"/>
  <c r="H2261" i="5" s="1"/>
  <c r="D2180" i="5"/>
  <c r="E2180" i="5" s="1"/>
  <c r="F2180" i="5" s="1"/>
  <c r="G2180" i="5" s="1"/>
  <c r="H2180" i="5" s="1"/>
  <c r="D2127" i="5"/>
  <c r="E2127" i="5" s="1"/>
  <c r="F2127" i="5" s="1"/>
  <c r="G2127" i="5" s="1"/>
  <c r="H2127" i="5" s="1"/>
  <c r="D2078" i="5"/>
  <c r="E2078" i="5" s="1"/>
  <c r="F2078" i="5" s="1"/>
  <c r="G2078" i="5" s="1"/>
  <c r="H2078" i="5" s="1"/>
  <c r="D2035" i="5"/>
  <c r="E2035" i="5" s="1"/>
  <c r="F2035" i="5" s="1"/>
  <c r="G2035" i="5" s="1"/>
  <c r="H2035" i="5" s="1"/>
  <c r="D2029" i="5"/>
  <c r="E2029" i="5" s="1"/>
  <c r="F2029" i="5" s="1"/>
  <c r="G2029" i="5" s="1"/>
  <c r="H2029" i="5" s="1"/>
  <c r="D2017" i="5"/>
  <c r="E2017" i="5" s="1"/>
  <c r="F2017" i="5" s="1"/>
  <c r="G2017" i="5" s="1"/>
  <c r="H2017" i="5" s="1"/>
  <c r="D2005" i="5"/>
  <c r="E2005" i="5" s="1"/>
  <c r="F2005" i="5" s="1"/>
  <c r="G2005" i="5" s="1"/>
  <c r="H2005" i="5" s="1"/>
  <c r="D1993" i="5"/>
  <c r="E1993" i="5" s="1"/>
  <c r="F1993" i="5" s="1"/>
  <c r="G1993" i="5" s="1"/>
  <c r="H1993" i="5" s="1"/>
  <c r="D1992" i="5"/>
  <c r="E1992" i="5" s="1"/>
  <c r="F1992" i="5" s="1"/>
  <c r="G1992" i="5" s="1"/>
  <c r="H1992" i="5" s="1"/>
  <c r="D1991" i="5"/>
  <c r="E1991" i="5" s="1"/>
  <c r="F1991" i="5" s="1"/>
  <c r="G1991" i="5" s="1"/>
  <c r="H1991" i="5" s="1"/>
  <c r="D1990" i="5"/>
  <c r="E1990" i="5" s="1"/>
  <c r="F1990" i="5" s="1"/>
  <c r="G1990" i="5" s="1"/>
  <c r="H1990" i="5" s="1"/>
  <c r="D1989" i="5"/>
  <c r="E1989" i="5" s="1"/>
  <c r="F1989" i="5" s="1"/>
  <c r="G1989" i="5" s="1"/>
  <c r="H1989" i="5" s="1"/>
  <c r="D1988" i="5"/>
  <c r="E1988" i="5" s="1"/>
  <c r="F1988" i="5" s="1"/>
  <c r="G1988" i="5" s="1"/>
  <c r="H1988" i="5" s="1"/>
  <c r="D1987" i="5"/>
  <c r="E1987" i="5" s="1"/>
  <c r="F1987" i="5" s="1"/>
  <c r="G1987" i="5" s="1"/>
  <c r="H1987" i="5" s="1"/>
  <c r="D1986" i="5"/>
  <c r="E1986" i="5" s="1"/>
  <c r="F1986" i="5" s="1"/>
  <c r="G1986" i="5" s="1"/>
  <c r="H1986" i="5" s="1"/>
  <c r="D1985" i="5"/>
  <c r="E1985" i="5" s="1"/>
  <c r="F1985" i="5" s="1"/>
  <c r="G1985" i="5" s="1"/>
  <c r="H1985" i="5" s="1"/>
  <c r="D1984" i="5"/>
  <c r="E1984" i="5" s="1"/>
  <c r="F1984" i="5" s="1"/>
  <c r="G1984" i="5" s="1"/>
  <c r="H1984" i="5" s="1"/>
  <c r="D1983" i="5"/>
  <c r="E1983" i="5" s="1"/>
  <c r="F1983" i="5" s="1"/>
  <c r="G1983" i="5" s="1"/>
  <c r="H1983" i="5" s="1"/>
  <c r="D1982" i="5"/>
  <c r="E1982" i="5" s="1"/>
  <c r="F1982" i="5" s="1"/>
  <c r="G1982" i="5" s="1"/>
  <c r="H1982" i="5" s="1"/>
  <c r="D1981" i="5"/>
  <c r="E1981" i="5" s="1"/>
  <c r="F1981" i="5" s="1"/>
  <c r="G1981" i="5" s="1"/>
  <c r="H1981" i="5" s="1"/>
  <c r="D1980" i="5"/>
  <c r="E1980" i="5" s="1"/>
  <c r="F1980" i="5" s="1"/>
  <c r="G1980" i="5" s="1"/>
  <c r="H1980" i="5" s="1"/>
  <c r="D1979" i="5"/>
  <c r="E1979" i="5" s="1"/>
  <c r="F1979" i="5" s="1"/>
  <c r="G1979" i="5" s="1"/>
  <c r="H1979" i="5" s="1"/>
  <c r="D1978" i="5"/>
  <c r="E1978" i="5" s="1"/>
  <c r="F1978" i="5" s="1"/>
  <c r="G1978" i="5" s="1"/>
  <c r="H1978" i="5" s="1"/>
  <c r="D1977" i="5"/>
  <c r="E1977" i="5" s="1"/>
  <c r="F1977" i="5" s="1"/>
  <c r="G1977" i="5" s="1"/>
  <c r="H1977" i="5" s="1"/>
  <c r="D1976" i="5"/>
  <c r="E1976" i="5" s="1"/>
  <c r="F1976" i="5" s="1"/>
  <c r="G1976" i="5" s="1"/>
  <c r="H1976" i="5" s="1"/>
  <c r="D1975" i="5"/>
  <c r="E1975" i="5" s="1"/>
  <c r="F1975" i="5" s="1"/>
  <c r="G1975" i="5" s="1"/>
  <c r="H1975" i="5" s="1"/>
  <c r="D1974" i="5"/>
  <c r="E1974" i="5" s="1"/>
  <c r="F1974" i="5" s="1"/>
  <c r="G1974" i="5" s="1"/>
  <c r="H1974" i="5" s="1"/>
  <c r="D1973" i="5"/>
  <c r="E1973" i="5" s="1"/>
  <c r="F1973" i="5" s="1"/>
  <c r="G1973" i="5" s="1"/>
  <c r="H1973" i="5" s="1"/>
  <c r="D1972" i="5"/>
  <c r="E1972" i="5" s="1"/>
  <c r="F1972" i="5" s="1"/>
  <c r="G1972" i="5" s="1"/>
  <c r="H1972" i="5" s="1"/>
  <c r="D1971" i="5"/>
  <c r="E1971" i="5" s="1"/>
  <c r="F1971" i="5" s="1"/>
  <c r="G1971" i="5" s="1"/>
  <c r="H1971" i="5" s="1"/>
  <c r="D1970" i="5"/>
  <c r="E1970" i="5" s="1"/>
  <c r="F1970" i="5" s="1"/>
  <c r="G1970" i="5" s="1"/>
  <c r="H1970" i="5" s="1"/>
  <c r="D1969" i="5"/>
  <c r="E1969" i="5" s="1"/>
  <c r="F1969" i="5" s="1"/>
  <c r="G1969" i="5" s="1"/>
  <c r="H1969" i="5" s="1"/>
  <c r="D1968" i="5"/>
  <c r="E1968" i="5" s="1"/>
  <c r="F1968" i="5" s="1"/>
  <c r="G1968" i="5" s="1"/>
  <c r="H1968" i="5" s="1"/>
  <c r="D1967" i="5"/>
  <c r="E1967" i="5" s="1"/>
  <c r="F1967" i="5" s="1"/>
  <c r="G1967" i="5" s="1"/>
  <c r="H1967" i="5" s="1"/>
  <c r="D1966" i="5"/>
  <c r="E1966" i="5" s="1"/>
  <c r="F1966" i="5" s="1"/>
  <c r="G1966" i="5" s="1"/>
  <c r="H1966" i="5" s="1"/>
  <c r="D1965" i="5"/>
  <c r="E1965" i="5" s="1"/>
  <c r="F1965" i="5" s="1"/>
  <c r="G1965" i="5" s="1"/>
  <c r="H1965" i="5" s="1"/>
  <c r="D1964" i="5"/>
  <c r="E1964" i="5" s="1"/>
  <c r="F1964" i="5" s="1"/>
  <c r="G1964" i="5" s="1"/>
  <c r="H1964" i="5" s="1"/>
  <c r="D1963" i="5"/>
  <c r="E1963" i="5" s="1"/>
  <c r="F1963" i="5" s="1"/>
  <c r="G1963" i="5" s="1"/>
  <c r="H1963" i="5" s="1"/>
  <c r="D1962" i="5"/>
  <c r="E1962" i="5" s="1"/>
  <c r="F1962" i="5" s="1"/>
  <c r="G1962" i="5" s="1"/>
  <c r="H1962" i="5" s="1"/>
  <c r="D1961" i="5"/>
  <c r="E1961" i="5" s="1"/>
  <c r="F1961" i="5" s="1"/>
  <c r="G1961" i="5" s="1"/>
  <c r="H1961" i="5" s="1"/>
  <c r="D1960" i="5"/>
  <c r="E1960" i="5" s="1"/>
  <c r="F1960" i="5" s="1"/>
  <c r="G1960" i="5" s="1"/>
  <c r="H1960" i="5" s="1"/>
  <c r="D1959" i="5"/>
  <c r="E1959" i="5" s="1"/>
  <c r="F1959" i="5" s="1"/>
  <c r="G1959" i="5" s="1"/>
  <c r="H1959" i="5" s="1"/>
  <c r="D1958" i="5"/>
  <c r="E1958" i="5" s="1"/>
  <c r="F1958" i="5" s="1"/>
  <c r="G1958" i="5" s="1"/>
  <c r="H1958" i="5" s="1"/>
  <c r="D1957" i="5"/>
  <c r="E1957" i="5" s="1"/>
  <c r="D1956" i="5"/>
  <c r="E1956" i="5" s="1"/>
  <c r="F1956" i="5" s="1"/>
  <c r="G1956" i="5" s="1"/>
  <c r="H1956" i="5" s="1"/>
  <c r="D1955" i="5"/>
  <c r="E1955" i="5" s="1"/>
  <c r="F1955" i="5" s="1"/>
  <c r="G1955" i="5" s="1"/>
  <c r="H1955" i="5" s="1"/>
  <c r="D1954" i="5"/>
  <c r="E1954" i="5" s="1"/>
  <c r="F1954" i="5" s="1"/>
  <c r="G1954" i="5" s="1"/>
  <c r="H1954" i="5" s="1"/>
  <c r="D1953" i="5"/>
  <c r="E1953" i="5" s="1"/>
  <c r="F1953" i="5" s="1"/>
  <c r="G1953" i="5" s="1"/>
  <c r="H1953" i="5" s="1"/>
  <c r="D1952" i="5"/>
  <c r="E1952" i="5" s="1"/>
  <c r="F1952" i="5" s="1"/>
  <c r="G1952" i="5" s="1"/>
  <c r="H1952" i="5" s="1"/>
  <c r="D1951" i="5"/>
  <c r="E1951" i="5" s="1"/>
  <c r="F1951" i="5" s="1"/>
  <c r="G1951" i="5" s="1"/>
  <c r="H1951" i="5" s="1"/>
  <c r="D1950" i="5"/>
  <c r="E1950" i="5" s="1"/>
  <c r="F1950" i="5" s="1"/>
  <c r="G1950" i="5" s="1"/>
  <c r="H1950" i="5" s="1"/>
  <c r="D1949" i="5"/>
  <c r="E1949" i="5" s="1"/>
  <c r="F1949" i="5" s="1"/>
  <c r="G1949" i="5" s="1"/>
  <c r="H1949" i="5" s="1"/>
  <c r="D1948" i="5"/>
  <c r="E1948" i="5" s="1"/>
  <c r="F1948" i="5" s="1"/>
  <c r="G1948" i="5" s="1"/>
  <c r="H1948" i="5" s="1"/>
  <c r="D1947" i="5"/>
  <c r="E1947" i="5" s="1"/>
  <c r="F1947" i="5" s="1"/>
  <c r="G1947" i="5" s="1"/>
  <c r="H1947" i="5" s="1"/>
  <c r="D1946" i="5"/>
  <c r="E1946" i="5" s="1"/>
  <c r="F1946" i="5" s="1"/>
  <c r="G1946" i="5" s="1"/>
  <c r="H1946" i="5" s="1"/>
  <c r="D1945" i="5"/>
  <c r="E1945" i="5" s="1"/>
  <c r="F1945" i="5" s="1"/>
  <c r="G1945" i="5" s="1"/>
  <c r="H1945" i="5" s="1"/>
  <c r="D1944" i="5"/>
  <c r="E1944" i="5" s="1"/>
  <c r="F1944" i="5" s="1"/>
  <c r="G1944" i="5" s="1"/>
  <c r="H1944" i="5" s="1"/>
  <c r="D1943" i="5"/>
  <c r="E1943" i="5" s="1"/>
  <c r="F1943" i="5" s="1"/>
  <c r="G1943" i="5" s="1"/>
  <c r="H1943" i="5" s="1"/>
  <c r="D1942" i="5"/>
  <c r="E1942" i="5" s="1"/>
  <c r="F1942" i="5" s="1"/>
  <c r="G1942" i="5" s="1"/>
  <c r="H1942" i="5" s="1"/>
  <c r="D1941" i="5"/>
  <c r="E1941" i="5" s="1"/>
  <c r="F1941" i="5" s="1"/>
  <c r="G1941" i="5" s="1"/>
  <c r="H1941" i="5" s="1"/>
  <c r="D1940" i="5"/>
  <c r="E1940" i="5" s="1"/>
  <c r="F1940" i="5" s="1"/>
  <c r="G1940" i="5" s="1"/>
  <c r="H1940" i="5" s="1"/>
  <c r="D1939" i="5"/>
  <c r="E1939" i="5" s="1"/>
  <c r="F1939" i="5" s="1"/>
  <c r="G1939" i="5" s="1"/>
  <c r="H1939" i="5" s="1"/>
  <c r="D1938" i="5"/>
  <c r="E1938" i="5" s="1"/>
  <c r="F1938" i="5" s="1"/>
  <c r="G1938" i="5" s="1"/>
  <c r="H1938" i="5" s="1"/>
  <c r="D1937" i="5"/>
  <c r="E1937" i="5" s="1"/>
  <c r="F1937" i="5" s="1"/>
  <c r="G1937" i="5" s="1"/>
  <c r="H1937" i="5" s="1"/>
  <c r="D1936" i="5"/>
  <c r="E1936" i="5" s="1"/>
  <c r="F1936" i="5" s="1"/>
  <c r="G1936" i="5" s="1"/>
  <c r="H1936" i="5" s="1"/>
  <c r="D1935" i="5"/>
  <c r="E1935" i="5" s="1"/>
  <c r="F1935" i="5" s="1"/>
  <c r="G1935" i="5" s="1"/>
  <c r="H1935" i="5" s="1"/>
  <c r="D1934" i="5"/>
  <c r="E1934" i="5" s="1"/>
  <c r="F1934" i="5" s="1"/>
  <c r="G1934" i="5" s="1"/>
  <c r="H1934" i="5" s="1"/>
  <c r="D1933" i="5"/>
  <c r="E1933" i="5" s="1"/>
  <c r="F1933" i="5" s="1"/>
  <c r="G1933" i="5" s="1"/>
  <c r="H1933" i="5" s="1"/>
  <c r="D1932" i="5"/>
  <c r="E1932" i="5" s="1"/>
  <c r="F1932" i="5" s="1"/>
  <c r="G1932" i="5" s="1"/>
  <c r="H1932" i="5" s="1"/>
  <c r="D1931" i="5"/>
  <c r="E1931" i="5" s="1"/>
  <c r="F1931" i="5" s="1"/>
  <c r="G1931" i="5" s="1"/>
  <c r="H1931" i="5" s="1"/>
  <c r="D1930" i="5"/>
  <c r="E1930" i="5" s="1"/>
  <c r="F1930" i="5" s="1"/>
  <c r="G1930" i="5" s="1"/>
  <c r="H1930" i="5" s="1"/>
  <c r="D1929" i="5"/>
  <c r="E1929" i="5" s="1"/>
  <c r="F1929" i="5" s="1"/>
  <c r="G1929" i="5" s="1"/>
  <c r="H1929" i="5" s="1"/>
  <c r="D1928" i="5"/>
  <c r="E1928" i="5" s="1"/>
  <c r="F1928" i="5" s="1"/>
  <c r="G1928" i="5" s="1"/>
  <c r="H1928" i="5" s="1"/>
  <c r="D1927" i="5"/>
  <c r="E1927" i="5" s="1"/>
  <c r="F1927" i="5" s="1"/>
  <c r="G1927" i="5" s="1"/>
  <c r="H1927" i="5" s="1"/>
  <c r="D1926" i="5"/>
  <c r="E1926" i="5" s="1"/>
  <c r="F1926" i="5" s="1"/>
  <c r="G1926" i="5" s="1"/>
  <c r="H1926" i="5" s="1"/>
  <c r="D1925" i="5"/>
  <c r="E1925" i="5" s="1"/>
  <c r="F1925" i="5" s="1"/>
  <c r="G1925" i="5" s="1"/>
  <c r="H1925" i="5" s="1"/>
  <c r="D1924" i="5"/>
  <c r="E1924" i="5" s="1"/>
  <c r="F1924" i="5" s="1"/>
  <c r="G1924" i="5" s="1"/>
  <c r="H1924" i="5" s="1"/>
  <c r="D1923" i="5"/>
  <c r="E1923" i="5" s="1"/>
  <c r="F1923" i="5" s="1"/>
  <c r="G1923" i="5" s="1"/>
  <c r="H1923" i="5" s="1"/>
  <c r="D1922" i="5"/>
  <c r="E1922" i="5" s="1"/>
  <c r="F1922" i="5" s="1"/>
  <c r="G1922" i="5" s="1"/>
  <c r="H1922" i="5" s="1"/>
  <c r="D1921" i="5"/>
  <c r="E1921" i="5" s="1"/>
  <c r="F1921" i="5" s="1"/>
  <c r="G1921" i="5" s="1"/>
  <c r="H1921" i="5" s="1"/>
  <c r="D1920" i="5"/>
  <c r="E1920" i="5" s="1"/>
  <c r="F1920" i="5" s="1"/>
  <c r="G1920" i="5" s="1"/>
  <c r="H1920" i="5" s="1"/>
  <c r="D1919" i="5"/>
  <c r="E1919" i="5" s="1"/>
  <c r="F1919" i="5" s="1"/>
  <c r="G1919" i="5" s="1"/>
  <c r="H1919" i="5" s="1"/>
  <c r="D1918" i="5"/>
  <c r="E1918" i="5" s="1"/>
  <c r="F1918" i="5" s="1"/>
  <c r="G1918" i="5" s="1"/>
  <c r="H1918" i="5" s="1"/>
  <c r="D1917" i="5"/>
  <c r="E1917" i="5" s="1"/>
  <c r="F1917" i="5" s="1"/>
  <c r="G1917" i="5" s="1"/>
  <c r="H1917" i="5" s="1"/>
  <c r="D1916" i="5"/>
  <c r="E1916" i="5" s="1"/>
  <c r="F1916" i="5" s="1"/>
  <c r="G1916" i="5" s="1"/>
  <c r="H1916" i="5" s="1"/>
  <c r="D1915" i="5"/>
  <c r="E1915" i="5" s="1"/>
  <c r="F1915" i="5" s="1"/>
  <c r="G1915" i="5" s="1"/>
  <c r="H1915" i="5" s="1"/>
  <c r="D1914" i="5"/>
  <c r="E1914" i="5" s="1"/>
  <c r="F1914" i="5" s="1"/>
  <c r="G1914" i="5" s="1"/>
  <c r="H1914" i="5" s="1"/>
  <c r="D1913" i="5"/>
  <c r="E1913" i="5" s="1"/>
  <c r="F1913" i="5" s="1"/>
  <c r="G1913" i="5" s="1"/>
  <c r="H1913" i="5" s="1"/>
  <c r="D1912" i="5"/>
  <c r="E1912" i="5" s="1"/>
  <c r="F1912" i="5" s="1"/>
  <c r="G1912" i="5" s="1"/>
  <c r="H1912" i="5" s="1"/>
  <c r="D1911" i="5"/>
  <c r="E1911" i="5" s="1"/>
  <c r="F1911" i="5" s="1"/>
  <c r="G1911" i="5" s="1"/>
  <c r="H1911" i="5" s="1"/>
  <c r="D1910" i="5"/>
  <c r="E1910" i="5" s="1"/>
  <c r="F1910" i="5" s="1"/>
  <c r="G1910" i="5" s="1"/>
  <c r="H1910" i="5" s="1"/>
  <c r="D1909" i="5"/>
  <c r="E1909" i="5" s="1"/>
  <c r="F1909" i="5" s="1"/>
  <c r="G1909" i="5" s="1"/>
  <c r="H1909" i="5" s="1"/>
  <c r="D1908" i="5"/>
  <c r="E1908" i="5" s="1"/>
  <c r="F1908" i="5" s="1"/>
  <c r="G1908" i="5" s="1"/>
  <c r="H1908" i="5" s="1"/>
  <c r="D1907" i="5"/>
  <c r="E1907" i="5" s="1"/>
  <c r="F1907" i="5" s="1"/>
  <c r="G1907" i="5" s="1"/>
  <c r="H1907" i="5" s="1"/>
  <c r="D1906" i="5"/>
  <c r="E1906" i="5" s="1"/>
  <c r="F1906" i="5" s="1"/>
  <c r="G1906" i="5" s="1"/>
  <c r="H1906" i="5" s="1"/>
  <c r="D1905" i="5"/>
  <c r="E1905" i="5" s="1"/>
  <c r="F1905" i="5" s="1"/>
  <c r="G1905" i="5" s="1"/>
  <c r="H1905" i="5" s="1"/>
  <c r="D1904" i="5"/>
  <c r="E1904" i="5" s="1"/>
  <c r="F1904" i="5" s="1"/>
  <c r="G1904" i="5" s="1"/>
  <c r="H1904" i="5" s="1"/>
  <c r="D1903" i="5"/>
  <c r="E1903" i="5" s="1"/>
  <c r="F1903" i="5" s="1"/>
  <c r="G1903" i="5" s="1"/>
  <c r="H1903" i="5" s="1"/>
  <c r="D1902" i="5"/>
  <c r="E1902" i="5" s="1"/>
  <c r="F1902" i="5" s="1"/>
  <c r="G1902" i="5" s="1"/>
  <c r="H1902" i="5" s="1"/>
  <c r="D1901" i="5"/>
  <c r="E1901" i="5" s="1"/>
  <c r="F1901" i="5" s="1"/>
  <c r="G1901" i="5" s="1"/>
  <c r="H1901" i="5" s="1"/>
  <c r="D1900" i="5"/>
  <c r="E1900" i="5" s="1"/>
  <c r="F1900" i="5" s="1"/>
  <c r="G1900" i="5" s="1"/>
  <c r="H1900" i="5" s="1"/>
  <c r="D1899" i="5"/>
  <c r="E1899" i="5" s="1"/>
  <c r="F1899" i="5" s="1"/>
  <c r="G1899" i="5" s="1"/>
  <c r="H1899" i="5" s="1"/>
  <c r="D1898" i="5"/>
  <c r="E1898" i="5" s="1"/>
  <c r="F1898" i="5" s="1"/>
  <c r="G1898" i="5" s="1"/>
  <c r="H1898" i="5" s="1"/>
  <c r="D1897" i="5"/>
  <c r="E1897" i="5" s="1"/>
  <c r="F1897" i="5" s="1"/>
  <c r="G1897" i="5" s="1"/>
  <c r="H1897" i="5" s="1"/>
  <c r="D1896" i="5"/>
  <c r="E1896" i="5" s="1"/>
  <c r="F1896" i="5" s="1"/>
  <c r="G1896" i="5" s="1"/>
  <c r="H1896" i="5" s="1"/>
  <c r="D1895" i="5"/>
  <c r="E1895" i="5" s="1"/>
  <c r="F1895" i="5" s="1"/>
  <c r="G1895" i="5" s="1"/>
  <c r="H1895" i="5" s="1"/>
  <c r="D1894" i="5"/>
  <c r="E1894" i="5" s="1"/>
  <c r="F1894" i="5" s="1"/>
  <c r="G1894" i="5" s="1"/>
  <c r="H1894" i="5" s="1"/>
  <c r="D1893" i="5"/>
  <c r="E1893" i="5" s="1"/>
  <c r="F1893" i="5" s="1"/>
  <c r="G1893" i="5" s="1"/>
  <c r="H1893" i="5" s="1"/>
  <c r="D1892" i="5"/>
  <c r="E1892" i="5" s="1"/>
  <c r="F1892" i="5" s="1"/>
  <c r="G1892" i="5" s="1"/>
  <c r="H1892" i="5" s="1"/>
  <c r="D1891" i="5"/>
  <c r="E1891" i="5" s="1"/>
  <c r="F1891" i="5" s="1"/>
  <c r="G1891" i="5" s="1"/>
  <c r="H1891" i="5" s="1"/>
  <c r="D1890" i="5"/>
  <c r="E1890" i="5" s="1"/>
  <c r="F1890" i="5" s="1"/>
  <c r="G1890" i="5" s="1"/>
  <c r="H1890" i="5" s="1"/>
  <c r="D1889" i="5"/>
  <c r="E1889" i="5" s="1"/>
  <c r="F1889" i="5" s="1"/>
  <c r="G1889" i="5" s="1"/>
  <c r="H1889" i="5" s="1"/>
  <c r="D1888" i="5"/>
  <c r="E1888" i="5" s="1"/>
  <c r="F1888" i="5" s="1"/>
  <c r="G1888" i="5" s="1"/>
  <c r="H1888" i="5" s="1"/>
  <c r="D1887" i="5"/>
  <c r="E1887" i="5" s="1"/>
  <c r="F1887" i="5" s="1"/>
  <c r="G1887" i="5" s="1"/>
  <c r="H1887" i="5" s="1"/>
  <c r="D1886" i="5"/>
  <c r="E1886" i="5" s="1"/>
  <c r="F1886" i="5" s="1"/>
  <c r="G1886" i="5" s="1"/>
  <c r="H1886" i="5" s="1"/>
  <c r="D1885" i="5"/>
  <c r="E1885" i="5" s="1"/>
  <c r="F1885" i="5" s="1"/>
  <c r="G1885" i="5" s="1"/>
  <c r="H1885" i="5" s="1"/>
  <c r="D1884" i="5"/>
  <c r="E1884" i="5" s="1"/>
  <c r="F1884" i="5" s="1"/>
  <c r="G1884" i="5" s="1"/>
  <c r="H1884" i="5" s="1"/>
  <c r="D1883" i="5"/>
  <c r="E1883" i="5" s="1"/>
  <c r="F1883" i="5" s="1"/>
  <c r="G1883" i="5" s="1"/>
  <c r="H1883" i="5" s="1"/>
  <c r="D1882" i="5"/>
  <c r="E1882" i="5" s="1"/>
  <c r="F1882" i="5" s="1"/>
  <c r="G1882" i="5" s="1"/>
  <c r="H1882" i="5" s="1"/>
  <c r="D1881" i="5"/>
  <c r="E1881" i="5" s="1"/>
  <c r="F1881" i="5" s="1"/>
  <c r="G1881" i="5" s="1"/>
  <c r="H1881" i="5" s="1"/>
  <c r="D1880" i="5"/>
  <c r="E1880" i="5" s="1"/>
  <c r="F1880" i="5" s="1"/>
  <c r="G1880" i="5" s="1"/>
  <c r="H1880" i="5" s="1"/>
  <c r="D1879" i="5"/>
  <c r="E1879" i="5" s="1"/>
  <c r="F1879" i="5" s="1"/>
  <c r="G1879" i="5" s="1"/>
  <c r="H1879" i="5" s="1"/>
  <c r="D1878" i="5"/>
  <c r="E1878" i="5" s="1"/>
  <c r="F1878" i="5" s="1"/>
  <c r="G1878" i="5" s="1"/>
  <c r="H1878" i="5" s="1"/>
  <c r="D1877" i="5"/>
  <c r="E1877" i="5" s="1"/>
  <c r="F1877" i="5" s="1"/>
  <c r="G1877" i="5" s="1"/>
  <c r="H1877" i="5" s="1"/>
  <c r="D1876" i="5"/>
  <c r="E1876" i="5" s="1"/>
  <c r="F1876" i="5" s="1"/>
  <c r="G1876" i="5" s="1"/>
  <c r="H1876" i="5" s="1"/>
  <c r="D1875" i="5"/>
  <c r="E1875" i="5" s="1"/>
  <c r="F1875" i="5" s="1"/>
  <c r="G1875" i="5" s="1"/>
  <c r="H1875" i="5" s="1"/>
  <c r="D1874" i="5"/>
  <c r="E1874" i="5" s="1"/>
  <c r="F1874" i="5" s="1"/>
  <c r="G1874" i="5" s="1"/>
  <c r="H1874" i="5" s="1"/>
  <c r="D1873" i="5"/>
  <c r="E1873" i="5" s="1"/>
  <c r="F1873" i="5" s="1"/>
  <c r="G1873" i="5" s="1"/>
  <c r="H1873" i="5" s="1"/>
  <c r="D2376" i="5"/>
  <c r="E2376" i="5" s="1"/>
  <c r="F2376" i="5" s="1"/>
  <c r="G2376" i="5" s="1"/>
  <c r="H2376" i="5" s="1"/>
  <c r="D2312" i="5"/>
  <c r="E2312" i="5" s="1"/>
  <c r="F2312" i="5" s="1"/>
  <c r="G2312" i="5" s="1"/>
  <c r="H2312" i="5" s="1"/>
  <c r="D2140" i="5"/>
  <c r="E2140" i="5" s="1"/>
  <c r="F2140" i="5" s="1"/>
  <c r="G2140" i="5" s="1"/>
  <c r="H2140" i="5" s="1"/>
  <c r="D2092" i="5"/>
  <c r="E2092" i="5" s="1"/>
  <c r="F2092" i="5" s="1"/>
  <c r="G2092" i="5" s="1"/>
  <c r="H2092" i="5" s="1"/>
  <c r="D2090" i="5"/>
  <c r="E2090" i="5" s="1"/>
  <c r="F2090" i="5" s="1"/>
  <c r="G2090" i="5" s="1"/>
  <c r="H2090" i="5" s="1"/>
  <c r="D2083" i="5"/>
  <c r="E2083" i="5" s="1"/>
  <c r="F2083" i="5" s="1"/>
  <c r="G2083" i="5" s="1"/>
  <c r="H2083" i="5" s="1"/>
  <c r="D2071" i="5"/>
  <c r="E2071" i="5" s="1"/>
  <c r="F2071" i="5" s="1"/>
  <c r="G2071" i="5" s="1"/>
  <c r="H2071" i="5" s="1"/>
  <c r="D2068" i="5"/>
  <c r="E2068" i="5" s="1"/>
  <c r="F2068" i="5" s="1"/>
  <c r="G2068" i="5" s="1"/>
  <c r="H2068" i="5" s="1"/>
  <c r="D2065" i="5"/>
  <c r="E2065" i="5" s="1"/>
  <c r="F2065" i="5" s="1"/>
  <c r="G2065" i="5" s="1"/>
  <c r="H2065" i="5" s="1"/>
  <c r="D2062" i="5"/>
  <c r="E2062" i="5" s="1"/>
  <c r="F2062" i="5" s="1"/>
  <c r="G2062" i="5" s="1"/>
  <c r="H2062" i="5" s="1"/>
  <c r="D2059" i="5"/>
  <c r="E2059" i="5" s="1"/>
  <c r="F2059" i="5" s="1"/>
  <c r="G2059" i="5" s="1"/>
  <c r="H2059" i="5" s="1"/>
  <c r="D2056" i="5"/>
  <c r="E2056" i="5" s="1"/>
  <c r="F2056" i="5" s="1"/>
  <c r="G2056" i="5" s="1"/>
  <c r="H2056" i="5" s="1"/>
  <c r="D2053" i="5"/>
  <c r="E2053" i="5" s="1"/>
  <c r="F2053" i="5" s="1"/>
  <c r="G2053" i="5" s="1"/>
  <c r="H2053" i="5" s="1"/>
  <c r="D2050" i="5"/>
  <c r="E2050" i="5" s="1"/>
  <c r="F2050" i="5" s="1"/>
  <c r="G2050" i="5" s="1"/>
  <c r="H2050" i="5" s="1"/>
  <c r="D2047" i="5"/>
  <c r="E2047" i="5" s="1"/>
  <c r="F2047" i="5" s="1"/>
  <c r="G2047" i="5" s="1"/>
  <c r="H2047" i="5" s="1"/>
  <c r="D2044" i="5"/>
  <c r="E2044" i="5" s="1"/>
  <c r="F2044" i="5" s="1"/>
  <c r="G2044" i="5" s="1"/>
  <c r="H2044" i="5" s="1"/>
  <c r="D2041" i="5"/>
  <c r="E2041" i="5" s="1"/>
  <c r="F2041" i="5" s="1"/>
  <c r="G2041" i="5" s="1"/>
  <c r="H2041" i="5" s="1"/>
  <c r="D2018" i="5"/>
  <c r="E2018" i="5" s="1"/>
  <c r="F2018" i="5" s="1"/>
  <c r="G2018" i="5" s="1"/>
  <c r="H2018" i="5" s="1"/>
  <c r="D2006" i="5"/>
  <c r="E2006" i="5" s="1"/>
  <c r="F2006" i="5" s="1"/>
  <c r="G2006" i="5" s="1"/>
  <c r="H2006" i="5" s="1"/>
  <c r="D1994" i="5"/>
  <c r="E1994" i="5" s="1"/>
  <c r="F1994" i="5" s="1"/>
  <c r="G1994" i="5" s="1"/>
  <c r="H1994" i="5" s="1"/>
  <c r="D2173" i="5"/>
  <c r="E2173" i="5" s="1"/>
  <c r="F2173" i="5" s="1"/>
  <c r="G2173" i="5" s="1"/>
  <c r="H2173" i="5" s="1"/>
  <c r="D2126" i="5"/>
  <c r="E2126" i="5" s="1"/>
  <c r="F2126" i="5" s="1"/>
  <c r="G2126" i="5" s="1"/>
  <c r="H2126" i="5" s="1"/>
  <c r="D2088" i="5"/>
  <c r="E2088" i="5" s="1"/>
  <c r="F2088" i="5" s="1"/>
  <c r="G2088" i="5" s="1"/>
  <c r="H2088" i="5" s="1"/>
  <c r="D2076" i="5"/>
  <c r="E2076" i="5" s="1"/>
  <c r="F2076" i="5" s="1"/>
  <c r="G2076" i="5" s="1"/>
  <c r="H2076" i="5" s="1"/>
  <c r="D2036" i="5"/>
  <c r="E2036" i="5" s="1"/>
  <c r="F2036" i="5" s="1"/>
  <c r="G2036" i="5" s="1"/>
  <c r="H2036" i="5" s="1"/>
  <c r="D2030" i="5"/>
  <c r="E2030" i="5" s="1"/>
  <c r="F2030" i="5" s="1"/>
  <c r="G2030" i="5" s="1"/>
  <c r="H2030" i="5" s="1"/>
  <c r="D2019" i="5"/>
  <c r="E2019" i="5" s="1"/>
  <c r="F2019" i="5" s="1"/>
  <c r="G2019" i="5" s="1"/>
  <c r="H2019" i="5" s="1"/>
  <c r="D2007" i="5"/>
  <c r="E2007" i="5" s="1"/>
  <c r="F2007" i="5" s="1"/>
  <c r="G2007" i="5" s="1"/>
  <c r="H2007" i="5" s="1"/>
  <c r="D1995" i="5"/>
  <c r="E1995" i="5" s="1"/>
  <c r="F1995" i="5" s="1"/>
  <c r="G1995" i="5" s="1"/>
  <c r="H1995" i="5" s="1"/>
  <c r="D2157" i="5"/>
  <c r="E2157" i="5" s="1"/>
  <c r="F2157" i="5" s="1"/>
  <c r="G2157" i="5" s="1"/>
  <c r="H2157" i="5" s="1"/>
  <c r="D2139" i="5"/>
  <c r="E2139" i="5" s="1"/>
  <c r="F2139" i="5" s="1"/>
  <c r="G2139" i="5" s="1"/>
  <c r="H2139" i="5" s="1"/>
  <c r="D2081" i="5"/>
  <c r="E2081" i="5" s="1"/>
  <c r="F2081" i="5" s="1"/>
  <c r="G2081" i="5" s="1"/>
  <c r="H2081" i="5" s="1"/>
  <c r="D2020" i="5"/>
  <c r="E2020" i="5" s="1"/>
  <c r="F2020" i="5" s="1"/>
  <c r="G2020" i="5" s="1"/>
  <c r="H2020" i="5" s="1"/>
  <c r="D2008" i="5"/>
  <c r="E2008" i="5" s="1"/>
  <c r="F2008" i="5" s="1"/>
  <c r="G2008" i="5" s="1"/>
  <c r="H2008" i="5" s="1"/>
  <c r="D1996" i="5"/>
  <c r="E1996" i="5" s="1"/>
  <c r="F1996" i="5" s="1"/>
  <c r="G1996" i="5" s="1"/>
  <c r="H1996" i="5" s="1"/>
  <c r="D2300" i="5"/>
  <c r="E2300" i="5" s="1"/>
  <c r="F2300" i="5" s="1"/>
  <c r="G2300" i="5" s="1"/>
  <c r="H2300" i="5" s="1"/>
  <c r="D2086" i="5"/>
  <c r="E2086" i="5" s="1"/>
  <c r="F2086" i="5" s="1"/>
  <c r="G2086" i="5" s="1"/>
  <c r="H2086" i="5" s="1"/>
  <c r="D2074" i="5"/>
  <c r="E2074" i="5" s="1"/>
  <c r="F2074" i="5" s="1"/>
  <c r="G2074" i="5" s="1"/>
  <c r="H2074" i="5" s="1"/>
  <c r="D2037" i="5"/>
  <c r="E2037" i="5" s="1"/>
  <c r="F2037" i="5" s="1"/>
  <c r="G2037" i="5" s="1"/>
  <c r="H2037" i="5" s="1"/>
  <c r="D2031" i="5"/>
  <c r="E2031" i="5" s="1"/>
  <c r="F2031" i="5" s="1"/>
  <c r="G2031" i="5" s="1"/>
  <c r="H2031" i="5" s="1"/>
  <c r="D2021" i="5"/>
  <c r="E2021" i="5" s="1"/>
  <c r="F2021" i="5" s="1"/>
  <c r="G2021" i="5" s="1"/>
  <c r="H2021" i="5" s="1"/>
  <c r="D2009" i="5"/>
  <c r="E2009" i="5" s="1"/>
  <c r="F2009" i="5" s="1"/>
  <c r="G2009" i="5" s="1"/>
  <c r="H2009" i="5" s="1"/>
  <c r="D1997" i="5"/>
  <c r="E1997" i="5" s="1"/>
  <c r="F1997" i="5" s="1"/>
  <c r="G1997" i="5" s="1"/>
  <c r="H1997" i="5" s="1"/>
  <c r="D2161" i="5"/>
  <c r="E2161" i="5" s="1"/>
  <c r="F2161" i="5" s="1"/>
  <c r="G2161" i="5" s="1"/>
  <c r="H2161" i="5" s="1"/>
  <c r="D2138" i="5"/>
  <c r="E2138" i="5" s="1"/>
  <c r="F2138" i="5" s="1"/>
  <c r="G2138" i="5" s="1"/>
  <c r="H2138" i="5" s="1"/>
  <c r="D2079" i="5"/>
  <c r="E2079" i="5" s="1"/>
  <c r="F2079" i="5" s="1"/>
  <c r="G2079" i="5" s="1"/>
  <c r="H2079" i="5" s="1"/>
  <c r="D2069" i="5"/>
  <c r="E2069" i="5" s="1"/>
  <c r="F2069" i="5" s="1"/>
  <c r="G2069" i="5" s="1"/>
  <c r="H2069" i="5" s="1"/>
  <c r="D2066" i="5"/>
  <c r="E2066" i="5" s="1"/>
  <c r="F2066" i="5" s="1"/>
  <c r="G2066" i="5" s="1"/>
  <c r="H2066" i="5" s="1"/>
  <c r="D2063" i="5"/>
  <c r="E2063" i="5" s="1"/>
  <c r="F2063" i="5" s="1"/>
  <c r="G2063" i="5" s="1"/>
  <c r="H2063" i="5" s="1"/>
  <c r="D2060" i="5"/>
  <c r="E2060" i="5" s="1"/>
  <c r="F2060" i="5" s="1"/>
  <c r="G2060" i="5" s="1"/>
  <c r="H2060" i="5" s="1"/>
  <c r="D2057" i="5"/>
  <c r="E2057" i="5" s="1"/>
  <c r="F2057" i="5" s="1"/>
  <c r="G2057" i="5" s="1"/>
  <c r="H2057" i="5" s="1"/>
  <c r="D2054" i="5"/>
  <c r="E2054" i="5" s="1"/>
  <c r="F2054" i="5" s="1"/>
  <c r="G2054" i="5" s="1"/>
  <c r="H2054" i="5" s="1"/>
  <c r="D2051" i="5"/>
  <c r="E2051" i="5" s="1"/>
  <c r="F2051" i="5" s="1"/>
  <c r="G2051" i="5" s="1"/>
  <c r="H2051" i="5" s="1"/>
  <c r="D2048" i="5"/>
  <c r="E2048" i="5" s="1"/>
  <c r="F2048" i="5" s="1"/>
  <c r="G2048" i="5" s="1"/>
  <c r="H2048" i="5" s="1"/>
  <c r="D2045" i="5"/>
  <c r="E2045" i="5" s="1"/>
  <c r="F2045" i="5" s="1"/>
  <c r="G2045" i="5" s="1"/>
  <c r="H2045" i="5" s="1"/>
  <c r="D2042" i="5"/>
  <c r="E2042" i="5" s="1"/>
  <c r="F2042" i="5" s="1"/>
  <c r="G2042" i="5" s="1"/>
  <c r="H2042" i="5" s="1"/>
  <c r="D2022" i="5"/>
  <c r="E2022" i="5" s="1"/>
  <c r="F2022" i="5" s="1"/>
  <c r="G2022" i="5" s="1"/>
  <c r="H2022" i="5" s="1"/>
  <c r="D2010" i="5"/>
  <c r="E2010" i="5" s="1"/>
  <c r="F2010" i="5" s="1"/>
  <c r="G2010" i="5" s="1"/>
  <c r="H2010" i="5" s="1"/>
  <c r="D1998" i="5"/>
  <c r="E1998" i="5" s="1"/>
  <c r="F1998" i="5" s="1"/>
  <c r="G1998" i="5" s="1"/>
  <c r="H1998" i="5" s="1"/>
  <c r="D2183" i="5"/>
  <c r="E2183" i="5" s="1"/>
  <c r="F2183" i="5" s="1"/>
  <c r="G2183" i="5" s="1"/>
  <c r="H2183" i="5" s="1"/>
  <c r="D2177" i="5"/>
  <c r="E2177" i="5" s="1"/>
  <c r="F2177" i="5" s="1"/>
  <c r="G2177" i="5" s="1"/>
  <c r="H2177" i="5" s="1"/>
  <c r="D2151" i="5"/>
  <c r="E2151" i="5" s="1"/>
  <c r="F2151" i="5" s="1"/>
  <c r="G2151" i="5" s="1"/>
  <c r="H2151" i="5" s="1"/>
  <c r="D2084" i="5"/>
  <c r="E2084" i="5" s="1"/>
  <c r="F2084" i="5" s="1"/>
  <c r="G2084" i="5" s="1"/>
  <c r="H2084" i="5" s="1"/>
  <c r="D2072" i="5"/>
  <c r="E2072" i="5" s="1"/>
  <c r="F2072" i="5" s="1"/>
  <c r="G2072" i="5" s="1"/>
  <c r="H2072" i="5" s="1"/>
  <c r="D2038" i="5"/>
  <c r="E2038" i="5" s="1"/>
  <c r="F2038" i="5" s="1"/>
  <c r="G2038" i="5" s="1"/>
  <c r="H2038" i="5" s="1"/>
  <c r="D2032" i="5"/>
  <c r="E2032" i="5" s="1"/>
  <c r="F2032" i="5" s="1"/>
  <c r="G2032" i="5" s="1"/>
  <c r="H2032" i="5" s="1"/>
  <c r="D2023" i="5"/>
  <c r="E2023" i="5" s="1"/>
  <c r="F2023" i="5" s="1"/>
  <c r="G2023" i="5" s="1"/>
  <c r="H2023" i="5" s="1"/>
  <c r="D2011" i="5"/>
  <c r="E2011" i="5" s="1"/>
  <c r="F2011" i="5" s="1"/>
  <c r="G2011" i="5" s="1"/>
  <c r="H2011" i="5" s="1"/>
  <c r="D1999" i="5"/>
  <c r="E1999" i="5" s="1"/>
  <c r="F1999" i="5" s="1"/>
  <c r="G1999" i="5" s="1"/>
  <c r="H1999" i="5" s="1"/>
  <c r="D2286" i="5"/>
  <c r="E2286" i="5" s="1"/>
  <c r="F2286" i="5" s="1"/>
  <c r="G2286" i="5" s="1"/>
  <c r="H2286" i="5" s="1"/>
  <c r="D2070" i="5"/>
  <c r="E2070" i="5" s="1"/>
  <c r="F2070" i="5" s="1"/>
  <c r="G2070" i="5" s="1"/>
  <c r="H2070" i="5" s="1"/>
  <c r="D2064" i="5"/>
  <c r="E2064" i="5" s="1"/>
  <c r="F2064" i="5" s="1"/>
  <c r="G2064" i="5" s="1"/>
  <c r="H2064" i="5" s="1"/>
  <c r="D2058" i="5"/>
  <c r="E2058" i="5" s="1"/>
  <c r="F2058" i="5" s="1"/>
  <c r="G2058" i="5" s="1"/>
  <c r="H2058" i="5" s="1"/>
  <c r="D2052" i="5"/>
  <c r="E2052" i="5" s="1"/>
  <c r="F2052" i="5" s="1"/>
  <c r="G2052" i="5" s="1"/>
  <c r="H2052" i="5" s="1"/>
  <c r="D2046" i="5"/>
  <c r="E2046" i="5" s="1"/>
  <c r="F2046" i="5" s="1"/>
  <c r="G2046" i="5" s="1"/>
  <c r="H2046" i="5" s="1"/>
  <c r="D2026" i="5"/>
  <c r="E2026" i="5" s="1"/>
  <c r="F2026" i="5" s="1"/>
  <c r="G2026" i="5" s="1"/>
  <c r="H2026" i="5" s="1"/>
  <c r="D1870" i="5"/>
  <c r="E1870" i="5" s="1"/>
  <c r="F1870" i="5" s="1"/>
  <c r="G1870" i="5" s="1"/>
  <c r="H1870" i="5" s="1"/>
  <c r="D1858" i="5"/>
  <c r="E1858" i="5" s="1"/>
  <c r="F1858" i="5" s="1"/>
  <c r="G1858" i="5" s="1"/>
  <c r="H1858" i="5" s="1"/>
  <c r="D1846" i="5"/>
  <c r="E1846" i="5" s="1"/>
  <c r="F1846" i="5" s="1"/>
  <c r="G1846" i="5" s="1"/>
  <c r="H1846" i="5" s="1"/>
  <c r="D2089" i="5"/>
  <c r="E2089" i="5" s="1"/>
  <c r="F2089" i="5" s="1"/>
  <c r="G2089" i="5" s="1"/>
  <c r="H2089" i="5" s="1"/>
  <c r="D2012" i="5"/>
  <c r="E2012" i="5" s="1"/>
  <c r="F2012" i="5" s="1"/>
  <c r="G2012" i="5" s="1"/>
  <c r="H2012" i="5" s="1"/>
  <c r="D1871" i="5"/>
  <c r="E1871" i="5" s="1"/>
  <c r="F1871" i="5" s="1"/>
  <c r="G1871" i="5" s="1"/>
  <c r="H1871" i="5" s="1"/>
  <c r="D1859" i="5"/>
  <c r="E1859" i="5" s="1"/>
  <c r="F1859" i="5" s="1"/>
  <c r="G1859" i="5" s="1"/>
  <c r="H1859" i="5" s="1"/>
  <c r="D1847" i="5"/>
  <c r="E1847" i="5" s="1"/>
  <c r="F1847" i="5" s="1"/>
  <c r="G1847" i="5" s="1"/>
  <c r="H1847" i="5" s="1"/>
  <c r="D2150" i="5"/>
  <c r="E2150" i="5" s="1"/>
  <c r="F2150" i="5" s="1"/>
  <c r="G2150" i="5" s="1"/>
  <c r="H2150" i="5" s="1"/>
  <c r="D2082" i="5"/>
  <c r="E2082" i="5" s="1"/>
  <c r="F2082" i="5" s="1"/>
  <c r="G2082" i="5" s="1"/>
  <c r="H2082" i="5" s="1"/>
  <c r="D2039" i="5"/>
  <c r="E2039" i="5" s="1"/>
  <c r="F2039" i="5" s="1"/>
  <c r="G2039" i="5" s="1"/>
  <c r="H2039" i="5" s="1"/>
  <c r="D2025" i="5"/>
  <c r="E2025" i="5" s="1"/>
  <c r="F2025" i="5" s="1"/>
  <c r="G2025" i="5" s="1"/>
  <c r="H2025" i="5" s="1"/>
  <c r="D1872" i="5"/>
  <c r="E1872" i="5" s="1"/>
  <c r="F1872" i="5" s="1"/>
  <c r="G1872" i="5" s="1"/>
  <c r="H1872" i="5" s="1"/>
  <c r="D1860" i="5"/>
  <c r="E1860" i="5" s="1"/>
  <c r="F1860" i="5" s="1"/>
  <c r="G1860" i="5" s="1"/>
  <c r="H1860" i="5" s="1"/>
  <c r="D1848" i="5"/>
  <c r="E1848" i="5" s="1"/>
  <c r="F1848" i="5" s="1"/>
  <c r="G1848" i="5" s="1"/>
  <c r="H1848" i="5" s="1"/>
  <c r="D1836" i="5"/>
  <c r="E1836" i="5" s="1"/>
  <c r="F1836" i="5" s="1"/>
  <c r="G1836" i="5" s="1"/>
  <c r="H1836" i="5" s="1"/>
  <c r="D1835" i="5"/>
  <c r="E1835" i="5" s="1"/>
  <c r="F1835" i="5" s="1"/>
  <c r="G1835" i="5" s="1"/>
  <c r="H1835" i="5" s="1"/>
  <c r="D1834" i="5"/>
  <c r="E1834" i="5" s="1"/>
  <c r="F1834" i="5" s="1"/>
  <c r="G1834" i="5" s="1"/>
  <c r="H1834" i="5" s="1"/>
  <c r="D1833" i="5"/>
  <c r="E1833" i="5" s="1"/>
  <c r="F1833" i="5" s="1"/>
  <c r="G1833" i="5" s="1"/>
  <c r="H1833" i="5" s="1"/>
  <c r="D1832" i="5"/>
  <c r="E1832" i="5" s="1"/>
  <c r="F1832" i="5" s="1"/>
  <c r="G1832" i="5" s="1"/>
  <c r="H1832" i="5" s="1"/>
  <c r="D1831" i="5"/>
  <c r="E1831" i="5" s="1"/>
  <c r="F1831" i="5" s="1"/>
  <c r="G1831" i="5" s="1"/>
  <c r="H1831" i="5" s="1"/>
  <c r="D1830" i="5"/>
  <c r="E1830" i="5" s="1"/>
  <c r="F1830" i="5" s="1"/>
  <c r="G1830" i="5" s="1"/>
  <c r="H1830" i="5" s="1"/>
  <c r="D1829" i="5"/>
  <c r="E1829" i="5" s="1"/>
  <c r="F1829" i="5" s="1"/>
  <c r="G1829" i="5" s="1"/>
  <c r="H1829" i="5" s="1"/>
  <c r="D1828" i="5"/>
  <c r="E1828" i="5" s="1"/>
  <c r="F1828" i="5" s="1"/>
  <c r="G1828" i="5" s="1"/>
  <c r="H1828" i="5" s="1"/>
  <c r="D1827" i="5"/>
  <c r="E1827" i="5" s="1"/>
  <c r="F1827" i="5" s="1"/>
  <c r="G1827" i="5" s="1"/>
  <c r="H1827" i="5" s="1"/>
  <c r="D1826" i="5"/>
  <c r="E1826" i="5" s="1"/>
  <c r="F1826" i="5" s="1"/>
  <c r="G1826" i="5" s="1"/>
  <c r="H1826" i="5" s="1"/>
  <c r="D1825" i="5"/>
  <c r="E1825" i="5" s="1"/>
  <c r="F1825" i="5" s="1"/>
  <c r="G1825" i="5" s="1"/>
  <c r="H1825" i="5" s="1"/>
  <c r="D1824" i="5"/>
  <c r="E1824" i="5" s="1"/>
  <c r="F1824" i="5" s="1"/>
  <c r="G1824" i="5" s="1"/>
  <c r="H1824" i="5" s="1"/>
  <c r="D1823" i="5"/>
  <c r="E1823" i="5" s="1"/>
  <c r="F1823" i="5" s="1"/>
  <c r="G1823" i="5" s="1"/>
  <c r="H1823" i="5" s="1"/>
  <c r="D1822" i="5"/>
  <c r="E1822" i="5" s="1"/>
  <c r="F1822" i="5" s="1"/>
  <c r="G1822" i="5" s="1"/>
  <c r="H1822" i="5" s="1"/>
  <c r="D1821" i="5"/>
  <c r="E1821" i="5" s="1"/>
  <c r="F1821" i="5" s="1"/>
  <c r="G1821" i="5" s="1"/>
  <c r="H1821" i="5" s="1"/>
  <c r="D1820" i="5"/>
  <c r="E1820" i="5" s="1"/>
  <c r="F1820" i="5" s="1"/>
  <c r="G1820" i="5" s="1"/>
  <c r="H1820" i="5" s="1"/>
  <c r="D1819" i="5"/>
  <c r="E1819" i="5" s="1"/>
  <c r="F1819" i="5" s="1"/>
  <c r="G1819" i="5" s="1"/>
  <c r="H1819" i="5" s="1"/>
  <c r="D1818" i="5"/>
  <c r="E1818" i="5" s="1"/>
  <c r="F1818" i="5" s="1"/>
  <c r="G1818" i="5" s="1"/>
  <c r="H1818" i="5" s="1"/>
  <c r="D1817" i="5"/>
  <c r="E1817" i="5" s="1"/>
  <c r="F1817" i="5" s="1"/>
  <c r="G1817" i="5" s="1"/>
  <c r="H1817" i="5" s="1"/>
  <c r="D1816" i="5"/>
  <c r="E1816" i="5" s="1"/>
  <c r="F1816" i="5" s="1"/>
  <c r="G1816" i="5" s="1"/>
  <c r="H1816" i="5" s="1"/>
  <c r="D1815" i="5"/>
  <c r="E1815" i="5" s="1"/>
  <c r="F1815" i="5" s="1"/>
  <c r="G1815" i="5" s="1"/>
  <c r="H1815" i="5" s="1"/>
  <c r="D1814" i="5"/>
  <c r="E1814" i="5" s="1"/>
  <c r="F1814" i="5" s="1"/>
  <c r="G1814" i="5" s="1"/>
  <c r="H1814" i="5" s="1"/>
  <c r="D1813" i="5"/>
  <c r="E1813" i="5" s="1"/>
  <c r="F1813" i="5" s="1"/>
  <c r="G1813" i="5" s="1"/>
  <c r="H1813" i="5" s="1"/>
  <c r="D1812" i="5"/>
  <c r="E1812" i="5" s="1"/>
  <c r="F1812" i="5" s="1"/>
  <c r="G1812" i="5" s="1"/>
  <c r="H1812" i="5" s="1"/>
  <c r="D1811" i="5"/>
  <c r="E1811" i="5" s="1"/>
  <c r="F1811" i="5" s="1"/>
  <c r="G1811" i="5" s="1"/>
  <c r="H1811" i="5" s="1"/>
  <c r="D1810" i="5"/>
  <c r="E1810" i="5" s="1"/>
  <c r="F1810" i="5" s="1"/>
  <c r="G1810" i="5" s="1"/>
  <c r="H1810" i="5" s="1"/>
  <c r="D1809" i="5"/>
  <c r="E1809" i="5" s="1"/>
  <c r="F1809" i="5" s="1"/>
  <c r="G1809" i="5" s="1"/>
  <c r="H1809" i="5" s="1"/>
  <c r="D1808" i="5"/>
  <c r="E1808" i="5" s="1"/>
  <c r="F1808" i="5" s="1"/>
  <c r="G1808" i="5" s="1"/>
  <c r="H1808" i="5" s="1"/>
  <c r="D1807" i="5"/>
  <c r="E1807" i="5" s="1"/>
  <c r="F1807" i="5" s="1"/>
  <c r="G1807" i="5" s="1"/>
  <c r="H1807" i="5" s="1"/>
  <c r="D1806" i="5"/>
  <c r="E1806" i="5" s="1"/>
  <c r="F1806" i="5" s="1"/>
  <c r="G1806" i="5" s="1"/>
  <c r="H1806" i="5" s="1"/>
  <c r="D1805" i="5"/>
  <c r="E1805" i="5" s="1"/>
  <c r="F1805" i="5" s="1"/>
  <c r="G1805" i="5" s="1"/>
  <c r="H1805" i="5" s="1"/>
  <c r="D1804" i="5"/>
  <c r="E1804" i="5" s="1"/>
  <c r="F1804" i="5" s="1"/>
  <c r="G1804" i="5" s="1"/>
  <c r="H1804" i="5" s="1"/>
  <c r="D1803" i="5"/>
  <c r="E1803" i="5" s="1"/>
  <c r="F1803" i="5" s="1"/>
  <c r="G1803" i="5" s="1"/>
  <c r="H1803" i="5" s="1"/>
  <c r="D1802" i="5"/>
  <c r="E1802" i="5" s="1"/>
  <c r="F1802" i="5" s="1"/>
  <c r="G1802" i="5" s="1"/>
  <c r="H1802" i="5" s="1"/>
  <c r="D1801" i="5"/>
  <c r="E1801" i="5" s="1"/>
  <c r="F1801" i="5" s="1"/>
  <c r="G1801" i="5" s="1"/>
  <c r="H1801" i="5" s="1"/>
  <c r="D1800" i="5"/>
  <c r="E1800" i="5" s="1"/>
  <c r="D1799" i="5"/>
  <c r="E1799" i="5" s="1"/>
  <c r="F1799" i="5" s="1"/>
  <c r="G1799" i="5" s="1"/>
  <c r="H1799" i="5" s="1"/>
  <c r="D1798" i="5"/>
  <c r="E1798" i="5" s="1"/>
  <c r="F1798" i="5" s="1"/>
  <c r="G1798" i="5" s="1"/>
  <c r="H1798" i="5" s="1"/>
  <c r="D1797" i="5"/>
  <c r="E1797" i="5" s="1"/>
  <c r="F1797" i="5" s="1"/>
  <c r="G1797" i="5" s="1"/>
  <c r="H1797" i="5" s="1"/>
  <c r="D1796" i="5"/>
  <c r="E1796" i="5" s="1"/>
  <c r="F1796" i="5" s="1"/>
  <c r="G1796" i="5" s="1"/>
  <c r="H1796" i="5" s="1"/>
  <c r="D1795" i="5"/>
  <c r="E1795" i="5" s="1"/>
  <c r="F1795" i="5" s="1"/>
  <c r="G1795" i="5" s="1"/>
  <c r="H1795" i="5" s="1"/>
  <c r="D1794" i="5"/>
  <c r="E1794" i="5" s="1"/>
  <c r="F1794" i="5" s="1"/>
  <c r="G1794" i="5" s="1"/>
  <c r="H1794" i="5" s="1"/>
  <c r="D1793" i="5"/>
  <c r="E1793" i="5" s="1"/>
  <c r="F1793" i="5" s="1"/>
  <c r="G1793" i="5" s="1"/>
  <c r="H1793" i="5" s="1"/>
  <c r="D1792" i="5"/>
  <c r="E1792" i="5" s="1"/>
  <c r="F1792" i="5" s="1"/>
  <c r="G1792" i="5" s="1"/>
  <c r="H1792" i="5" s="1"/>
  <c r="D1791" i="5"/>
  <c r="E1791" i="5" s="1"/>
  <c r="F1791" i="5" s="1"/>
  <c r="G1791" i="5" s="1"/>
  <c r="H1791" i="5" s="1"/>
  <c r="D1790" i="5"/>
  <c r="E1790" i="5" s="1"/>
  <c r="F1790" i="5" s="1"/>
  <c r="G1790" i="5" s="1"/>
  <c r="H1790" i="5" s="1"/>
  <c r="D1789" i="5"/>
  <c r="E1789" i="5" s="1"/>
  <c r="F1789" i="5" s="1"/>
  <c r="G1789" i="5" s="1"/>
  <c r="H1789" i="5" s="1"/>
  <c r="D1788" i="5"/>
  <c r="E1788" i="5" s="1"/>
  <c r="F1788" i="5" s="1"/>
  <c r="G1788" i="5" s="1"/>
  <c r="H1788" i="5" s="1"/>
  <c r="D1787" i="5"/>
  <c r="E1787" i="5" s="1"/>
  <c r="F1787" i="5" s="1"/>
  <c r="G1787" i="5" s="1"/>
  <c r="H1787" i="5" s="1"/>
  <c r="D1786" i="5"/>
  <c r="E1786" i="5" s="1"/>
  <c r="F1786" i="5" s="1"/>
  <c r="G1786" i="5" s="1"/>
  <c r="H1786" i="5" s="1"/>
  <c r="D1785" i="5"/>
  <c r="E1785" i="5" s="1"/>
  <c r="F1785" i="5" s="1"/>
  <c r="G1785" i="5" s="1"/>
  <c r="H1785" i="5" s="1"/>
  <c r="D1784" i="5"/>
  <c r="E1784" i="5" s="1"/>
  <c r="F1784" i="5" s="1"/>
  <c r="G1784" i="5" s="1"/>
  <c r="H1784" i="5" s="1"/>
  <c r="D1783" i="5"/>
  <c r="E1783" i="5" s="1"/>
  <c r="F1783" i="5" s="1"/>
  <c r="G1783" i="5" s="1"/>
  <c r="H1783" i="5" s="1"/>
  <c r="D1782" i="5"/>
  <c r="E1782" i="5" s="1"/>
  <c r="F1782" i="5" s="1"/>
  <c r="G1782" i="5" s="1"/>
  <c r="H1782" i="5" s="1"/>
  <c r="D1781" i="5"/>
  <c r="E1781" i="5" s="1"/>
  <c r="F1781" i="5" s="1"/>
  <c r="G1781" i="5" s="1"/>
  <c r="H1781" i="5" s="1"/>
  <c r="D1780" i="5"/>
  <c r="E1780" i="5" s="1"/>
  <c r="F1780" i="5" s="1"/>
  <c r="G1780" i="5" s="1"/>
  <c r="H1780" i="5" s="1"/>
  <c r="D1779" i="5"/>
  <c r="E1779" i="5" s="1"/>
  <c r="F1779" i="5" s="1"/>
  <c r="G1779" i="5" s="1"/>
  <c r="H1779" i="5" s="1"/>
  <c r="D1778" i="5"/>
  <c r="E1778" i="5" s="1"/>
  <c r="F1778" i="5" s="1"/>
  <c r="G1778" i="5" s="1"/>
  <c r="H1778" i="5" s="1"/>
  <c r="D1777" i="5"/>
  <c r="E1777" i="5" s="1"/>
  <c r="F1777" i="5" s="1"/>
  <c r="G1777" i="5" s="1"/>
  <c r="H1777" i="5" s="1"/>
  <c r="D1776" i="5"/>
  <c r="E1776" i="5" s="1"/>
  <c r="F1776" i="5" s="1"/>
  <c r="G1776" i="5" s="1"/>
  <c r="H1776" i="5" s="1"/>
  <c r="D1775" i="5"/>
  <c r="E1775" i="5" s="1"/>
  <c r="F1775" i="5" s="1"/>
  <c r="G1775" i="5" s="1"/>
  <c r="H1775" i="5" s="1"/>
  <c r="D1774" i="5"/>
  <c r="E1774" i="5" s="1"/>
  <c r="F1774" i="5" s="1"/>
  <c r="G1774" i="5" s="1"/>
  <c r="H1774" i="5" s="1"/>
  <c r="D1773" i="5"/>
  <c r="E1773" i="5" s="1"/>
  <c r="F1773" i="5" s="1"/>
  <c r="G1773" i="5" s="1"/>
  <c r="H1773" i="5" s="1"/>
  <c r="D1772" i="5"/>
  <c r="E1772" i="5" s="1"/>
  <c r="F1772" i="5" s="1"/>
  <c r="G1772" i="5" s="1"/>
  <c r="H1772" i="5" s="1"/>
  <c r="D1771" i="5"/>
  <c r="E1771" i="5" s="1"/>
  <c r="F1771" i="5" s="1"/>
  <c r="G1771" i="5" s="1"/>
  <c r="H1771" i="5" s="1"/>
  <c r="D1770" i="5"/>
  <c r="E1770" i="5" s="1"/>
  <c r="F1770" i="5" s="1"/>
  <c r="G1770" i="5" s="1"/>
  <c r="H1770" i="5" s="1"/>
  <c r="D1769" i="5"/>
  <c r="E1769" i="5" s="1"/>
  <c r="F1769" i="5" s="1"/>
  <c r="G1769" i="5" s="1"/>
  <c r="H1769" i="5" s="1"/>
  <c r="D1768" i="5"/>
  <c r="E1768" i="5" s="1"/>
  <c r="F1768" i="5" s="1"/>
  <c r="G1768" i="5" s="1"/>
  <c r="H1768" i="5" s="1"/>
  <c r="D1767" i="5"/>
  <c r="E1767" i="5" s="1"/>
  <c r="F1767" i="5" s="1"/>
  <c r="G1767" i="5" s="1"/>
  <c r="H1767" i="5" s="1"/>
  <c r="D1766" i="5"/>
  <c r="E1766" i="5" s="1"/>
  <c r="F1766" i="5" s="1"/>
  <c r="G1766" i="5" s="1"/>
  <c r="H1766" i="5" s="1"/>
  <c r="D2075" i="5"/>
  <c r="E2075" i="5" s="1"/>
  <c r="F2075" i="5" s="1"/>
  <c r="G2075" i="5" s="1"/>
  <c r="H2075" i="5" s="1"/>
  <c r="D1861" i="5"/>
  <c r="E1861" i="5" s="1"/>
  <c r="F1861" i="5" s="1"/>
  <c r="G1861" i="5" s="1"/>
  <c r="H1861" i="5" s="1"/>
  <c r="D1849" i="5"/>
  <c r="E1849" i="5" s="1"/>
  <c r="F1849" i="5" s="1"/>
  <c r="G1849" i="5" s="1"/>
  <c r="H1849" i="5" s="1"/>
  <c r="D1837" i="5"/>
  <c r="E1837" i="5" s="1"/>
  <c r="F1837" i="5" s="1"/>
  <c r="G1837" i="5" s="1"/>
  <c r="H1837" i="5" s="1"/>
  <c r="D2024" i="5"/>
  <c r="E2024" i="5" s="1"/>
  <c r="F2024" i="5" s="1"/>
  <c r="G2024" i="5" s="1"/>
  <c r="H2024" i="5" s="1"/>
  <c r="D1862" i="5"/>
  <c r="E1862" i="5" s="1"/>
  <c r="F1862" i="5" s="1"/>
  <c r="G1862" i="5" s="1"/>
  <c r="H1862" i="5" s="1"/>
  <c r="D1850" i="5"/>
  <c r="E1850" i="5" s="1"/>
  <c r="F1850" i="5" s="1"/>
  <c r="G1850" i="5" s="1"/>
  <c r="H1850" i="5" s="1"/>
  <c r="D1838" i="5"/>
  <c r="E1838" i="5" s="1"/>
  <c r="F1838" i="5" s="1"/>
  <c r="G1838" i="5" s="1"/>
  <c r="H1838" i="5" s="1"/>
  <c r="D2400" i="5"/>
  <c r="E2400" i="5" s="1"/>
  <c r="F2400" i="5" s="1"/>
  <c r="G2400" i="5" s="1"/>
  <c r="H2400" i="5" s="1"/>
  <c r="D2165" i="5"/>
  <c r="E2165" i="5" s="1"/>
  <c r="F2165" i="5" s="1"/>
  <c r="G2165" i="5" s="1"/>
  <c r="H2165" i="5" s="1"/>
  <c r="D2033" i="5"/>
  <c r="E2033" i="5" s="1"/>
  <c r="F2033" i="5" s="1"/>
  <c r="G2033" i="5" s="1"/>
  <c r="H2033" i="5" s="1"/>
  <c r="D1863" i="5"/>
  <c r="E1863" i="5" s="1"/>
  <c r="F1863" i="5" s="1"/>
  <c r="G1863" i="5" s="1"/>
  <c r="H1863" i="5" s="1"/>
  <c r="D1851" i="5"/>
  <c r="E1851" i="5" s="1"/>
  <c r="F1851" i="5" s="1"/>
  <c r="G1851" i="5" s="1"/>
  <c r="H1851" i="5" s="1"/>
  <c r="D1839" i="5"/>
  <c r="E1839" i="5" s="1"/>
  <c r="F1839" i="5" s="1"/>
  <c r="G1839" i="5" s="1"/>
  <c r="H1839" i="5" s="1"/>
  <c r="D2087" i="5"/>
  <c r="E2087" i="5" s="1"/>
  <c r="F2087" i="5" s="1"/>
  <c r="G2087" i="5" s="1"/>
  <c r="H2087" i="5" s="1"/>
  <c r="D2067" i="5"/>
  <c r="E2067" i="5" s="1"/>
  <c r="F2067" i="5" s="1"/>
  <c r="G2067" i="5" s="1"/>
  <c r="H2067" i="5" s="1"/>
  <c r="D2061" i="5"/>
  <c r="E2061" i="5" s="1"/>
  <c r="F2061" i="5" s="1"/>
  <c r="G2061" i="5" s="1"/>
  <c r="H2061" i="5" s="1"/>
  <c r="D2055" i="5"/>
  <c r="E2055" i="5" s="1"/>
  <c r="F2055" i="5" s="1"/>
  <c r="G2055" i="5" s="1"/>
  <c r="H2055" i="5" s="1"/>
  <c r="D2049" i="5"/>
  <c r="E2049" i="5" s="1"/>
  <c r="F2049" i="5" s="1"/>
  <c r="G2049" i="5" s="1"/>
  <c r="H2049" i="5" s="1"/>
  <c r="D2043" i="5"/>
  <c r="E2043" i="5" s="1"/>
  <c r="F2043" i="5" s="1"/>
  <c r="G2043" i="5" s="1"/>
  <c r="H2043" i="5" s="1"/>
  <c r="D2002" i="5"/>
  <c r="E2002" i="5" s="1"/>
  <c r="F2002" i="5" s="1"/>
  <c r="G2002" i="5" s="1"/>
  <c r="H2002" i="5" s="1"/>
  <c r="D1864" i="5"/>
  <c r="E1864" i="5" s="1"/>
  <c r="F1864" i="5" s="1"/>
  <c r="G1864" i="5" s="1"/>
  <c r="H1864" i="5" s="1"/>
  <c r="D1852" i="5"/>
  <c r="E1852" i="5" s="1"/>
  <c r="F1852" i="5" s="1"/>
  <c r="G1852" i="5" s="1"/>
  <c r="H1852" i="5" s="1"/>
  <c r="D1840" i="5"/>
  <c r="E1840" i="5" s="1"/>
  <c r="F1840" i="5" s="1"/>
  <c r="G1840" i="5" s="1"/>
  <c r="H1840" i="5" s="1"/>
  <c r="D2093" i="5"/>
  <c r="E2093" i="5" s="1"/>
  <c r="F2093" i="5" s="1"/>
  <c r="G2093" i="5" s="1"/>
  <c r="H2093" i="5" s="1"/>
  <c r="D1865" i="5"/>
  <c r="E1865" i="5" s="1"/>
  <c r="F1865" i="5" s="1"/>
  <c r="G1865" i="5" s="1"/>
  <c r="H1865" i="5" s="1"/>
  <c r="D1853" i="5"/>
  <c r="E1853" i="5" s="1"/>
  <c r="F1853" i="5" s="1"/>
  <c r="G1853" i="5" s="1"/>
  <c r="H1853" i="5" s="1"/>
  <c r="D1841" i="5"/>
  <c r="E1841" i="5" s="1"/>
  <c r="F1841" i="5" s="1"/>
  <c r="G1841" i="5" s="1"/>
  <c r="H1841" i="5" s="1"/>
  <c r="D2001" i="5"/>
  <c r="E2001" i="5" s="1"/>
  <c r="F2001" i="5" s="1"/>
  <c r="G2001" i="5" s="1"/>
  <c r="H2001" i="5" s="1"/>
  <c r="D1866" i="5"/>
  <c r="E1866" i="5" s="1"/>
  <c r="F1866" i="5" s="1"/>
  <c r="G1866" i="5" s="1"/>
  <c r="H1866" i="5" s="1"/>
  <c r="D1854" i="5"/>
  <c r="E1854" i="5" s="1"/>
  <c r="F1854" i="5" s="1"/>
  <c r="G1854" i="5" s="1"/>
  <c r="H1854" i="5" s="1"/>
  <c r="D1842" i="5"/>
  <c r="E1842" i="5" s="1"/>
  <c r="F1842" i="5" s="1"/>
  <c r="G1842" i="5" s="1"/>
  <c r="H1842" i="5" s="1"/>
  <c r="D2091" i="5"/>
  <c r="E2091" i="5" s="1"/>
  <c r="F2091" i="5" s="1"/>
  <c r="G2091" i="5" s="1"/>
  <c r="H2091" i="5" s="1"/>
  <c r="D2077" i="5"/>
  <c r="E2077" i="5" s="1"/>
  <c r="F2077" i="5" s="1"/>
  <c r="G2077" i="5" s="1"/>
  <c r="H2077" i="5" s="1"/>
  <c r="D2000" i="5"/>
  <c r="E2000" i="5" s="1"/>
  <c r="F2000" i="5" s="1"/>
  <c r="G2000" i="5" s="1"/>
  <c r="H2000" i="5" s="1"/>
  <c r="D1867" i="5"/>
  <c r="E1867" i="5" s="1"/>
  <c r="F1867" i="5" s="1"/>
  <c r="G1867" i="5" s="1"/>
  <c r="H1867" i="5" s="1"/>
  <c r="D1763" i="5"/>
  <c r="E1763" i="5" s="1"/>
  <c r="F1763" i="5" s="1"/>
  <c r="G1763" i="5" s="1"/>
  <c r="H1763" i="5" s="1"/>
  <c r="D1764" i="5"/>
  <c r="E1764" i="5" s="1"/>
  <c r="F1764" i="5" s="1"/>
  <c r="G1764" i="5" s="1"/>
  <c r="H1764" i="5" s="1"/>
  <c r="D1845" i="5"/>
  <c r="E1845" i="5" s="1"/>
  <c r="F1845" i="5" s="1"/>
  <c r="G1845" i="5" s="1"/>
  <c r="H1845" i="5" s="1"/>
  <c r="D1765" i="5"/>
  <c r="E1765" i="5" s="1"/>
  <c r="F1765" i="5" s="1"/>
  <c r="G1765" i="5" s="1"/>
  <c r="H1765" i="5" s="1"/>
  <c r="D1844" i="5"/>
  <c r="E1844" i="5" s="1"/>
  <c r="F1844" i="5" s="1"/>
  <c r="G1844" i="5" s="1"/>
  <c r="H1844" i="5" s="1"/>
  <c r="D1857" i="5"/>
  <c r="E1857" i="5" s="1"/>
  <c r="F1857" i="5" s="1"/>
  <c r="G1857" i="5" s="1"/>
  <c r="H1857" i="5" s="1"/>
  <c r="D1843" i="5"/>
  <c r="E1843" i="5" s="1"/>
  <c r="F1843" i="5" s="1"/>
  <c r="G1843" i="5" s="1"/>
  <c r="H1843" i="5" s="1"/>
  <c r="D1856" i="5"/>
  <c r="E1856" i="5" s="1"/>
  <c r="F1856" i="5" s="1"/>
  <c r="G1856" i="5" s="1"/>
  <c r="H1856" i="5" s="1"/>
  <c r="D1758" i="5"/>
  <c r="E1758" i="5" s="1"/>
  <c r="F1758" i="5" s="1"/>
  <c r="G1758" i="5" s="1"/>
  <c r="H1758" i="5" s="1"/>
  <c r="D1757" i="5"/>
  <c r="E1757" i="5" s="1"/>
  <c r="F1757" i="5" s="1"/>
  <c r="G1757" i="5" s="1"/>
  <c r="H1757" i="5" s="1"/>
  <c r="D1756" i="5"/>
  <c r="E1756" i="5" s="1"/>
  <c r="F1756" i="5" s="1"/>
  <c r="G1756" i="5" s="1"/>
  <c r="H1756" i="5" s="1"/>
  <c r="D1755" i="5"/>
  <c r="E1755" i="5" s="1"/>
  <c r="F1755" i="5" s="1"/>
  <c r="G1755" i="5" s="1"/>
  <c r="H1755" i="5" s="1"/>
  <c r="D1754" i="5"/>
  <c r="E1754" i="5" s="1"/>
  <c r="F1754" i="5" s="1"/>
  <c r="G1754" i="5" s="1"/>
  <c r="H1754" i="5" s="1"/>
  <c r="D1753" i="5"/>
  <c r="E1753" i="5" s="1"/>
  <c r="F1753" i="5" s="1"/>
  <c r="G1753" i="5" s="1"/>
  <c r="H1753" i="5" s="1"/>
  <c r="D1752" i="5"/>
  <c r="E1752" i="5" s="1"/>
  <c r="F1752" i="5" s="1"/>
  <c r="G1752" i="5" s="1"/>
  <c r="H1752" i="5" s="1"/>
  <c r="D1751" i="5"/>
  <c r="E1751" i="5" s="1"/>
  <c r="F1751" i="5" s="1"/>
  <c r="G1751" i="5" s="1"/>
  <c r="H1751" i="5" s="1"/>
  <c r="D1750" i="5"/>
  <c r="E1750" i="5" s="1"/>
  <c r="F1750" i="5" s="1"/>
  <c r="G1750" i="5" s="1"/>
  <c r="H1750" i="5" s="1"/>
  <c r="D1749" i="5"/>
  <c r="E1749" i="5" s="1"/>
  <c r="F1749" i="5" s="1"/>
  <c r="G1749" i="5" s="1"/>
  <c r="H1749" i="5" s="1"/>
  <c r="D1748" i="5"/>
  <c r="E1748" i="5" s="1"/>
  <c r="F1748" i="5" s="1"/>
  <c r="G1748" i="5" s="1"/>
  <c r="H1748" i="5" s="1"/>
  <c r="D1747" i="5"/>
  <c r="E1747" i="5" s="1"/>
  <c r="F1747" i="5" s="1"/>
  <c r="G1747" i="5" s="1"/>
  <c r="H1747" i="5" s="1"/>
  <c r="D1746" i="5"/>
  <c r="E1746" i="5" s="1"/>
  <c r="F1746" i="5" s="1"/>
  <c r="G1746" i="5" s="1"/>
  <c r="H1746" i="5" s="1"/>
  <c r="D1745" i="5"/>
  <c r="E1745" i="5" s="1"/>
  <c r="F1745" i="5" s="1"/>
  <c r="G1745" i="5" s="1"/>
  <c r="H1745" i="5" s="1"/>
  <c r="D1744" i="5"/>
  <c r="E1744" i="5" s="1"/>
  <c r="D1743" i="5"/>
  <c r="E1743" i="5" s="1"/>
  <c r="F1743" i="5" s="1"/>
  <c r="G1743" i="5" s="1"/>
  <c r="H1743" i="5" s="1"/>
  <c r="D1742" i="5"/>
  <c r="E1742" i="5" s="1"/>
  <c r="F1742" i="5" s="1"/>
  <c r="G1742" i="5" s="1"/>
  <c r="H1742" i="5" s="1"/>
  <c r="D1741" i="5"/>
  <c r="E1741" i="5" s="1"/>
  <c r="F1741" i="5" s="1"/>
  <c r="G1741" i="5" s="1"/>
  <c r="H1741" i="5" s="1"/>
  <c r="D1740" i="5"/>
  <c r="E1740" i="5" s="1"/>
  <c r="F1740" i="5" s="1"/>
  <c r="G1740" i="5" s="1"/>
  <c r="H1740" i="5" s="1"/>
  <c r="D1739" i="5"/>
  <c r="E1739" i="5" s="1"/>
  <c r="F1739" i="5" s="1"/>
  <c r="G1739" i="5" s="1"/>
  <c r="H1739" i="5" s="1"/>
  <c r="D1738" i="5"/>
  <c r="E1738" i="5" s="1"/>
  <c r="F1738" i="5" s="1"/>
  <c r="G1738" i="5" s="1"/>
  <c r="H1738" i="5" s="1"/>
  <c r="D1737" i="5"/>
  <c r="E1737" i="5" s="1"/>
  <c r="F1737" i="5" s="1"/>
  <c r="G1737" i="5" s="1"/>
  <c r="H1737" i="5" s="1"/>
  <c r="D1736" i="5"/>
  <c r="E1736" i="5" s="1"/>
  <c r="F1736" i="5" s="1"/>
  <c r="G1736" i="5" s="1"/>
  <c r="H1736" i="5" s="1"/>
  <c r="D1735" i="5"/>
  <c r="E1735" i="5" s="1"/>
  <c r="F1735" i="5" s="1"/>
  <c r="G1735" i="5" s="1"/>
  <c r="H1735" i="5" s="1"/>
  <c r="D1734" i="5"/>
  <c r="E1734" i="5" s="1"/>
  <c r="F1734" i="5" s="1"/>
  <c r="G1734" i="5" s="1"/>
  <c r="H1734" i="5" s="1"/>
  <c r="D1733" i="5"/>
  <c r="E1733" i="5" s="1"/>
  <c r="F1733" i="5" s="1"/>
  <c r="G1733" i="5" s="1"/>
  <c r="H1733" i="5" s="1"/>
  <c r="D1732" i="5"/>
  <c r="E1732" i="5" s="1"/>
  <c r="F1732" i="5" s="1"/>
  <c r="G1732" i="5" s="1"/>
  <c r="H1732" i="5" s="1"/>
  <c r="D1731" i="5"/>
  <c r="E1731" i="5" s="1"/>
  <c r="F1731" i="5" s="1"/>
  <c r="G1731" i="5" s="1"/>
  <c r="H1731" i="5" s="1"/>
  <c r="D1730" i="5"/>
  <c r="E1730" i="5" s="1"/>
  <c r="F1730" i="5" s="1"/>
  <c r="G1730" i="5" s="1"/>
  <c r="H1730" i="5" s="1"/>
  <c r="D1729" i="5"/>
  <c r="E1729" i="5" s="1"/>
  <c r="F1729" i="5" s="1"/>
  <c r="G1729" i="5" s="1"/>
  <c r="H1729" i="5" s="1"/>
  <c r="D1728" i="5"/>
  <c r="E1728" i="5" s="1"/>
  <c r="F1728" i="5" s="1"/>
  <c r="G1728" i="5" s="1"/>
  <c r="H1728" i="5" s="1"/>
  <c r="D1727" i="5"/>
  <c r="E1727" i="5" s="1"/>
  <c r="F1727" i="5" s="1"/>
  <c r="G1727" i="5" s="1"/>
  <c r="H1727" i="5" s="1"/>
  <c r="D1726" i="5"/>
  <c r="E1726" i="5" s="1"/>
  <c r="F1726" i="5" s="1"/>
  <c r="G1726" i="5" s="1"/>
  <c r="H1726" i="5" s="1"/>
  <c r="D1725" i="5"/>
  <c r="E1725" i="5" s="1"/>
  <c r="F1725" i="5" s="1"/>
  <c r="G1725" i="5" s="1"/>
  <c r="H1725" i="5" s="1"/>
  <c r="D1724" i="5"/>
  <c r="E1724" i="5" s="1"/>
  <c r="F1724" i="5" s="1"/>
  <c r="G1724" i="5" s="1"/>
  <c r="H1724" i="5" s="1"/>
  <c r="D1723" i="5"/>
  <c r="E1723" i="5" s="1"/>
  <c r="F1723" i="5" s="1"/>
  <c r="G1723" i="5" s="1"/>
  <c r="H1723" i="5" s="1"/>
  <c r="D1722" i="5"/>
  <c r="E1722" i="5" s="1"/>
  <c r="F1722" i="5" s="1"/>
  <c r="G1722" i="5" s="1"/>
  <c r="H1722" i="5" s="1"/>
  <c r="D1721" i="5"/>
  <c r="E1721" i="5" s="1"/>
  <c r="F1721" i="5" s="1"/>
  <c r="G1721" i="5" s="1"/>
  <c r="H1721" i="5" s="1"/>
  <c r="D1720" i="5"/>
  <c r="E1720" i="5" s="1"/>
  <c r="F1720" i="5" s="1"/>
  <c r="G1720" i="5" s="1"/>
  <c r="H1720" i="5" s="1"/>
  <c r="D1719" i="5"/>
  <c r="E1719" i="5" s="1"/>
  <c r="F1719" i="5" s="1"/>
  <c r="G1719" i="5" s="1"/>
  <c r="H1719" i="5" s="1"/>
  <c r="D1718" i="5"/>
  <c r="E1718" i="5" s="1"/>
  <c r="F1718" i="5" s="1"/>
  <c r="G1718" i="5" s="1"/>
  <c r="H1718" i="5" s="1"/>
  <c r="D1717" i="5"/>
  <c r="E1717" i="5" s="1"/>
  <c r="F1717" i="5" s="1"/>
  <c r="G1717" i="5" s="1"/>
  <c r="H1717" i="5" s="1"/>
  <c r="D1716" i="5"/>
  <c r="E1716" i="5" s="1"/>
  <c r="F1716" i="5" s="1"/>
  <c r="G1716" i="5" s="1"/>
  <c r="H1716" i="5" s="1"/>
  <c r="D1715" i="5"/>
  <c r="E1715" i="5" s="1"/>
  <c r="F1715" i="5" s="1"/>
  <c r="G1715" i="5" s="1"/>
  <c r="H1715" i="5" s="1"/>
  <c r="D1714" i="5"/>
  <c r="E1714" i="5" s="1"/>
  <c r="F1714" i="5" s="1"/>
  <c r="G1714" i="5" s="1"/>
  <c r="H1714" i="5" s="1"/>
  <c r="D1713" i="5"/>
  <c r="E1713" i="5" s="1"/>
  <c r="F1713" i="5" s="1"/>
  <c r="G1713" i="5" s="1"/>
  <c r="H1713" i="5" s="1"/>
  <c r="D1712" i="5"/>
  <c r="E1712" i="5" s="1"/>
  <c r="F1712" i="5" s="1"/>
  <c r="G1712" i="5" s="1"/>
  <c r="H1712" i="5" s="1"/>
  <c r="D1711" i="5"/>
  <c r="E1711" i="5" s="1"/>
  <c r="F1711" i="5" s="1"/>
  <c r="G1711" i="5" s="1"/>
  <c r="H1711" i="5" s="1"/>
  <c r="D1710" i="5"/>
  <c r="E1710" i="5" s="1"/>
  <c r="F1710" i="5" s="1"/>
  <c r="G1710" i="5" s="1"/>
  <c r="H1710" i="5" s="1"/>
  <c r="D1709" i="5"/>
  <c r="E1709" i="5" s="1"/>
  <c r="F1709" i="5" s="1"/>
  <c r="G1709" i="5" s="1"/>
  <c r="H1709" i="5" s="1"/>
  <c r="D1708" i="5"/>
  <c r="E1708" i="5" s="1"/>
  <c r="F1708" i="5" s="1"/>
  <c r="G1708" i="5" s="1"/>
  <c r="H1708" i="5" s="1"/>
  <c r="D1707" i="5"/>
  <c r="E1707" i="5" s="1"/>
  <c r="F1707" i="5" s="1"/>
  <c r="G1707" i="5" s="1"/>
  <c r="H1707" i="5" s="1"/>
  <c r="D1706" i="5"/>
  <c r="E1706" i="5" s="1"/>
  <c r="F1706" i="5" s="1"/>
  <c r="G1706" i="5" s="1"/>
  <c r="H1706" i="5" s="1"/>
  <c r="D1705" i="5"/>
  <c r="E1705" i="5" s="1"/>
  <c r="F1705" i="5" s="1"/>
  <c r="G1705" i="5" s="1"/>
  <c r="H1705" i="5" s="1"/>
  <c r="D1704" i="5"/>
  <c r="E1704" i="5" s="1"/>
  <c r="F1704" i="5" s="1"/>
  <c r="G1704" i="5" s="1"/>
  <c r="H1704" i="5" s="1"/>
  <c r="D1703" i="5"/>
  <c r="E1703" i="5" s="1"/>
  <c r="F1703" i="5" s="1"/>
  <c r="G1703" i="5" s="1"/>
  <c r="H1703" i="5" s="1"/>
  <c r="D1702" i="5"/>
  <c r="E1702" i="5" s="1"/>
  <c r="F1702" i="5" s="1"/>
  <c r="G1702" i="5" s="1"/>
  <c r="H1702" i="5" s="1"/>
  <c r="D1701" i="5"/>
  <c r="E1701" i="5" s="1"/>
  <c r="F1701" i="5" s="1"/>
  <c r="G1701" i="5" s="1"/>
  <c r="H1701" i="5" s="1"/>
  <c r="D1700" i="5"/>
  <c r="E1700" i="5" s="1"/>
  <c r="F1700" i="5" s="1"/>
  <c r="G1700" i="5" s="1"/>
  <c r="H1700" i="5" s="1"/>
  <c r="D1699" i="5"/>
  <c r="E1699" i="5" s="1"/>
  <c r="F1699" i="5" s="1"/>
  <c r="G1699" i="5" s="1"/>
  <c r="H1699" i="5" s="1"/>
  <c r="D1698" i="5"/>
  <c r="E1698" i="5" s="1"/>
  <c r="F1698" i="5" s="1"/>
  <c r="G1698" i="5" s="1"/>
  <c r="H1698" i="5" s="1"/>
  <c r="D1697" i="5"/>
  <c r="E1697" i="5" s="1"/>
  <c r="F1697" i="5" s="1"/>
  <c r="G1697" i="5" s="1"/>
  <c r="H1697" i="5" s="1"/>
  <c r="D1696" i="5"/>
  <c r="E1696" i="5" s="1"/>
  <c r="F1696" i="5" s="1"/>
  <c r="G1696" i="5" s="1"/>
  <c r="H1696" i="5" s="1"/>
  <c r="D1695" i="5"/>
  <c r="E1695" i="5" s="1"/>
  <c r="F1695" i="5" s="1"/>
  <c r="G1695" i="5" s="1"/>
  <c r="H1695" i="5" s="1"/>
  <c r="D1694" i="5"/>
  <c r="E1694" i="5" s="1"/>
  <c r="F1694" i="5" s="1"/>
  <c r="G1694" i="5" s="1"/>
  <c r="H1694" i="5" s="1"/>
  <c r="D1693" i="5"/>
  <c r="E1693" i="5" s="1"/>
  <c r="F1693" i="5" s="1"/>
  <c r="G1693" i="5" s="1"/>
  <c r="H1693" i="5" s="1"/>
  <c r="D1692" i="5"/>
  <c r="E1692" i="5" s="1"/>
  <c r="F1692" i="5" s="1"/>
  <c r="G1692" i="5" s="1"/>
  <c r="H1692" i="5" s="1"/>
  <c r="D1691" i="5"/>
  <c r="E1691" i="5" s="1"/>
  <c r="F1691" i="5" s="1"/>
  <c r="G1691" i="5" s="1"/>
  <c r="H1691" i="5" s="1"/>
  <c r="D1690" i="5"/>
  <c r="E1690" i="5" s="1"/>
  <c r="F1690" i="5" s="1"/>
  <c r="G1690" i="5" s="1"/>
  <c r="H1690" i="5" s="1"/>
  <c r="D1689" i="5"/>
  <c r="E1689" i="5" s="1"/>
  <c r="F1689" i="5" s="1"/>
  <c r="G1689" i="5" s="1"/>
  <c r="H1689" i="5" s="1"/>
  <c r="D1688" i="5"/>
  <c r="E1688" i="5" s="1"/>
  <c r="F1688" i="5" s="1"/>
  <c r="G1688" i="5" s="1"/>
  <c r="H1688" i="5" s="1"/>
  <c r="D1687" i="5"/>
  <c r="E1687" i="5" s="1"/>
  <c r="F1687" i="5" s="1"/>
  <c r="G1687" i="5" s="1"/>
  <c r="H1687" i="5" s="1"/>
  <c r="D1686" i="5"/>
  <c r="E1686" i="5" s="1"/>
  <c r="F1686" i="5" s="1"/>
  <c r="G1686" i="5" s="1"/>
  <c r="H1686" i="5" s="1"/>
  <c r="D1685" i="5"/>
  <c r="E1685" i="5" s="1"/>
  <c r="F1685" i="5" s="1"/>
  <c r="G1685" i="5" s="1"/>
  <c r="H1685" i="5" s="1"/>
  <c r="D1684" i="5"/>
  <c r="E1684" i="5" s="1"/>
  <c r="F1684" i="5" s="1"/>
  <c r="G1684" i="5" s="1"/>
  <c r="H1684" i="5" s="1"/>
  <c r="D1683" i="5"/>
  <c r="E1683" i="5" s="1"/>
  <c r="F1683" i="5" s="1"/>
  <c r="G1683" i="5" s="1"/>
  <c r="H1683" i="5" s="1"/>
  <c r="D1682" i="5"/>
  <c r="E1682" i="5" s="1"/>
  <c r="F1682" i="5" s="1"/>
  <c r="G1682" i="5" s="1"/>
  <c r="H1682" i="5" s="1"/>
  <c r="D1681" i="5"/>
  <c r="E1681" i="5" s="1"/>
  <c r="F1681" i="5" s="1"/>
  <c r="G1681" i="5" s="1"/>
  <c r="H1681" i="5" s="1"/>
  <c r="D1680" i="5"/>
  <c r="E1680" i="5" s="1"/>
  <c r="F1680" i="5" s="1"/>
  <c r="G1680" i="5" s="1"/>
  <c r="H1680" i="5" s="1"/>
  <c r="D1679" i="5"/>
  <c r="E1679" i="5" s="1"/>
  <c r="F1679" i="5" s="1"/>
  <c r="G1679" i="5" s="1"/>
  <c r="H1679" i="5" s="1"/>
  <c r="D1678" i="5"/>
  <c r="E1678" i="5" s="1"/>
  <c r="F1678" i="5" s="1"/>
  <c r="G1678" i="5" s="1"/>
  <c r="H1678" i="5" s="1"/>
  <c r="D1677" i="5"/>
  <c r="E1677" i="5" s="1"/>
  <c r="F1677" i="5" s="1"/>
  <c r="G1677" i="5" s="1"/>
  <c r="H1677" i="5" s="1"/>
  <c r="D1676" i="5"/>
  <c r="E1676" i="5" s="1"/>
  <c r="F1676" i="5" s="1"/>
  <c r="G1676" i="5" s="1"/>
  <c r="H1676" i="5" s="1"/>
  <c r="D1675" i="5"/>
  <c r="E1675" i="5" s="1"/>
  <c r="F1675" i="5" s="1"/>
  <c r="G1675" i="5" s="1"/>
  <c r="H1675" i="5" s="1"/>
  <c r="D1674" i="5"/>
  <c r="E1674" i="5" s="1"/>
  <c r="F1674" i="5" s="1"/>
  <c r="G1674" i="5" s="1"/>
  <c r="H1674" i="5" s="1"/>
  <c r="D1673" i="5"/>
  <c r="E1673" i="5" s="1"/>
  <c r="F1673" i="5" s="1"/>
  <c r="G1673" i="5" s="1"/>
  <c r="H1673" i="5" s="1"/>
  <c r="D1672" i="5"/>
  <c r="E1672" i="5" s="1"/>
  <c r="F1672" i="5" s="1"/>
  <c r="G1672" i="5" s="1"/>
  <c r="H1672" i="5" s="1"/>
  <c r="D1671" i="5"/>
  <c r="E1671" i="5" s="1"/>
  <c r="F1671" i="5" s="1"/>
  <c r="G1671" i="5" s="1"/>
  <c r="H1671" i="5" s="1"/>
  <c r="D1670" i="5"/>
  <c r="E1670" i="5" s="1"/>
  <c r="F1670" i="5" s="1"/>
  <c r="G1670" i="5" s="1"/>
  <c r="H1670" i="5" s="1"/>
  <c r="D1669" i="5"/>
  <c r="E1669" i="5" s="1"/>
  <c r="F1669" i="5" s="1"/>
  <c r="G1669" i="5" s="1"/>
  <c r="H1669" i="5" s="1"/>
  <c r="D1668" i="5"/>
  <c r="E1668" i="5" s="1"/>
  <c r="F1668" i="5" s="1"/>
  <c r="G1668" i="5" s="1"/>
  <c r="H1668" i="5" s="1"/>
  <c r="D1667" i="5"/>
  <c r="E1667" i="5" s="1"/>
  <c r="F1667" i="5" s="1"/>
  <c r="G1667" i="5" s="1"/>
  <c r="H1667" i="5" s="1"/>
  <c r="D1666" i="5"/>
  <c r="E1666" i="5" s="1"/>
  <c r="F1666" i="5" s="1"/>
  <c r="G1666" i="5" s="1"/>
  <c r="H1666" i="5" s="1"/>
  <c r="D1665" i="5"/>
  <c r="E1665" i="5" s="1"/>
  <c r="F1665" i="5" s="1"/>
  <c r="G1665" i="5" s="1"/>
  <c r="H1665" i="5" s="1"/>
  <c r="D1664" i="5"/>
  <c r="E1664" i="5" s="1"/>
  <c r="F1664" i="5" s="1"/>
  <c r="G1664" i="5" s="1"/>
  <c r="H1664" i="5" s="1"/>
  <c r="D1663" i="5"/>
  <c r="E1663" i="5" s="1"/>
  <c r="F1663" i="5" s="1"/>
  <c r="G1663" i="5" s="1"/>
  <c r="H1663" i="5" s="1"/>
  <c r="D1662" i="5"/>
  <c r="E1662" i="5" s="1"/>
  <c r="F1662" i="5" s="1"/>
  <c r="G1662" i="5" s="1"/>
  <c r="H1662" i="5" s="1"/>
  <c r="D1661" i="5"/>
  <c r="E1661" i="5" s="1"/>
  <c r="F1661" i="5" s="1"/>
  <c r="G1661" i="5" s="1"/>
  <c r="H1661" i="5" s="1"/>
  <c r="D1660" i="5"/>
  <c r="E1660" i="5" s="1"/>
  <c r="F1660" i="5" s="1"/>
  <c r="G1660" i="5" s="1"/>
  <c r="H1660" i="5" s="1"/>
  <c r="D1659" i="5"/>
  <c r="E1659" i="5" s="1"/>
  <c r="F1659" i="5" s="1"/>
  <c r="G1659" i="5" s="1"/>
  <c r="H1659" i="5" s="1"/>
  <c r="D1658" i="5"/>
  <c r="E1658" i="5" s="1"/>
  <c r="F1658" i="5" s="1"/>
  <c r="G1658" i="5" s="1"/>
  <c r="H1658" i="5" s="1"/>
  <c r="D1869" i="5"/>
  <c r="E1869" i="5" s="1"/>
  <c r="F1869" i="5" s="1"/>
  <c r="G1869" i="5" s="1"/>
  <c r="H1869" i="5" s="1"/>
  <c r="D1759" i="5"/>
  <c r="E1759" i="5" s="1"/>
  <c r="F1759" i="5" s="1"/>
  <c r="G1759" i="5" s="1"/>
  <c r="H1759" i="5" s="1"/>
  <c r="D1618" i="5"/>
  <c r="E1618" i="5" s="1"/>
  <c r="F1618" i="5" s="1"/>
  <c r="G1618" i="5" s="1"/>
  <c r="H1618" i="5" s="1"/>
  <c r="D1760" i="5"/>
  <c r="E1760" i="5" s="1"/>
  <c r="F1760" i="5" s="1"/>
  <c r="G1760" i="5" s="1"/>
  <c r="H1760" i="5" s="1"/>
  <c r="D2014" i="5"/>
  <c r="E2014" i="5" s="1"/>
  <c r="F2014" i="5" s="1"/>
  <c r="G2014" i="5" s="1"/>
  <c r="H2014" i="5" s="1"/>
  <c r="D1868" i="5"/>
  <c r="E1868" i="5" s="1"/>
  <c r="F1868" i="5" s="1"/>
  <c r="G1868" i="5" s="1"/>
  <c r="H1868" i="5" s="1"/>
  <c r="D1656" i="5"/>
  <c r="E1656" i="5" s="1"/>
  <c r="F1656" i="5" s="1"/>
  <c r="G1656" i="5" s="1"/>
  <c r="H1656" i="5" s="1"/>
  <c r="D1652" i="5"/>
  <c r="E1652" i="5" s="1"/>
  <c r="F1652" i="5" s="1"/>
  <c r="G1652" i="5" s="1"/>
  <c r="H1652" i="5" s="1"/>
  <c r="D1648" i="5"/>
  <c r="E1648" i="5" s="1"/>
  <c r="F1648" i="5" s="1"/>
  <c r="G1648" i="5" s="1"/>
  <c r="H1648" i="5" s="1"/>
  <c r="D1644" i="5"/>
  <c r="E1644" i="5" s="1"/>
  <c r="F1644" i="5" s="1"/>
  <c r="G1644" i="5" s="1"/>
  <c r="H1644" i="5" s="1"/>
  <c r="D1640" i="5"/>
  <c r="E1640" i="5" s="1"/>
  <c r="F1640" i="5" s="1"/>
  <c r="G1640" i="5" s="1"/>
  <c r="H1640" i="5" s="1"/>
  <c r="D1636" i="5"/>
  <c r="E1636" i="5" s="1"/>
  <c r="F1636" i="5" s="1"/>
  <c r="G1636" i="5" s="1"/>
  <c r="H1636" i="5" s="1"/>
  <c r="D1632" i="5"/>
  <c r="E1632" i="5" s="1"/>
  <c r="F1632" i="5" s="1"/>
  <c r="G1632" i="5" s="1"/>
  <c r="H1632" i="5" s="1"/>
  <c r="D1628" i="5"/>
  <c r="E1628" i="5" s="1"/>
  <c r="F1628" i="5" s="1"/>
  <c r="G1628" i="5" s="1"/>
  <c r="H1628" i="5" s="1"/>
  <c r="D1624" i="5"/>
  <c r="E1624" i="5" s="1"/>
  <c r="F1624" i="5" s="1"/>
  <c r="G1624" i="5" s="1"/>
  <c r="H1624" i="5" s="1"/>
  <c r="D1619" i="5"/>
  <c r="E1619" i="5" s="1"/>
  <c r="F1619" i="5" s="1"/>
  <c r="G1619" i="5" s="1"/>
  <c r="H1619" i="5" s="1"/>
  <c r="D2013" i="5"/>
  <c r="E2013" i="5" s="1"/>
  <c r="F2013" i="5" s="1"/>
  <c r="G2013" i="5" s="1"/>
  <c r="H2013" i="5" s="1"/>
  <c r="D1620" i="5"/>
  <c r="E1620" i="5" s="1"/>
  <c r="F1620" i="5" s="1"/>
  <c r="G1620" i="5" s="1"/>
  <c r="H1620" i="5" s="1"/>
  <c r="D1613" i="5"/>
  <c r="E1613" i="5" s="1"/>
  <c r="F1613" i="5" s="1"/>
  <c r="G1613" i="5" s="1"/>
  <c r="H1613" i="5" s="1"/>
  <c r="D1612" i="5"/>
  <c r="E1612" i="5" s="1"/>
  <c r="F1612" i="5" s="1"/>
  <c r="G1612" i="5" s="1"/>
  <c r="H1612" i="5" s="1"/>
  <c r="D1611" i="5"/>
  <c r="E1611" i="5" s="1"/>
  <c r="F1611" i="5" s="1"/>
  <c r="G1611" i="5" s="1"/>
  <c r="H1611" i="5" s="1"/>
  <c r="D1610" i="5"/>
  <c r="E1610" i="5" s="1"/>
  <c r="F1610" i="5" s="1"/>
  <c r="G1610" i="5" s="1"/>
  <c r="H1610" i="5" s="1"/>
  <c r="D1609" i="5"/>
  <c r="E1609" i="5" s="1"/>
  <c r="F1609" i="5" s="1"/>
  <c r="G1609" i="5" s="1"/>
  <c r="H1609" i="5" s="1"/>
  <c r="D1608" i="5"/>
  <c r="E1608" i="5" s="1"/>
  <c r="F1608" i="5" s="1"/>
  <c r="G1608" i="5" s="1"/>
  <c r="H1608" i="5" s="1"/>
  <c r="D1607" i="5"/>
  <c r="E1607" i="5" s="1"/>
  <c r="F1607" i="5" s="1"/>
  <c r="G1607" i="5" s="1"/>
  <c r="H1607" i="5" s="1"/>
  <c r="D1606" i="5"/>
  <c r="E1606" i="5" s="1"/>
  <c r="F1606" i="5" s="1"/>
  <c r="G1606" i="5" s="1"/>
  <c r="H1606" i="5" s="1"/>
  <c r="D1605" i="5"/>
  <c r="E1605" i="5" s="1"/>
  <c r="F1605" i="5" s="1"/>
  <c r="G1605" i="5" s="1"/>
  <c r="H1605" i="5" s="1"/>
  <c r="D1604" i="5"/>
  <c r="E1604" i="5" s="1"/>
  <c r="F1604" i="5" s="1"/>
  <c r="G1604" i="5" s="1"/>
  <c r="H1604" i="5" s="1"/>
  <c r="D1603" i="5"/>
  <c r="E1603" i="5" s="1"/>
  <c r="F1603" i="5" s="1"/>
  <c r="G1603" i="5" s="1"/>
  <c r="H1603" i="5" s="1"/>
  <c r="D1602" i="5"/>
  <c r="E1602" i="5" s="1"/>
  <c r="F1602" i="5" s="1"/>
  <c r="G1602" i="5" s="1"/>
  <c r="H1602" i="5" s="1"/>
  <c r="D1601" i="5"/>
  <c r="E1601" i="5" s="1"/>
  <c r="F1601" i="5" s="1"/>
  <c r="G1601" i="5" s="1"/>
  <c r="H1601" i="5" s="1"/>
  <c r="D1600" i="5"/>
  <c r="E1600" i="5" s="1"/>
  <c r="F1600" i="5" s="1"/>
  <c r="G1600" i="5" s="1"/>
  <c r="H1600" i="5" s="1"/>
  <c r="D1599" i="5"/>
  <c r="E1599" i="5" s="1"/>
  <c r="F1599" i="5" s="1"/>
  <c r="G1599" i="5" s="1"/>
  <c r="H1599" i="5" s="1"/>
  <c r="D1598" i="5"/>
  <c r="E1598" i="5" s="1"/>
  <c r="F1598" i="5" s="1"/>
  <c r="G1598" i="5" s="1"/>
  <c r="H1598" i="5" s="1"/>
  <c r="D1597" i="5"/>
  <c r="E1597" i="5" s="1"/>
  <c r="F1597" i="5" s="1"/>
  <c r="G1597" i="5" s="1"/>
  <c r="H1597" i="5" s="1"/>
  <c r="D1596" i="5"/>
  <c r="E1596" i="5" s="1"/>
  <c r="F1596" i="5" s="1"/>
  <c r="G1596" i="5" s="1"/>
  <c r="H1596" i="5" s="1"/>
  <c r="D1595" i="5"/>
  <c r="E1595" i="5" s="1"/>
  <c r="F1595" i="5" s="1"/>
  <c r="G1595" i="5" s="1"/>
  <c r="H1595" i="5" s="1"/>
  <c r="D1594" i="5"/>
  <c r="E1594" i="5" s="1"/>
  <c r="F1594" i="5" s="1"/>
  <c r="G1594" i="5" s="1"/>
  <c r="H1594" i="5" s="1"/>
  <c r="D1593" i="5"/>
  <c r="E1593" i="5" s="1"/>
  <c r="F1593" i="5" s="1"/>
  <c r="G1593" i="5" s="1"/>
  <c r="H1593" i="5" s="1"/>
  <c r="D1592" i="5"/>
  <c r="E1592" i="5" s="1"/>
  <c r="F1592" i="5" s="1"/>
  <c r="G1592" i="5" s="1"/>
  <c r="H1592" i="5" s="1"/>
  <c r="D1591" i="5"/>
  <c r="E1591" i="5" s="1"/>
  <c r="F1591" i="5" s="1"/>
  <c r="G1591" i="5" s="1"/>
  <c r="H1591" i="5" s="1"/>
  <c r="D1590" i="5"/>
  <c r="E1590" i="5" s="1"/>
  <c r="F1590" i="5" s="1"/>
  <c r="G1590" i="5" s="1"/>
  <c r="H1590" i="5" s="1"/>
  <c r="D1589" i="5"/>
  <c r="E1589" i="5" s="1"/>
  <c r="F1589" i="5" s="1"/>
  <c r="G1589" i="5" s="1"/>
  <c r="H1589" i="5" s="1"/>
  <c r="D1588" i="5"/>
  <c r="E1588" i="5" s="1"/>
  <c r="F1588" i="5" s="1"/>
  <c r="G1588" i="5" s="1"/>
  <c r="H1588" i="5" s="1"/>
  <c r="D1587" i="5"/>
  <c r="E1587" i="5" s="1"/>
  <c r="F1587" i="5" s="1"/>
  <c r="G1587" i="5" s="1"/>
  <c r="H1587" i="5" s="1"/>
  <c r="D1586" i="5"/>
  <c r="E1586" i="5" s="1"/>
  <c r="F1586" i="5" s="1"/>
  <c r="G1586" i="5" s="1"/>
  <c r="H1586" i="5" s="1"/>
  <c r="D1585" i="5"/>
  <c r="E1585" i="5" s="1"/>
  <c r="F1585" i="5" s="1"/>
  <c r="G1585" i="5" s="1"/>
  <c r="H1585" i="5" s="1"/>
  <c r="D1584" i="5"/>
  <c r="E1584" i="5" s="1"/>
  <c r="F1584" i="5" s="1"/>
  <c r="G1584" i="5" s="1"/>
  <c r="H1584" i="5" s="1"/>
  <c r="D1583" i="5"/>
  <c r="E1583" i="5" s="1"/>
  <c r="F1583" i="5" s="1"/>
  <c r="G1583" i="5" s="1"/>
  <c r="H1583" i="5" s="1"/>
  <c r="D1582" i="5"/>
  <c r="E1582" i="5" s="1"/>
  <c r="F1582" i="5" s="1"/>
  <c r="G1582" i="5" s="1"/>
  <c r="H1582" i="5" s="1"/>
  <c r="D1581" i="5"/>
  <c r="E1581" i="5" s="1"/>
  <c r="F1581" i="5" s="1"/>
  <c r="G1581" i="5" s="1"/>
  <c r="H1581" i="5" s="1"/>
  <c r="D1580" i="5"/>
  <c r="E1580" i="5" s="1"/>
  <c r="F1580" i="5" s="1"/>
  <c r="G1580" i="5" s="1"/>
  <c r="H1580" i="5" s="1"/>
  <c r="D1579" i="5"/>
  <c r="E1579" i="5" s="1"/>
  <c r="F1579" i="5" s="1"/>
  <c r="G1579" i="5" s="1"/>
  <c r="H1579" i="5" s="1"/>
  <c r="D1578" i="5"/>
  <c r="E1578" i="5" s="1"/>
  <c r="F1578" i="5" s="1"/>
  <c r="G1578" i="5" s="1"/>
  <c r="H1578" i="5" s="1"/>
  <c r="D1577" i="5"/>
  <c r="E1577" i="5" s="1"/>
  <c r="F1577" i="5" s="1"/>
  <c r="G1577" i="5" s="1"/>
  <c r="H1577" i="5" s="1"/>
  <c r="D1576" i="5"/>
  <c r="E1576" i="5" s="1"/>
  <c r="F1576" i="5" s="1"/>
  <c r="G1576" i="5" s="1"/>
  <c r="H1576" i="5" s="1"/>
  <c r="D1575" i="5"/>
  <c r="E1575" i="5" s="1"/>
  <c r="F1575" i="5" s="1"/>
  <c r="G1575" i="5" s="1"/>
  <c r="H1575" i="5" s="1"/>
  <c r="D1574" i="5"/>
  <c r="E1574" i="5" s="1"/>
  <c r="F1574" i="5" s="1"/>
  <c r="G1574" i="5" s="1"/>
  <c r="H1574" i="5" s="1"/>
  <c r="D1573" i="5"/>
  <c r="E1573" i="5" s="1"/>
  <c r="F1573" i="5" s="1"/>
  <c r="G1573" i="5" s="1"/>
  <c r="H1573" i="5" s="1"/>
  <c r="D1572" i="5"/>
  <c r="E1572" i="5" s="1"/>
  <c r="F1572" i="5" s="1"/>
  <c r="G1572" i="5" s="1"/>
  <c r="H1572" i="5" s="1"/>
  <c r="D1571" i="5"/>
  <c r="E1571" i="5" s="1"/>
  <c r="F1571" i="5" s="1"/>
  <c r="G1571" i="5" s="1"/>
  <c r="H1571" i="5" s="1"/>
  <c r="D1570" i="5"/>
  <c r="E1570" i="5" s="1"/>
  <c r="F1570" i="5" s="1"/>
  <c r="G1570" i="5" s="1"/>
  <c r="H1570" i="5" s="1"/>
  <c r="D1569" i="5"/>
  <c r="E1569" i="5" s="1"/>
  <c r="F1569" i="5" s="1"/>
  <c r="G1569" i="5" s="1"/>
  <c r="H1569" i="5" s="1"/>
  <c r="D1568" i="5"/>
  <c r="E1568" i="5" s="1"/>
  <c r="F1568" i="5" s="1"/>
  <c r="G1568" i="5" s="1"/>
  <c r="H1568" i="5" s="1"/>
  <c r="D1567" i="5"/>
  <c r="E1567" i="5" s="1"/>
  <c r="F1567" i="5" s="1"/>
  <c r="G1567" i="5" s="1"/>
  <c r="H1567" i="5" s="1"/>
  <c r="D1566" i="5"/>
  <c r="E1566" i="5" s="1"/>
  <c r="F1566" i="5" s="1"/>
  <c r="G1566" i="5" s="1"/>
  <c r="H1566" i="5" s="1"/>
  <c r="D1565" i="5"/>
  <c r="E1565" i="5" s="1"/>
  <c r="F1565" i="5" s="1"/>
  <c r="G1565" i="5" s="1"/>
  <c r="H1565" i="5" s="1"/>
  <c r="D1564" i="5"/>
  <c r="E1564" i="5" s="1"/>
  <c r="F1564" i="5" s="1"/>
  <c r="G1564" i="5" s="1"/>
  <c r="H1564" i="5" s="1"/>
  <c r="D1563" i="5"/>
  <c r="E1563" i="5" s="1"/>
  <c r="F1563" i="5" s="1"/>
  <c r="G1563" i="5" s="1"/>
  <c r="H1563" i="5" s="1"/>
  <c r="D1562" i="5"/>
  <c r="E1562" i="5" s="1"/>
  <c r="F1562" i="5" s="1"/>
  <c r="G1562" i="5" s="1"/>
  <c r="H1562" i="5" s="1"/>
  <c r="D1561" i="5"/>
  <c r="E1561" i="5" s="1"/>
  <c r="F1561" i="5" s="1"/>
  <c r="G1561" i="5" s="1"/>
  <c r="H1561" i="5" s="1"/>
  <c r="D1560" i="5"/>
  <c r="E1560" i="5" s="1"/>
  <c r="F1560" i="5" s="1"/>
  <c r="G1560" i="5" s="1"/>
  <c r="H1560" i="5" s="1"/>
  <c r="D1559" i="5"/>
  <c r="E1559" i="5" s="1"/>
  <c r="F1559" i="5" s="1"/>
  <c r="G1559" i="5" s="1"/>
  <c r="H1559" i="5" s="1"/>
  <c r="D1558" i="5"/>
  <c r="E1558" i="5" s="1"/>
  <c r="F1558" i="5" s="1"/>
  <c r="G1558" i="5" s="1"/>
  <c r="H1558" i="5" s="1"/>
  <c r="D1557" i="5"/>
  <c r="E1557" i="5" s="1"/>
  <c r="F1557" i="5" s="1"/>
  <c r="G1557" i="5" s="1"/>
  <c r="H1557" i="5" s="1"/>
  <c r="D1556" i="5"/>
  <c r="E1556" i="5" s="1"/>
  <c r="F1556" i="5" s="1"/>
  <c r="G1556" i="5" s="1"/>
  <c r="H1556" i="5" s="1"/>
  <c r="D1555" i="5"/>
  <c r="E1555" i="5" s="1"/>
  <c r="F1555" i="5" s="1"/>
  <c r="G1555" i="5" s="1"/>
  <c r="H1555" i="5" s="1"/>
  <c r="D1554" i="5"/>
  <c r="E1554" i="5" s="1"/>
  <c r="F1554" i="5" s="1"/>
  <c r="G1554" i="5" s="1"/>
  <c r="H1554" i="5" s="1"/>
  <c r="D1553" i="5"/>
  <c r="E1553" i="5" s="1"/>
  <c r="F1553" i="5" s="1"/>
  <c r="G1553" i="5" s="1"/>
  <c r="H1553" i="5" s="1"/>
  <c r="D1552" i="5"/>
  <c r="E1552" i="5" s="1"/>
  <c r="F1552" i="5" s="1"/>
  <c r="G1552" i="5" s="1"/>
  <c r="H1552" i="5" s="1"/>
  <c r="D1551" i="5"/>
  <c r="E1551" i="5" s="1"/>
  <c r="F1551" i="5" s="1"/>
  <c r="G1551" i="5" s="1"/>
  <c r="H1551" i="5" s="1"/>
  <c r="D1550" i="5"/>
  <c r="E1550" i="5" s="1"/>
  <c r="F1550" i="5" s="1"/>
  <c r="G1550" i="5" s="1"/>
  <c r="H1550" i="5" s="1"/>
  <c r="D1549" i="5"/>
  <c r="E1549" i="5" s="1"/>
  <c r="F1549" i="5" s="1"/>
  <c r="G1549" i="5" s="1"/>
  <c r="H1549" i="5" s="1"/>
  <c r="D1548" i="5"/>
  <c r="E1548" i="5" s="1"/>
  <c r="F1548" i="5" s="1"/>
  <c r="G1548" i="5" s="1"/>
  <c r="H1548" i="5" s="1"/>
  <c r="D1547" i="5"/>
  <c r="E1547" i="5" s="1"/>
  <c r="F1547" i="5" s="1"/>
  <c r="G1547" i="5" s="1"/>
  <c r="H1547" i="5" s="1"/>
  <c r="D1546" i="5"/>
  <c r="E1546" i="5" s="1"/>
  <c r="F1546" i="5" s="1"/>
  <c r="G1546" i="5" s="1"/>
  <c r="H1546" i="5" s="1"/>
  <c r="D1545" i="5"/>
  <c r="E1545" i="5" s="1"/>
  <c r="F1545" i="5" s="1"/>
  <c r="G1545" i="5" s="1"/>
  <c r="H1545" i="5" s="1"/>
  <c r="D1544" i="5"/>
  <c r="E1544" i="5" s="1"/>
  <c r="F1544" i="5" s="1"/>
  <c r="G1544" i="5" s="1"/>
  <c r="H1544" i="5" s="1"/>
  <c r="D1543" i="5"/>
  <c r="E1543" i="5" s="1"/>
  <c r="F1543" i="5" s="1"/>
  <c r="G1543" i="5" s="1"/>
  <c r="H1543" i="5" s="1"/>
  <c r="D1542" i="5"/>
  <c r="E1542" i="5" s="1"/>
  <c r="F1542" i="5" s="1"/>
  <c r="G1542" i="5" s="1"/>
  <c r="H1542" i="5" s="1"/>
  <c r="D1541" i="5"/>
  <c r="E1541" i="5" s="1"/>
  <c r="F1541" i="5" s="1"/>
  <c r="G1541" i="5" s="1"/>
  <c r="H1541" i="5" s="1"/>
  <c r="D1540" i="5"/>
  <c r="E1540" i="5" s="1"/>
  <c r="F1540" i="5" s="1"/>
  <c r="G1540" i="5" s="1"/>
  <c r="H1540" i="5" s="1"/>
  <c r="D1539" i="5"/>
  <c r="E1539" i="5" s="1"/>
  <c r="F1539" i="5" s="1"/>
  <c r="G1539" i="5" s="1"/>
  <c r="H1539" i="5" s="1"/>
  <c r="D1538" i="5"/>
  <c r="E1538" i="5" s="1"/>
  <c r="F1538" i="5" s="1"/>
  <c r="G1538" i="5" s="1"/>
  <c r="H1538" i="5" s="1"/>
  <c r="D1537" i="5"/>
  <c r="E1537" i="5" s="1"/>
  <c r="F1537" i="5" s="1"/>
  <c r="G1537" i="5" s="1"/>
  <c r="H1537" i="5" s="1"/>
  <c r="D1536" i="5"/>
  <c r="E1536" i="5" s="1"/>
  <c r="F1536" i="5" s="1"/>
  <c r="G1536" i="5" s="1"/>
  <c r="H1536" i="5" s="1"/>
  <c r="D1535" i="5"/>
  <c r="E1535" i="5" s="1"/>
  <c r="F1535" i="5" s="1"/>
  <c r="G1535" i="5" s="1"/>
  <c r="H1535" i="5" s="1"/>
  <c r="D1534" i="5"/>
  <c r="E1534" i="5" s="1"/>
  <c r="F1534" i="5" s="1"/>
  <c r="G1534" i="5" s="1"/>
  <c r="H1534" i="5" s="1"/>
  <c r="D1533" i="5"/>
  <c r="E1533" i="5" s="1"/>
  <c r="F1533" i="5" s="1"/>
  <c r="G1533" i="5" s="1"/>
  <c r="H1533" i="5" s="1"/>
  <c r="D1532" i="5"/>
  <c r="E1532" i="5" s="1"/>
  <c r="F1532" i="5" s="1"/>
  <c r="G1532" i="5" s="1"/>
  <c r="H1532" i="5" s="1"/>
  <c r="D1531" i="5"/>
  <c r="E1531" i="5" s="1"/>
  <c r="F1531" i="5" s="1"/>
  <c r="G1531" i="5" s="1"/>
  <c r="H1531" i="5" s="1"/>
  <c r="D1530" i="5"/>
  <c r="E1530" i="5" s="1"/>
  <c r="F1530" i="5" s="1"/>
  <c r="G1530" i="5" s="1"/>
  <c r="H1530" i="5" s="1"/>
  <c r="D1529" i="5"/>
  <c r="E1529" i="5" s="1"/>
  <c r="F1529" i="5" s="1"/>
  <c r="G1529" i="5" s="1"/>
  <c r="H1529" i="5" s="1"/>
  <c r="D1528" i="5"/>
  <c r="E1528" i="5" s="1"/>
  <c r="F1528" i="5" s="1"/>
  <c r="G1528" i="5" s="1"/>
  <c r="H1528" i="5" s="1"/>
  <c r="D1527" i="5"/>
  <c r="E1527" i="5" s="1"/>
  <c r="F1527" i="5" s="1"/>
  <c r="G1527" i="5" s="1"/>
  <c r="H1527" i="5" s="1"/>
  <c r="D1526" i="5"/>
  <c r="E1526" i="5" s="1"/>
  <c r="F1526" i="5" s="1"/>
  <c r="G1526" i="5" s="1"/>
  <c r="H1526" i="5" s="1"/>
  <c r="D1525" i="5"/>
  <c r="E1525" i="5" s="1"/>
  <c r="F1525" i="5" s="1"/>
  <c r="G1525" i="5" s="1"/>
  <c r="H1525" i="5" s="1"/>
  <c r="D1524" i="5"/>
  <c r="E1524" i="5" s="1"/>
  <c r="F1524" i="5" s="1"/>
  <c r="G1524" i="5" s="1"/>
  <c r="H1524" i="5" s="1"/>
  <c r="D1523" i="5"/>
  <c r="E1523" i="5" s="1"/>
  <c r="F1523" i="5" s="1"/>
  <c r="G1523" i="5" s="1"/>
  <c r="H1523" i="5" s="1"/>
  <c r="D1522" i="5"/>
  <c r="E1522" i="5" s="1"/>
  <c r="F1522" i="5" s="1"/>
  <c r="G1522" i="5" s="1"/>
  <c r="H1522" i="5" s="1"/>
  <c r="D1521" i="5"/>
  <c r="E1521" i="5" s="1"/>
  <c r="F1521" i="5" s="1"/>
  <c r="G1521" i="5" s="1"/>
  <c r="H1521" i="5" s="1"/>
  <c r="D1520" i="5"/>
  <c r="E1520" i="5" s="1"/>
  <c r="F1520" i="5" s="1"/>
  <c r="G1520" i="5" s="1"/>
  <c r="H1520" i="5" s="1"/>
  <c r="D1519" i="5"/>
  <c r="E1519" i="5" s="1"/>
  <c r="F1519" i="5" s="1"/>
  <c r="G1519" i="5" s="1"/>
  <c r="H1519" i="5" s="1"/>
  <c r="D1518" i="5"/>
  <c r="E1518" i="5" s="1"/>
  <c r="F1518" i="5" s="1"/>
  <c r="G1518" i="5" s="1"/>
  <c r="H1518" i="5" s="1"/>
  <c r="D1517" i="5"/>
  <c r="E1517" i="5" s="1"/>
  <c r="F1517" i="5" s="1"/>
  <c r="G1517" i="5" s="1"/>
  <c r="H1517" i="5" s="1"/>
  <c r="D1516" i="5"/>
  <c r="E1516" i="5" s="1"/>
  <c r="F1516" i="5" s="1"/>
  <c r="G1516" i="5" s="1"/>
  <c r="H1516" i="5" s="1"/>
  <c r="D1515" i="5"/>
  <c r="E1515" i="5" s="1"/>
  <c r="F1515" i="5" s="1"/>
  <c r="G1515" i="5" s="1"/>
  <c r="H1515" i="5" s="1"/>
  <c r="D1514" i="5"/>
  <c r="E1514" i="5" s="1"/>
  <c r="F1514" i="5" s="1"/>
  <c r="G1514" i="5" s="1"/>
  <c r="H1514" i="5" s="1"/>
  <c r="D1513" i="5"/>
  <c r="E1513" i="5" s="1"/>
  <c r="F1513" i="5" s="1"/>
  <c r="G1513" i="5" s="1"/>
  <c r="H1513" i="5" s="1"/>
  <c r="D1512" i="5"/>
  <c r="E1512" i="5" s="1"/>
  <c r="F1512" i="5" s="1"/>
  <c r="G1512" i="5" s="1"/>
  <c r="H1512" i="5" s="1"/>
  <c r="D1511" i="5"/>
  <c r="E1511" i="5" s="1"/>
  <c r="F1511" i="5" s="1"/>
  <c r="G1511" i="5" s="1"/>
  <c r="H1511" i="5" s="1"/>
  <c r="D1510" i="5"/>
  <c r="E1510" i="5" s="1"/>
  <c r="F1510" i="5" s="1"/>
  <c r="G1510" i="5" s="1"/>
  <c r="H1510" i="5" s="1"/>
  <c r="D1509" i="5"/>
  <c r="E1509" i="5" s="1"/>
  <c r="F1509" i="5" s="1"/>
  <c r="G1509" i="5" s="1"/>
  <c r="H1509" i="5" s="1"/>
  <c r="D1508" i="5"/>
  <c r="E1508" i="5" s="1"/>
  <c r="F1508" i="5" s="1"/>
  <c r="G1508" i="5" s="1"/>
  <c r="H1508" i="5" s="1"/>
  <c r="D1507" i="5"/>
  <c r="E1507" i="5" s="1"/>
  <c r="F1507" i="5" s="1"/>
  <c r="G1507" i="5" s="1"/>
  <c r="H1507" i="5" s="1"/>
  <c r="D1506" i="5"/>
  <c r="E1506" i="5" s="1"/>
  <c r="F1506" i="5" s="1"/>
  <c r="G1506" i="5" s="1"/>
  <c r="H1506" i="5" s="1"/>
  <c r="D1505" i="5"/>
  <c r="E1505" i="5" s="1"/>
  <c r="F1505" i="5" s="1"/>
  <c r="G1505" i="5" s="1"/>
  <c r="H1505" i="5" s="1"/>
  <c r="D1504" i="5"/>
  <c r="E1504" i="5" s="1"/>
  <c r="F1504" i="5" s="1"/>
  <c r="G1504" i="5" s="1"/>
  <c r="H1504" i="5" s="1"/>
  <c r="D1503" i="5"/>
  <c r="E1503" i="5" s="1"/>
  <c r="F1503" i="5" s="1"/>
  <c r="G1503" i="5" s="1"/>
  <c r="H1503" i="5" s="1"/>
  <c r="D1502" i="5"/>
  <c r="E1502" i="5" s="1"/>
  <c r="F1502" i="5" s="1"/>
  <c r="G1502" i="5" s="1"/>
  <c r="H1502" i="5" s="1"/>
  <c r="D1501" i="5"/>
  <c r="E1501" i="5" s="1"/>
  <c r="F1501" i="5" s="1"/>
  <c r="G1501" i="5" s="1"/>
  <c r="H1501" i="5" s="1"/>
  <c r="D1500" i="5"/>
  <c r="E1500" i="5" s="1"/>
  <c r="F1500" i="5" s="1"/>
  <c r="G1500" i="5" s="1"/>
  <c r="H1500" i="5" s="1"/>
  <c r="D1499" i="5"/>
  <c r="E1499" i="5" s="1"/>
  <c r="F1499" i="5" s="1"/>
  <c r="G1499" i="5" s="1"/>
  <c r="H1499" i="5" s="1"/>
  <c r="D1498" i="5"/>
  <c r="E1498" i="5" s="1"/>
  <c r="F1498" i="5" s="1"/>
  <c r="G1498" i="5" s="1"/>
  <c r="H1498" i="5" s="1"/>
  <c r="D1497" i="5"/>
  <c r="E1497" i="5" s="1"/>
  <c r="F1497" i="5" s="1"/>
  <c r="G1497" i="5" s="1"/>
  <c r="H1497" i="5" s="1"/>
  <c r="D1496" i="5"/>
  <c r="E1496" i="5" s="1"/>
  <c r="F1496" i="5" s="1"/>
  <c r="G1496" i="5" s="1"/>
  <c r="H1496" i="5" s="1"/>
  <c r="D1495" i="5"/>
  <c r="E1495" i="5" s="1"/>
  <c r="F1495" i="5" s="1"/>
  <c r="G1495" i="5" s="1"/>
  <c r="H1495" i="5" s="1"/>
  <c r="D1494" i="5"/>
  <c r="E1494" i="5" s="1"/>
  <c r="F1494" i="5" s="1"/>
  <c r="G1494" i="5" s="1"/>
  <c r="H1494" i="5" s="1"/>
  <c r="D1493" i="5"/>
  <c r="E1493" i="5" s="1"/>
  <c r="F1493" i="5" s="1"/>
  <c r="G1493" i="5" s="1"/>
  <c r="H1493" i="5" s="1"/>
  <c r="D1492" i="5"/>
  <c r="E1492" i="5" s="1"/>
  <c r="F1492" i="5" s="1"/>
  <c r="G1492" i="5" s="1"/>
  <c r="H1492" i="5" s="1"/>
  <c r="D1491" i="5"/>
  <c r="E1491" i="5" s="1"/>
  <c r="F1491" i="5" s="1"/>
  <c r="G1491" i="5" s="1"/>
  <c r="H1491" i="5" s="1"/>
  <c r="D1490" i="5"/>
  <c r="E1490" i="5" s="1"/>
  <c r="F1490" i="5" s="1"/>
  <c r="G1490" i="5" s="1"/>
  <c r="H1490" i="5" s="1"/>
  <c r="D1489" i="5"/>
  <c r="E1489" i="5" s="1"/>
  <c r="F1489" i="5" s="1"/>
  <c r="G1489" i="5" s="1"/>
  <c r="H1489" i="5" s="1"/>
  <c r="D1488" i="5"/>
  <c r="E1488" i="5" s="1"/>
  <c r="F1488" i="5" s="1"/>
  <c r="G1488" i="5" s="1"/>
  <c r="H1488" i="5" s="1"/>
  <c r="D1487" i="5"/>
  <c r="E1487" i="5" s="1"/>
  <c r="F1487" i="5" s="1"/>
  <c r="G1487" i="5" s="1"/>
  <c r="H1487" i="5" s="1"/>
  <c r="D1486" i="5"/>
  <c r="E1486" i="5" s="1"/>
  <c r="F1486" i="5" s="1"/>
  <c r="G1486" i="5" s="1"/>
  <c r="H1486" i="5" s="1"/>
  <c r="D1485" i="5"/>
  <c r="E1485" i="5" s="1"/>
  <c r="F1485" i="5" s="1"/>
  <c r="G1485" i="5" s="1"/>
  <c r="H1485" i="5" s="1"/>
  <c r="D1484" i="5"/>
  <c r="E1484" i="5" s="1"/>
  <c r="F1484" i="5" s="1"/>
  <c r="G1484" i="5" s="1"/>
  <c r="H1484" i="5" s="1"/>
  <c r="D1483" i="5"/>
  <c r="E1483" i="5" s="1"/>
  <c r="F1483" i="5" s="1"/>
  <c r="G1483" i="5" s="1"/>
  <c r="H1483" i="5" s="1"/>
  <c r="D1482" i="5"/>
  <c r="E1482" i="5" s="1"/>
  <c r="F1482" i="5" s="1"/>
  <c r="G1482" i="5" s="1"/>
  <c r="H1482" i="5" s="1"/>
  <c r="D1481" i="5"/>
  <c r="E1481" i="5" s="1"/>
  <c r="F1481" i="5" s="1"/>
  <c r="G1481" i="5" s="1"/>
  <c r="H1481" i="5" s="1"/>
  <c r="D1480" i="5"/>
  <c r="E1480" i="5" s="1"/>
  <c r="F1480" i="5" s="1"/>
  <c r="G1480" i="5" s="1"/>
  <c r="H1480" i="5" s="1"/>
  <c r="D1479" i="5"/>
  <c r="E1479" i="5" s="1"/>
  <c r="F1479" i="5" s="1"/>
  <c r="G1479" i="5" s="1"/>
  <c r="H1479" i="5" s="1"/>
  <c r="D1478" i="5"/>
  <c r="E1478" i="5" s="1"/>
  <c r="F1478" i="5" s="1"/>
  <c r="G1478" i="5" s="1"/>
  <c r="H1478" i="5" s="1"/>
  <c r="D1477" i="5"/>
  <c r="E1477" i="5" s="1"/>
  <c r="F1477" i="5" s="1"/>
  <c r="G1477" i="5" s="1"/>
  <c r="H1477" i="5" s="1"/>
  <c r="D1476" i="5"/>
  <c r="E1476" i="5" s="1"/>
  <c r="F1476" i="5" s="1"/>
  <c r="G1476" i="5" s="1"/>
  <c r="H1476" i="5" s="1"/>
  <c r="D1475" i="5"/>
  <c r="E1475" i="5" s="1"/>
  <c r="F1475" i="5" s="1"/>
  <c r="G1475" i="5" s="1"/>
  <c r="H1475" i="5" s="1"/>
  <c r="D1474" i="5"/>
  <c r="E1474" i="5" s="1"/>
  <c r="F1474" i="5" s="1"/>
  <c r="G1474" i="5" s="1"/>
  <c r="H1474" i="5" s="1"/>
  <c r="D1473" i="5"/>
  <c r="E1473" i="5" s="1"/>
  <c r="F1473" i="5" s="1"/>
  <c r="G1473" i="5" s="1"/>
  <c r="H1473" i="5" s="1"/>
  <c r="D1472" i="5"/>
  <c r="E1472" i="5" s="1"/>
  <c r="F1472" i="5" s="1"/>
  <c r="G1472" i="5" s="1"/>
  <c r="H1472" i="5" s="1"/>
  <c r="D1471" i="5"/>
  <c r="E1471" i="5" s="1"/>
  <c r="F1471" i="5" s="1"/>
  <c r="G1471" i="5" s="1"/>
  <c r="H1471" i="5" s="1"/>
  <c r="D1470" i="5"/>
  <c r="E1470" i="5" s="1"/>
  <c r="F1470" i="5" s="1"/>
  <c r="G1470" i="5" s="1"/>
  <c r="H1470" i="5" s="1"/>
  <c r="D1469" i="5"/>
  <c r="E1469" i="5" s="1"/>
  <c r="F1469" i="5" s="1"/>
  <c r="G1469" i="5" s="1"/>
  <c r="H1469" i="5" s="1"/>
  <c r="D1468" i="5"/>
  <c r="E1468" i="5" s="1"/>
  <c r="F1468" i="5" s="1"/>
  <c r="G1468" i="5" s="1"/>
  <c r="H1468" i="5" s="1"/>
  <c r="D1657" i="5"/>
  <c r="E1657" i="5" s="1"/>
  <c r="F1657" i="5" s="1"/>
  <c r="G1657" i="5" s="1"/>
  <c r="H1657" i="5" s="1"/>
  <c r="D1653" i="5"/>
  <c r="E1653" i="5" s="1"/>
  <c r="F1653" i="5" s="1"/>
  <c r="G1653" i="5" s="1"/>
  <c r="H1653" i="5" s="1"/>
  <c r="D1649" i="5"/>
  <c r="E1649" i="5" s="1"/>
  <c r="F1649" i="5" s="1"/>
  <c r="G1649" i="5" s="1"/>
  <c r="H1649" i="5" s="1"/>
  <c r="D1645" i="5"/>
  <c r="E1645" i="5" s="1"/>
  <c r="F1645" i="5" s="1"/>
  <c r="G1645" i="5" s="1"/>
  <c r="H1645" i="5" s="1"/>
  <c r="D1641" i="5"/>
  <c r="E1641" i="5" s="1"/>
  <c r="F1641" i="5" s="1"/>
  <c r="G1641" i="5" s="1"/>
  <c r="H1641" i="5" s="1"/>
  <c r="D1637" i="5"/>
  <c r="E1637" i="5" s="1"/>
  <c r="F1637" i="5" s="1"/>
  <c r="G1637" i="5" s="1"/>
  <c r="H1637" i="5" s="1"/>
  <c r="D1633" i="5"/>
  <c r="E1633" i="5" s="1"/>
  <c r="F1633" i="5" s="1"/>
  <c r="G1633" i="5" s="1"/>
  <c r="H1633" i="5" s="1"/>
  <c r="D1629" i="5"/>
  <c r="E1629" i="5" s="1"/>
  <c r="F1629" i="5" s="1"/>
  <c r="G1629" i="5" s="1"/>
  <c r="H1629" i="5" s="1"/>
  <c r="D1625" i="5"/>
  <c r="E1625" i="5" s="1"/>
  <c r="F1625" i="5" s="1"/>
  <c r="G1625" i="5" s="1"/>
  <c r="H1625" i="5" s="1"/>
  <c r="D1614" i="5"/>
  <c r="E1614" i="5" s="1"/>
  <c r="F1614" i="5" s="1"/>
  <c r="G1614" i="5" s="1"/>
  <c r="H1614" i="5" s="1"/>
  <c r="D1621" i="5"/>
  <c r="E1621" i="5" s="1"/>
  <c r="F1621" i="5" s="1"/>
  <c r="G1621" i="5" s="1"/>
  <c r="H1621" i="5" s="1"/>
  <c r="D1615" i="5"/>
  <c r="E1615" i="5" s="1"/>
  <c r="F1615" i="5" s="1"/>
  <c r="G1615" i="5" s="1"/>
  <c r="H1615" i="5" s="1"/>
  <c r="D1654" i="5"/>
  <c r="E1654" i="5" s="1"/>
  <c r="F1654" i="5" s="1"/>
  <c r="G1654" i="5" s="1"/>
  <c r="H1654" i="5" s="1"/>
  <c r="D1650" i="5"/>
  <c r="E1650" i="5" s="1"/>
  <c r="F1650" i="5" s="1"/>
  <c r="G1650" i="5" s="1"/>
  <c r="H1650" i="5" s="1"/>
  <c r="D1646" i="5"/>
  <c r="E1646" i="5" s="1"/>
  <c r="F1646" i="5" s="1"/>
  <c r="G1646" i="5" s="1"/>
  <c r="H1646" i="5" s="1"/>
  <c r="D1642" i="5"/>
  <c r="E1642" i="5" s="1"/>
  <c r="F1642" i="5" s="1"/>
  <c r="G1642" i="5" s="1"/>
  <c r="H1642" i="5" s="1"/>
  <c r="D1638" i="5"/>
  <c r="E1638" i="5" s="1"/>
  <c r="F1638" i="5" s="1"/>
  <c r="G1638" i="5" s="1"/>
  <c r="H1638" i="5" s="1"/>
  <c r="D1634" i="5"/>
  <c r="E1634" i="5" s="1"/>
  <c r="F1634" i="5" s="1"/>
  <c r="G1634" i="5" s="1"/>
  <c r="H1634" i="5" s="1"/>
  <c r="D1630" i="5"/>
  <c r="E1630" i="5" s="1"/>
  <c r="F1630" i="5" s="1"/>
  <c r="G1630" i="5" s="1"/>
  <c r="H1630" i="5" s="1"/>
  <c r="D1626" i="5"/>
  <c r="E1626" i="5" s="1"/>
  <c r="F1626" i="5" s="1"/>
  <c r="G1626" i="5" s="1"/>
  <c r="H1626" i="5" s="1"/>
  <c r="D1622" i="5"/>
  <c r="E1622" i="5" s="1"/>
  <c r="D1616" i="5"/>
  <c r="E1616" i="5" s="1"/>
  <c r="F1616" i="5" s="1"/>
  <c r="G1616" i="5" s="1"/>
  <c r="H1616" i="5" s="1"/>
  <c r="D1651" i="5"/>
  <c r="E1651" i="5" s="1"/>
  <c r="F1651" i="5" s="1"/>
  <c r="G1651" i="5" s="1"/>
  <c r="H1651" i="5" s="1"/>
  <c r="D1635" i="5"/>
  <c r="E1635" i="5" s="1"/>
  <c r="F1635" i="5" s="1"/>
  <c r="G1635" i="5" s="1"/>
  <c r="H1635" i="5" s="1"/>
  <c r="D1464" i="5"/>
  <c r="E1464" i="5" s="1"/>
  <c r="F1464" i="5" s="1"/>
  <c r="G1464" i="5" s="1"/>
  <c r="H1464" i="5" s="1"/>
  <c r="D1452" i="5"/>
  <c r="E1452" i="5" s="1"/>
  <c r="F1452" i="5" s="1"/>
  <c r="G1452" i="5" s="1"/>
  <c r="H1452" i="5" s="1"/>
  <c r="D1465" i="5"/>
  <c r="E1465" i="5" s="1"/>
  <c r="F1465" i="5" s="1"/>
  <c r="G1465" i="5" s="1"/>
  <c r="H1465" i="5" s="1"/>
  <c r="D1453" i="5"/>
  <c r="E1453" i="5" s="1"/>
  <c r="F1453" i="5" s="1"/>
  <c r="G1453" i="5" s="1"/>
  <c r="H1453" i="5" s="1"/>
  <c r="D1466" i="5"/>
  <c r="E1466" i="5" s="1"/>
  <c r="F1466" i="5" s="1"/>
  <c r="G1466" i="5" s="1"/>
  <c r="H1466" i="5" s="1"/>
  <c r="D1454" i="5"/>
  <c r="E1454" i="5" s="1"/>
  <c r="F1454" i="5" s="1"/>
  <c r="G1454" i="5" s="1"/>
  <c r="H1454" i="5" s="1"/>
  <c r="D1655" i="5"/>
  <c r="E1655" i="5" s="1"/>
  <c r="F1655" i="5" s="1"/>
  <c r="G1655" i="5" s="1"/>
  <c r="H1655" i="5" s="1"/>
  <c r="D1639" i="5"/>
  <c r="E1639" i="5" s="1"/>
  <c r="F1639" i="5" s="1"/>
  <c r="G1639" i="5" s="1"/>
  <c r="H1639" i="5" s="1"/>
  <c r="D1623" i="5"/>
  <c r="E1623" i="5" s="1"/>
  <c r="F1623" i="5" s="1"/>
  <c r="G1623" i="5" s="1"/>
  <c r="H1623" i="5" s="1"/>
  <c r="D1467" i="5"/>
  <c r="E1467" i="5" s="1"/>
  <c r="F1467" i="5" s="1"/>
  <c r="G1467" i="5" s="1"/>
  <c r="H1467" i="5" s="1"/>
  <c r="D1455" i="5"/>
  <c r="E1455" i="5" s="1"/>
  <c r="F1455" i="5" s="1"/>
  <c r="G1455" i="5" s="1"/>
  <c r="H1455" i="5" s="1"/>
  <c r="D1762" i="5"/>
  <c r="E1762" i="5" s="1"/>
  <c r="F1762" i="5" s="1"/>
  <c r="G1762" i="5" s="1"/>
  <c r="H1762" i="5" s="1"/>
  <c r="D1456" i="5"/>
  <c r="E1456" i="5" s="1"/>
  <c r="F1456" i="5" s="1"/>
  <c r="G1456" i="5" s="1"/>
  <c r="H1456" i="5" s="1"/>
  <c r="D1617" i="5"/>
  <c r="E1617" i="5" s="1"/>
  <c r="F1617" i="5" s="1"/>
  <c r="G1617" i="5" s="1"/>
  <c r="H1617" i="5" s="1"/>
  <c r="D1457" i="5"/>
  <c r="E1457" i="5" s="1"/>
  <c r="F1457" i="5" s="1"/>
  <c r="G1457" i="5" s="1"/>
  <c r="H1457" i="5" s="1"/>
  <c r="D1445" i="5"/>
  <c r="E1445" i="5" s="1"/>
  <c r="F1445" i="5" s="1"/>
  <c r="G1445" i="5" s="1"/>
  <c r="H1445" i="5" s="1"/>
  <c r="D1444" i="5"/>
  <c r="E1444" i="5" s="1"/>
  <c r="F1444" i="5" s="1"/>
  <c r="G1444" i="5" s="1"/>
  <c r="H1444" i="5" s="1"/>
  <c r="D1443" i="5"/>
  <c r="E1443" i="5" s="1"/>
  <c r="F1443" i="5" s="1"/>
  <c r="G1443" i="5" s="1"/>
  <c r="H1443" i="5" s="1"/>
  <c r="D1442" i="5"/>
  <c r="E1442" i="5" s="1"/>
  <c r="F1442" i="5" s="1"/>
  <c r="G1442" i="5" s="1"/>
  <c r="H1442" i="5" s="1"/>
  <c r="D1441" i="5"/>
  <c r="E1441" i="5" s="1"/>
  <c r="F1441" i="5" s="1"/>
  <c r="G1441" i="5" s="1"/>
  <c r="H1441" i="5" s="1"/>
  <c r="D1440" i="5"/>
  <c r="E1440" i="5" s="1"/>
  <c r="F1440" i="5" s="1"/>
  <c r="G1440" i="5" s="1"/>
  <c r="H1440" i="5" s="1"/>
  <c r="D1439" i="5"/>
  <c r="E1439" i="5" s="1"/>
  <c r="F1439" i="5" s="1"/>
  <c r="G1439" i="5" s="1"/>
  <c r="H1439" i="5" s="1"/>
  <c r="D1438" i="5"/>
  <c r="E1438" i="5" s="1"/>
  <c r="F1438" i="5" s="1"/>
  <c r="G1438" i="5" s="1"/>
  <c r="H1438" i="5" s="1"/>
  <c r="D1437" i="5"/>
  <c r="E1437" i="5" s="1"/>
  <c r="F1437" i="5" s="1"/>
  <c r="G1437" i="5" s="1"/>
  <c r="H1437" i="5" s="1"/>
  <c r="D1436" i="5"/>
  <c r="E1436" i="5" s="1"/>
  <c r="F1436" i="5" s="1"/>
  <c r="G1436" i="5" s="1"/>
  <c r="H1436" i="5" s="1"/>
  <c r="D1435" i="5"/>
  <c r="E1435" i="5" s="1"/>
  <c r="F1435" i="5" s="1"/>
  <c r="G1435" i="5" s="1"/>
  <c r="H1435" i="5" s="1"/>
  <c r="D1434" i="5"/>
  <c r="E1434" i="5" s="1"/>
  <c r="F1434" i="5" s="1"/>
  <c r="G1434" i="5" s="1"/>
  <c r="H1434" i="5" s="1"/>
  <c r="D1433" i="5"/>
  <c r="E1433" i="5" s="1"/>
  <c r="F1433" i="5" s="1"/>
  <c r="G1433" i="5" s="1"/>
  <c r="H1433" i="5" s="1"/>
  <c r="D1432" i="5"/>
  <c r="E1432" i="5" s="1"/>
  <c r="F1432" i="5" s="1"/>
  <c r="G1432" i="5" s="1"/>
  <c r="H1432" i="5" s="1"/>
  <c r="D1431" i="5"/>
  <c r="E1431" i="5" s="1"/>
  <c r="F1431" i="5" s="1"/>
  <c r="G1431" i="5" s="1"/>
  <c r="H1431" i="5" s="1"/>
  <c r="D1430" i="5"/>
  <c r="E1430" i="5" s="1"/>
  <c r="F1430" i="5" s="1"/>
  <c r="G1430" i="5" s="1"/>
  <c r="H1430" i="5" s="1"/>
  <c r="D1429" i="5"/>
  <c r="E1429" i="5" s="1"/>
  <c r="F1429" i="5" s="1"/>
  <c r="G1429" i="5" s="1"/>
  <c r="H1429" i="5" s="1"/>
  <c r="D1428" i="5"/>
  <c r="E1428" i="5" s="1"/>
  <c r="F1428" i="5" s="1"/>
  <c r="G1428" i="5" s="1"/>
  <c r="H1428" i="5" s="1"/>
  <c r="D1427" i="5"/>
  <c r="E1427" i="5" s="1"/>
  <c r="F1427" i="5" s="1"/>
  <c r="G1427" i="5" s="1"/>
  <c r="H1427" i="5" s="1"/>
  <c r="D1426" i="5"/>
  <c r="E1426" i="5" s="1"/>
  <c r="F1426" i="5" s="1"/>
  <c r="G1426" i="5" s="1"/>
  <c r="H1426" i="5" s="1"/>
  <c r="D1425" i="5"/>
  <c r="E1425" i="5" s="1"/>
  <c r="F1425" i="5" s="1"/>
  <c r="G1425" i="5" s="1"/>
  <c r="H1425" i="5" s="1"/>
  <c r="D1424" i="5"/>
  <c r="E1424" i="5" s="1"/>
  <c r="F1424" i="5" s="1"/>
  <c r="G1424" i="5" s="1"/>
  <c r="H1424" i="5" s="1"/>
  <c r="D1423" i="5"/>
  <c r="E1423" i="5" s="1"/>
  <c r="F1423" i="5" s="1"/>
  <c r="G1423" i="5" s="1"/>
  <c r="H1423" i="5" s="1"/>
  <c r="D1422" i="5"/>
  <c r="E1422" i="5" s="1"/>
  <c r="F1422" i="5" s="1"/>
  <c r="G1422" i="5" s="1"/>
  <c r="H1422" i="5" s="1"/>
  <c r="D1421" i="5"/>
  <c r="E1421" i="5" s="1"/>
  <c r="F1421" i="5" s="1"/>
  <c r="G1421" i="5" s="1"/>
  <c r="H1421" i="5" s="1"/>
  <c r="D1420" i="5"/>
  <c r="E1420" i="5" s="1"/>
  <c r="F1420" i="5" s="1"/>
  <c r="G1420" i="5" s="1"/>
  <c r="H1420" i="5" s="1"/>
  <c r="D1419" i="5"/>
  <c r="E1419" i="5" s="1"/>
  <c r="F1419" i="5" s="1"/>
  <c r="G1419" i="5" s="1"/>
  <c r="H1419" i="5" s="1"/>
  <c r="D1418" i="5"/>
  <c r="E1418" i="5" s="1"/>
  <c r="F1418" i="5" s="1"/>
  <c r="G1418" i="5" s="1"/>
  <c r="H1418" i="5" s="1"/>
  <c r="D1417" i="5"/>
  <c r="E1417" i="5" s="1"/>
  <c r="F1417" i="5" s="1"/>
  <c r="G1417" i="5" s="1"/>
  <c r="H1417" i="5" s="1"/>
  <c r="D1416" i="5"/>
  <c r="E1416" i="5" s="1"/>
  <c r="F1416" i="5" s="1"/>
  <c r="G1416" i="5" s="1"/>
  <c r="H1416" i="5" s="1"/>
  <c r="D1415" i="5"/>
  <c r="E1415" i="5" s="1"/>
  <c r="F1415" i="5" s="1"/>
  <c r="G1415" i="5" s="1"/>
  <c r="H1415" i="5" s="1"/>
  <c r="D1414" i="5"/>
  <c r="E1414" i="5" s="1"/>
  <c r="F1414" i="5" s="1"/>
  <c r="G1414" i="5" s="1"/>
  <c r="H1414" i="5" s="1"/>
  <c r="D1413" i="5"/>
  <c r="E1413" i="5" s="1"/>
  <c r="F1413" i="5" s="1"/>
  <c r="G1413" i="5" s="1"/>
  <c r="H1413" i="5" s="1"/>
  <c r="D1412" i="5"/>
  <c r="E1412" i="5" s="1"/>
  <c r="F1412" i="5" s="1"/>
  <c r="G1412" i="5" s="1"/>
  <c r="H1412" i="5" s="1"/>
  <c r="D1411" i="5"/>
  <c r="E1411" i="5" s="1"/>
  <c r="F1411" i="5" s="1"/>
  <c r="G1411" i="5" s="1"/>
  <c r="H1411" i="5" s="1"/>
  <c r="D1410" i="5"/>
  <c r="E1410" i="5" s="1"/>
  <c r="F1410" i="5" s="1"/>
  <c r="G1410" i="5" s="1"/>
  <c r="H1410" i="5" s="1"/>
  <c r="D1409" i="5"/>
  <c r="E1409" i="5" s="1"/>
  <c r="F1409" i="5" s="1"/>
  <c r="G1409" i="5" s="1"/>
  <c r="H1409" i="5" s="1"/>
  <c r="D1408" i="5"/>
  <c r="E1408" i="5" s="1"/>
  <c r="F1408" i="5" s="1"/>
  <c r="G1408" i="5" s="1"/>
  <c r="H1408" i="5" s="1"/>
  <c r="D1407" i="5"/>
  <c r="E1407" i="5" s="1"/>
  <c r="F1407" i="5" s="1"/>
  <c r="G1407" i="5" s="1"/>
  <c r="H1407" i="5" s="1"/>
  <c r="D1406" i="5"/>
  <c r="E1406" i="5" s="1"/>
  <c r="F1406" i="5" s="1"/>
  <c r="G1406" i="5" s="1"/>
  <c r="H1406" i="5" s="1"/>
  <c r="D1405" i="5"/>
  <c r="E1405" i="5" s="1"/>
  <c r="F1405" i="5" s="1"/>
  <c r="G1405" i="5" s="1"/>
  <c r="H1405" i="5" s="1"/>
  <c r="D1404" i="5"/>
  <c r="E1404" i="5" s="1"/>
  <c r="F1404" i="5" s="1"/>
  <c r="G1404" i="5" s="1"/>
  <c r="H1404" i="5" s="1"/>
  <c r="D1403" i="5"/>
  <c r="E1403" i="5" s="1"/>
  <c r="F1403" i="5" s="1"/>
  <c r="G1403" i="5" s="1"/>
  <c r="H1403" i="5" s="1"/>
  <c r="D1402" i="5"/>
  <c r="E1402" i="5" s="1"/>
  <c r="F1402" i="5" s="1"/>
  <c r="G1402" i="5" s="1"/>
  <c r="H1402" i="5" s="1"/>
  <c r="D1401" i="5"/>
  <c r="E1401" i="5" s="1"/>
  <c r="F1401" i="5" s="1"/>
  <c r="G1401" i="5" s="1"/>
  <c r="H1401" i="5" s="1"/>
  <c r="D1400" i="5"/>
  <c r="E1400" i="5" s="1"/>
  <c r="F1400" i="5" s="1"/>
  <c r="G1400" i="5" s="1"/>
  <c r="H1400" i="5" s="1"/>
  <c r="D1399" i="5"/>
  <c r="E1399" i="5" s="1"/>
  <c r="F1399" i="5" s="1"/>
  <c r="G1399" i="5" s="1"/>
  <c r="H1399" i="5" s="1"/>
  <c r="D1398" i="5"/>
  <c r="E1398" i="5" s="1"/>
  <c r="F1398" i="5" s="1"/>
  <c r="G1398" i="5" s="1"/>
  <c r="H1398" i="5" s="1"/>
  <c r="D1397" i="5"/>
  <c r="E1397" i="5" s="1"/>
  <c r="F1397" i="5" s="1"/>
  <c r="G1397" i="5" s="1"/>
  <c r="H1397" i="5" s="1"/>
  <c r="D1396" i="5"/>
  <c r="E1396" i="5" s="1"/>
  <c r="F1396" i="5" s="1"/>
  <c r="G1396" i="5" s="1"/>
  <c r="H1396" i="5" s="1"/>
  <c r="D1395" i="5"/>
  <c r="E1395" i="5" s="1"/>
  <c r="F1395" i="5" s="1"/>
  <c r="G1395" i="5" s="1"/>
  <c r="H1395" i="5" s="1"/>
  <c r="D1394" i="5"/>
  <c r="E1394" i="5" s="1"/>
  <c r="F1394" i="5" s="1"/>
  <c r="G1394" i="5" s="1"/>
  <c r="H1394" i="5" s="1"/>
  <c r="D1393" i="5"/>
  <c r="E1393" i="5" s="1"/>
  <c r="F1393" i="5" s="1"/>
  <c r="G1393" i="5" s="1"/>
  <c r="H1393" i="5" s="1"/>
  <c r="D1392" i="5"/>
  <c r="E1392" i="5" s="1"/>
  <c r="F1392" i="5" s="1"/>
  <c r="G1392" i="5" s="1"/>
  <c r="H1392" i="5" s="1"/>
  <c r="D1391" i="5"/>
  <c r="E1391" i="5" s="1"/>
  <c r="F1391" i="5" s="1"/>
  <c r="G1391" i="5" s="1"/>
  <c r="H1391" i="5" s="1"/>
  <c r="D1390" i="5"/>
  <c r="E1390" i="5" s="1"/>
  <c r="F1390" i="5" s="1"/>
  <c r="G1390" i="5" s="1"/>
  <c r="H1390" i="5" s="1"/>
  <c r="D1389" i="5"/>
  <c r="E1389" i="5" s="1"/>
  <c r="F1389" i="5" s="1"/>
  <c r="G1389" i="5" s="1"/>
  <c r="H1389" i="5" s="1"/>
  <c r="D1388" i="5"/>
  <c r="E1388" i="5" s="1"/>
  <c r="F1388" i="5" s="1"/>
  <c r="G1388" i="5" s="1"/>
  <c r="H1388" i="5" s="1"/>
  <c r="D1387" i="5"/>
  <c r="E1387" i="5" s="1"/>
  <c r="F1387" i="5" s="1"/>
  <c r="G1387" i="5" s="1"/>
  <c r="H1387" i="5" s="1"/>
  <c r="D1386" i="5"/>
  <c r="E1386" i="5" s="1"/>
  <c r="F1386" i="5" s="1"/>
  <c r="G1386" i="5" s="1"/>
  <c r="H1386" i="5" s="1"/>
  <c r="D1385" i="5"/>
  <c r="E1385" i="5" s="1"/>
  <c r="F1385" i="5" s="1"/>
  <c r="G1385" i="5" s="1"/>
  <c r="H1385" i="5" s="1"/>
  <c r="D1384" i="5"/>
  <c r="E1384" i="5" s="1"/>
  <c r="F1384" i="5" s="1"/>
  <c r="G1384" i="5" s="1"/>
  <c r="H1384" i="5" s="1"/>
  <c r="D1383" i="5"/>
  <c r="E1383" i="5" s="1"/>
  <c r="F1383" i="5" s="1"/>
  <c r="G1383" i="5" s="1"/>
  <c r="H1383" i="5" s="1"/>
  <c r="D1382" i="5"/>
  <c r="E1382" i="5" s="1"/>
  <c r="F1382" i="5" s="1"/>
  <c r="G1382" i="5" s="1"/>
  <c r="H1382" i="5" s="1"/>
  <c r="D1381" i="5"/>
  <c r="E1381" i="5" s="1"/>
  <c r="F1381" i="5" s="1"/>
  <c r="G1381" i="5" s="1"/>
  <c r="H1381" i="5" s="1"/>
  <c r="D1380" i="5"/>
  <c r="E1380" i="5" s="1"/>
  <c r="F1380" i="5" s="1"/>
  <c r="G1380" i="5" s="1"/>
  <c r="H1380" i="5" s="1"/>
  <c r="D1379" i="5"/>
  <c r="E1379" i="5" s="1"/>
  <c r="F1379" i="5" s="1"/>
  <c r="G1379" i="5" s="1"/>
  <c r="H1379" i="5" s="1"/>
  <c r="D1378" i="5"/>
  <c r="E1378" i="5" s="1"/>
  <c r="F1378" i="5" s="1"/>
  <c r="G1378" i="5" s="1"/>
  <c r="H1378" i="5" s="1"/>
  <c r="D1377" i="5"/>
  <c r="E1377" i="5" s="1"/>
  <c r="F1377" i="5" s="1"/>
  <c r="G1377" i="5" s="1"/>
  <c r="H1377" i="5" s="1"/>
  <c r="D1376" i="5"/>
  <c r="E1376" i="5" s="1"/>
  <c r="F1376" i="5" s="1"/>
  <c r="G1376" i="5" s="1"/>
  <c r="H1376" i="5" s="1"/>
  <c r="D1375" i="5"/>
  <c r="E1375" i="5" s="1"/>
  <c r="F1375" i="5" s="1"/>
  <c r="G1375" i="5" s="1"/>
  <c r="H1375" i="5" s="1"/>
  <c r="D1374" i="5"/>
  <c r="E1374" i="5" s="1"/>
  <c r="F1374" i="5" s="1"/>
  <c r="G1374" i="5" s="1"/>
  <c r="H1374" i="5" s="1"/>
  <c r="D1373" i="5"/>
  <c r="E1373" i="5" s="1"/>
  <c r="F1373" i="5" s="1"/>
  <c r="G1373" i="5" s="1"/>
  <c r="H1373" i="5" s="1"/>
  <c r="D1761" i="5"/>
  <c r="E1761" i="5" s="1"/>
  <c r="F1761" i="5" s="1"/>
  <c r="G1761" i="5" s="1"/>
  <c r="H1761" i="5" s="1"/>
  <c r="D1643" i="5"/>
  <c r="E1643" i="5" s="1"/>
  <c r="F1643" i="5" s="1"/>
  <c r="G1643" i="5" s="1"/>
  <c r="H1643" i="5" s="1"/>
  <c r="D1627" i="5"/>
  <c r="E1627" i="5" s="1"/>
  <c r="F1627" i="5" s="1"/>
  <c r="G1627" i="5" s="1"/>
  <c r="H1627" i="5" s="1"/>
  <c r="D1458" i="5"/>
  <c r="E1458" i="5" s="1"/>
  <c r="F1458" i="5" s="1"/>
  <c r="G1458" i="5" s="1"/>
  <c r="H1458" i="5" s="1"/>
  <c r="D1446" i="5"/>
  <c r="E1446" i="5" s="1"/>
  <c r="F1446" i="5" s="1"/>
  <c r="G1446" i="5" s="1"/>
  <c r="H1446" i="5" s="1"/>
  <c r="D1459" i="5"/>
  <c r="E1459" i="5" s="1"/>
  <c r="F1459" i="5" s="1"/>
  <c r="G1459" i="5" s="1"/>
  <c r="H1459" i="5" s="1"/>
  <c r="D1447" i="5"/>
  <c r="E1447" i="5" s="1"/>
  <c r="F1447" i="5" s="1"/>
  <c r="G1447" i="5" s="1"/>
  <c r="H1447" i="5" s="1"/>
  <c r="D1855" i="5"/>
  <c r="E1855" i="5" s="1"/>
  <c r="F1855" i="5" s="1"/>
  <c r="G1855" i="5" s="1"/>
  <c r="H1855" i="5" s="1"/>
  <c r="D1460" i="5"/>
  <c r="E1460" i="5" s="1"/>
  <c r="F1460" i="5" s="1"/>
  <c r="G1460" i="5" s="1"/>
  <c r="H1460" i="5" s="1"/>
  <c r="D1448" i="5"/>
  <c r="E1448" i="5" s="1"/>
  <c r="F1448" i="5" s="1"/>
  <c r="G1448" i="5" s="1"/>
  <c r="H1448" i="5" s="1"/>
  <c r="D1463" i="5"/>
  <c r="E1463" i="5" s="1"/>
  <c r="F1463" i="5" s="1"/>
  <c r="G1463" i="5" s="1"/>
  <c r="H1463" i="5" s="1"/>
  <c r="D1320" i="5"/>
  <c r="E1320" i="5" s="1"/>
  <c r="F1320" i="5" s="1"/>
  <c r="G1320" i="5" s="1"/>
  <c r="H1320" i="5" s="1"/>
  <c r="D1449" i="5"/>
  <c r="E1449" i="5" s="1"/>
  <c r="F1449" i="5" s="1"/>
  <c r="G1449" i="5" s="1"/>
  <c r="H1449" i="5" s="1"/>
  <c r="D1371" i="5"/>
  <c r="E1371" i="5" s="1"/>
  <c r="F1371" i="5" s="1"/>
  <c r="G1371" i="5" s="1"/>
  <c r="H1371" i="5" s="1"/>
  <c r="D1347" i="5"/>
  <c r="E1347" i="5" s="1"/>
  <c r="F1347" i="5" s="1"/>
  <c r="G1347" i="5" s="1"/>
  <c r="H1347" i="5" s="1"/>
  <c r="D1342" i="5"/>
  <c r="E1342" i="5" s="1"/>
  <c r="F1342" i="5" s="1"/>
  <c r="G1342" i="5" s="1"/>
  <c r="H1342" i="5" s="1"/>
  <c r="D1336" i="5"/>
  <c r="E1336" i="5" s="1"/>
  <c r="F1336" i="5" s="1"/>
  <c r="G1336" i="5" s="1"/>
  <c r="H1336" i="5" s="1"/>
  <c r="D1330" i="5"/>
  <c r="E1330" i="5" s="1"/>
  <c r="F1330" i="5" s="1"/>
  <c r="G1330" i="5" s="1"/>
  <c r="H1330" i="5" s="1"/>
  <c r="D1321" i="5"/>
  <c r="E1321" i="5" s="1"/>
  <c r="F1321" i="5" s="1"/>
  <c r="G1321" i="5" s="1"/>
  <c r="H1321" i="5" s="1"/>
  <c r="D1462" i="5"/>
  <c r="E1462" i="5" s="1"/>
  <c r="F1462" i="5" s="1"/>
  <c r="G1462" i="5" s="1"/>
  <c r="H1462" i="5" s="1"/>
  <c r="D1369" i="5"/>
  <c r="E1369" i="5" s="1"/>
  <c r="F1369" i="5" s="1"/>
  <c r="G1369" i="5" s="1"/>
  <c r="H1369" i="5" s="1"/>
  <c r="D1366" i="5"/>
  <c r="E1366" i="5" s="1"/>
  <c r="F1366" i="5" s="1"/>
  <c r="G1366" i="5" s="1"/>
  <c r="H1366" i="5" s="1"/>
  <c r="D1363" i="5"/>
  <c r="E1363" i="5" s="1"/>
  <c r="F1363" i="5" s="1"/>
  <c r="G1363" i="5" s="1"/>
  <c r="H1363" i="5" s="1"/>
  <c r="D1360" i="5"/>
  <c r="E1360" i="5" s="1"/>
  <c r="F1360" i="5" s="1"/>
  <c r="G1360" i="5" s="1"/>
  <c r="H1360" i="5" s="1"/>
  <c r="D1357" i="5"/>
  <c r="E1357" i="5" s="1"/>
  <c r="F1357" i="5" s="1"/>
  <c r="G1357" i="5" s="1"/>
  <c r="H1357" i="5" s="1"/>
  <c r="D1354" i="5"/>
  <c r="E1354" i="5" s="1"/>
  <c r="F1354" i="5" s="1"/>
  <c r="G1354" i="5" s="1"/>
  <c r="H1354" i="5" s="1"/>
  <c r="D1351" i="5"/>
  <c r="E1351" i="5" s="1"/>
  <c r="F1351" i="5" s="1"/>
  <c r="G1351" i="5" s="1"/>
  <c r="H1351" i="5" s="1"/>
  <c r="D1322" i="5"/>
  <c r="E1322" i="5" s="1"/>
  <c r="F1322" i="5" s="1"/>
  <c r="G1322" i="5" s="1"/>
  <c r="H1322" i="5" s="1"/>
  <c r="D1343" i="5"/>
  <c r="E1343" i="5" s="1"/>
  <c r="F1343" i="5" s="1"/>
  <c r="G1343" i="5" s="1"/>
  <c r="H1343" i="5" s="1"/>
  <c r="D1337" i="5"/>
  <c r="E1337" i="5" s="1"/>
  <c r="F1337" i="5" s="1"/>
  <c r="G1337" i="5" s="1"/>
  <c r="H1337" i="5" s="1"/>
  <c r="D1331" i="5"/>
  <c r="E1331" i="5" s="1"/>
  <c r="F1331" i="5" s="1"/>
  <c r="G1331" i="5" s="1"/>
  <c r="H1331" i="5" s="1"/>
  <c r="D1323" i="5"/>
  <c r="E1323" i="5" s="1"/>
  <c r="F1323" i="5" s="1"/>
  <c r="G1323" i="5" s="1"/>
  <c r="H1323" i="5" s="1"/>
  <c r="D1631" i="5"/>
  <c r="E1631" i="5" s="1"/>
  <c r="F1631" i="5" s="1"/>
  <c r="G1631" i="5" s="1"/>
  <c r="H1631" i="5" s="1"/>
  <c r="D1461" i="5"/>
  <c r="E1461" i="5" s="1"/>
  <c r="F1461" i="5" s="1"/>
  <c r="G1461" i="5" s="1"/>
  <c r="H1461" i="5" s="1"/>
  <c r="D1348" i="5"/>
  <c r="E1348" i="5" s="1"/>
  <c r="F1348" i="5" s="1"/>
  <c r="G1348" i="5" s="1"/>
  <c r="H1348" i="5" s="1"/>
  <c r="D1324" i="5"/>
  <c r="E1324" i="5" s="1"/>
  <c r="D1344" i="5"/>
  <c r="E1344" i="5" s="1"/>
  <c r="F1344" i="5" s="1"/>
  <c r="G1344" i="5" s="1"/>
  <c r="H1344" i="5" s="1"/>
  <c r="D1338" i="5"/>
  <c r="E1338" i="5" s="1"/>
  <c r="F1338" i="5" s="1"/>
  <c r="G1338" i="5" s="1"/>
  <c r="H1338" i="5" s="1"/>
  <c r="D1332" i="5"/>
  <c r="E1332" i="5" s="1"/>
  <c r="F1332" i="5" s="1"/>
  <c r="G1332" i="5" s="1"/>
  <c r="H1332" i="5" s="1"/>
  <c r="D1325" i="5"/>
  <c r="E1325" i="5" s="1"/>
  <c r="F1325" i="5" s="1"/>
  <c r="G1325" i="5" s="1"/>
  <c r="H1325" i="5" s="1"/>
  <c r="D1367" i="5"/>
  <c r="E1367" i="5" s="1"/>
  <c r="F1367" i="5" s="1"/>
  <c r="G1367" i="5" s="1"/>
  <c r="H1367" i="5" s="1"/>
  <c r="D1364" i="5"/>
  <c r="E1364" i="5" s="1"/>
  <c r="F1364" i="5" s="1"/>
  <c r="G1364" i="5" s="1"/>
  <c r="H1364" i="5" s="1"/>
  <c r="D1361" i="5"/>
  <c r="E1361" i="5" s="1"/>
  <c r="F1361" i="5" s="1"/>
  <c r="G1361" i="5" s="1"/>
  <c r="H1361" i="5" s="1"/>
  <c r="D1358" i="5"/>
  <c r="E1358" i="5" s="1"/>
  <c r="F1358" i="5" s="1"/>
  <c r="G1358" i="5" s="1"/>
  <c r="H1358" i="5" s="1"/>
  <c r="D1355" i="5"/>
  <c r="E1355" i="5" s="1"/>
  <c r="F1355" i="5" s="1"/>
  <c r="G1355" i="5" s="1"/>
  <c r="H1355" i="5" s="1"/>
  <c r="D1352" i="5"/>
  <c r="E1352" i="5" s="1"/>
  <c r="F1352" i="5" s="1"/>
  <c r="G1352" i="5" s="1"/>
  <c r="H1352" i="5" s="1"/>
  <c r="D1326" i="5"/>
  <c r="E1326" i="5" s="1"/>
  <c r="F1326" i="5" s="1"/>
  <c r="G1326" i="5" s="1"/>
  <c r="H1326" i="5" s="1"/>
  <c r="D1647" i="5"/>
  <c r="E1647" i="5" s="1"/>
  <c r="F1647" i="5" s="1"/>
  <c r="G1647" i="5" s="1"/>
  <c r="H1647" i="5" s="1"/>
  <c r="D1372" i="5"/>
  <c r="E1372" i="5" s="1"/>
  <c r="F1372" i="5" s="1"/>
  <c r="G1372" i="5" s="1"/>
  <c r="H1372" i="5" s="1"/>
  <c r="D1370" i="5"/>
  <c r="E1370" i="5" s="1"/>
  <c r="F1370" i="5" s="1"/>
  <c r="G1370" i="5" s="1"/>
  <c r="H1370" i="5" s="1"/>
  <c r="D1349" i="5"/>
  <c r="E1349" i="5" s="1"/>
  <c r="F1349" i="5" s="1"/>
  <c r="G1349" i="5" s="1"/>
  <c r="H1349" i="5" s="1"/>
  <c r="D1345" i="5"/>
  <c r="E1345" i="5" s="1"/>
  <c r="F1345" i="5" s="1"/>
  <c r="G1345" i="5" s="1"/>
  <c r="H1345" i="5" s="1"/>
  <c r="D1339" i="5"/>
  <c r="E1339" i="5" s="1"/>
  <c r="F1339" i="5" s="1"/>
  <c r="G1339" i="5" s="1"/>
  <c r="H1339" i="5" s="1"/>
  <c r="D1333" i="5"/>
  <c r="E1333" i="5" s="1"/>
  <c r="F1333" i="5" s="1"/>
  <c r="G1333" i="5" s="1"/>
  <c r="H1333" i="5" s="1"/>
  <c r="D1327" i="5"/>
  <c r="E1327" i="5" s="1"/>
  <c r="F1327" i="5" s="1"/>
  <c r="G1327" i="5" s="1"/>
  <c r="H1327" i="5" s="1"/>
  <c r="D1315" i="5"/>
  <c r="E1315" i="5" s="1"/>
  <c r="F1315" i="5" s="1"/>
  <c r="G1315" i="5" s="1"/>
  <c r="H1315" i="5" s="1"/>
  <c r="D1314" i="5"/>
  <c r="E1314" i="5" s="1"/>
  <c r="F1314" i="5" s="1"/>
  <c r="G1314" i="5" s="1"/>
  <c r="H1314" i="5" s="1"/>
  <c r="D1313" i="5"/>
  <c r="E1313" i="5" s="1"/>
  <c r="F1313" i="5" s="1"/>
  <c r="G1313" i="5" s="1"/>
  <c r="H1313" i="5" s="1"/>
  <c r="D1312" i="5"/>
  <c r="E1312" i="5" s="1"/>
  <c r="F1312" i="5" s="1"/>
  <c r="G1312" i="5" s="1"/>
  <c r="H1312" i="5" s="1"/>
  <c r="D1311" i="5"/>
  <c r="E1311" i="5" s="1"/>
  <c r="F1311" i="5" s="1"/>
  <c r="G1311" i="5" s="1"/>
  <c r="H1311" i="5" s="1"/>
  <c r="D1310" i="5"/>
  <c r="E1310" i="5" s="1"/>
  <c r="F1310" i="5" s="1"/>
  <c r="G1310" i="5" s="1"/>
  <c r="H1310" i="5" s="1"/>
  <c r="D1309" i="5"/>
  <c r="E1309" i="5" s="1"/>
  <c r="F1309" i="5" s="1"/>
  <c r="G1309" i="5" s="1"/>
  <c r="H1309" i="5" s="1"/>
  <c r="D1308" i="5"/>
  <c r="E1308" i="5" s="1"/>
  <c r="F1308" i="5" s="1"/>
  <c r="G1308" i="5" s="1"/>
  <c r="H1308" i="5" s="1"/>
  <c r="D1307" i="5"/>
  <c r="E1307" i="5" s="1"/>
  <c r="F1307" i="5" s="1"/>
  <c r="G1307" i="5" s="1"/>
  <c r="H1307" i="5" s="1"/>
  <c r="D1306" i="5"/>
  <c r="E1306" i="5" s="1"/>
  <c r="F1306" i="5" s="1"/>
  <c r="G1306" i="5" s="1"/>
  <c r="H1306" i="5" s="1"/>
  <c r="D1305" i="5"/>
  <c r="E1305" i="5" s="1"/>
  <c r="F1305" i="5" s="1"/>
  <c r="G1305" i="5" s="1"/>
  <c r="H1305" i="5" s="1"/>
  <c r="D1304" i="5"/>
  <c r="E1304" i="5" s="1"/>
  <c r="F1304" i="5" s="1"/>
  <c r="G1304" i="5" s="1"/>
  <c r="H1304" i="5" s="1"/>
  <c r="D1303" i="5"/>
  <c r="E1303" i="5" s="1"/>
  <c r="F1303" i="5" s="1"/>
  <c r="G1303" i="5" s="1"/>
  <c r="H1303" i="5" s="1"/>
  <c r="D1302" i="5"/>
  <c r="E1302" i="5" s="1"/>
  <c r="F1302" i="5" s="1"/>
  <c r="G1302" i="5" s="1"/>
  <c r="H1302" i="5" s="1"/>
  <c r="D1301" i="5"/>
  <c r="E1301" i="5" s="1"/>
  <c r="F1301" i="5" s="1"/>
  <c r="G1301" i="5" s="1"/>
  <c r="H1301" i="5" s="1"/>
  <c r="D1300" i="5"/>
  <c r="E1300" i="5" s="1"/>
  <c r="F1300" i="5" s="1"/>
  <c r="G1300" i="5" s="1"/>
  <c r="H1300" i="5" s="1"/>
  <c r="D1299" i="5"/>
  <c r="E1299" i="5" s="1"/>
  <c r="F1299" i="5" s="1"/>
  <c r="G1299" i="5" s="1"/>
  <c r="H1299" i="5" s="1"/>
  <c r="D1298" i="5"/>
  <c r="E1298" i="5" s="1"/>
  <c r="F1298" i="5" s="1"/>
  <c r="G1298" i="5" s="1"/>
  <c r="H1298" i="5" s="1"/>
  <c r="D1297" i="5"/>
  <c r="E1297" i="5" s="1"/>
  <c r="F1297" i="5" s="1"/>
  <c r="G1297" i="5" s="1"/>
  <c r="H1297" i="5" s="1"/>
  <c r="D1296" i="5"/>
  <c r="E1296" i="5" s="1"/>
  <c r="F1296" i="5" s="1"/>
  <c r="G1296" i="5" s="1"/>
  <c r="H1296" i="5" s="1"/>
  <c r="D1295" i="5"/>
  <c r="E1295" i="5" s="1"/>
  <c r="F1295" i="5" s="1"/>
  <c r="G1295" i="5" s="1"/>
  <c r="H1295" i="5" s="1"/>
  <c r="D1294" i="5"/>
  <c r="E1294" i="5" s="1"/>
  <c r="F1294" i="5" s="1"/>
  <c r="G1294" i="5" s="1"/>
  <c r="H1294" i="5" s="1"/>
  <c r="D1293" i="5"/>
  <c r="E1293" i="5" s="1"/>
  <c r="F1293" i="5" s="1"/>
  <c r="G1293" i="5" s="1"/>
  <c r="H1293" i="5" s="1"/>
  <c r="D1292" i="5"/>
  <c r="E1292" i="5" s="1"/>
  <c r="F1292" i="5" s="1"/>
  <c r="G1292" i="5" s="1"/>
  <c r="H1292" i="5" s="1"/>
  <c r="D1291" i="5"/>
  <c r="E1291" i="5" s="1"/>
  <c r="F1291" i="5" s="1"/>
  <c r="G1291" i="5" s="1"/>
  <c r="H1291" i="5" s="1"/>
  <c r="D1290" i="5"/>
  <c r="E1290" i="5" s="1"/>
  <c r="F1290" i="5" s="1"/>
  <c r="G1290" i="5" s="1"/>
  <c r="H1290" i="5" s="1"/>
  <c r="D1289" i="5"/>
  <c r="E1289" i="5" s="1"/>
  <c r="F1289" i="5" s="1"/>
  <c r="G1289" i="5" s="1"/>
  <c r="H1289" i="5" s="1"/>
  <c r="D1288" i="5"/>
  <c r="E1288" i="5" s="1"/>
  <c r="F1288" i="5" s="1"/>
  <c r="G1288" i="5" s="1"/>
  <c r="H1288" i="5" s="1"/>
  <c r="D1287" i="5"/>
  <c r="E1287" i="5" s="1"/>
  <c r="F1287" i="5" s="1"/>
  <c r="G1287" i="5" s="1"/>
  <c r="H1287" i="5" s="1"/>
  <c r="D1286" i="5"/>
  <c r="E1286" i="5" s="1"/>
  <c r="F1286" i="5" s="1"/>
  <c r="G1286" i="5" s="1"/>
  <c r="H1286" i="5" s="1"/>
  <c r="D1285" i="5"/>
  <c r="E1285" i="5" s="1"/>
  <c r="F1285" i="5" s="1"/>
  <c r="G1285" i="5" s="1"/>
  <c r="H1285" i="5" s="1"/>
  <c r="D1284" i="5"/>
  <c r="E1284" i="5" s="1"/>
  <c r="F1284" i="5" s="1"/>
  <c r="G1284" i="5" s="1"/>
  <c r="H1284" i="5" s="1"/>
  <c r="D1283" i="5"/>
  <c r="E1283" i="5" s="1"/>
  <c r="F1283" i="5" s="1"/>
  <c r="G1283" i="5" s="1"/>
  <c r="H1283" i="5" s="1"/>
  <c r="D1282" i="5"/>
  <c r="E1282" i="5" s="1"/>
  <c r="F1282" i="5" s="1"/>
  <c r="G1282" i="5" s="1"/>
  <c r="H1282" i="5" s="1"/>
  <c r="D1281" i="5"/>
  <c r="E1281" i="5" s="1"/>
  <c r="F1281" i="5" s="1"/>
  <c r="G1281" i="5" s="1"/>
  <c r="H1281" i="5" s="1"/>
  <c r="D1280" i="5"/>
  <c r="E1280" i="5" s="1"/>
  <c r="F1280" i="5" s="1"/>
  <c r="G1280" i="5" s="1"/>
  <c r="H1280" i="5" s="1"/>
  <c r="D1279" i="5"/>
  <c r="E1279" i="5" s="1"/>
  <c r="F1279" i="5" s="1"/>
  <c r="G1279" i="5" s="1"/>
  <c r="H1279" i="5" s="1"/>
  <c r="D1278" i="5"/>
  <c r="E1278" i="5" s="1"/>
  <c r="F1278" i="5" s="1"/>
  <c r="G1278" i="5" s="1"/>
  <c r="H1278" i="5" s="1"/>
  <c r="D1277" i="5"/>
  <c r="E1277" i="5" s="1"/>
  <c r="F1277" i="5" s="1"/>
  <c r="G1277" i="5" s="1"/>
  <c r="H1277" i="5" s="1"/>
  <c r="D1276" i="5"/>
  <c r="E1276" i="5" s="1"/>
  <c r="F1276" i="5" s="1"/>
  <c r="G1276" i="5" s="1"/>
  <c r="H1276" i="5" s="1"/>
  <c r="D1275" i="5"/>
  <c r="E1275" i="5" s="1"/>
  <c r="F1275" i="5" s="1"/>
  <c r="G1275" i="5" s="1"/>
  <c r="H1275" i="5" s="1"/>
  <c r="D1274" i="5"/>
  <c r="E1274" i="5" s="1"/>
  <c r="F1274" i="5" s="1"/>
  <c r="G1274" i="5" s="1"/>
  <c r="H1274" i="5" s="1"/>
  <c r="D1273" i="5"/>
  <c r="E1273" i="5" s="1"/>
  <c r="F1273" i="5" s="1"/>
  <c r="G1273" i="5" s="1"/>
  <c r="H1273" i="5" s="1"/>
  <c r="D1272" i="5"/>
  <c r="E1272" i="5" s="1"/>
  <c r="F1272" i="5" s="1"/>
  <c r="G1272" i="5" s="1"/>
  <c r="H1272" i="5" s="1"/>
  <c r="D1271" i="5"/>
  <c r="E1271" i="5" s="1"/>
  <c r="F1271" i="5" s="1"/>
  <c r="G1271" i="5" s="1"/>
  <c r="H1271" i="5" s="1"/>
  <c r="D1270" i="5"/>
  <c r="E1270" i="5" s="1"/>
  <c r="F1270" i="5" s="1"/>
  <c r="G1270" i="5" s="1"/>
  <c r="H1270" i="5" s="1"/>
  <c r="D1269" i="5"/>
  <c r="E1269" i="5" s="1"/>
  <c r="F1269" i="5" s="1"/>
  <c r="G1269" i="5" s="1"/>
  <c r="H1269" i="5" s="1"/>
  <c r="D1268" i="5"/>
  <c r="E1268" i="5" s="1"/>
  <c r="F1268" i="5" s="1"/>
  <c r="G1268" i="5" s="1"/>
  <c r="H1268" i="5" s="1"/>
  <c r="D1267" i="5"/>
  <c r="E1267" i="5" s="1"/>
  <c r="F1267" i="5" s="1"/>
  <c r="G1267" i="5" s="1"/>
  <c r="H1267" i="5" s="1"/>
  <c r="D1266" i="5"/>
  <c r="E1266" i="5" s="1"/>
  <c r="F1266" i="5" s="1"/>
  <c r="G1266" i="5" s="1"/>
  <c r="H1266" i="5" s="1"/>
  <c r="D1265" i="5"/>
  <c r="E1265" i="5" s="1"/>
  <c r="F1265" i="5" s="1"/>
  <c r="G1265" i="5" s="1"/>
  <c r="H1265" i="5" s="1"/>
  <c r="D1264" i="5"/>
  <c r="E1264" i="5" s="1"/>
  <c r="F1264" i="5" s="1"/>
  <c r="G1264" i="5" s="1"/>
  <c r="H1264" i="5" s="1"/>
  <c r="D1263" i="5"/>
  <c r="E1263" i="5" s="1"/>
  <c r="F1263" i="5" s="1"/>
  <c r="G1263" i="5" s="1"/>
  <c r="H1263" i="5" s="1"/>
  <c r="D1262" i="5"/>
  <c r="E1262" i="5" s="1"/>
  <c r="F1262" i="5" s="1"/>
  <c r="G1262" i="5" s="1"/>
  <c r="H1262" i="5" s="1"/>
  <c r="D1261" i="5"/>
  <c r="E1261" i="5" s="1"/>
  <c r="F1261" i="5" s="1"/>
  <c r="G1261" i="5" s="1"/>
  <c r="H1261" i="5" s="1"/>
  <c r="D1260" i="5"/>
  <c r="E1260" i="5" s="1"/>
  <c r="F1260" i="5" s="1"/>
  <c r="G1260" i="5" s="1"/>
  <c r="H1260" i="5" s="1"/>
  <c r="D1259" i="5"/>
  <c r="E1259" i="5" s="1"/>
  <c r="F1259" i="5" s="1"/>
  <c r="G1259" i="5" s="1"/>
  <c r="H1259" i="5" s="1"/>
  <c r="D1258" i="5"/>
  <c r="E1258" i="5" s="1"/>
  <c r="F1258" i="5" s="1"/>
  <c r="G1258" i="5" s="1"/>
  <c r="H1258" i="5" s="1"/>
  <c r="D1257" i="5"/>
  <c r="E1257" i="5" s="1"/>
  <c r="F1257" i="5" s="1"/>
  <c r="G1257" i="5" s="1"/>
  <c r="H1257" i="5" s="1"/>
  <c r="D1256" i="5"/>
  <c r="E1256" i="5" s="1"/>
  <c r="F1256" i="5" s="1"/>
  <c r="G1256" i="5" s="1"/>
  <c r="H1256" i="5" s="1"/>
  <c r="D1255" i="5"/>
  <c r="E1255" i="5" s="1"/>
  <c r="F1255" i="5" s="1"/>
  <c r="G1255" i="5" s="1"/>
  <c r="H1255" i="5" s="1"/>
  <c r="D1254" i="5"/>
  <c r="E1254" i="5" s="1"/>
  <c r="F1254" i="5" s="1"/>
  <c r="G1254" i="5" s="1"/>
  <c r="H1254" i="5" s="1"/>
  <c r="D1253" i="5"/>
  <c r="E1253" i="5" s="1"/>
  <c r="F1253" i="5" s="1"/>
  <c r="G1253" i="5" s="1"/>
  <c r="H1253" i="5" s="1"/>
  <c r="D1252" i="5"/>
  <c r="E1252" i="5" s="1"/>
  <c r="F1252" i="5" s="1"/>
  <c r="G1252" i="5" s="1"/>
  <c r="H1252" i="5" s="1"/>
  <c r="D1251" i="5"/>
  <c r="E1251" i="5" s="1"/>
  <c r="F1251" i="5" s="1"/>
  <c r="G1251" i="5" s="1"/>
  <c r="H1251" i="5" s="1"/>
  <c r="D1250" i="5"/>
  <c r="E1250" i="5" s="1"/>
  <c r="F1250" i="5" s="1"/>
  <c r="G1250" i="5" s="1"/>
  <c r="H1250" i="5" s="1"/>
  <c r="D1249" i="5"/>
  <c r="E1249" i="5" s="1"/>
  <c r="F1249" i="5" s="1"/>
  <c r="G1249" i="5" s="1"/>
  <c r="H1249" i="5" s="1"/>
  <c r="D1248" i="5"/>
  <c r="E1248" i="5" s="1"/>
  <c r="F1248" i="5" s="1"/>
  <c r="G1248" i="5" s="1"/>
  <c r="H1248" i="5" s="1"/>
  <c r="D1247" i="5"/>
  <c r="E1247" i="5" s="1"/>
  <c r="F1247" i="5" s="1"/>
  <c r="G1247" i="5" s="1"/>
  <c r="H1247" i="5" s="1"/>
  <c r="D1246" i="5"/>
  <c r="E1246" i="5" s="1"/>
  <c r="F1246" i="5" s="1"/>
  <c r="G1246" i="5" s="1"/>
  <c r="H1246" i="5" s="1"/>
  <c r="D1245" i="5"/>
  <c r="E1245" i="5" s="1"/>
  <c r="F1245" i="5" s="1"/>
  <c r="G1245" i="5" s="1"/>
  <c r="H1245" i="5" s="1"/>
  <c r="D1244" i="5"/>
  <c r="E1244" i="5" s="1"/>
  <c r="F1244" i="5" s="1"/>
  <c r="G1244" i="5" s="1"/>
  <c r="H1244" i="5" s="1"/>
  <c r="D1243" i="5"/>
  <c r="E1243" i="5" s="1"/>
  <c r="F1243" i="5" s="1"/>
  <c r="G1243" i="5" s="1"/>
  <c r="H1243" i="5" s="1"/>
  <c r="D1242" i="5"/>
  <c r="E1242" i="5" s="1"/>
  <c r="F1242" i="5" s="1"/>
  <c r="G1242" i="5" s="1"/>
  <c r="H1242" i="5" s="1"/>
  <c r="D1241" i="5"/>
  <c r="E1241" i="5" s="1"/>
  <c r="F1241" i="5" s="1"/>
  <c r="G1241" i="5" s="1"/>
  <c r="H1241" i="5" s="1"/>
  <c r="D1240" i="5"/>
  <c r="E1240" i="5" s="1"/>
  <c r="F1240" i="5" s="1"/>
  <c r="G1240" i="5" s="1"/>
  <c r="H1240" i="5" s="1"/>
  <c r="D1239" i="5"/>
  <c r="E1239" i="5" s="1"/>
  <c r="F1239" i="5" s="1"/>
  <c r="G1239" i="5" s="1"/>
  <c r="H1239" i="5" s="1"/>
  <c r="D1238" i="5"/>
  <c r="E1238" i="5" s="1"/>
  <c r="F1238" i="5" s="1"/>
  <c r="G1238" i="5" s="1"/>
  <c r="H1238" i="5" s="1"/>
  <c r="D1237" i="5"/>
  <c r="E1237" i="5" s="1"/>
  <c r="F1237" i="5" s="1"/>
  <c r="G1237" i="5" s="1"/>
  <c r="H1237" i="5" s="1"/>
  <c r="D1236" i="5"/>
  <c r="E1236" i="5" s="1"/>
  <c r="F1236" i="5" s="1"/>
  <c r="G1236" i="5" s="1"/>
  <c r="H1236" i="5" s="1"/>
  <c r="D1235" i="5"/>
  <c r="E1235" i="5" s="1"/>
  <c r="F1235" i="5" s="1"/>
  <c r="G1235" i="5" s="1"/>
  <c r="H1235" i="5" s="1"/>
  <c r="D1234" i="5"/>
  <c r="E1234" i="5" s="1"/>
  <c r="F1234" i="5" s="1"/>
  <c r="G1234" i="5" s="1"/>
  <c r="H1234" i="5" s="1"/>
  <c r="D1233" i="5"/>
  <c r="E1233" i="5" s="1"/>
  <c r="F1233" i="5" s="1"/>
  <c r="G1233" i="5" s="1"/>
  <c r="H1233" i="5" s="1"/>
  <c r="D1232" i="5"/>
  <c r="E1232" i="5" s="1"/>
  <c r="F1232" i="5" s="1"/>
  <c r="G1232" i="5" s="1"/>
  <c r="H1232" i="5" s="1"/>
  <c r="D1231" i="5"/>
  <c r="E1231" i="5" s="1"/>
  <c r="F1231" i="5" s="1"/>
  <c r="G1231" i="5" s="1"/>
  <c r="H1231" i="5" s="1"/>
  <c r="D1230" i="5"/>
  <c r="E1230" i="5" s="1"/>
  <c r="F1230" i="5" s="1"/>
  <c r="G1230" i="5" s="1"/>
  <c r="H1230" i="5" s="1"/>
  <c r="D1229" i="5"/>
  <c r="E1229" i="5" s="1"/>
  <c r="F1229" i="5" s="1"/>
  <c r="G1229" i="5" s="1"/>
  <c r="H1229" i="5" s="1"/>
  <c r="D1228" i="5"/>
  <c r="E1228" i="5" s="1"/>
  <c r="F1228" i="5" s="1"/>
  <c r="G1228" i="5" s="1"/>
  <c r="H1228" i="5" s="1"/>
  <c r="D1227" i="5"/>
  <c r="E1227" i="5" s="1"/>
  <c r="F1227" i="5" s="1"/>
  <c r="G1227" i="5" s="1"/>
  <c r="H1227" i="5" s="1"/>
  <c r="D1226" i="5"/>
  <c r="E1226" i="5" s="1"/>
  <c r="F1226" i="5" s="1"/>
  <c r="G1226" i="5" s="1"/>
  <c r="H1226" i="5" s="1"/>
  <c r="D1225" i="5"/>
  <c r="E1225" i="5" s="1"/>
  <c r="F1225" i="5" s="1"/>
  <c r="G1225" i="5" s="1"/>
  <c r="H1225" i="5" s="1"/>
  <c r="D1224" i="5"/>
  <c r="E1224" i="5" s="1"/>
  <c r="F1224" i="5" s="1"/>
  <c r="G1224" i="5" s="1"/>
  <c r="H1224" i="5" s="1"/>
  <c r="D1223" i="5"/>
  <c r="E1223" i="5" s="1"/>
  <c r="F1223" i="5" s="1"/>
  <c r="G1223" i="5" s="1"/>
  <c r="H1223" i="5" s="1"/>
  <c r="D1222" i="5"/>
  <c r="E1222" i="5" s="1"/>
  <c r="F1222" i="5" s="1"/>
  <c r="G1222" i="5" s="1"/>
  <c r="H1222" i="5" s="1"/>
  <c r="D1221" i="5"/>
  <c r="E1221" i="5" s="1"/>
  <c r="F1221" i="5" s="1"/>
  <c r="G1221" i="5" s="1"/>
  <c r="H1221" i="5" s="1"/>
  <c r="D1220" i="5"/>
  <c r="E1220" i="5" s="1"/>
  <c r="F1220" i="5" s="1"/>
  <c r="G1220" i="5" s="1"/>
  <c r="H1220" i="5" s="1"/>
  <c r="D1219" i="5"/>
  <c r="E1219" i="5" s="1"/>
  <c r="F1219" i="5" s="1"/>
  <c r="G1219" i="5" s="1"/>
  <c r="H1219" i="5" s="1"/>
  <c r="D1218" i="5"/>
  <c r="E1218" i="5" s="1"/>
  <c r="F1218" i="5" s="1"/>
  <c r="G1218" i="5" s="1"/>
  <c r="H1218" i="5" s="1"/>
  <c r="D1217" i="5"/>
  <c r="E1217" i="5" s="1"/>
  <c r="F1217" i="5" s="1"/>
  <c r="G1217" i="5" s="1"/>
  <c r="H1217" i="5" s="1"/>
  <c r="D1216" i="5"/>
  <c r="E1216" i="5" s="1"/>
  <c r="F1216" i="5" s="1"/>
  <c r="G1216" i="5" s="1"/>
  <c r="H1216" i="5" s="1"/>
  <c r="D1215" i="5"/>
  <c r="E1215" i="5" s="1"/>
  <c r="F1215" i="5" s="1"/>
  <c r="G1215" i="5" s="1"/>
  <c r="H1215" i="5" s="1"/>
  <c r="D1214" i="5"/>
  <c r="E1214" i="5" s="1"/>
  <c r="F1214" i="5" s="1"/>
  <c r="G1214" i="5" s="1"/>
  <c r="H1214" i="5" s="1"/>
  <c r="D1213" i="5"/>
  <c r="E1213" i="5" s="1"/>
  <c r="F1213" i="5" s="1"/>
  <c r="G1213" i="5" s="1"/>
  <c r="H1213" i="5" s="1"/>
  <c r="D1212" i="5"/>
  <c r="E1212" i="5" s="1"/>
  <c r="F1212" i="5" s="1"/>
  <c r="G1212" i="5" s="1"/>
  <c r="H1212" i="5" s="1"/>
  <c r="D1211" i="5"/>
  <c r="E1211" i="5" s="1"/>
  <c r="F1211" i="5" s="1"/>
  <c r="G1211" i="5" s="1"/>
  <c r="H1211" i="5" s="1"/>
  <c r="D1210" i="5"/>
  <c r="E1210" i="5" s="1"/>
  <c r="F1210" i="5" s="1"/>
  <c r="G1210" i="5" s="1"/>
  <c r="H1210" i="5" s="1"/>
  <c r="D1209" i="5"/>
  <c r="E1209" i="5" s="1"/>
  <c r="F1209" i="5" s="1"/>
  <c r="G1209" i="5" s="1"/>
  <c r="H1209" i="5" s="1"/>
  <c r="D1208" i="5"/>
  <c r="E1208" i="5" s="1"/>
  <c r="F1208" i="5" s="1"/>
  <c r="G1208" i="5" s="1"/>
  <c r="H1208" i="5" s="1"/>
  <c r="D1207" i="5"/>
  <c r="E1207" i="5" s="1"/>
  <c r="F1207" i="5" s="1"/>
  <c r="G1207" i="5" s="1"/>
  <c r="H1207" i="5" s="1"/>
  <c r="D1206" i="5"/>
  <c r="E1206" i="5" s="1"/>
  <c r="F1206" i="5" s="1"/>
  <c r="G1206" i="5" s="1"/>
  <c r="H1206" i="5" s="1"/>
  <c r="D1205" i="5"/>
  <c r="E1205" i="5" s="1"/>
  <c r="F1205" i="5" s="1"/>
  <c r="G1205" i="5" s="1"/>
  <c r="H1205" i="5" s="1"/>
  <c r="D1204" i="5"/>
  <c r="E1204" i="5" s="1"/>
  <c r="F1204" i="5" s="1"/>
  <c r="G1204" i="5" s="1"/>
  <c r="H1204" i="5" s="1"/>
  <c r="D1203" i="5"/>
  <c r="E1203" i="5" s="1"/>
  <c r="F1203" i="5" s="1"/>
  <c r="G1203" i="5" s="1"/>
  <c r="H1203" i="5" s="1"/>
  <c r="D1202" i="5"/>
  <c r="E1202" i="5" s="1"/>
  <c r="F1202" i="5" s="1"/>
  <c r="G1202" i="5" s="1"/>
  <c r="H1202" i="5" s="1"/>
  <c r="D1201" i="5"/>
  <c r="E1201" i="5" s="1"/>
  <c r="F1201" i="5" s="1"/>
  <c r="G1201" i="5" s="1"/>
  <c r="H1201" i="5" s="1"/>
  <c r="D1200" i="5"/>
  <c r="E1200" i="5" s="1"/>
  <c r="F1200" i="5" s="1"/>
  <c r="G1200" i="5" s="1"/>
  <c r="H1200" i="5" s="1"/>
  <c r="D1199" i="5"/>
  <c r="E1199" i="5" s="1"/>
  <c r="F1199" i="5" s="1"/>
  <c r="G1199" i="5" s="1"/>
  <c r="H1199" i="5" s="1"/>
  <c r="D1198" i="5"/>
  <c r="E1198" i="5" s="1"/>
  <c r="F1198" i="5" s="1"/>
  <c r="G1198" i="5" s="1"/>
  <c r="H1198" i="5" s="1"/>
  <c r="D1197" i="5"/>
  <c r="E1197" i="5" s="1"/>
  <c r="F1197" i="5" s="1"/>
  <c r="G1197" i="5" s="1"/>
  <c r="H1197" i="5" s="1"/>
  <c r="D1196" i="5"/>
  <c r="E1196" i="5" s="1"/>
  <c r="F1196" i="5" s="1"/>
  <c r="G1196" i="5" s="1"/>
  <c r="H1196" i="5" s="1"/>
  <c r="D1195" i="5"/>
  <c r="E1195" i="5" s="1"/>
  <c r="F1195" i="5" s="1"/>
  <c r="G1195" i="5" s="1"/>
  <c r="H1195" i="5" s="1"/>
  <c r="D1194" i="5"/>
  <c r="E1194" i="5" s="1"/>
  <c r="F1194" i="5" s="1"/>
  <c r="G1194" i="5" s="1"/>
  <c r="H1194" i="5" s="1"/>
  <c r="D1193" i="5"/>
  <c r="E1193" i="5" s="1"/>
  <c r="F1193" i="5" s="1"/>
  <c r="G1193" i="5" s="1"/>
  <c r="H1193" i="5" s="1"/>
  <c r="D1192" i="5"/>
  <c r="E1192" i="5" s="1"/>
  <c r="F1192" i="5" s="1"/>
  <c r="G1192" i="5" s="1"/>
  <c r="H1192" i="5" s="1"/>
  <c r="D1191" i="5"/>
  <c r="E1191" i="5" s="1"/>
  <c r="F1191" i="5" s="1"/>
  <c r="G1191" i="5" s="1"/>
  <c r="H1191" i="5" s="1"/>
  <c r="D1190" i="5"/>
  <c r="E1190" i="5" s="1"/>
  <c r="F1190" i="5" s="1"/>
  <c r="G1190" i="5" s="1"/>
  <c r="H1190" i="5" s="1"/>
  <c r="D1316" i="5"/>
  <c r="E1316" i="5" s="1"/>
  <c r="F1316" i="5" s="1"/>
  <c r="G1316" i="5" s="1"/>
  <c r="H1316" i="5" s="1"/>
  <c r="D1450" i="5"/>
  <c r="E1450" i="5" s="1"/>
  <c r="F1450" i="5" s="1"/>
  <c r="G1450" i="5" s="1"/>
  <c r="H1450" i="5" s="1"/>
  <c r="D1335" i="5"/>
  <c r="E1335" i="5" s="1"/>
  <c r="F1335" i="5" s="1"/>
  <c r="G1335" i="5" s="1"/>
  <c r="H1335" i="5" s="1"/>
  <c r="D1180" i="5"/>
  <c r="E1180" i="5" s="1"/>
  <c r="F1180" i="5" s="1"/>
  <c r="G1180" i="5" s="1"/>
  <c r="H1180" i="5" s="1"/>
  <c r="D1168" i="5"/>
  <c r="E1168" i="5" s="1"/>
  <c r="F1168" i="5" s="1"/>
  <c r="G1168" i="5" s="1"/>
  <c r="H1168" i="5" s="1"/>
  <c r="D1156" i="5"/>
  <c r="E1156" i="5" s="1"/>
  <c r="F1156" i="5" s="1"/>
  <c r="G1156" i="5" s="1"/>
  <c r="H1156" i="5" s="1"/>
  <c r="D1130" i="5"/>
  <c r="E1130" i="5" s="1"/>
  <c r="F1130" i="5" s="1"/>
  <c r="G1130" i="5" s="1"/>
  <c r="H1130" i="5" s="1"/>
  <c r="D1124" i="5"/>
  <c r="E1124" i="5" s="1"/>
  <c r="F1124" i="5" s="1"/>
  <c r="G1124" i="5" s="1"/>
  <c r="H1124" i="5" s="1"/>
  <c r="D1113" i="5"/>
  <c r="E1113" i="5" s="1"/>
  <c r="F1113" i="5" s="1"/>
  <c r="G1113" i="5" s="1"/>
  <c r="H1113" i="5" s="1"/>
  <c r="D1101" i="5"/>
  <c r="E1101" i="5" s="1"/>
  <c r="F1101" i="5" s="1"/>
  <c r="G1101" i="5" s="1"/>
  <c r="H1101" i="5" s="1"/>
  <c r="D1089" i="5"/>
  <c r="E1089" i="5" s="1"/>
  <c r="F1089" i="5" s="1"/>
  <c r="G1089" i="5" s="1"/>
  <c r="H1089" i="5" s="1"/>
  <c r="D1077" i="5"/>
  <c r="E1077" i="5" s="1"/>
  <c r="F1077" i="5" s="1"/>
  <c r="G1077" i="5" s="1"/>
  <c r="H1077" i="5" s="1"/>
  <c r="D1334" i="5"/>
  <c r="E1334" i="5" s="1"/>
  <c r="F1334" i="5" s="1"/>
  <c r="G1334" i="5" s="1"/>
  <c r="H1334" i="5" s="1"/>
  <c r="D1173" i="5"/>
  <c r="E1173" i="5" s="1"/>
  <c r="F1173" i="5" s="1"/>
  <c r="G1173" i="5" s="1"/>
  <c r="H1173" i="5" s="1"/>
  <c r="D1161" i="5"/>
  <c r="E1161" i="5" s="1"/>
  <c r="F1161" i="5" s="1"/>
  <c r="G1161" i="5" s="1"/>
  <c r="H1161" i="5" s="1"/>
  <c r="D1151" i="5"/>
  <c r="E1151" i="5" s="1"/>
  <c r="F1151" i="5" s="1"/>
  <c r="G1151" i="5" s="1"/>
  <c r="H1151" i="5" s="1"/>
  <c r="D1148" i="5"/>
  <c r="E1148" i="5" s="1"/>
  <c r="F1148" i="5" s="1"/>
  <c r="G1148" i="5" s="1"/>
  <c r="H1148" i="5" s="1"/>
  <c r="D1145" i="5"/>
  <c r="E1145" i="5" s="1"/>
  <c r="F1145" i="5" s="1"/>
  <c r="G1145" i="5" s="1"/>
  <c r="H1145" i="5" s="1"/>
  <c r="D1142" i="5"/>
  <c r="E1142" i="5" s="1"/>
  <c r="F1142" i="5" s="1"/>
  <c r="G1142" i="5" s="1"/>
  <c r="H1142" i="5" s="1"/>
  <c r="D1139" i="5"/>
  <c r="E1139" i="5" s="1"/>
  <c r="F1139" i="5" s="1"/>
  <c r="G1139" i="5" s="1"/>
  <c r="H1139" i="5" s="1"/>
  <c r="D1135" i="5"/>
  <c r="E1135" i="5" s="1"/>
  <c r="F1135" i="5" s="1"/>
  <c r="G1135" i="5" s="1"/>
  <c r="H1135" i="5" s="1"/>
  <c r="D1114" i="5"/>
  <c r="E1114" i="5" s="1"/>
  <c r="F1114" i="5" s="1"/>
  <c r="G1114" i="5" s="1"/>
  <c r="H1114" i="5" s="1"/>
  <c r="D1102" i="5"/>
  <c r="E1102" i="5" s="1"/>
  <c r="F1102" i="5" s="1"/>
  <c r="G1102" i="5" s="1"/>
  <c r="H1102" i="5" s="1"/>
  <c r="D1090" i="5"/>
  <c r="E1090" i="5" s="1"/>
  <c r="F1090" i="5" s="1"/>
  <c r="G1090" i="5" s="1"/>
  <c r="H1090" i="5" s="1"/>
  <c r="D1078" i="5"/>
  <c r="E1078" i="5" s="1"/>
  <c r="F1078" i="5" s="1"/>
  <c r="G1078" i="5" s="1"/>
  <c r="H1078" i="5" s="1"/>
  <c r="D1178" i="5"/>
  <c r="E1178" i="5" s="1"/>
  <c r="F1178" i="5" s="1"/>
  <c r="G1178" i="5" s="1"/>
  <c r="H1178" i="5" s="1"/>
  <c r="D1166" i="5"/>
  <c r="E1166" i="5" s="1"/>
  <c r="F1166" i="5" s="1"/>
  <c r="G1166" i="5" s="1"/>
  <c r="H1166" i="5" s="1"/>
  <c r="D1154" i="5"/>
  <c r="E1154" i="5" s="1"/>
  <c r="F1154" i="5" s="1"/>
  <c r="G1154" i="5" s="1"/>
  <c r="H1154" i="5" s="1"/>
  <c r="D1131" i="5"/>
  <c r="E1131" i="5" s="1"/>
  <c r="F1131" i="5" s="1"/>
  <c r="G1131" i="5" s="1"/>
  <c r="H1131" i="5" s="1"/>
  <c r="D1125" i="5"/>
  <c r="E1125" i="5" s="1"/>
  <c r="F1125" i="5" s="1"/>
  <c r="G1125" i="5" s="1"/>
  <c r="H1125" i="5" s="1"/>
  <c r="D1115" i="5"/>
  <c r="E1115" i="5" s="1"/>
  <c r="F1115" i="5" s="1"/>
  <c r="G1115" i="5" s="1"/>
  <c r="H1115" i="5" s="1"/>
  <c r="D1103" i="5"/>
  <c r="E1103" i="5" s="1"/>
  <c r="F1103" i="5" s="1"/>
  <c r="G1103" i="5" s="1"/>
  <c r="H1103" i="5" s="1"/>
  <c r="D1091" i="5"/>
  <c r="E1091" i="5" s="1"/>
  <c r="F1091" i="5" s="1"/>
  <c r="G1091" i="5" s="1"/>
  <c r="H1091" i="5" s="1"/>
  <c r="D1079" i="5"/>
  <c r="E1079" i="5" s="1"/>
  <c r="F1079" i="5" s="1"/>
  <c r="G1079" i="5" s="1"/>
  <c r="H1079" i="5" s="1"/>
  <c r="D1067" i="5"/>
  <c r="E1067" i="5" s="1"/>
  <c r="F1067" i="5" s="1"/>
  <c r="G1067" i="5" s="1"/>
  <c r="H1067" i="5" s="1"/>
  <c r="D1066" i="5"/>
  <c r="E1066" i="5" s="1"/>
  <c r="F1066" i="5" s="1"/>
  <c r="G1066" i="5" s="1"/>
  <c r="H1066" i="5" s="1"/>
  <c r="D1065" i="5"/>
  <c r="E1065" i="5" s="1"/>
  <c r="F1065" i="5" s="1"/>
  <c r="G1065" i="5" s="1"/>
  <c r="H1065" i="5" s="1"/>
  <c r="D1064" i="5"/>
  <c r="E1064" i="5" s="1"/>
  <c r="F1064" i="5" s="1"/>
  <c r="G1064" i="5" s="1"/>
  <c r="H1064" i="5" s="1"/>
  <c r="D1063" i="5"/>
  <c r="E1063" i="5" s="1"/>
  <c r="F1063" i="5" s="1"/>
  <c r="G1063" i="5" s="1"/>
  <c r="H1063" i="5" s="1"/>
  <c r="D1062" i="5"/>
  <c r="E1062" i="5" s="1"/>
  <c r="F1062" i="5" s="1"/>
  <c r="G1062" i="5" s="1"/>
  <c r="H1062" i="5" s="1"/>
  <c r="D1061" i="5"/>
  <c r="E1061" i="5" s="1"/>
  <c r="F1061" i="5" s="1"/>
  <c r="G1061" i="5" s="1"/>
  <c r="H1061" i="5" s="1"/>
  <c r="D1060" i="5"/>
  <c r="E1060" i="5" s="1"/>
  <c r="F1060" i="5" s="1"/>
  <c r="G1060" i="5" s="1"/>
  <c r="H1060" i="5" s="1"/>
  <c r="D1059" i="5"/>
  <c r="E1059" i="5" s="1"/>
  <c r="F1059" i="5" s="1"/>
  <c r="G1059" i="5" s="1"/>
  <c r="H1059" i="5" s="1"/>
  <c r="D1058" i="5"/>
  <c r="E1058" i="5" s="1"/>
  <c r="F1058" i="5" s="1"/>
  <c r="G1058" i="5" s="1"/>
  <c r="H1058" i="5" s="1"/>
  <c r="D1057" i="5"/>
  <c r="E1057" i="5" s="1"/>
  <c r="F1057" i="5" s="1"/>
  <c r="G1057" i="5" s="1"/>
  <c r="H1057" i="5" s="1"/>
  <c r="D1056" i="5"/>
  <c r="E1056" i="5" s="1"/>
  <c r="F1056" i="5" s="1"/>
  <c r="G1056" i="5" s="1"/>
  <c r="H1056" i="5" s="1"/>
  <c r="D1055" i="5"/>
  <c r="E1055" i="5" s="1"/>
  <c r="F1055" i="5" s="1"/>
  <c r="G1055" i="5" s="1"/>
  <c r="H1055" i="5" s="1"/>
  <c r="D1054" i="5"/>
  <c r="E1054" i="5" s="1"/>
  <c r="F1054" i="5" s="1"/>
  <c r="G1054" i="5" s="1"/>
  <c r="H1054" i="5" s="1"/>
  <c r="D1053" i="5"/>
  <c r="E1053" i="5" s="1"/>
  <c r="F1053" i="5" s="1"/>
  <c r="G1053" i="5" s="1"/>
  <c r="H1053" i="5" s="1"/>
  <c r="D1052" i="5"/>
  <c r="E1052" i="5" s="1"/>
  <c r="F1052" i="5" s="1"/>
  <c r="G1052" i="5" s="1"/>
  <c r="H1052" i="5" s="1"/>
  <c r="D1051" i="5"/>
  <c r="E1051" i="5" s="1"/>
  <c r="F1051" i="5" s="1"/>
  <c r="G1051" i="5" s="1"/>
  <c r="H1051" i="5" s="1"/>
  <c r="D1050" i="5"/>
  <c r="E1050" i="5" s="1"/>
  <c r="F1050" i="5" s="1"/>
  <c r="G1050" i="5" s="1"/>
  <c r="H1050" i="5" s="1"/>
  <c r="D1049" i="5"/>
  <c r="E1049" i="5" s="1"/>
  <c r="F1049" i="5" s="1"/>
  <c r="G1049" i="5" s="1"/>
  <c r="H1049" i="5" s="1"/>
  <c r="D1048" i="5"/>
  <c r="E1048" i="5" s="1"/>
  <c r="F1048" i="5" s="1"/>
  <c r="G1048" i="5" s="1"/>
  <c r="H1048" i="5" s="1"/>
  <c r="D1047" i="5"/>
  <c r="E1047" i="5" s="1"/>
  <c r="F1047" i="5" s="1"/>
  <c r="G1047" i="5" s="1"/>
  <c r="H1047" i="5" s="1"/>
  <c r="D1046" i="5"/>
  <c r="E1046" i="5" s="1"/>
  <c r="F1046" i="5" s="1"/>
  <c r="G1046" i="5" s="1"/>
  <c r="H1046" i="5" s="1"/>
  <c r="D1045" i="5"/>
  <c r="E1045" i="5" s="1"/>
  <c r="F1045" i="5" s="1"/>
  <c r="G1045" i="5" s="1"/>
  <c r="H1045" i="5" s="1"/>
  <c r="D1044" i="5"/>
  <c r="E1044" i="5" s="1"/>
  <c r="F1044" i="5" s="1"/>
  <c r="G1044" i="5" s="1"/>
  <c r="H1044" i="5" s="1"/>
  <c r="D1043" i="5"/>
  <c r="E1043" i="5" s="1"/>
  <c r="F1043" i="5" s="1"/>
  <c r="G1043" i="5" s="1"/>
  <c r="H1043" i="5" s="1"/>
  <c r="D1042" i="5"/>
  <c r="E1042" i="5" s="1"/>
  <c r="F1042" i="5" s="1"/>
  <c r="G1042" i="5" s="1"/>
  <c r="H1042" i="5" s="1"/>
  <c r="D1041" i="5"/>
  <c r="E1041" i="5" s="1"/>
  <c r="F1041" i="5" s="1"/>
  <c r="G1041" i="5" s="1"/>
  <c r="H1041" i="5" s="1"/>
  <c r="D1040" i="5"/>
  <c r="E1040" i="5" s="1"/>
  <c r="F1040" i="5" s="1"/>
  <c r="G1040" i="5" s="1"/>
  <c r="H1040" i="5" s="1"/>
  <c r="D1039" i="5"/>
  <c r="E1039" i="5" s="1"/>
  <c r="F1039" i="5" s="1"/>
  <c r="G1039" i="5" s="1"/>
  <c r="H1039" i="5" s="1"/>
  <c r="D1038" i="5"/>
  <c r="E1038" i="5" s="1"/>
  <c r="F1038" i="5" s="1"/>
  <c r="G1038" i="5" s="1"/>
  <c r="H1038" i="5" s="1"/>
  <c r="D1037" i="5"/>
  <c r="E1037" i="5" s="1"/>
  <c r="F1037" i="5" s="1"/>
  <c r="G1037" i="5" s="1"/>
  <c r="H1037" i="5" s="1"/>
  <c r="D1036" i="5"/>
  <c r="E1036" i="5" s="1"/>
  <c r="F1036" i="5" s="1"/>
  <c r="G1036" i="5" s="1"/>
  <c r="H1036" i="5" s="1"/>
  <c r="D1035" i="5"/>
  <c r="E1035" i="5" s="1"/>
  <c r="F1035" i="5" s="1"/>
  <c r="G1035" i="5" s="1"/>
  <c r="H1035" i="5" s="1"/>
  <c r="D1034" i="5"/>
  <c r="E1034" i="5" s="1"/>
  <c r="F1034" i="5" s="1"/>
  <c r="G1034" i="5" s="1"/>
  <c r="H1034" i="5" s="1"/>
  <c r="D1033" i="5"/>
  <c r="E1033" i="5" s="1"/>
  <c r="F1033" i="5" s="1"/>
  <c r="G1033" i="5" s="1"/>
  <c r="H1033" i="5" s="1"/>
  <c r="D1032" i="5"/>
  <c r="E1032" i="5" s="1"/>
  <c r="F1032" i="5" s="1"/>
  <c r="G1032" i="5" s="1"/>
  <c r="H1032" i="5" s="1"/>
  <c r="D1031" i="5"/>
  <c r="E1031" i="5" s="1"/>
  <c r="F1031" i="5" s="1"/>
  <c r="G1031" i="5" s="1"/>
  <c r="H1031" i="5" s="1"/>
  <c r="D1030" i="5"/>
  <c r="E1030" i="5" s="1"/>
  <c r="F1030" i="5" s="1"/>
  <c r="G1030" i="5" s="1"/>
  <c r="H1030" i="5" s="1"/>
  <c r="D1029" i="5"/>
  <c r="E1029" i="5" s="1"/>
  <c r="F1029" i="5" s="1"/>
  <c r="G1029" i="5" s="1"/>
  <c r="H1029" i="5" s="1"/>
  <c r="D1028" i="5"/>
  <c r="E1028" i="5" s="1"/>
  <c r="F1028" i="5" s="1"/>
  <c r="G1028" i="5" s="1"/>
  <c r="H1028" i="5" s="1"/>
  <c r="D1027" i="5"/>
  <c r="E1027" i="5" s="1"/>
  <c r="F1027" i="5" s="1"/>
  <c r="G1027" i="5" s="1"/>
  <c r="H1027" i="5" s="1"/>
  <c r="D1026" i="5"/>
  <c r="E1026" i="5" s="1"/>
  <c r="F1026" i="5" s="1"/>
  <c r="G1026" i="5" s="1"/>
  <c r="H1026" i="5" s="1"/>
  <c r="D1025" i="5"/>
  <c r="E1025" i="5" s="1"/>
  <c r="F1025" i="5" s="1"/>
  <c r="G1025" i="5" s="1"/>
  <c r="H1025" i="5" s="1"/>
  <c r="D1024" i="5"/>
  <c r="E1024" i="5" s="1"/>
  <c r="F1024" i="5" s="1"/>
  <c r="G1024" i="5" s="1"/>
  <c r="H1024" i="5" s="1"/>
  <c r="D1023" i="5"/>
  <c r="E1023" i="5" s="1"/>
  <c r="F1023" i="5" s="1"/>
  <c r="G1023" i="5" s="1"/>
  <c r="H1023" i="5" s="1"/>
  <c r="D1022" i="5"/>
  <c r="E1022" i="5" s="1"/>
  <c r="F1022" i="5" s="1"/>
  <c r="G1022" i="5" s="1"/>
  <c r="H1022" i="5" s="1"/>
  <c r="D1021" i="5"/>
  <c r="E1021" i="5" s="1"/>
  <c r="F1021" i="5" s="1"/>
  <c r="G1021" i="5" s="1"/>
  <c r="H1021" i="5" s="1"/>
  <c r="D1020" i="5"/>
  <c r="E1020" i="5" s="1"/>
  <c r="F1020" i="5" s="1"/>
  <c r="G1020" i="5" s="1"/>
  <c r="H1020" i="5" s="1"/>
  <c r="D1019" i="5"/>
  <c r="E1019" i="5" s="1"/>
  <c r="F1019" i="5" s="1"/>
  <c r="G1019" i="5" s="1"/>
  <c r="H1019" i="5" s="1"/>
  <c r="D1018" i="5"/>
  <c r="E1018" i="5" s="1"/>
  <c r="F1018" i="5" s="1"/>
  <c r="G1018" i="5" s="1"/>
  <c r="H1018" i="5" s="1"/>
  <c r="D1017" i="5"/>
  <c r="E1017" i="5" s="1"/>
  <c r="F1017" i="5" s="1"/>
  <c r="G1017" i="5" s="1"/>
  <c r="H1017" i="5" s="1"/>
  <c r="D1016" i="5"/>
  <c r="E1016" i="5" s="1"/>
  <c r="F1016" i="5" s="1"/>
  <c r="G1016" i="5" s="1"/>
  <c r="H1016" i="5" s="1"/>
  <c r="D1015" i="5"/>
  <c r="E1015" i="5" s="1"/>
  <c r="F1015" i="5" s="1"/>
  <c r="G1015" i="5" s="1"/>
  <c r="H1015" i="5" s="1"/>
  <c r="D1014" i="5"/>
  <c r="E1014" i="5" s="1"/>
  <c r="F1014" i="5" s="1"/>
  <c r="G1014" i="5" s="1"/>
  <c r="H1014" i="5" s="1"/>
  <c r="D1013" i="5"/>
  <c r="E1013" i="5" s="1"/>
  <c r="F1013" i="5" s="1"/>
  <c r="G1013" i="5" s="1"/>
  <c r="H1013" i="5" s="1"/>
  <c r="D1012" i="5"/>
  <c r="E1012" i="5" s="1"/>
  <c r="F1012" i="5" s="1"/>
  <c r="G1012" i="5" s="1"/>
  <c r="H1012" i="5" s="1"/>
  <c r="D1011" i="5"/>
  <c r="E1011" i="5" s="1"/>
  <c r="F1011" i="5" s="1"/>
  <c r="G1011" i="5" s="1"/>
  <c r="H1011" i="5" s="1"/>
  <c r="D1010" i="5"/>
  <c r="E1010" i="5" s="1"/>
  <c r="F1010" i="5" s="1"/>
  <c r="G1010" i="5" s="1"/>
  <c r="H1010" i="5" s="1"/>
  <c r="D1009" i="5"/>
  <c r="E1009" i="5" s="1"/>
  <c r="F1009" i="5" s="1"/>
  <c r="G1009" i="5" s="1"/>
  <c r="H1009" i="5" s="1"/>
  <c r="D1008" i="5"/>
  <c r="E1008" i="5" s="1"/>
  <c r="F1008" i="5" s="1"/>
  <c r="G1008" i="5" s="1"/>
  <c r="H1008" i="5" s="1"/>
  <c r="D1007" i="5"/>
  <c r="E1007" i="5" s="1"/>
  <c r="F1007" i="5" s="1"/>
  <c r="G1007" i="5" s="1"/>
  <c r="H1007" i="5" s="1"/>
  <c r="D1006" i="5"/>
  <c r="E1006" i="5" s="1"/>
  <c r="F1006" i="5" s="1"/>
  <c r="G1006" i="5" s="1"/>
  <c r="H1006" i="5" s="1"/>
  <c r="D1005" i="5"/>
  <c r="E1005" i="5" s="1"/>
  <c r="F1005" i="5" s="1"/>
  <c r="G1005" i="5" s="1"/>
  <c r="H1005" i="5" s="1"/>
  <c r="D1004" i="5"/>
  <c r="E1004" i="5" s="1"/>
  <c r="F1004" i="5" s="1"/>
  <c r="G1004" i="5" s="1"/>
  <c r="H1004" i="5" s="1"/>
  <c r="D1003" i="5"/>
  <c r="E1003" i="5" s="1"/>
  <c r="F1003" i="5" s="1"/>
  <c r="G1003" i="5" s="1"/>
  <c r="H1003" i="5" s="1"/>
  <c r="D1002" i="5"/>
  <c r="E1002" i="5" s="1"/>
  <c r="F1002" i="5" s="1"/>
  <c r="G1002" i="5" s="1"/>
  <c r="H1002" i="5" s="1"/>
  <c r="D1001" i="5"/>
  <c r="E1001" i="5" s="1"/>
  <c r="F1001" i="5" s="1"/>
  <c r="G1001" i="5" s="1"/>
  <c r="H1001" i="5" s="1"/>
  <c r="D1000" i="5"/>
  <c r="E1000" i="5" s="1"/>
  <c r="F1000" i="5" s="1"/>
  <c r="G1000" i="5" s="1"/>
  <c r="H1000" i="5" s="1"/>
  <c r="D999" i="5"/>
  <c r="E999" i="5" s="1"/>
  <c r="F999" i="5" s="1"/>
  <c r="G999" i="5" s="1"/>
  <c r="H999" i="5" s="1"/>
  <c r="D998" i="5"/>
  <c r="E998" i="5" s="1"/>
  <c r="F998" i="5" s="1"/>
  <c r="G998" i="5" s="1"/>
  <c r="H998" i="5" s="1"/>
  <c r="D997" i="5"/>
  <c r="E997" i="5" s="1"/>
  <c r="F997" i="5" s="1"/>
  <c r="G997" i="5" s="1"/>
  <c r="H997" i="5" s="1"/>
  <c r="D996" i="5"/>
  <c r="E996" i="5" s="1"/>
  <c r="F996" i="5" s="1"/>
  <c r="G996" i="5" s="1"/>
  <c r="H996" i="5" s="1"/>
  <c r="D995" i="5"/>
  <c r="E995" i="5" s="1"/>
  <c r="F995" i="5" s="1"/>
  <c r="G995" i="5" s="1"/>
  <c r="H995" i="5" s="1"/>
  <c r="D994" i="5"/>
  <c r="E994" i="5" s="1"/>
  <c r="F994" i="5" s="1"/>
  <c r="G994" i="5" s="1"/>
  <c r="H994" i="5" s="1"/>
  <c r="D993" i="5"/>
  <c r="E993" i="5" s="1"/>
  <c r="F993" i="5" s="1"/>
  <c r="G993" i="5" s="1"/>
  <c r="H993" i="5" s="1"/>
  <c r="D992" i="5"/>
  <c r="E992" i="5" s="1"/>
  <c r="F992" i="5" s="1"/>
  <c r="G992" i="5" s="1"/>
  <c r="H992" i="5" s="1"/>
  <c r="D991" i="5"/>
  <c r="E991" i="5" s="1"/>
  <c r="F991" i="5" s="1"/>
  <c r="G991" i="5" s="1"/>
  <c r="H991" i="5" s="1"/>
  <c r="D990" i="5"/>
  <c r="E990" i="5" s="1"/>
  <c r="F990" i="5" s="1"/>
  <c r="G990" i="5" s="1"/>
  <c r="H990" i="5" s="1"/>
  <c r="D989" i="5"/>
  <c r="E989" i="5" s="1"/>
  <c r="F989" i="5" s="1"/>
  <c r="G989" i="5" s="1"/>
  <c r="H989" i="5" s="1"/>
  <c r="D988" i="5"/>
  <c r="E988" i="5" s="1"/>
  <c r="F988" i="5" s="1"/>
  <c r="G988" i="5" s="1"/>
  <c r="H988" i="5" s="1"/>
  <c r="D987" i="5"/>
  <c r="E987" i="5" s="1"/>
  <c r="F987" i="5" s="1"/>
  <c r="G987" i="5" s="1"/>
  <c r="H987" i="5" s="1"/>
  <c r="D986" i="5"/>
  <c r="E986" i="5" s="1"/>
  <c r="F986" i="5" s="1"/>
  <c r="G986" i="5" s="1"/>
  <c r="H986" i="5" s="1"/>
  <c r="D985" i="5"/>
  <c r="E985" i="5" s="1"/>
  <c r="F985" i="5" s="1"/>
  <c r="G985" i="5" s="1"/>
  <c r="H985" i="5" s="1"/>
  <c r="D984" i="5"/>
  <c r="E984" i="5" s="1"/>
  <c r="F984" i="5" s="1"/>
  <c r="G984" i="5" s="1"/>
  <c r="H984" i="5" s="1"/>
  <c r="D983" i="5"/>
  <c r="E983" i="5" s="1"/>
  <c r="F983" i="5" s="1"/>
  <c r="G983" i="5" s="1"/>
  <c r="H983" i="5" s="1"/>
  <c r="D982" i="5"/>
  <c r="E982" i="5" s="1"/>
  <c r="F982" i="5" s="1"/>
  <c r="G982" i="5" s="1"/>
  <c r="H982" i="5" s="1"/>
  <c r="D981" i="5"/>
  <c r="E981" i="5" s="1"/>
  <c r="F981" i="5" s="1"/>
  <c r="G981" i="5" s="1"/>
  <c r="H981" i="5" s="1"/>
  <c r="D980" i="5"/>
  <c r="E980" i="5" s="1"/>
  <c r="F980" i="5" s="1"/>
  <c r="G980" i="5" s="1"/>
  <c r="H980" i="5" s="1"/>
  <c r="D979" i="5"/>
  <c r="E979" i="5" s="1"/>
  <c r="F979" i="5" s="1"/>
  <c r="G979" i="5" s="1"/>
  <c r="H979" i="5" s="1"/>
  <c r="D978" i="5"/>
  <c r="E978" i="5" s="1"/>
  <c r="F978" i="5" s="1"/>
  <c r="G978" i="5" s="1"/>
  <c r="H978" i="5" s="1"/>
  <c r="D977" i="5"/>
  <c r="E977" i="5" s="1"/>
  <c r="F977" i="5" s="1"/>
  <c r="G977" i="5" s="1"/>
  <c r="H977" i="5" s="1"/>
  <c r="D976" i="5"/>
  <c r="E976" i="5" s="1"/>
  <c r="F976" i="5" s="1"/>
  <c r="G976" i="5" s="1"/>
  <c r="H976" i="5" s="1"/>
  <c r="D975" i="5"/>
  <c r="E975" i="5" s="1"/>
  <c r="F975" i="5" s="1"/>
  <c r="G975" i="5" s="1"/>
  <c r="H975" i="5" s="1"/>
  <c r="D974" i="5"/>
  <c r="E974" i="5" s="1"/>
  <c r="F974" i="5" s="1"/>
  <c r="G974" i="5" s="1"/>
  <c r="H974" i="5" s="1"/>
  <c r="D973" i="5"/>
  <c r="E973" i="5" s="1"/>
  <c r="F973" i="5" s="1"/>
  <c r="G973" i="5" s="1"/>
  <c r="H973" i="5" s="1"/>
  <c r="D972" i="5"/>
  <c r="E972" i="5" s="1"/>
  <c r="F972" i="5" s="1"/>
  <c r="G972" i="5" s="1"/>
  <c r="H972" i="5" s="1"/>
  <c r="D971" i="5"/>
  <c r="E971" i="5" s="1"/>
  <c r="F971" i="5" s="1"/>
  <c r="G971" i="5" s="1"/>
  <c r="H971" i="5" s="1"/>
  <c r="D970" i="5"/>
  <c r="E970" i="5" s="1"/>
  <c r="F970" i="5" s="1"/>
  <c r="G970" i="5" s="1"/>
  <c r="H970" i="5" s="1"/>
  <c r="D969" i="5"/>
  <c r="E969" i="5" s="1"/>
  <c r="F969" i="5" s="1"/>
  <c r="G969" i="5" s="1"/>
  <c r="H969" i="5" s="1"/>
  <c r="D968" i="5"/>
  <c r="E968" i="5" s="1"/>
  <c r="F968" i="5" s="1"/>
  <c r="G968" i="5" s="1"/>
  <c r="H968" i="5" s="1"/>
  <c r="D967" i="5"/>
  <c r="E967" i="5" s="1"/>
  <c r="F967" i="5" s="1"/>
  <c r="G967" i="5" s="1"/>
  <c r="H967" i="5" s="1"/>
  <c r="D966" i="5"/>
  <c r="E966" i="5" s="1"/>
  <c r="D965" i="5"/>
  <c r="E965" i="5" s="1"/>
  <c r="F965" i="5" s="1"/>
  <c r="G965" i="5" s="1"/>
  <c r="H965" i="5" s="1"/>
  <c r="D964" i="5"/>
  <c r="E964" i="5" s="1"/>
  <c r="F964" i="5" s="1"/>
  <c r="G964" i="5" s="1"/>
  <c r="H964" i="5" s="1"/>
  <c r="D963" i="5"/>
  <c r="E963" i="5" s="1"/>
  <c r="F963" i="5" s="1"/>
  <c r="G963" i="5" s="1"/>
  <c r="H963" i="5" s="1"/>
  <c r="D962" i="5"/>
  <c r="E962" i="5" s="1"/>
  <c r="F962" i="5" s="1"/>
  <c r="G962" i="5" s="1"/>
  <c r="H962" i="5" s="1"/>
  <c r="D961" i="5"/>
  <c r="E961" i="5" s="1"/>
  <c r="F961" i="5" s="1"/>
  <c r="G961" i="5" s="1"/>
  <c r="H961" i="5" s="1"/>
  <c r="D960" i="5"/>
  <c r="E960" i="5" s="1"/>
  <c r="F960" i="5" s="1"/>
  <c r="G960" i="5" s="1"/>
  <c r="H960" i="5" s="1"/>
  <c r="D959" i="5"/>
  <c r="E959" i="5" s="1"/>
  <c r="F959" i="5" s="1"/>
  <c r="G959" i="5" s="1"/>
  <c r="H959" i="5" s="1"/>
  <c r="D958" i="5"/>
  <c r="E958" i="5" s="1"/>
  <c r="F958" i="5" s="1"/>
  <c r="G958" i="5" s="1"/>
  <c r="H958" i="5" s="1"/>
  <c r="D957" i="5"/>
  <c r="E957" i="5" s="1"/>
  <c r="F957" i="5" s="1"/>
  <c r="G957" i="5" s="1"/>
  <c r="H957" i="5" s="1"/>
  <c r="D956" i="5"/>
  <c r="E956" i="5" s="1"/>
  <c r="F956" i="5" s="1"/>
  <c r="G956" i="5" s="1"/>
  <c r="H956" i="5" s="1"/>
  <c r="D955" i="5"/>
  <c r="E955" i="5" s="1"/>
  <c r="F955" i="5" s="1"/>
  <c r="G955" i="5" s="1"/>
  <c r="H955" i="5" s="1"/>
  <c r="D954" i="5"/>
  <c r="E954" i="5" s="1"/>
  <c r="F954" i="5" s="1"/>
  <c r="G954" i="5" s="1"/>
  <c r="H954" i="5" s="1"/>
  <c r="D953" i="5"/>
  <c r="E953" i="5" s="1"/>
  <c r="F953" i="5" s="1"/>
  <c r="G953" i="5" s="1"/>
  <c r="H953" i="5" s="1"/>
  <c r="D952" i="5"/>
  <c r="E952" i="5" s="1"/>
  <c r="F952" i="5" s="1"/>
  <c r="G952" i="5" s="1"/>
  <c r="H952" i="5" s="1"/>
  <c r="D951" i="5"/>
  <c r="E951" i="5" s="1"/>
  <c r="F951" i="5" s="1"/>
  <c r="G951" i="5" s="1"/>
  <c r="H951" i="5" s="1"/>
  <c r="D950" i="5"/>
  <c r="E950" i="5" s="1"/>
  <c r="F950" i="5" s="1"/>
  <c r="G950" i="5" s="1"/>
  <c r="H950" i="5" s="1"/>
  <c r="D949" i="5"/>
  <c r="E949" i="5" s="1"/>
  <c r="F949" i="5" s="1"/>
  <c r="G949" i="5" s="1"/>
  <c r="H949" i="5" s="1"/>
  <c r="D948" i="5"/>
  <c r="E948" i="5" s="1"/>
  <c r="F948" i="5" s="1"/>
  <c r="G948" i="5" s="1"/>
  <c r="H948" i="5" s="1"/>
  <c r="D947" i="5"/>
  <c r="E947" i="5" s="1"/>
  <c r="F947" i="5" s="1"/>
  <c r="G947" i="5" s="1"/>
  <c r="H947" i="5" s="1"/>
  <c r="D946" i="5"/>
  <c r="E946" i="5" s="1"/>
  <c r="F946" i="5" s="1"/>
  <c r="G946" i="5" s="1"/>
  <c r="H946" i="5" s="1"/>
  <c r="D945" i="5"/>
  <c r="E945" i="5" s="1"/>
  <c r="F945" i="5" s="1"/>
  <c r="G945" i="5" s="1"/>
  <c r="H945" i="5" s="1"/>
  <c r="D944" i="5"/>
  <c r="E944" i="5" s="1"/>
  <c r="F944" i="5" s="1"/>
  <c r="G944" i="5" s="1"/>
  <c r="H944" i="5" s="1"/>
  <c r="D943" i="5"/>
  <c r="E943" i="5" s="1"/>
  <c r="F943" i="5" s="1"/>
  <c r="G943" i="5" s="1"/>
  <c r="H943" i="5" s="1"/>
  <c r="D942" i="5"/>
  <c r="E942" i="5" s="1"/>
  <c r="F942" i="5" s="1"/>
  <c r="G942" i="5" s="1"/>
  <c r="H942" i="5" s="1"/>
  <c r="D941" i="5"/>
  <c r="E941" i="5" s="1"/>
  <c r="F941" i="5" s="1"/>
  <c r="G941" i="5" s="1"/>
  <c r="H941" i="5" s="1"/>
  <c r="D940" i="5"/>
  <c r="E940" i="5" s="1"/>
  <c r="F940" i="5" s="1"/>
  <c r="G940" i="5" s="1"/>
  <c r="H940" i="5" s="1"/>
  <c r="D939" i="5"/>
  <c r="E939" i="5" s="1"/>
  <c r="F939" i="5" s="1"/>
  <c r="G939" i="5" s="1"/>
  <c r="H939" i="5" s="1"/>
  <c r="D938" i="5"/>
  <c r="E938" i="5" s="1"/>
  <c r="F938" i="5" s="1"/>
  <c r="G938" i="5" s="1"/>
  <c r="H938" i="5" s="1"/>
  <c r="D937" i="5"/>
  <c r="E937" i="5" s="1"/>
  <c r="F937" i="5" s="1"/>
  <c r="G937" i="5" s="1"/>
  <c r="H937" i="5" s="1"/>
  <c r="D936" i="5"/>
  <c r="E936" i="5" s="1"/>
  <c r="F936" i="5" s="1"/>
  <c r="G936" i="5" s="1"/>
  <c r="H936" i="5" s="1"/>
  <c r="D935" i="5"/>
  <c r="E935" i="5" s="1"/>
  <c r="F935" i="5" s="1"/>
  <c r="G935" i="5" s="1"/>
  <c r="H935" i="5" s="1"/>
  <c r="D934" i="5"/>
  <c r="E934" i="5" s="1"/>
  <c r="F934" i="5" s="1"/>
  <c r="G934" i="5" s="1"/>
  <c r="H934" i="5" s="1"/>
  <c r="D933" i="5"/>
  <c r="E933" i="5" s="1"/>
  <c r="F933" i="5" s="1"/>
  <c r="G933" i="5" s="1"/>
  <c r="H933" i="5" s="1"/>
  <c r="D932" i="5"/>
  <c r="E932" i="5" s="1"/>
  <c r="F932" i="5" s="1"/>
  <c r="G932" i="5" s="1"/>
  <c r="H932" i="5" s="1"/>
  <c r="D931" i="5"/>
  <c r="E931" i="5" s="1"/>
  <c r="F931" i="5" s="1"/>
  <c r="G931" i="5" s="1"/>
  <c r="H931" i="5" s="1"/>
  <c r="D930" i="5"/>
  <c r="E930" i="5" s="1"/>
  <c r="F930" i="5" s="1"/>
  <c r="G930" i="5" s="1"/>
  <c r="H930" i="5" s="1"/>
  <c r="D929" i="5"/>
  <c r="E929" i="5" s="1"/>
  <c r="F929" i="5" s="1"/>
  <c r="G929" i="5" s="1"/>
  <c r="H929" i="5" s="1"/>
  <c r="D928" i="5"/>
  <c r="E928" i="5" s="1"/>
  <c r="F928" i="5" s="1"/>
  <c r="G928" i="5" s="1"/>
  <c r="H928" i="5" s="1"/>
  <c r="D927" i="5"/>
  <c r="E927" i="5" s="1"/>
  <c r="F927" i="5" s="1"/>
  <c r="G927" i="5" s="1"/>
  <c r="H927" i="5" s="1"/>
  <c r="D926" i="5"/>
  <c r="E926" i="5" s="1"/>
  <c r="F926" i="5" s="1"/>
  <c r="G926" i="5" s="1"/>
  <c r="H926" i="5" s="1"/>
  <c r="D925" i="5"/>
  <c r="E925" i="5" s="1"/>
  <c r="F925" i="5" s="1"/>
  <c r="G925" i="5" s="1"/>
  <c r="H925" i="5" s="1"/>
  <c r="D924" i="5"/>
  <c r="E924" i="5" s="1"/>
  <c r="F924" i="5" s="1"/>
  <c r="G924" i="5" s="1"/>
  <c r="H924" i="5" s="1"/>
  <c r="D923" i="5"/>
  <c r="E923" i="5" s="1"/>
  <c r="F923" i="5" s="1"/>
  <c r="G923" i="5" s="1"/>
  <c r="H923" i="5" s="1"/>
  <c r="D922" i="5"/>
  <c r="E922" i="5" s="1"/>
  <c r="F922" i="5" s="1"/>
  <c r="G922" i="5" s="1"/>
  <c r="H922" i="5" s="1"/>
  <c r="D921" i="5"/>
  <c r="E921" i="5" s="1"/>
  <c r="F921" i="5" s="1"/>
  <c r="G921" i="5" s="1"/>
  <c r="H921" i="5" s="1"/>
  <c r="D920" i="5"/>
  <c r="E920" i="5" s="1"/>
  <c r="F920" i="5" s="1"/>
  <c r="G920" i="5" s="1"/>
  <c r="H920" i="5" s="1"/>
  <c r="D919" i="5"/>
  <c r="E919" i="5" s="1"/>
  <c r="F919" i="5" s="1"/>
  <c r="G919" i="5" s="1"/>
  <c r="H919" i="5" s="1"/>
  <c r="D918" i="5"/>
  <c r="E918" i="5" s="1"/>
  <c r="F918" i="5" s="1"/>
  <c r="G918" i="5" s="1"/>
  <c r="H918" i="5" s="1"/>
  <c r="D917" i="5"/>
  <c r="E917" i="5" s="1"/>
  <c r="F917" i="5" s="1"/>
  <c r="G917" i="5" s="1"/>
  <c r="H917" i="5" s="1"/>
  <c r="D916" i="5"/>
  <c r="E916" i="5" s="1"/>
  <c r="F916" i="5" s="1"/>
  <c r="G916" i="5" s="1"/>
  <c r="H916" i="5" s="1"/>
  <c r="D915" i="5"/>
  <c r="E915" i="5" s="1"/>
  <c r="F915" i="5" s="1"/>
  <c r="G915" i="5" s="1"/>
  <c r="H915" i="5" s="1"/>
  <c r="D914" i="5"/>
  <c r="E914" i="5" s="1"/>
  <c r="F914" i="5" s="1"/>
  <c r="G914" i="5" s="1"/>
  <c r="H914" i="5" s="1"/>
  <c r="D913" i="5"/>
  <c r="E913" i="5" s="1"/>
  <c r="F913" i="5" s="1"/>
  <c r="G913" i="5" s="1"/>
  <c r="H913" i="5" s="1"/>
  <c r="D912" i="5"/>
  <c r="E912" i="5" s="1"/>
  <c r="F912" i="5" s="1"/>
  <c r="G912" i="5" s="1"/>
  <c r="H912" i="5" s="1"/>
  <c r="D911" i="5"/>
  <c r="E911" i="5" s="1"/>
  <c r="F911" i="5" s="1"/>
  <c r="G911" i="5" s="1"/>
  <c r="H911" i="5" s="1"/>
  <c r="D910" i="5"/>
  <c r="E910" i="5" s="1"/>
  <c r="F910" i="5" s="1"/>
  <c r="G910" i="5" s="1"/>
  <c r="H910" i="5" s="1"/>
  <c r="D909" i="5"/>
  <c r="E909" i="5" s="1"/>
  <c r="F909" i="5" s="1"/>
  <c r="G909" i="5" s="1"/>
  <c r="H909" i="5" s="1"/>
  <c r="D908" i="5"/>
  <c r="E908" i="5" s="1"/>
  <c r="F908" i="5" s="1"/>
  <c r="G908" i="5" s="1"/>
  <c r="H908" i="5" s="1"/>
  <c r="D907" i="5"/>
  <c r="E907" i="5" s="1"/>
  <c r="F907" i="5" s="1"/>
  <c r="G907" i="5" s="1"/>
  <c r="H907" i="5" s="1"/>
  <c r="D906" i="5"/>
  <c r="E906" i="5" s="1"/>
  <c r="F906" i="5" s="1"/>
  <c r="G906" i="5" s="1"/>
  <c r="H906" i="5" s="1"/>
  <c r="D905" i="5"/>
  <c r="E905" i="5" s="1"/>
  <c r="F905" i="5" s="1"/>
  <c r="G905" i="5" s="1"/>
  <c r="H905" i="5" s="1"/>
  <c r="D904" i="5"/>
  <c r="E904" i="5" s="1"/>
  <c r="F904" i="5" s="1"/>
  <c r="G904" i="5" s="1"/>
  <c r="H904" i="5" s="1"/>
  <c r="D903" i="5"/>
  <c r="E903" i="5" s="1"/>
  <c r="F903" i="5" s="1"/>
  <c r="G903" i="5" s="1"/>
  <c r="H903" i="5" s="1"/>
  <c r="D902" i="5"/>
  <c r="E902" i="5" s="1"/>
  <c r="F902" i="5" s="1"/>
  <c r="G902" i="5" s="1"/>
  <c r="H902" i="5" s="1"/>
  <c r="D901" i="5"/>
  <c r="E901" i="5" s="1"/>
  <c r="F901" i="5" s="1"/>
  <c r="G901" i="5" s="1"/>
  <c r="H901" i="5" s="1"/>
  <c r="D900" i="5"/>
  <c r="E900" i="5" s="1"/>
  <c r="F900" i="5" s="1"/>
  <c r="G900" i="5" s="1"/>
  <c r="H900" i="5" s="1"/>
  <c r="D899" i="5"/>
  <c r="E899" i="5" s="1"/>
  <c r="F899" i="5" s="1"/>
  <c r="G899" i="5" s="1"/>
  <c r="H899" i="5" s="1"/>
  <c r="D898" i="5"/>
  <c r="E898" i="5" s="1"/>
  <c r="F898" i="5" s="1"/>
  <c r="G898" i="5" s="1"/>
  <c r="H898" i="5" s="1"/>
  <c r="D897" i="5"/>
  <c r="E897" i="5" s="1"/>
  <c r="F897" i="5" s="1"/>
  <c r="G897" i="5" s="1"/>
  <c r="H897" i="5" s="1"/>
  <c r="D896" i="5"/>
  <c r="E896" i="5" s="1"/>
  <c r="F896" i="5" s="1"/>
  <c r="G896" i="5" s="1"/>
  <c r="H896" i="5" s="1"/>
  <c r="D895" i="5"/>
  <c r="E895" i="5" s="1"/>
  <c r="F895" i="5" s="1"/>
  <c r="G895" i="5" s="1"/>
  <c r="H895" i="5" s="1"/>
  <c r="D894" i="5"/>
  <c r="E894" i="5" s="1"/>
  <c r="F894" i="5" s="1"/>
  <c r="G894" i="5" s="1"/>
  <c r="H894" i="5" s="1"/>
  <c r="D893" i="5"/>
  <c r="E893" i="5" s="1"/>
  <c r="F893" i="5" s="1"/>
  <c r="G893" i="5" s="1"/>
  <c r="H893" i="5" s="1"/>
  <c r="D892" i="5"/>
  <c r="E892" i="5" s="1"/>
  <c r="F892" i="5" s="1"/>
  <c r="G892" i="5" s="1"/>
  <c r="H892" i="5" s="1"/>
  <c r="D891" i="5"/>
  <c r="E891" i="5" s="1"/>
  <c r="F891" i="5" s="1"/>
  <c r="G891" i="5" s="1"/>
  <c r="H891" i="5" s="1"/>
  <c r="D890" i="5"/>
  <c r="E890" i="5" s="1"/>
  <c r="F890" i="5" s="1"/>
  <c r="G890" i="5" s="1"/>
  <c r="H890" i="5" s="1"/>
  <c r="D889" i="5"/>
  <c r="E889" i="5" s="1"/>
  <c r="F889" i="5" s="1"/>
  <c r="G889" i="5" s="1"/>
  <c r="H889" i="5" s="1"/>
  <c r="D888" i="5"/>
  <c r="E888" i="5" s="1"/>
  <c r="F888" i="5" s="1"/>
  <c r="G888" i="5" s="1"/>
  <c r="H888" i="5" s="1"/>
  <c r="D887" i="5"/>
  <c r="E887" i="5" s="1"/>
  <c r="F887" i="5" s="1"/>
  <c r="G887" i="5" s="1"/>
  <c r="H887" i="5" s="1"/>
  <c r="D886" i="5"/>
  <c r="E886" i="5" s="1"/>
  <c r="F886" i="5" s="1"/>
  <c r="G886" i="5" s="1"/>
  <c r="H886" i="5" s="1"/>
  <c r="D885" i="5"/>
  <c r="E885" i="5" s="1"/>
  <c r="F885" i="5" s="1"/>
  <c r="G885" i="5" s="1"/>
  <c r="H885" i="5" s="1"/>
  <c r="D884" i="5"/>
  <c r="E884" i="5" s="1"/>
  <c r="F884" i="5" s="1"/>
  <c r="G884" i="5" s="1"/>
  <c r="H884" i="5" s="1"/>
  <c r="D883" i="5"/>
  <c r="E883" i="5" s="1"/>
  <c r="F883" i="5" s="1"/>
  <c r="G883" i="5" s="1"/>
  <c r="H883" i="5" s="1"/>
  <c r="D882" i="5"/>
  <c r="E882" i="5" s="1"/>
  <c r="F882" i="5" s="1"/>
  <c r="G882" i="5" s="1"/>
  <c r="H882" i="5" s="1"/>
  <c r="D881" i="5"/>
  <c r="E881" i="5" s="1"/>
  <c r="F881" i="5" s="1"/>
  <c r="G881" i="5" s="1"/>
  <c r="H881" i="5" s="1"/>
  <c r="D880" i="5"/>
  <c r="E880" i="5" s="1"/>
  <c r="F880" i="5" s="1"/>
  <c r="G880" i="5" s="1"/>
  <c r="H880" i="5" s="1"/>
  <c r="D879" i="5"/>
  <c r="E879" i="5" s="1"/>
  <c r="F879" i="5" s="1"/>
  <c r="G879" i="5" s="1"/>
  <c r="H879" i="5" s="1"/>
  <c r="D878" i="5"/>
  <c r="E878" i="5" s="1"/>
  <c r="F878" i="5" s="1"/>
  <c r="G878" i="5" s="1"/>
  <c r="H878" i="5" s="1"/>
  <c r="D877" i="5"/>
  <c r="E877" i="5" s="1"/>
  <c r="F877" i="5" s="1"/>
  <c r="G877" i="5" s="1"/>
  <c r="H877" i="5" s="1"/>
  <c r="D876" i="5"/>
  <c r="E876" i="5" s="1"/>
  <c r="F876" i="5" s="1"/>
  <c r="G876" i="5" s="1"/>
  <c r="H876" i="5" s="1"/>
  <c r="D1329" i="5"/>
  <c r="E1329" i="5" s="1"/>
  <c r="F1329" i="5" s="1"/>
  <c r="G1329" i="5" s="1"/>
  <c r="H1329" i="5" s="1"/>
  <c r="D1189" i="5"/>
  <c r="E1189" i="5" s="1"/>
  <c r="F1189" i="5" s="1"/>
  <c r="G1189" i="5" s="1"/>
  <c r="H1189" i="5" s="1"/>
  <c r="D1187" i="5"/>
  <c r="E1187" i="5" s="1"/>
  <c r="F1187" i="5" s="1"/>
  <c r="G1187" i="5" s="1"/>
  <c r="H1187" i="5" s="1"/>
  <c r="D1185" i="5"/>
  <c r="E1185" i="5" s="1"/>
  <c r="F1185" i="5" s="1"/>
  <c r="G1185" i="5" s="1"/>
  <c r="H1185" i="5" s="1"/>
  <c r="D1183" i="5"/>
  <c r="E1183" i="5" s="1"/>
  <c r="F1183" i="5" s="1"/>
  <c r="G1183" i="5" s="1"/>
  <c r="H1183" i="5" s="1"/>
  <c r="D1171" i="5"/>
  <c r="E1171" i="5" s="1"/>
  <c r="F1171" i="5" s="1"/>
  <c r="G1171" i="5" s="1"/>
  <c r="H1171" i="5" s="1"/>
  <c r="D1159" i="5"/>
  <c r="E1159" i="5" s="1"/>
  <c r="F1159" i="5" s="1"/>
  <c r="G1159" i="5" s="1"/>
  <c r="H1159" i="5" s="1"/>
  <c r="D1116" i="5"/>
  <c r="E1116" i="5" s="1"/>
  <c r="F1116" i="5" s="1"/>
  <c r="G1116" i="5" s="1"/>
  <c r="H1116" i="5" s="1"/>
  <c r="D1104" i="5"/>
  <c r="E1104" i="5" s="1"/>
  <c r="F1104" i="5" s="1"/>
  <c r="G1104" i="5" s="1"/>
  <c r="H1104" i="5" s="1"/>
  <c r="D1092" i="5"/>
  <c r="E1092" i="5" s="1"/>
  <c r="F1092" i="5" s="1"/>
  <c r="G1092" i="5" s="1"/>
  <c r="H1092" i="5" s="1"/>
  <c r="D1080" i="5"/>
  <c r="E1080" i="5" s="1"/>
  <c r="F1080" i="5" s="1"/>
  <c r="G1080" i="5" s="1"/>
  <c r="H1080" i="5" s="1"/>
  <c r="D1068" i="5"/>
  <c r="E1068" i="5" s="1"/>
  <c r="F1068" i="5" s="1"/>
  <c r="G1068" i="5" s="1"/>
  <c r="H1068" i="5" s="1"/>
  <c r="D1328" i="5"/>
  <c r="E1328" i="5" s="1"/>
  <c r="F1328" i="5" s="1"/>
  <c r="G1328" i="5" s="1"/>
  <c r="H1328" i="5" s="1"/>
  <c r="D1176" i="5"/>
  <c r="E1176" i="5" s="1"/>
  <c r="F1176" i="5" s="1"/>
  <c r="G1176" i="5" s="1"/>
  <c r="H1176" i="5" s="1"/>
  <c r="D1164" i="5"/>
  <c r="E1164" i="5" s="1"/>
  <c r="F1164" i="5" s="1"/>
  <c r="G1164" i="5" s="1"/>
  <c r="H1164" i="5" s="1"/>
  <c r="D1136" i="5"/>
  <c r="E1136" i="5" s="1"/>
  <c r="F1136" i="5" s="1"/>
  <c r="G1136" i="5" s="1"/>
  <c r="H1136" i="5" s="1"/>
  <c r="D1132" i="5"/>
  <c r="E1132" i="5" s="1"/>
  <c r="F1132" i="5" s="1"/>
  <c r="G1132" i="5" s="1"/>
  <c r="H1132" i="5" s="1"/>
  <c r="D1126" i="5"/>
  <c r="E1126" i="5" s="1"/>
  <c r="F1126" i="5" s="1"/>
  <c r="G1126" i="5" s="1"/>
  <c r="H1126" i="5" s="1"/>
  <c r="D1117" i="5"/>
  <c r="E1117" i="5" s="1"/>
  <c r="F1117" i="5" s="1"/>
  <c r="G1117" i="5" s="1"/>
  <c r="H1117" i="5" s="1"/>
  <c r="D1105" i="5"/>
  <c r="E1105" i="5" s="1"/>
  <c r="F1105" i="5" s="1"/>
  <c r="G1105" i="5" s="1"/>
  <c r="H1105" i="5" s="1"/>
  <c r="D1093" i="5"/>
  <c r="E1093" i="5" s="1"/>
  <c r="F1093" i="5" s="1"/>
  <c r="G1093" i="5" s="1"/>
  <c r="H1093" i="5" s="1"/>
  <c r="D1081" i="5"/>
  <c r="E1081" i="5" s="1"/>
  <c r="F1081" i="5" s="1"/>
  <c r="G1081" i="5" s="1"/>
  <c r="H1081" i="5" s="1"/>
  <c r="D1069" i="5"/>
  <c r="E1069" i="5" s="1"/>
  <c r="F1069" i="5" s="1"/>
  <c r="G1069" i="5" s="1"/>
  <c r="H1069" i="5" s="1"/>
  <c r="D1365" i="5"/>
  <c r="E1365" i="5" s="1"/>
  <c r="F1365" i="5" s="1"/>
  <c r="G1365" i="5" s="1"/>
  <c r="H1365" i="5" s="1"/>
  <c r="D1359" i="5"/>
  <c r="E1359" i="5" s="1"/>
  <c r="F1359" i="5" s="1"/>
  <c r="G1359" i="5" s="1"/>
  <c r="H1359" i="5" s="1"/>
  <c r="D1353" i="5"/>
  <c r="E1353" i="5" s="1"/>
  <c r="F1353" i="5" s="1"/>
  <c r="G1353" i="5" s="1"/>
  <c r="H1353" i="5" s="1"/>
  <c r="D1181" i="5"/>
  <c r="E1181" i="5" s="1"/>
  <c r="F1181" i="5" s="1"/>
  <c r="G1181" i="5" s="1"/>
  <c r="H1181" i="5" s="1"/>
  <c r="D1169" i="5"/>
  <c r="E1169" i="5" s="1"/>
  <c r="F1169" i="5" s="1"/>
  <c r="G1169" i="5" s="1"/>
  <c r="H1169" i="5" s="1"/>
  <c r="D1157" i="5"/>
  <c r="E1157" i="5" s="1"/>
  <c r="F1157" i="5" s="1"/>
  <c r="G1157" i="5" s="1"/>
  <c r="H1157" i="5" s="1"/>
  <c r="D1152" i="5"/>
  <c r="E1152" i="5" s="1"/>
  <c r="F1152" i="5" s="1"/>
  <c r="G1152" i="5" s="1"/>
  <c r="H1152" i="5" s="1"/>
  <c r="D1149" i="5"/>
  <c r="E1149" i="5" s="1"/>
  <c r="F1149" i="5" s="1"/>
  <c r="G1149" i="5" s="1"/>
  <c r="H1149" i="5" s="1"/>
  <c r="D1146" i="5"/>
  <c r="E1146" i="5" s="1"/>
  <c r="F1146" i="5" s="1"/>
  <c r="G1146" i="5" s="1"/>
  <c r="H1146" i="5" s="1"/>
  <c r="D1143" i="5"/>
  <c r="E1143" i="5" s="1"/>
  <c r="F1143" i="5" s="1"/>
  <c r="G1143" i="5" s="1"/>
  <c r="H1143" i="5" s="1"/>
  <c r="D1140" i="5"/>
  <c r="E1140" i="5" s="1"/>
  <c r="F1140" i="5" s="1"/>
  <c r="G1140" i="5" s="1"/>
  <c r="H1140" i="5" s="1"/>
  <c r="D1118" i="5"/>
  <c r="E1118" i="5" s="1"/>
  <c r="F1118" i="5" s="1"/>
  <c r="G1118" i="5" s="1"/>
  <c r="H1118" i="5" s="1"/>
  <c r="D1106" i="5"/>
  <c r="E1106" i="5" s="1"/>
  <c r="F1106" i="5" s="1"/>
  <c r="G1106" i="5" s="1"/>
  <c r="H1106" i="5" s="1"/>
  <c r="D1094" i="5"/>
  <c r="E1094" i="5" s="1"/>
  <c r="F1094" i="5" s="1"/>
  <c r="G1094" i="5" s="1"/>
  <c r="H1094" i="5" s="1"/>
  <c r="D1082" i="5"/>
  <c r="E1082" i="5" s="1"/>
  <c r="F1082" i="5" s="1"/>
  <c r="G1082" i="5" s="1"/>
  <c r="H1082" i="5" s="1"/>
  <c r="D1070" i="5"/>
  <c r="E1070" i="5" s="1"/>
  <c r="F1070" i="5" s="1"/>
  <c r="G1070" i="5" s="1"/>
  <c r="H1070" i="5" s="1"/>
  <c r="D1319" i="5"/>
  <c r="E1319" i="5" s="1"/>
  <c r="F1319" i="5" s="1"/>
  <c r="G1319" i="5" s="1"/>
  <c r="H1319" i="5" s="1"/>
  <c r="D1174" i="5"/>
  <c r="E1174" i="5" s="1"/>
  <c r="F1174" i="5" s="1"/>
  <c r="G1174" i="5" s="1"/>
  <c r="H1174" i="5" s="1"/>
  <c r="D1162" i="5"/>
  <c r="E1162" i="5" s="1"/>
  <c r="F1162" i="5" s="1"/>
  <c r="G1162" i="5" s="1"/>
  <c r="H1162" i="5" s="1"/>
  <c r="D1127" i="5"/>
  <c r="E1127" i="5" s="1"/>
  <c r="F1127" i="5" s="1"/>
  <c r="G1127" i="5" s="1"/>
  <c r="H1127" i="5" s="1"/>
  <c r="D1119" i="5"/>
  <c r="E1119" i="5" s="1"/>
  <c r="F1119" i="5" s="1"/>
  <c r="G1119" i="5" s="1"/>
  <c r="H1119" i="5" s="1"/>
  <c r="D1107" i="5"/>
  <c r="E1107" i="5" s="1"/>
  <c r="F1107" i="5" s="1"/>
  <c r="G1107" i="5" s="1"/>
  <c r="H1107" i="5" s="1"/>
  <c r="D1095" i="5"/>
  <c r="E1095" i="5" s="1"/>
  <c r="F1095" i="5" s="1"/>
  <c r="G1095" i="5" s="1"/>
  <c r="H1095" i="5" s="1"/>
  <c r="D1083" i="5"/>
  <c r="E1083" i="5" s="1"/>
  <c r="F1083" i="5" s="1"/>
  <c r="G1083" i="5" s="1"/>
  <c r="H1083" i="5" s="1"/>
  <c r="D1071" i="5"/>
  <c r="E1071" i="5" s="1"/>
  <c r="F1071" i="5" s="1"/>
  <c r="G1071" i="5" s="1"/>
  <c r="H1071" i="5" s="1"/>
  <c r="D1179" i="5"/>
  <c r="E1179" i="5" s="1"/>
  <c r="F1179" i="5" s="1"/>
  <c r="G1179" i="5" s="1"/>
  <c r="H1179" i="5" s="1"/>
  <c r="D1167" i="5"/>
  <c r="E1167" i="5" s="1"/>
  <c r="F1167" i="5" s="1"/>
  <c r="G1167" i="5" s="1"/>
  <c r="H1167" i="5" s="1"/>
  <c r="D1155" i="5"/>
  <c r="E1155" i="5" s="1"/>
  <c r="F1155" i="5" s="1"/>
  <c r="G1155" i="5" s="1"/>
  <c r="H1155" i="5" s="1"/>
  <c r="D1137" i="5"/>
  <c r="E1137" i="5" s="1"/>
  <c r="F1137" i="5" s="1"/>
  <c r="G1137" i="5" s="1"/>
  <c r="H1137" i="5" s="1"/>
  <c r="D1133" i="5"/>
  <c r="E1133" i="5" s="1"/>
  <c r="F1133" i="5" s="1"/>
  <c r="G1133" i="5" s="1"/>
  <c r="H1133" i="5" s="1"/>
  <c r="D1120" i="5"/>
  <c r="E1120" i="5" s="1"/>
  <c r="F1120" i="5" s="1"/>
  <c r="G1120" i="5" s="1"/>
  <c r="H1120" i="5" s="1"/>
  <c r="D1108" i="5"/>
  <c r="E1108" i="5" s="1"/>
  <c r="F1108" i="5" s="1"/>
  <c r="G1108" i="5" s="1"/>
  <c r="H1108" i="5" s="1"/>
  <c r="D1096" i="5"/>
  <c r="E1096" i="5" s="1"/>
  <c r="F1096" i="5" s="1"/>
  <c r="G1096" i="5" s="1"/>
  <c r="H1096" i="5" s="1"/>
  <c r="D1084" i="5"/>
  <c r="E1084" i="5" s="1"/>
  <c r="F1084" i="5" s="1"/>
  <c r="G1084" i="5" s="1"/>
  <c r="H1084" i="5" s="1"/>
  <c r="D1072" i="5"/>
  <c r="E1072" i="5" s="1"/>
  <c r="F1072" i="5" s="1"/>
  <c r="G1072" i="5" s="1"/>
  <c r="H1072" i="5" s="1"/>
  <c r="D1346" i="5"/>
  <c r="E1346" i="5" s="1"/>
  <c r="F1346" i="5" s="1"/>
  <c r="G1346" i="5" s="1"/>
  <c r="H1346" i="5" s="1"/>
  <c r="D1318" i="5"/>
  <c r="E1318" i="5" s="1"/>
  <c r="F1318" i="5" s="1"/>
  <c r="G1318" i="5" s="1"/>
  <c r="H1318" i="5" s="1"/>
  <c r="D1172" i="5"/>
  <c r="E1172" i="5" s="1"/>
  <c r="F1172" i="5" s="1"/>
  <c r="G1172" i="5" s="1"/>
  <c r="H1172" i="5" s="1"/>
  <c r="D1160" i="5"/>
  <c r="E1160" i="5" s="1"/>
  <c r="F1160" i="5" s="1"/>
  <c r="G1160" i="5" s="1"/>
  <c r="H1160" i="5" s="1"/>
  <c r="D1128" i="5"/>
  <c r="E1128" i="5" s="1"/>
  <c r="F1128" i="5" s="1"/>
  <c r="G1128" i="5" s="1"/>
  <c r="H1128" i="5" s="1"/>
  <c r="D1121" i="5"/>
  <c r="E1121" i="5" s="1"/>
  <c r="F1121" i="5" s="1"/>
  <c r="G1121" i="5" s="1"/>
  <c r="H1121" i="5" s="1"/>
  <c r="D1109" i="5"/>
  <c r="E1109" i="5" s="1"/>
  <c r="F1109" i="5" s="1"/>
  <c r="G1109" i="5" s="1"/>
  <c r="H1109" i="5" s="1"/>
  <c r="D1097" i="5"/>
  <c r="E1097" i="5" s="1"/>
  <c r="F1097" i="5" s="1"/>
  <c r="G1097" i="5" s="1"/>
  <c r="H1097" i="5" s="1"/>
  <c r="D1085" i="5"/>
  <c r="E1085" i="5" s="1"/>
  <c r="F1085" i="5" s="1"/>
  <c r="G1085" i="5" s="1"/>
  <c r="H1085" i="5" s="1"/>
  <c r="D1073" i="5"/>
  <c r="E1073" i="5" s="1"/>
  <c r="F1073" i="5" s="1"/>
  <c r="G1073" i="5" s="1"/>
  <c r="H1073" i="5" s="1"/>
  <c r="D1356" i="5"/>
  <c r="E1356" i="5" s="1"/>
  <c r="F1356" i="5" s="1"/>
  <c r="G1356" i="5" s="1"/>
  <c r="H1356" i="5" s="1"/>
  <c r="D1163" i="5"/>
  <c r="E1163" i="5" s="1"/>
  <c r="F1163" i="5" s="1"/>
  <c r="G1163" i="5" s="1"/>
  <c r="H1163" i="5" s="1"/>
  <c r="D1088" i="5"/>
  <c r="E1088" i="5" s="1"/>
  <c r="F1088" i="5" s="1"/>
  <c r="G1088" i="5" s="1"/>
  <c r="H1088" i="5" s="1"/>
  <c r="D871" i="5"/>
  <c r="E871" i="5" s="1"/>
  <c r="F871" i="5" s="1"/>
  <c r="G871" i="5" s="1"/>
  <c r="H871" i="5" s="1"/>
  <c r="D1122" i="5"/>
  <c r="E1122" i="5" s="1"/>
  <c r="F1122" i="5" s="1"/>
  <c r="G1122" i="5" s="1"/>
  <c r="H1122" i="5" s="1"/>
  <c r="D1074" i="5"/>
  <c r="E1074" i="5" s="1"/>
  <c r="F1074" i="5" s="1"/>
  <c r="G1074" i="5" s="1"/>
  <c r="H1074" i="5" s="1"/>
  <c r="D872" i="5"/>
  <c r="E872" i="5" s="1"/>
  <c r="F872" i="5" s="1"/>
  <c r="G872" i="5" s="1"/>
  <c r="H872" i="5" s="1"/>
  <c r="D1182" i="5"/>
  <c r="E1182" i="5" s="1"/>
  <c r="F1182" i="5" s="1"/>
  <c r="G1182" i="5" s="1"/>
  <c r="H1182" i="5" s="1"/>
  <c r="D1087" i="5"/>
  <c r="E1087" i="5" s="1"/>
  <c r="F1087" i="5" s="1"/>
  <c r="G1087" i="5" s="1"/>
  <c r="H1087" i="5" s="1"/>
  <c r="D873" i="5"/>
  <c r="E873" i="5" s="1"/>
  <c r="F873" i="5" s="1"/>
  <c r="G873" i="5" s="1"/>
  <c r="H873" i="5" s="1"/>
  <c r="D1350" i="5"/>
  <c r="E1350" i="5" s="1"/>
  <c r="F1350" i="5" s="1"/>
  <c r="G1350" i="5" s="1"/>
  <c r="H1350" i="5" s="1"/>
  <c r="D1175" i="5"/>
  <c r="E1175" i="5" s="1"/>
  <c r="F1175" i="5" s="1"/>
  <c r="G1175" i="5" s="1"/>
  <c r="H1175" i="5" s="1"/>
  <c r="D1100" i="5"/>
  <c r="E1100" i="5" s="1"/>
  <c r="F1100" i="5" s="1"/>
  <c r="G1100" i="5" s="1"/>
  <c r="H1100" i="5" s="1"/>
  <c r="D874" i="5"/>
  <c r="E874" i="5" s="1"/>
  <c r="F874" i="5" s="1"/>
  <c r="G874" i="5" s="1"/>
  <c r="H874" i="5" s="1"/>
  <c r="D1188" i="5"/>
  <c r="E1188" i="5" s="1"/>
  <c r="F1188" i="5" s="1"/>
  <c r="G1188" i="5" s="1"/>
  <c r="H1188" i="5" s="1"/>
  <c r="D1153" i="5"/>
  <c r="E1153" i="5" s="1"/>
  <c r="F1153" i="5" s="1"/>
  <c r="G1153" i="5" s="1"/>
  <c r="H1153" i="5" s="1"/>
  <c r="D1147" i="5"/>
  <c r="E1147" i="5" s="1"/>
  <c r="F1147" i="5" s="1"/>
  <c r="G1147" i="5" s="1"/>
  <c r="H1147" i="5" s="1"/>
  <c r="D1141" i="5"/>
  <c r="E1141" i="5" s="1"/>
  <c r="F1141" i="5" s="1"/>
  <c r="G1141" i="5" s="1"/>
  <c r="H1141" i="5" s="1"/>
  <c r="D1086" i="5"/>
  <c r="E1086" i="5" s="1"/>
  <c r="F1086" i="5" s="1"/>
  <c r="G1086" i="5" s="1"/>
  <c r="H1086" i="5" s="1"/>
  <c r="D875" i="5"/>
  <c r="E875" i="5" s="1"/>
  <c r="F875" i="5" s="1"/>
  <c r="G875" i="5" s="1"/>
  <c r="H875" i="5" s="1"/>
  <c r="D863" i="5"/>
  <c r="E863" i="5" s="1"/>
  <c r="F863" i="5" s="1"/>
  <c r="G863" i="5" s="1"/>
  <c r="H863" i="5" s="1"/>
  <c r="D862" i="5"/>
  <c r="E862" i="5" s="1"/>
  <c r="F862" i="5" s="1"/>
  <c r="G862" i="5" s="1"/>
  <c r="H862" i="5" s="1"/>
  <c r="D861" i="5"/>
  <c r="E861" i="5" s="1"/>
  <c r="F861" i="5" s="1"/>
  <c r="G861" i="5" s="1"/>
  <c r="H861" i="5" s="1"/>
  <c r="D860" i="5"/>
  <c r="E860" i="5" s="1"/>
  <c r="F860" i="5" s="1"/>
  <c r="G860" i="5" s="1"/>
  <c r="H860" i="5" s="1"/>
  <c r="D859" i="5"/>
  <c r="E859" i="5" s="1"/>
  <c r="F859" i="5" s="1"/>
  <c r="G859" i="5" s="1"/>
  <c r="H859" i="5" s="1"/>
  <c r="D858" i="5"/>
  <c r="E858" i="5" s="1"/>
  <c r="F858" i="5" s="1"/>
  <c r="G858" i="5" s="1"/>
  <c r="H858" i="5" s="1"/>
  <c r="D857" i="5"/>
  <c r="E857" i="5" s="1"/>
  <c r="F857" i="5" s="1"/>
  <c r="G857" i="5" s="1"/>
  <c r="H857" i="5" s="1"/>
  <c r="D856" i="5"/>
  <c r="E856" i="5" s="1"/>
  <c r="F856" i="5" s="1"/>
  <c r="G856" i="5" s="1"/>
  <c r="H856" i="5" s="1"/>
  <c r="D855" i="5"/>
  <c r="E855" i="5" s="1"/>
  <c r="F855" i="5" s="1"/>
  <c r="G855" i="5" s="1"/>
  <c r="H855" i="5" s="1"/>
  <c r="D854" i="5"/>
  <c r="E854" i="5" s="1"/>
  <c r="F854" i="5" s="1"/>
  <c r="G854" i="5" s="1"/>
  <c r="H854" i="5" s="1"/>
  <c r="D853" i="5"/>
  <c r="E853" i="5" s="1"/>
  <c r="F853" i="5" s="1"/>
  <c r="G853" i="5" s="1"/>
  <c r="H853" i="5" s="1"/>
  <c r="D852" i="5"/>
  <c r="E852" i="5" s="1"/>
  <c r="F852" i="5" s="1"/>
  <c r="G852" i="5" s="1"/>
  <c r="H852" i="5" s="1"/>
  <c r="D851" i="5"/>
  <c r="E851" i="5" s="1"/>
  <c r="F851" i="5" s="1"/>
  <c r="G851" i="5" s="1"/>
  <c r="H851" i="5" s="1"/>
  <c r="D850" i="5"/>
  <c r="E850" i="5" s="1"/>
  <c r="F850" i="5" s="1"/>
  <c r="G850" i="5" s="1"/>
  <c r="H850" i="5" s="1"/>
  <c r="D849" i="5"/>
  <c r="E849" i="5" s="1"/>
  <c r="F849" i="5" s="1"/>
  <c r="G849" i="5" s="1"/>
  <c r="H849" i="5" s="1"/>
  <c r="D848" i="5"/>
  <c r="E848" i="5" s="1"/>
  <c r="F848" i="5" s="1"/>
  <c r="G848" i="5" s="1"/>
  <c r="H848" i="5" s="1"/>
  <c r="D847" i="5"/>
  <c r="E847" i="5" s="1"/>
  <c r="F847" i="5" s="1"/>
  <c r="G847" i="5" s="1"/>
  <c r="H847" i="5" s="1"/>
  <c r="D846" i="5"/>
  <c r="E846" i="5" s="1"/>
  <c r="F846" i="5" s="1"/>
  <c r="G846" i="5" s="1"/>
  <c r="H846" i="5" s="1"/>
  <c r="D845" i="5"/>
  <c r="E845" i="5" s="1"/>
  <c r="F845" i="5" s="1"/>
  <c r="G845" i="5" s="1"/>
  <c r="H845" i="5" s="1"/>
  <c r="D844" i="5"/>
  <c r="E844" i="5" s="1"/>
  <c r="F844" i="5" s="1"/>
  <c r="G844" i="5" s="1"/>
  <c r="H844" i="5" s="1"/>
  <c r="D843" i="5"/>
  <c r="E843" i="5" s="1"/>
  <c r="F843" i="5" s="1"/>
  <c r="G843" i="5" s="1"/>
  <c r="H843" i="5" s="1"/>
  <c r="D842" i="5"/>
  <c r="E842" i="5" s="1"/>
  <c r="F842" i="5" s="1"/>
  <c r="G842" i="5" s="1"/>
  <c r="H842" i="5" s="1"/>
  <c r="D841" i="5"/>
  <c r="E841" i="5" s="1"/>
  <c r="D840" i="5"/>
  <c r="E840" i="5" s="1"/>
  <c r="F840" i="5" s="1"/>
  <c r="G840" i="5" s="1"/>
  <c r="H840" i="5" s="1"/>
  <c r="D839" i="5"/>
  <c r="E839" i="5" s="1"/>
  <c r="F839" i="5" s="1"/>
  <c r="G839" i="5" s="1"/>
  <c r="H839" i="5" s="1"/>
  <c r="D838" i="5"/>
  <c r="E838" i="5" s="1"/>
  <c r="F838" i="5" s="1"/>
  <c r="G838" i="5" s="1"/>
  <c r="H838" i="5" s="1"/>
  <c r="D837" i="5"/>
  <c r="E837" i="5" s="1"/>
  <c r="F837" i="5" s="1"/>
  <c r="G837" i="5" s="1"/>
  <c r="H837" i="5" s="1"/>
  <c r="D836" i="5"/>
  <c r="E836" i="5" s="1"/>
  <c r="F836" i="5" s="1"/>
  <c r="G836" i="5" s="1"/>
  <c r="H836" i="5" s="1"/>
  <c r="D835" i="5"/>
  <c r="E835" i="5" s="1"/>
  <c r="F835" i="5" s="1"/>
  <c r="G835" i="5" s="1"/>
  <c r="H835" i="5" s="1"/>
  <c r="D834" i="5"/>
  <c r="E834" i="5" s="1"/>
  <c r="F834" i="5" s="1"/>
  <c r="G834" i="5" s="1"/>
  <c r="H834" i="5" s="1"/>
  <c r="D833" i="5"/>
  <c r="E833" i="5" s="1"/>
  <c r="F833" i="5" s="1"/>
  <c r="G833" i="5" s="1"/>
  <c r="H833" i="5" s="1"/>
  <c r="D832" i="5"/>
  <c r="E832" i="5" s="1"/>
  <c r="F832" i="5" s="1"/>
  <c r="G832" i="5" s="1"/>
  <c r="H832" i="5" s="1"/>
  <c r="D831" i="5"/>
  <c r="E831" i="5" s="1"/>
  <c r="F831" i="5" s="1"/>
  <c r="G831" i="5" s="1"/>
  <c r="H831" i="5" s="1"/>
  <c r="D830" i="5"/>
  <c r="E830" i="5" s="1"/>
  <c r="F830" i="5" s="1"/>
  <c r="G830" i="5" s="1"/>
  <c r="H830" i="5" s="1"/>
  <c r="D829" i="5"/>
  <c r="E829" i="5" s="1"/>
  <c r="F829" i="5" s="1"/>
  <c r="G829" i="5" s="1"/>
  <c r="H829" i="5" s="1"/>
  <c r="D828" i="5"/>
  <c r="E828" i="5" s="1"/>
  <c r="F828" i="5" s="1"/>
  <c r="G828" i="5" s="1"/>
  <c r="H828" i="5" s="1"/>
  <c r="D827" i="5"/>
  <c r="E827" i="5" s="1"/>
  <c r="F827" i="5" s="1"/>
  <c r="G827" i="5" s="1"/>
  <c r="H827" i="5" s="1"/>
  <c r="D826" i="5"/>
  <c r="E826" i="5" s="1"/>
  <c r="F826" i="5" s="1"/>
  <c r="G826" i="5" s="1"/>
  <c r="H826" i="5" s="1"/>
  <c r="D825" i="5"/>
  <c r="E825" i="5" s="1"/>
  <c r="F825" i="5" s="1"/>
  <c r="G825" i="5" s="1"/>
  <c r="H825" i="5" s="1"/>
  <c r="D824" i="5"/>
  <c r="E824" i="5" s="1"/>
  <c r="F824" i="5" s="1"/>
  <c r="G824" i="5" s="1"/>
  <c r="H824" i="5" s="1"/>
  <c r="D823" i="5"/>
  <c r="E823" i="5" s="1"/>
  <c r="F823" i="5" s="1"/>
  <c r="G823" i="5" s="1"/>
  <c r="H823" i="5" s="1"/>
  <c r="D822" i="5"/>
  <c r="E822" i="5" s="1"/>
  <c r="F822" i="5" s="1"/>
  <c r="G822" i="5" s="1"/>
  <c r="H822" i="5" s="1"/>
  <c r="D821" i="5"/>
  <c r="E821" i="5" s="1"/>
  <c r="F821" i="5" s="1"/>
  <c r="G821" i="5" s="1"/>
  <c r="H821" i="5" s="1"/>
  <c r="D820" i="5"/>
  <c r="E820" i="5" s="1"/>
  <c r="F820" i="5" s="1"/>
  <c r="G820" i="5" s="1"/>
  <c r="H820" i="5" s="1"/>
  <c r="D819" i="5"/>
  <c r="E819" i="5" s="1"/>
  <c r="F819" i="5" s="1"/>
  <c r="G819" i="5" s="1"/>
  <c r="H819" i="5" s="1"/>
  <c r="D818" i="5"/>
  <c r="E818" i="5" s="1"/>
  <c r="F818" i="5" s="1"/>
  <c r="G818" i="5" s="1"/>
  <c r="H818" i="5" s="1"/>
  <c r="D817" i="5"/>
  <c r="E817" i="5" s="1"/>
  <c r="F817" i="5" s="1"/>
  <c r="G817" i="5" s="1"/>
  <c r="H817" i="5" s="1"/>
  <c r="D816" i="5"/>
  <c r="E816" i="5" s="1"/>
  <c r="F816" i="5" s="1"/>
  <c r="G816" i="5" s="1"/>
  <c r="H816" i="5" s="1"/>
  <c r="D815" i="5"/>
  <c r="E815" i="5" s="1"/>
  <c r="F815" i="5" s="1"/>
  <c r="G815" i="5" s="1"/>
  <c r="H815" i="5" s="1"/>
  <c r="D814" i="5"/>
  <c r="E814" i="5" s="1"/>
  <c r="F814" i="5" s="1"/>
  <c r="G814" i="5" s="1"/>
  <c r="H814" i="5" s="1"/>
  <c r="D813" i="5"/>
  <c r="E813" i="5" s="1"/>
  <c r="F813" i="5" s="1"/>
  <c r="G813" i="5" s="1"/>
  <c r="H813" i="5" s="1"/>
  <c r="D812" i="5"/>
  <c r="E812" i="5" s="1"/>
  <c r="F812" i="5" s="1"/>
  <c r="G812" i="5" s="1"/>
  <c r="H812" i="5" s="1"/>
  <c r="D811" i="5"/>
  <c r="E811" i="5" s="1"/>
  <c r="F811" i="5" s="1"/>
  <c r="G811" i="5" s="1"/>
  <c r="H811" i="5" s="1"/>
  <c r="D810" i="5"/>
  <c r="E810" i="5" s="1"/>
  <c r="F810" i="5" s="1"/>
  <c r="G810" i="5" s="1"/>
  <c r="H810" i="5" s="1"/>
  <c r="D809" i="5"/>
  <c r="E809" i="5" s="1"/>
  <c r="F809" i="5" s="1"/>
  <c r="G809" i="5" s="1"/>
  <c r="H809" i="5" s="1"/>
  <c r="D808" i="5"/>
  <c r="E808" i="5" s="1"/>
  <c r="F808" i="5" s="1"/>
  <c r="G808" i="5" s="1"/>
  <c r="H808" i="5" s="1"/>
  <c r="D807" i="5"/>
  <c r="E807" i="5" s="1"/>
  <c r="F807" i="5" s="1"/>
  <c r="G807" i="5" s="1"/>
  <c r="H807" i="5" s="1"/>
  <c r="D806" i="5"/>
  <c r="E806" i="5" s="1"/>
  <c r="F806" i="5" s="1"/>
  <c r="G806" i="5" s="1"/>
  <c r="H806" i="5" s="1"/>
  <c r="D805" i="5"/>
  <c r="E805" i="5" s="1"/>
  <c r="F805" i="5" s="1"/>
  <c r="G805" i="5" s="1"/>
  <c r="H805" i="5" s="1"/>
  <c r="D804" i="5"/>
  <c r="E804" i="5" s="1"/>
  <c r="F804" i="5" s="1"/>
  <c r="G804" i="5" s="1"/>
  <c r="H804" i="5" s="1"/>
  <c r="D803" i="5"/>
  <c r="E803" i="5" s="1"/>
  <c r="F803" i="5" s="1"/>
  <c r="G803" i="5" s="1"/>
  <c r="H803" i="5" s="1"/>
  <c r="D802" i="5"/>
  <c r="E802" i="5" s="1"/>
  <c r="F802" i="5" s="1"/>
  <c r="G802" i="5" s="1"/>
  <c r="H802" i="5" s="1"/>
  <c r="D801" i="5"/>
  <c r="E801" i="5" s="1"/>
  <c r="F801" i="5" s="1"/>
  <c r="G801" i="5" s="1"/>
  <c r="H801" i="5" s="1"/>
  <c r="D800" i="5"/>
  <c r="E800" i="5" s="1"/>
  <c r="F800" i="5" s="1"/>
  <c r="G800" i="5" s="1"/>
  <c r="H800" i="5" s="1"/>
  <c r="D799" i="5"/>
  <c r="E799" i="5" s="1"/>
  <c r="F799" i="5" s="1"/>
  <c r="G799" i="5" s="1"/>
  <c r="H799" i="5" s="1"/>
  <c r="D798" i="5"/>
  <c r="E798" i="5" s="1"/>
  <c r="F798" i="5" s="1"/>
  <c r="G798" i="5" s="1"/>
  <c r="H798" i="5" s="1"/>
  <c r="D797" i="5"/>
  <c r="E797" i="5" s="1"/>
  <c r="F797" i="5" s="1"/>
  <c r="G797" i="5" s="1"/>
  <c r="H797" i="5" s="1"/>
  <c r="D796" i="5"/>
  <c r="E796" i="5" s="1"/>
  <c r="F796" i="5" s="1"/>
  <c r="G796" i="5" s="1"/>
  <c r="H796" i="5" s="1"/>
  <c r="D795" i="5"/>
  <c r="E795" i="5" s="1"/>
  <c r="F795" i="5" s="1"/>
  <c r="G795" i="5" s="1"/>
  <c r="H795" i="5" s="1"/>
  <c r="D794" i="5"/>
  <c r="E794" i="5" s="1"/>
  <c r="F794" i="5" s="1"/>
  <c r="G794" i="5" s="1"/>
  <c r="H794" i="5" s="1"/>
  <c r="D793" i="5"/>
  <c r="E793" i="5" s="1"/>
  <c r="F793" i="5" s="1"/>
  <c r="G793" i="5" s="1"/>
  <c r="H793" i="5" s="1"/>
  <c r="D792" i="5"/>
  <c r="E792" i="5" s="1"/>
  <c r="F792" i="5" s="1"/>
  <c r="G792" i="5" s="1"/>
  <c r="H792" i="5" s="1"/>
  <c r="D791" i="5"/>
  <c r="E791" i="5" s="1"/>
  <c r="F791" i="5" s="1"/>
  <c r="G791" i="5" s="1"/>
  <c r="H791" i="5" s="1"/>
  <c r="D790" i="5"/>
  <c r="E790" i="5" s="1"/>
  <c r="F790" i="5" s="1"/>
  <c r="G790" i="5" s="1"/>
  <c r="H790" i="5" s="1"/>
  <c r="D789" i="5"/>
  <c r="E789" i="5" s="1"/>
  <c r="F789" i="5" s="1"/>
  <c r="G789" i="5" s="1"/>
  <c r="H789" i="5" s="1"/>
  <c r="D788" i="5"/>
  <c r="E788" i="5" s="1"/>
  <c r="F788" i="5" s="1"/>
  <c r="G788" i="5" s="1"/>
  <c r="H788" i="5" s="1"/>
  <c r="D787" i="5"/>
  <c r="E787" i="5" s="1"/>
  <c r="F787" i="5" s="1"/>
  <c r="G787" i="5" s="1"/>
  <c r="H787" i="5" s="1"/>
  <c r="D786" i="5"/>
  <c r="E786" i="5" s="1"/>
  <c r="F786" i="5" s="1"/>
  <c r="G786" i="5" s="1"/>
  <c r="H786" i="5" s="1"/>
  <c r="D785" i="5"/>
  <c r="E785" i="5" s="1"/>
  <c r="F785" i="5" s="1"/>
  <c r="G785" i="5" s="1"/>
  <c r="H785" i="5" s="1"/>
  <c r="D784" i="5"/>
  <c r="E784" i="5" s="1"/>
  <c r="F784" i="5" s="1"/>
  <c r="G784" i="5" s="1"/>
  <c r="H784" i="5" s="1"/>
  <c r="D783" i="5"/>
  <c r="E783" i="5" s="1"/>
  <c r="F783" i="5" s="1"/>
  <c r="G783" i="5" s="1"/>
  <c r="H783" i="5" s="1"/>
  <c r="D782" i="5"/>
  <c r="E782" i="5" s="1"/>
  <c r="F782" i="5" s="1"/>
  <c r="G782" i="5" s="1"/>
  <c r="H782" i="5" s="1"/>
  <c r="D781" i="5"/>
  <c r="E781" i="5" s="1"/>
  <c r="F781" i="5" s="1"/>
  <c r="G781" i="5" s="1"/>
  <c r="H781" i="5" s="1"/>
  <c r="D780" i="5"/>
  <c r="E780" i="5" s="1"/>
  <c r="F780" i="5" s="1"/>
  <c r="G780" i="5" s="1"/>
  <c r="H780" i="5" s="1"/>
  <c r="D779" i="5"/>
  <c r="E779" i="5" s="1"/>
  <c r="F779" i="5" s="1"/>
  <c r="G779" i="5" s="1"/>
  <c r="H779" i="5" s="1"/>
  <c r="D778" i="5"/>
  <c r="E778" i="5" s="1"/>
  <c r="F778" i="5" s="1"/>
  <c r="G778" i="5" s="1"/>
  <c r="H778" i="5" s="1"/>
  <c r="D777" i="5"/>
  <c r="E777" i="5" s="1"/>
  <c r="F777" i="5" s="1"/>
  <c r="G777" i="5" s="1"/>
  <c r="H777" i="5" s="1"/>
  <c r="D776" i="5"/>
  <c r="E776" i="5" s="1"/>
  <c r="F776" i="5" s="1"/>
  <c r="G776" i="5" s="1"/>
  <c r="H776" i="5" s="1"/>
  <c r="D775" i="5"/>
  <c r="E775" i="5" s="1"/>
  <c r="F775" i="5" s="1"/>
  <c r="G775" i="5" s="1"/>
  <c r="H775" i="5" s="1"/>
  <c r="D774" i="5"/>
  <c r="E774" i="5" s="1"/>
  <c r="F774" i="5" s="1"/>
  <c r="G774" i="5" s="1"/>
  <c r="H774" i="5" s="1"/>
  <c r="D773" i="5"/>
  <c r="E773" i="5" s="1"/>
  <c r="F773" i="5" s="1"/>
  <c r="G773" i="5" s="1"/>
  <c r="H773" i="5" s="1"/>
  <c r="D772" i="5"/>
  <c r="E772" i="5" s="1"/>
  <c r="F772" i="5" s="1"/>
  <c r="G772" i="5" s="1"/>
  <c r="H772" i="5" s="1"/>
  <c r="D771" i="5"/>
  <c r="E771" i="5" s="1"/>
  <c r="F771" i="5" s="1"/>
  <c r="G771" i="5" s="1"/>
  <c r="H771" i="5" s="1"/>
  <c r="D770" i="5"/>
  <c r="E770" i="5" s="1"/>
  <c r="F770" i="5" s="1"/>
  <c r="G770" i="5" s="1"/>
  <c r="H770" i="5" s="1"/>
  <c r="D769" i="5"/>
  <c r="E769" i="5" s="1"/>
  <c r="F769" i="5" s="1"/>
  <c r="G769" i="5" s="1"/>
  <c r="H769" i="5" s="1"/>
  <c r="D768" i="5"/>
  <c r="E768" i="5" s="1"/>
  <c r="F768" i="5" s="1"/>
  <c r="G768" i="5" s="1"/>
  <c r="H768" i="5" s="1"/>
  <c r="D767" i="5"/>
  <c r="E767" i="5" s="1"/>
  <c r="F767" i="5" s="1"/>
  <c r="G767" i="5" s="1"/>
  <c r="H767" i="5" s="1"/>
  <c r="D766" i="5"/>
  <c r="E766" i="5" s="1"/>
  <c r="F766" i="5" s="1"/>
  <c r="G766" i="5" s="1"/>
  <c r="H766" i="5" s="1"/>
  <c r="D765" i="5"/>
  <c r="E765" i="5" s="1"/>
  <c r="F765" i="5" s="1"/>
  <c r="G765" i="5" s="1"/>
  <c r="H765" i="5" s="1"/>
  <c r="D764" i="5"/>
  <c r="E764" i="5" s="1"/>
  <c r="F764" i="5" s="1"/>
  <c r="G764" i="5" s="1"/>
  <c r="H764" i="5" s="1"/>
  <c r="D763" i="5"/>
  <c r="E763" i="5" s="1"/>
  <c r="F763" i="5" s="1"/>
  <c r="G763" i="5" s="1"/>
  <c r="H763" i="5" s="1"/>
  <c r="D762" i="5"/>
  <c r="E762" i="5" s="1"/>
  <c r="F762" i="5" s="1"/>
  <c r="G762" i="5" s="1"/>
  <c r="H762" i="5" s="1"/>
  <c r="D761" i="5"/>
  <c r="E761" i="5" s="1"/>
  <c r="F761" i="5" s="1"/>
  <c r="G761" i="5" s="1"/>
  <c r="H761" i="5" s="1"/>
  <c r="D760" i="5"/>
  <c r="E760" i="5" s="1"/>
  <c r="F760" i="5" s="1"/>
  <c r="G760" i="5" s="1"/>
  <c r="H760" i="5" s="1"/>
  <c r="D759" i="5"/>
  <c r="E759" i="5" s="1"/>
  <c r="F759" i="5" s="1"/>
  <c r="G759" i="5" s="1"/>
  <c r="H759" i="5" s="1"/>
  <c r="D758" i="5"/>
  <c r="E758" i="5" s="1"/>
  <c r="F758" i="5" s="1"/>
  <c r="G758" i="5" s="1"/>
  <c r="H758" i="5" s="1"/>
  <c r="D757" i="5"/>
  <c r="E757" i="5" s="1"/>
  <c r="F757" i="5" s="1"/>
  <c r="G757" i="5" s="1"/>
  <c r="H757" i="5" s="1"/>
  <c r="D756" i="5"/>
  <c r="E756" i="5" s="1"/>
  <c r="F756" i="5" s="1"/>
  <c r="G756" i="5" s="1"/>
  <c r="H756" i="5" s="1"/>
  <c r="D755" i="5"/>
  <c r="E755" i="5" s="1"/>
  <c r="F755" i="5" s="1"/>
  <c r="G755" i="5" s="1"/>
  <c r="H755" i="5" s="1"/>
  <c r="D754" i="5"/>
  <c r="E754" i="5" s="1"/>
  <c r="F754" i="5" s="1"/>
  <c r="G754" i="5" s="1"/>
  <c r="H754" i="5" s="1"/>
  <c r="D753" i="5"/>
  <c r="E753" i="5" s="1"/>
  <c r="F753" i="5" s="1"/>
  <c r="G753" i="5" s="1"/>
  <c r="H753" i="5" s="1"/>
  <c r="D752" i="5"/>
  <c r="E752" i="5" s="1"/>
  <c r="F752" i="5" s="1"/>
  <c r="G752" i="5" s="1"/>
  <c r="H752" i="5" s="1"/>
  <c r="D751" i="5"/>
  <c r="E751" i="5" s="1"/>
  <c r="F751" i="5" s="1"/>
  <c r="G751" i="5" s="1"/>
  <c r="H751" i="5" s="1"/>
  <c r="D750" i="5"/>
  <c r="E750" i="5" s="1"/>
  <c r="F750" i="5" s="1"/>
  <c r="G750" i="5" s="1"/>
  <c r="H750" i="5" s="1"/>
  <c r="D749" i="5"/>
  <c r="E749" i="5" s="1"/>
  <c r="F749" i="5" s="1"/>
  <c r="G749" i="5" s="1"/>
  <c r="H749" i="5" s="1"/>
  <c r="D748" i="5"/>
  <c r="E748" i="5" s="1"/>
  <c r="F748" i="5" s="1"/>
  <c r="G748" i="5" s="1"/>
  <c r="H748" i="5" s="1"/>
  <c r="D747" i="5"/>
  <c r="E747" i="5" s="1"/>
  <c r="F747" i="5" s="1"/>
  <c r="G747" i="5" s="1"/>
  <c r="H747" i="5" s="1"/>
  <c r="D746" i="5"/>
  <c r="E746" i="5" s="1"/>
  <c r="F746" i="5" s="1"/>
  <c r="G746" i="5" s="1"/>
  <c r="H746" i="5" s="1"/>
  <c r="D745" i="5"/>
  <c r="E745" i="5" s="1"/>
  <c r="F745" i="5" s="1"/>
  <c r="G745" i="5" s="1"/>
  <c r="H745" i="5" s="1"/>
  <c r="D744" i="5"/>
  <c r="E744" i="5" s="1"/>
  <c r="F744" i="5" s="1"/>
  <c r="G744" i="5" s="1"/>
  <c r="H744" i="5" s="1"/>
  <c r="D743" i="5"/>
  <c r="E743" i="5" s="1"/>
  <c r="F743" i="5" s="1"/>
  <c r="G743" i="5" s="1"/>
  <c r="H743" i="5" s="1"/>
  <c r="D742" i="5"/>
  <c r="E742" i="5" s="1"/>
  <c r="F742" i="5" s="1"/>
  <c r="G742" i="5" s="1"/>
  <c r="H742" i="5" s="1"/>
  <c r="D741" i="5"/>
  <c r="E741" i="5" s="1"/>
  <c r="F741" i="5" s="1"/>
  <c r="G741" i="5" s="1"/>
  <c r="H741" i="5" s="1"/>
  <c r="D740" i="5"/>
  <c r="E740" i="5" s="1"/>
  <c r="F740" i="5" s="1"/>
  <c r="G740" i="5" s="1"/>
  <c r="H740" i="5" s="1"/>
  <c r="D739" i="5"/>
  <c r="E739" i="5" s="1"/>
  <c r="F739" i="5" s="1"/>
  <c r="G739" i="5" s="1"/>
  <c r="H739" i="5" s="1"/>
  <c r="D738" i="5"/>
  <c r="E738" i="5" s="1"/>
  <c r="F738" i="5" s="1"/>
  <c r="G738" i="5" s="1"/>
  <c r="H738" i="5" s="1"/>
  <c r="D737" i="5"/>
  <c r="E737" i="5" s="1"/>
  <c r="F737" i="5" s="1"/>
  <c r="G737" i="5" s="1"/>
  <c r="H737" i="5" s="1"/>
  <c r="D736" i="5"/>
  <c r="E736" i="5" s="1"/>
  <c r="F736" i="5" s="1"/>
  <c r="G736" i="5" s="1"/>
  <c r="H736" i="5" s="1"/>
  <c r="D735" i="5"/>
  <c r="E735" i="5" s="1"/>
  <c r="F735" i="5" s="1"/>
  <c r="G735" i="5" s="1"/>
  <c r="H735" i="5" s="1"/>
  <c r="D734" i="5"/>
  <c r="E734" i="5" s="1"/>
  <c r="F734" i="5" s="1"/>
  <c r="G734" i="5" s="1"/>
  <c r="H734" i="5" s="1"/>
  <c r="D733" i="5"/>
  <c r="E733" i="5" s="1"/>
  <c r="F733" i="5" s="1"/>
  <c r="G733" i="5" s="1"/>
  <c r="H733" i="5" s="1"/>
  <c r="D732" i="5"/>
  <c r="E732" i="5" s="1"/>
  <c r="F732" i="5" s="1"/>
  <c r="G732" i="5" s="1"/>
  <c r="H732" i="5" s="1"/>
  <c r="D731" i="5"/>
  <c r="E731" i="5" s="1"/>
  <c r="F731" i="5" s="1"/>
  <c r="G731" i="5" s="1"/>
  <c r="H731" i="5" s="1"/>
  <c r="D730" i="5"/>
  <c r="E730" i="5" s="1"/>
  <c r="F730" i="5" s="1"/>
  <c r="G730" i="5" s="1"/>
  <c r="H730" i="5" s="1"/>
  <c r="D729" i="5"/>
  <c r="E729" i="5" s="1"/>
  <c r="F729" i="5" s="1"/>
  <c r="G729" i="5" s="1"/>
  <c r="H729" i="5" s="1"/>
  <c r="D728" i="5"/>
  <c r="E728" i="5" s="1"/>
  <c r="F728" i="5" s="1"/>
  <c r="G728" i="5" s="1"/>
  <c r="H728" i="5" s="1"/>
  <c r="D727" i="5"/>
  <c r="E727" i="5" s="1"/>
  <c r="F727" i="5" s="1"/>
  <c r="G727" i="5" s="1"/>
  <c r="H727" i="5" s="1"/>
  <c r="D726" i="5"/>
  <c r="E726" i="5" s="1"/>
  <c r="F726" i="5" s="1"/>
  <c r="G726" i="5" s="1"/>
  <c r="H726" i="5" s="1"/>
  <c r="D725" i="5"/>
  <c r="E725" i="5" s="1"/>
  <c r="F725" i="5" s="1"/>
  <c r="G725" i="5" s="1"/>
  <c r="H725" i="5" s="1"/>
  <c r="D724" i="5"/>
  <c r="E724" i="5" s="1"/>
  <c r="F724" i="5" s="1"/>
  <c r="G724" i="5" s="1"/>
  <c r="H724" i="5" s="1"/>
  <c r="D723" i="5"/>
  <c r="E723" i="5" s="1"/>
  <c r="F723" i="5" s="1"/>
  <c r="G723" i="5" s="1"/>
  <c r="H723" i="5" s="1"/>
  <c r="D722" i="5"/>
  <c r="E722" i="5" s="1"/>
  <c r="F722" i="5" s="1"/>
  <c r="G722" i="5" s="1"/>
  <c r="H722" i="5" s="1"/>
  <c r="D721" i="5"/>
  <c r="E721" i="5" s="1"/>
  <c r="F721" i="5" s="1"/>
  <c r="G721" i="5" s="1"/>
  <c r="H721" i="5" s="1"/>
  <c r="D720" i="5"/>
  <c r="E720" i="5" s="1"/>
  <c r="F720" i="5" s="1"/>
  <c r="G720" i="5" s="1"/>
  <c r="H720" i="5" s="1"/>
  <c r="D719" i="5"/>
  <c r="E719" i="5" s="1"/>
  <c r="F719" i="5" s="1"/>
  <c r="G719" i="5" s="1"/>
  <c r="H719" i="5" s="1"/>
  <c r="D718" i="5"/>
  <c r="E718" i="5" s="1"/>
  <c r="F718" i="5" s="1"/>
  <c r="G718" i="5" s="1"/>
  <c r="H718" i="5" s="1"/>
  <c r="D717" i="5"/>
  <c r="E717" i="5" s="1"/>
  <c r="F717" i="5" s="1"/>
  <c r="G717" i="5" s="1"/>
  <c r="H717" i="5" s="1"/>
  <c r="D716" i="5"/>
  <c r="E716" i="5" s="1"/>
  <c r="F716" i="5" s="1"/>
  <c r="G716" i="5" s="1"/>
  <c r="H716" i="5" s="1"/>
  <c r="D715" i="5"/>
  <c r="E715" i="5" s="1"/>
  <c r="F715" i="5" s="1"/>
  <c r="G715" i="5" s="1"/>
  <c r="H715" i="5" s="1"/>
  <c r="D714" i="5"/>
  <c r="E714" i="5" s="1"/>
  <c r="F714" i="5" s="1"/>
  <c r="G714" i="5" s="1"/>
  <c r="H714" i="5" s="1"/>
  <c r="D713" i="5"/>
  <c r="E713" i="5" s="1"/>
  <c r="F713" i="5" s="1"/>
  <c r="G713" i="5" s="1"/>
  <c r="H713" i="5" s="1"/>
  <c r="D712" i="5"/>
  <c r="E712" i="5" s="1"/>
  <c r="F712" i="5" s="1"/>
  <c r="G712" i="5" s="1"/>
  <c r="H712" i="5" s="1"/>
  <c r="D711" i="5"/>
  <c r="E711" i="5" s="1"/>
  <c r="F711" i="5" s="1"/>
  <c r="G711" i="5" s="1"/>
  <c r="H711" i="5" s="1"/>
  <c r="D710" i="5"/>
  <c r="E710" i="5" s="1"/>
  <c r="F710" i="5" s="1"/>
  <c r="G710" i="5" s="1"/>
  <c r="H710" i="5" s="1"/>
  <c r="D709" i="5"/>
  <c r="E709" i="5" s="1"/>
  <c r="F709" i="5" s="1"/>
  <c r="G709" i="5" s="1"/>
  <c r="H709" i="5" s="1"/>
  <c r="D708" i="5"/>
  <c r="E708" i="5" s="1"/>
  <c r="F708" i="5" s="1"/>
  <c r="G708" i="5" s="1"/>
  <c r="H708" i="5" s="1"/>
  <c r="D707" i="5"/>
  <c r="E707" i="5" s="1"/>
  <c r="F707" i="5" s="1"/>
  <c r="G707" i="5" s="1"/>
  <c r="H707" i="5" s="1"/>
  <c r="D706" i="5"/>
  <c r="E706" i="5" s="1"/>
  <c r="F706" i="5" s="1"/>
  <c r="G706" i="5" s="1"/>
  <c r="H706" i="5" s="1"/>
  <c r="D705" i="5"/>
  <c r="E705" i="5" s="1"/>
  <c r="F705" i="5" s="1"/>
  <c r="G705" i="5" s="1"/>
  <c r="H705" i="5" s="1"/>
  <c r="D704" i="5"/>
  <c r="E704" i="5" s="1"/>
  <c r="F704" i="5" s="1"/>
  <c r="G704" i="5" s="1"/>
  <c r="H704" i="5" s="1"/>
  <c r="D703" i="5"/>
  <c r="E703" i="5" s="1"/>
  <c r="F703" i="5" s="1"/>
  <c r="G703" i="5" s="1"/>
  <c r="H703" i="5" s="1"/>
  <c r="D702" i="5"/>
  <c r="E702" i="5" s="1"/>
  <c r="F702" i="5" s="1"/>
  <c r="G702" i="5" s="1"/>
  <c r="H702" i="5" s="1"/>
  <c r="D701" i="5"/>
  <c r="E701" i="5" s="1"/>
  <c r="F701" i="5" s="1"/>
  <c r="G701" i="5" s="1"/>
  <c r="H701" i="5" s="1"/>
  <c r="D700" i="5"/>
  <c r="E700" i="5" s="1"/>
  <c r="F700" i="5" s="1"/>
  <c r="G700" i="5" s="1"/>
  <c r="H700" i="5" s="1"/>
  <c r="D699" i="5"/>
  <c r="E699" i="5" s="1"/>
  <c r="F699" i="5" s="1"/>
  <c r="G699" i="5" s="1"/>
  <c r="H699" i="5" s="1"/>
  <c r="D698" i="5"/>
  <c r="E698" i="5" s="1"/>
  <c r="F698" i="5" s="1"/>
  <c r="G698" i="5" s="1"/>
  <c r="H698" i="5" s="1"/>
  <c r="D697" i="5"/>
  <c r="E697" i="5" s="1"/>
  <c r="D696" i="5"/>
  <c r="E696" i="5" s="1"/>
  <c r="F696" i="5" s="1"/>
  <c r="G696" i="5" s="1"/>
  <c r="H696" i="5" s="1"/>
  <c r="D695" i="5"/>
  <c r="E695" i="5" s="1"/>
  <c r="F695" i="5" s="1"/>
  <c r="G695" i="5" s="1"/>
  <c r="H695" i="5" s="1"/>
  <c r="D694" i="5"/>
  <c r="E694" i="5" s="1"/>
  <c r="F694" i="5" s="1"/>
  <c r="G694" i="5" s="1"/>
  <c r="H694" i="5" s="1"/>
  <c r="D693" i="5"/>
  <c r="E693" i="5" s="1"/>
  <c r="F693" i="5" s="1"/>
  <c r="G693" i="5" s="1"/>
  <c r="H693" i="5" s="1"/>
  <c r="D692" i="5"/>
  <c r="E692" i="5" s="1"/>
  <c r="F692" i="5" s="1"/>
  <c r="G692" i="5" s="1"/>
  <c r="H692" i="5" s="1"/>
  <c r="D691" i="5"/>
  <c r="E691" i="5" s="1"/>
  <c r="F691" i="5" s="1"/>
  <c r="G691" i="5" s="1"/>
  <c r="H691" i="5" s="1"/>
  <c r="D690" i="5"/>
  <c r="E690" i="5" s="1"/>
  <c r="F690" i="5" s="1"/>
  <c r="G690" i="5" s="1"/>
  <c r="H690" i="5" s="1"/>
  <c r="D689" i="5"/>
  <c r="E689" i="5" s="1"/>
  <c r="F689" i="5" s="1"/>
  <c r="G689" i="5" s="1"/>
  <c r="H689" i="5" s="1"/>
  <c r="D688" i="5"/>
  <c r="E688" i="5" s="1"/>
  <c r="F688" i="5" s="1"/>
  <c r="G688" i="5" s="1"/>
  <c r="H688" i="5" s="1"/>
  <c r="D687" i="5"/>
  <c r="E687" i="5" s="1"/>
  <c r="F687" i="5" s="1"/>
  <c r="G687" i="5" s="1"/>
  <c r="H687" i="5" s="1"/>
  <c r="D686" i="5"/>
  <c r="E686" i="5" s="1"/>
  <c r="F686" i="5" s="1"/>
  <c r="G686" i="5" s="1"/>
  <c r="H686" i="5" s="1"/>
  <c r="D685" i="5"/>
  <c r="E685" i="5" s="1"/>
  <c r="F685" i="5" s="1"/>
  <c r="G685" i="5" s="1"/>
  <c r="H685" i="5" s="1"/>
  <c r="D684" i="5"/>
  <c r="E684" i="5" s="1"/>
  <c r="F684" i="5" s="1"/>
  <c r="G684" i="5" s="1"/>
  <c r="H684" i="5" s="1"/>
  <c r="D683" i="5"/>
  <c r="E683" i="5" s="1"/>
  <c r="F683" i="5" s="1"/>
  <c r="G683" i="5" s="1"/>
  <c r="H683" i="5" s="1"/>
  <c r="D682" i="5"/>
  <c r="E682" i="5" s="1"/>
  <c r="F682" i="5" s="1"/>
  <c r="G682" i="5" s="1"/>
  <c r="H682" i="5" s="1"/>
  <c r="D681" i="5"/>
  <c r="E681" i="5" s="1"/>
  <c r="F681" i="5" s="1"/>
  <c r="G681" i="5" s="1"/>
  <c r="H681" i="5" s="1"/>
  <c r="D680" i="5"/>
  <c r="E680" i="5" s="1"/>
  <c r="F680" i="5" s="1"/>
  <c r="G680" i="5" s="1"/>
  <c r="H680" i="5" s="1"/>
  <c r="D679" i="5"/>
  <c r="E679" i="5" s="1"/>
  <c r="F679" i="5" s="1"/>
  <c r="G679" i="5" s="1"/>
  <c r="H679" i="5" s="1"/>
  <c r="D678" i="5"/>
  <c r="E678" i="5" s="1"/>
  <c r="F678" i="5" s="1"/>
  <c r="G678" i="5" s="1"/>
  <c r="H678" i="5" s="1"/>
  <c r="D677" i="5"/>
  <c r="E677" i="5" s="1"/>
  <c r="F677" i="5" s="1"/>
  <c r="G677" i="5" s="1"/>
  <c r="H677" i="5" s="1"/>
  <c r="D676" i="5"/>
  <c r="E676" i="5" s="1"/>
  <c r="F676" i="5" s="1"/>
  <c r="G676" i="5" s="1"/>
  <c r="H676" i="5" s="1"/>
  <c r="D675" i="5"/>
  <c r="E675" i="5" s="1"/>
  <c r="F675" i="5" s="1"/>
  <c r="G675" i="5" s="1"/>
  <c r="H675" i="5" s="1"/>
  <c r="D674" i="5"/>
  <c r="E674" i="5" s="1"/>
  <c r="F674" i="5" s="1"/>
  <c r="G674" i="5" s="1"/>
  <c r="H674" i="5" s="1"/>
  <c r="D673" i="5"/>
  <c r="E673" i="5" s="1"/>
  <c r="F673" i="5" s="1"/>
  <c r="G673" i="5" s="1"/>
  <c r="H673" i="5" s="1"/>
  <c r="D672" i="5"/>
  <c r="E672" i="5" s="1"/>
  <c r="F672" i="5" s="1"/>
  <c r="G672" i="5" s="1"/>
  <c r="H672" i="5" s="1"/>
  <c r="D671" i="5"/>
  <c r="E671" i="5" s="1"/>
  <c r="F671" i="5" s="1"/>
  <c r="G671" i="5" s="1"/>
  <c r="H671" i="5" s="1"/>
  <c r="D670" i="5"/>
  <c r="E670" i="5" s="1"/>
  <c r="F670" i="5" s="1"/>
  <c r="G670" i="5" s="1"/>
  <c r="H670" i="5" s="1"/>
  <c r="D669" i="5"/>
  <c r="E669" i="5" s="1"/>
  <c r="F669" i="5" s="1"/>
  <c r="G669" i="5" s="1"/>
  <c r="H669" i="5" s="1"/>
  <c r="D668" i="5"/>
  <c r="E668" i="5" s="1"/>
  <c r="F668" i="5" s="1"/>
  <c r="G668" i="5" s="1"/>
  <c r="H668" i="5" s="1"/>
  <c r="D667" i="5"/>
  <c r="E667" i="5" s="1"/>
  <c r="F667" i="5" s="1"/>
  <c r="G667" i="5" s="1"/>
  <c r="H667" i="5" s="1"/>
  <c r="D666" i="5"/>
  <c r="E666" i="5" s="1"/>
  <c r="F666" i="5" s="1"/>
  <c r="G666" i="5" s="1"/>
  <c r="H666" i="5" s="1"/>
  <c r="D665" i="5"/>
  <c r="E665" i="5" s="1"/>
  <c r="F665" i="5" s="1"/>
  <c r="G665" i="5" s="1"/>
  <c r="H665" i="5" s="1"/>
  <c r="D664" i="5"/>
  <c r="E664" i="5" s="1"/>
  <c r="F664" i="5" s="1"/>
  <c r="G664" i="5" s="1"/>
  <c r="H664" i="5" s="1"/>
  <c r="D663" i="5"/>
  <c r="E663" i="5" s="1"/>
  <c r="F663" i="5" s="1"/>
  <c r="G663" i="5" s="1"/>
  <c r="H663" i="5" s="1"/>
  <c r="D662" i="5"/>
  <c r="E662" i="5" s="1"/>
  <c r="F662" i="5" s="1"/>
  <c r="G662" i="5" s="1"/>
  <c r="H662" i="5" s="1"/>
  <c r="D661" i="5"/>
  <c r="E661" i="5" s="1"/>
  <c r="F661" i="5" s="1"/>
  <c r="G661" i="5" s="1"/>
  <c r="H661" i="5" s="1"/>
  <c r="D660" i="5"/>
  <c r="E660" i="5" s="1"/>
  <c r="F660" i="5" s="1"/>
  <c r="G660" i="5" s="1"/>
  <c r="H660" i="5" s="1"/>
  <c r="D659" i="5"/>
  <c r="E659" i="5" s="1"/>
  <c r="F659" i="5" s="1"/>
  <c r="G659" i="5" s="1"/>
  <c r="H659" i="5" s="1"/>
  <c r="D658" i="5"/>
  <c r="E658" i="5" s="1"/>
  <c r="F658" i="5" s="1"/>
  <c r="G658" i="5" s="1"/>
  <c r="H658" i="5" s="1"/>
  <c r="D657" i="5"/>
  <c r="E657" i="5" s="1"/>
  <c r="F657" i="5" s="1"/>
  <c r="G657" i="5" s="1"/>
  <c r="H657" i="5" s="1"/>
  <c r="D656" i="5"/>
  <c r="E656" i="5" s="1"/>
  <c r="F656" i="5" s="1"/>
  <c r="G656" i="5" s="1"/>
  <c r="H656" i="5" s="1"/>
  <c r="D655" i="5"/>
  <c r="E655" i="5" s="1"/>
  <c r="F655" i="5" s="1"/>
  <c r="G655" i="5" s="1"/>
  <c r="H655" i="5" s="1"/>
  <c r="D654" i="5"/>
  <c r="E654" i="5" s="1"/>
  <c r="F654" i="5" s="1"/>
  <c r="G654" i="5" s="1"/>
  <c r="H654" i="5" s="1"/>
  <c r="D653" i="5"/>
  <c r="E653" i="5" s="1"/>
  <c r="F653" i="5" s="1"/>
  <c r="G653" i="5" s="1"/>
  <c r="H653" i="5" s="1"/>
  <c r="D652" i="5"/>
  <c r="E652" i="5" s="1"/>
  <c r="F652" i="5" s="1"/>
  <c r="G652" i="5" s="1"/>
  <c r="H652" i="5" s="1"/>
  <c r="D651" i="5"/>
  <c r="E651" i="5" s="1"/>
  <c r="F651" i="5" s="1"/>
  <c r="G651" i="5" s="1"/>
  <c r="H651" i="5" s="1"/>
  <c r="D650" i="5"/>
  <c r="E650" i="5" s="1"/>
  <c r="F650" i="5" s="1"/>
  <c r="G650" i="5" s="1"/>
  <c r="H650" i="5" s="1"/>
  <c r="D649" i="5"/>
  <c r="E649" i="5" s="1"/>
  <c r="F649" i="5" s="1"/>
  <c r="G649" i="5" s="1"/>
  <c r="H649" i="5" s="1"/>
  <c r="D648" i="5"/>
  <c r="E648" i="5" s="1"/>
  <c r="F648" i="5" s="1"/>
  <c r="G648" i="5" s="1"/>
  <c r="H648" i="5" s="1"/>
  <c r="D647" i="5"/>
  <c r="E647" i="5" s="1"/>
  <c r="F647" i="5" s="1"/>
  <c r="G647" i="5" s="1"/>
  <c r="H647" i="5" s="1"/>
  <c r="D646" i="5"/>
  <c r="E646" i="5" s="1"/>
  <c r="F646" i="5" s="1"/>
  <c r="G646" i="5" s="1"/>
  <c r="H646" i="5" s="1"/>
  <c r="D645" i="5"/>
  <c r="E645" i="5" s="1"/>
  <c r="F645" i="5" s="1"/>
  <c r="G645" i="5" s="1"/>
  <c r="H645" i="5" s="1"/>
  <c r="D644" i="5"/>
  <c r="E644" i="5" s="1"/>
  <c r="F644" i="5" s="1"/>
  <c r="G644" i="5" s="1"/>
  <c r="H644" i="5" s="1"/>
  <c r="D643" i="5"/>
  <c r="E643" i="5" s="1"/>
  <c r="F643" i="5" s="1"/>
  <c r="G643" i="5" s="1"/>
  <c r="H643" i="5" s="1"/>
  <c r="D642" i="5"/>
  <c r="E642" i="5" s="1"/>
  <c r="F642" i="5" s="1"/>
  <c r="G642" i="5" s="1"/>
  <c r="H642" i="5" s="1"/>
  <c r="D641" i="5"/>
  <c r="E641" i="5" s="1"/>
  <c r="F641" i="5" s="1"/>
  <c r="G641" i="5" s="1"/>
  <c r="H641" i="5" s="1"/>
  <c r="D640" i="5"/>
  <c r="E640" i="5" s="1"/>
  <c r="F640" i="5" s="1"/>
  <c r="G640" i="5" s="1"/>
  <c r="H640" i="5" s="1"/>
  <c r="D639" i="5"/>
  <c r="E639" i="5" s="1"/>
  <c r="F639" i="5" s="1"/>
  <c r="G639" i="5" s="1"/>
  <c r="H639" i="5" s="1"/>
  <c r="D638" i="5"/>
  <c r="E638" i="5" s="1"/>
  <c r="F638" i="5" s="1"/>
  <c r="G638" i="5" s="1"/>
  <c r="H638" i="5" s="1"/>
  <c r="D637" i="5"/>
  <c r="E637" i="5" s="1"/>
  <c r="F637" i="5" s="1"/>
  <c r="G637" i="5" s="1"/>
  <c r="H637" i="5" s="1"/>
  <c r="D636" i="5"/>
  <c r="E636" i="5" s="1"/>
  <c r="F636" i="5" s="1"/>
  <c r="G636" i="5" s="1"/>
  <c r="H636" i="5" s="1"/>
  <c r="D635" i="5"/>
  <c r="E635" i="5" s="1"/>
  <c r="F635" i="5" s="1"/>
  <c r="G635" i="5" s="1"/>
  <c r="H635" i="5" s="1"/>
  <c r="D634" i="5"/>
  <c r="E634" i="5" s="1"/>
  <c r="F634" i="5" s="1"/>
  <c r="G634" i="5" s="1"/>
  <c r="H634" i="5" s="1"/>
  <c r="D633" i="5"/>
  <c r="E633" i="5" s="1"/>
  <c r="F633" i="5" s="1"/>
  <c r="G633" i="5" s="1"/>
  <c r="H633" i="5" s="1"/>
  <c r="D632" i="5"/>
  <c r="E632" i="5" s="1"/>
  <c r="F632" i="5" s="1"/>
  <c r="G632" i="5" s="1"/>
  <c r="H632" i="5" s="1"/>
  <c r="D631" i="5"/>
  <c r="E631" i="5" s="1"/>
  <c r="F631" i="5" s="1"/>
  <c r="G631" i="5" s="1"/>
  <c r="H631" i="5" s="1"/>
  <c r="D630" i="5"/>
  <c r="E630" i="5" s="1"/>
  <c r="F630" i="5" s="1"/>
  <c r="G630" i="5" s="1"/>
  <c r="H630" i="5" s="1"/>
  <c r="D629" i="5"/>
  <c r="E629" i="5" s="1"/>
  <c r="F629" i="5" s="1"/>
  <c r="G629" i="5" s="1"/>
  <c r="H629" i="5" s="1"/>
  <c r="D628" i="5"/>
  <c r="E628" i="5" s="1"/>
  <c r="F628" i="5" s="1"/>
  <c r="G628" i="5" s="1"/>
  <c r="H628" i="5" s="1"/>
  <c r="D627" i="5"/>
  <c r="E627" i="5" s="1"/>
  <c r="F627" i="5" s="1"/>
  <c r="G627" i="5" s="1"/>
  <c r="H627" i="5" s="1"/>
  <c r="D626" i="5"/>
  <c r="E626" i="5" s="1"/>
  <c r="F626" i="5" s="1"/>
  <c r="G626" i="5" s="1"/>
  <c r="H626" i="5" s="1"/>
  <c r="D625" i="5"/>
  <c r="E625" i="5" s="1"/>
  <c r="F625" i="5" s="1"/>
  <c r="G625" i="5" s="1"/>
  <c r="H625" i="5" s="1"/>
  <c r="D624" i="5"/>
  <c r="E624" i="5" s="1"/>
  <c r="F624" i="5" s="1"/>
  <c r="G624" i="5" s="1"/>
  <c r="H624" i="5" s="1"/>
  <c r="D623" i="5"/>
  <c r="E623" i="5" s="1"/>
  <c r="F623" i="5" s="1"/>
  <c r="G623" i="5" s="1"/>
  <c r="H623" i="5" s="1"/>
  <c r="D622" i="5"/>
  <c r="E622" i="5" s="1"/>
  <c r="F622" i="5" s="1"/>
  <c r="G622" i="5" s="1"/>
  <c r="H622" i="5" s="1"/>
  <c r="D621" i="5"/>
  <c r="E621" i="5" s="1"/>
  <c r="F621" i="5" s="1"/>
  <c r="G621" i="5" s="1"/>
  <c r="H621" i="5" s="1"/>
  <c r="D620" i="5"/>
  <c r="E620" i="5" s="1"/>
  <c r="F620" i="5" s="1"/>
  <c r="G620" i="5" s="1"/>
  <c r="H620" i="5" s="1"/>
  <c r="D619" i="5"/>
  <c r="E619" i="5" s="1"/>
  <c r="F619" i="5" s="1"/>
  <c r="G619" i="5" s="1"/>
  <c r="H619" i="5" s="1"/>
  <c r="D618" i="5"/>
  <c r="E618" i="5" s="1"/>
  <c r="F618" i="5" s="1"/>
  <c r="G618" i="5" s="1"/>
  <c r="H618" i="5" s="1"/>
  <c r="D617" i="5"/>
  <c r="E617" i="5" s="1"/>
  <c r="F617" i="5" s="1"/>
  <c r="G617" i="5" s="1"/>
  <c r="H617" i="5" s="1"/>
  <c r="D616" i="5"/>
  <c r="E616" i="5" s="1"/>
  <c r="F616" i="5" s="1"/>
  <c r="G616" i="5" s="1"/>
  <c r="H616" i="5" s="1"/>
  <c r="D615" i="5"/>
  <c r="E615" i="5" s="1"/>
  <c r="F615" i="5" s="1"/>
  <c r="G615" i="5" s="1"/>
  <c r="H615" i="5" s="1"/>
  <c r="D614" i="5"/>
  <c r="E614" i="5" s="1"/>
  <c r="F614" i="5" s="1"/>
  <c r="G614" i="5" s="1"/>
  <c r="H614" i="5" s="1"/>
  <c r="D613" i="5"/>
  <c r="E613" i="5" s="1"/>
  <c r="F613" i="5" s="1"/>
  <c r="G613" i="5" s="1"/>
  <c r="H613" i="5" s="1"/>
  <c r="D612" i="5"/>
  <c r="E612" i="5" s="1"/>
  <c r="F612" i="5" s="1"/>
  <c r="G612" i="5" s="1"/>
  <c r="H612" i="5" s="1"/>
  <c r="D611" i="5"/>
  <c r="E611" i="5" s="1"/>
  <c r="F611" i="5" s="1"/>
  <c r="G611" i="5" s="1"/>
  <c r="H611" i="5" s="1"/>
  <c r="D610" i="5"/>
  <c r="E610" i="5" s="1"/>
  <c r="F610" i="5" s="1"/>
  <c r="G610" i="5" s="1"/>
  <c r="H610" i="5" s="1"/>
  <c r="D609" i="5"/>
  <c r="E609" i="5" s="1"/>
  <c r="F609" i="5" s="1"/>
  <c r="G609" i="5" s="1"/>
  <c r="H609" i="5" s="1"/>
  <c r="D608" i="5"/>
  <c r="E608" i="5" s="1"/>
  <c r="F608" i="5" s="1"/>
  <c r="G608" i="5" s="1"/>
  <c r="H608" i="5" s="1"/>
  <c r="D1099" i="5"/>
  <c r="E1099" i="5" s="1"/>
  <c r="F1099" i="5" s="1"/>
  <c r="G1099" i="5" s="1"/>
  <c r="H1099" i="5" s="1"/>
  <c r="D864" i="5"/>
  <c r="E864" i="5" s="1"/>
  <c r="F864" i="5" s="1"/>
  <c r="G864" i="5" s="1"/>
  <c r="H864" i="5" s="1"/>
  <c r="D1368" i="5"/>
  <c r="E1368" i="5" s="1"/>
  <c r="F1368" i="5" s="1"/>
  <c r="G1368" i="5" s="1"/>
  <c r="H1368" i="5" s="1"/>
  <c r="D1112" i="5"/>
  <c r="E1112" i="5" s="1"/>
  <c r="F1112" i="5" s="1"/>
  <c r="G1112" i="5" s="1"/>
  <c r="H1112" i="5" s="1"/>
  <c r="D865" i="5"/>
  <c r="E865" i="5" s="1"/>
  <c r="F865" i="5" s="1"/>
  <c r="G865" i="5" s="1"/>
  <c r="H865" i="5" s="1"/>
  <c r="D1341" i="5"/>
  <c r="E1341" i="5" s="1"/>
  <c r="F1341" i="5" s="1"/>
  <c r="G1341" i="5" s="1"/>
  <c r="H1341" i="5" s="1"/>
  <c r="D1186" i="5"/>
  <c r="E1186" i="5" s="1"/>
  <c r="F1186" i="5" s="1"/>
  <c r="G1186" i="5" s="1"/>
  <c r="H1186" i="5" s="1"/>
  <c r="D1165" i="5"/>
  <c r="E1165" i="5" s="1"/>
  <c r="F1165" i="5" s="1"/>
  <c r="G1165" i="5" s="1"/>
  <c r="H1165" i="5" s="1"/>
  <c r="D1098" i="5"/>
  <c r="E1098" i="5" s="1"/>
  <c r="F1098" i="5" s="1"/>
  <c r="G1098" i="5" s="1"/>
  <c r="H1098" i="5" s="1"/>
  <c r="D866" i="5"/>
  <c r="E866" i="5" s="1"/>
  <c r="F866" i="5" s="1"/>
  <c r="G866" i="5" s="1"/>
  <c r="H866" i="5" s="1"/>
  <c r="D1340" i="5"/>
  <c r="E1340" i="5" s="1"/>
  <c r="F1340" i="5" s="1"/>
  <c r="G1340" i="5" s="1"/>
  <c r="H1340" i="5" s="1"/>
  <c r="D1158" i="5"/>
  <c r="E1158" i="5" s="1"/>
  <c r="F1158" i="5" s="1"/>
  <c r="G1158" i="5" s="1"/>
  <c r="H1158" i="5" s="1"/>
  <c r="D1134" i="5"/>
  <c r="E1134" i="5" s="1"/>
  <c r="F1134" i="5" s="1"/>
  <c r="G1134" i="5" s="1"/>
  <c r="H1134" i="5" s="1"/>
  <c r="D1129" i="5"/>
  <c r="E1129" i="5" s="1"/>
  <c r="F1129" i="5" s="1"/>
  <c r="G1129" i="5" s="1"/>
  <c r="H1129" i="5" s="1"/>
  <c r="D1111" i="5"/>
  <c r="E1111" i="5" s="1"/>
  <c r="F1111" i="5" s="1"/>
  <c r="G1111" i="5" s="1"/>
  <c r="H1111" i="5" s="1"/>
  <c r="D867" i="5"/>
  <c r="E867" i="5" s="1"/>
  <c r="F867" i="5" s="1"/>
  <c r="G867" i="5" s="1"/>
  <c r="H867" i="5" s="1"/>
  <c r="D1362" i="5"/>
  <c r="E1362" i="5" s="1"/>
  <c r="F1362" i="5" s="1"/>
  <c r="G1362" i="5" s="1"/>
  <c r="H1362" i="5" s="1"/>
  <c r="D1076" i="5"/>
  <c r="E1076" i="5" s="1"/>
  <c r="F1076" i="5" s="1"/>
  <c r="G1076" i="5" s="1"/>
  <c r="H1076" i="5" s="1"/>
  <c r="D1177" i="5"/>
  <c r="E1177" i="5" s="1"/>
  <c r="D1150" i="5"/>
  <c r="E1150" i="5" s="1"/>
  <c r="F1150" i="5" s="1"/>
  <c r="G1150" i="5" s="1"/>
  <c r="H1150" i="5" s="1"/>
  <c r="D1110" i="5"/>
  <c r="E1110" i="5" s="1"/>
  <c r="F1110" i="5" s="1"/>
  <c r="G1110" i="5" s="1"/>
  <c r="H1110" i="5" s="1"/>
  <c r="D1075" i="5"/>
  <c r="E1075" i="5" s="1"/>
  <c r="F1075" i="5" s="1"/>
  <c r="G1075" i="5" s="1"/>
  <c r="H1075" i="5" s="1"/>
  <c r="D1144" i="5"/>
  <c r="E1144" i="5" s="1"/>
  <c r="F1144" i="5" s="1"/>
  <c r="G1144" i="5" s="1"/>
  <c r="H1144" i="5" s="1"/>
  <c r="D1170" i="5"/>
  <c r="E1170" i="5" s="1"/>
  <c r="F1170" i="5" s="1"/>
  <c r="G1170" i="5" s="1"/>
  <c r="H1170" i="5" s="1"/>
  <c r="D1123" i="5"/>
  <c r="E1123" i="5" s="1"/>
  <c r="F1123" i="5" s="1"/>
  <c r="G1123" i="5" s="1"/>
  <c r="H1123" i="5" s="1"/>
  <c r="D870" i="5"/>
  <c r="E870" i="5" s="1"/>
  <c r="F870" i="5" s="1"/>
  <c r="G870" i="5" s="1"/>
  <c r="H870" i="5" s="1"/>
  <c r="D869" i="5"/>
  <c r="E869" i="5" s="1"/>
  <c r="F869" i="5" s="1"/>
  <c r="G869" i="5" s="1"/>
  <c r="H869" i="5" s="1"/>
  <c r="D502" i="5"/>
  <c r="E502" i="5" s="1"/>
  <c r="F502" i="5" s="1"/>
  <c r="G502" i="5" s="1"/>
  <c r="H502" i="5" s="1"/>
  <c r="D487" i="5"/>
  <c r="E487" i="5" s="1"/>
  <c r="F487" i="5" s="1"/>
  <c r="G487" i="5" s="1"/>
  <c r="H487" i="5" s="1"/>
  <c r="D475" i="5"/>
  <c r="E475" i="5" s="1"/>
  <c r="F475" i="5" s="1"/>
  <c r="G475" i="5" s="1"/>
  <c r="H475" i="5" s="1"/>
  <c r="D447" i="5"/>
  <c r="E447" i="5" s="1"/>
  <c r="F447" i="5" s="1"/>
  <c r="G447" i="5" s="1"/>
  <c r="H447" i="5" s="1"/>
  <c r="D443" i="5"/>
  <c r="E443" i="5" s="1"/>
  <c r="F443" i="5" s="1"/>
  <c r="G443" i="5" s="1"/>
  <c r="H443" i="5" s="1"/>
  <c r="D439" i="5"/>
  <c r="E439" i="5" s="1"/>
  <c r="F439" i="5" s="1"/>
  <c r="G439" i="5" s="1"/>
  <c r="H439" i="5" s="1"/>
  <c r="D435" i="5"/>
  <c r="E435" i="5" s="1"/>
  <c r="F435" i="5" s="1"/>
  <c r="G435" i="5" s="1"/>
  <c r="H435" i="5" s="1"/>
  <c r="D431" i="5"/>
  <c r="E431" i="5" s="1"/>
  <c r="F431" i="5" s="1"/>
  <c r="G431" i="5" s="1"/>
  <c r="H431" i="5" s="1"/>
  <c r="D427" i="5"/>
  <c r="E427" i="5" s="1"/>
  <c r="F427" i="5" s="1"/>
  <c r="G427" i="5" s="1"/>
  <c r="H427" i="5" s="1"/>
  <c r="D423" i="5"/>
  <c r="E423" i="5" s="1"/>
  <c r="F423" i="5" s="1"/>
  <c r="G423" i="5" s="1"/>
  <c r="H423" i="5" s="1"/>
  <c r="D417" i="5"/>
  <c r="E417" i="5" s="1"/>
  <c r="F417" i="5" s="1"/>
  <c r="G417" i="5" s="1"/>
  <c r="H417" i="5" s="1"/>
  <c r="D411" i="5"/>
  <c r="E411" i="5" s="1"/>
  <c r="F411" i="5" s="1"/>
  <c r="G411" i="5" s="1"/>
  <c r="H411" i="5" s="1"/>
  <c r="D605" i="5"/>
  <c r="E605" i="5" s="1"/>
  <c r="F605" i="5" s="1"/>
  <c r="G605" i="5" s="1"/>
  <c r="H605" i="5" s="1"/>
  <c r="D601" i="5"/>
  <c r="E601" i="5" s="1"/>
  <c r="F601" i="5" s="1"/>
  <c r="G601" i="5" s="1"/>
  <c r="H601" i="5" s="1"/>
  <c r="D597" i="5"/>
  <c r="E597" i="5" s="1"/>
  <c r="F597" i="5" s="1"/>
  <c r="G597" i="5" s="1"/>
  <c r="H597" i="5" s="1"/>
  <c r="D593" i="5"/>
  <c r="E593" i="5" s="1"/>
  <c r="F593" i="5" s="1"/>
  <c r="G593" i="5" s="1"/>
  <c r="H593" i="5" s="1"/>
  <c r="D589" i="5"/>
  <c r="E589" i="5" s="1"/>
  <c r="F589" i="5" s="1"/>
  <c r="G589" i="5" s="1"/>
  <c r="H589" i="5" s="1"/>
  <c r="D585" i="5"/>
  <c r="E585" i="5" s="1"/>
  <c r="F585" i="5" s="1"/>
  <c r="G585" i="5" s="1"/>
  <c r="H585" i="5" s="1"/>
  <c r="D581" i="5"/>
  <c r="E581" i="5" s="1"/>
  <c r="F581" i="5" s="1"/>
  <c r="G581" i="5" s="1"/>
  <c r="H581" i="5" s="1"/>
  <c r="D577" i="5"/>
  <c r="E577" i="5" s="1"/>
  <c r="F577" i="5" s="1"/>
  <c r="G577" i="5" s="1"/>
  <c r="H577" i="5" s="1"/>
  <c r="D573" i="5"/>
  <c r="E573" i="5" s="1"/>
  <c r="F573" i="5" s="1"/>
  <c r="G573" i="5" s="1"/>
  <c r="H573" i="5" s="1"/>
  <c r="D569" i="5"/>
  <c r="E569" i="5" s="1"/>
  <c r="F569" i="5" s="1"/>
  <c r="G569" i="5" s="1"/>
  <c r="H569" i="5" s="1"/>
  <c r="D565" i="5"/>
  <c r="E565" i="5" s="1"/>
  <c r="F565" i="5" s="1"/>
  <c r="G565" i="5" s="1"/>
  <c r="H565" i="5" s="1"/>
  <c r="D561" i="5"/>
  <c r="E561" i="5" s="1"/>
  <c r="F561" i="5" s="1"/>
  <c r="G561" i="5" s="1"/>
  <c r="H561" i="5" s="1"/>
  <c r="D557" i="5"/>
  <c r="E557" i="5" s="1"/>
  <c r="F557" i="5" s="1"/>
  <c r="G557" i="5" s="1"/>
  <c r="H557" i="5" s="1"/>
  <c r="D553" i="5"/>
  <c r="E553" i="5" s="1"/>
  <c r="F553" i="5" s="1"/>
  <c r="G553" i="5" s="1"/>
  <c r="H553" i="5" s="1"/>
  <c r="D549" i="5"/>
  <c r="E549" i="5" s="1"/>
  <c r="F549" i="5" s="1"/>
  <c r="G549" i="5" s="1"/>
  <c r="H549" i="5" s="1"/>
  <c r="D545" i="5"/>
  <c r="E545" i="5" s="1"/>
  <c r="F545" i="5" s="1"/>
  <c r="G545" i="5" s="1"/>
  <c r="H545" i="5" s="1"/>
  <c r="D541" i="5"/>
  <c r="E541" i="5" s="1"/>
  <c r="F541" i="5" s="1"/>
  <c r="G541" i="5" s="1"/>
  <c r="H541" i="5" s="1"/>
  <c r="D537" i="5"/>
  <c r="E537" i="5" s="1"/>
  <c r="F537" i="5" s="1"/>
  <c r="G537" i="5" s="1"/>
  <c r="H537" i="5" s="1"/>
  <c r="D533" i="5"/>
  <c r="E533" i="5" s="1"/>
  <c r="F533" i="5" s="1"/>
  <c r="G533" i="5" s="1"/>
  <c r="H533" i="5" s="1"/>
  <c r="D529" i="5"/>
  <c r="E529" i="5" s="1"/>
  <c r="F529" i="5" s="1"/>
  <c r="G529" i="5" s="1"/>
  <c r="H529" i="5" s="1"/>
  <c r="D525" i="5"/>
  <c r="E525" i="5" s="1"/>
  <c r="F525" i="5" s="1"/>
  <c r="G525" i="5" s="1"/>
  <c r="H525" i="5" s="1"/>
  <c r="D521" i="5"/>
  <c r="E521" i="5" s="1"/>
  <c r="F521" i="5" s="1"/>
  <c r="G521" i="5" s="1"/>
  <c r="H521" i="5" s="1"/>
  <c r="D517" i="5"/>
  <c r="E517" i="5" s="1"/>
  <c r="F517" i="5" s="1"/>
  <c r="G517" i="5" s="1"/>
  <c r="H517" i="5" s="1"/>
  <c r="D513" i="5"/>
  <c r="E513" i="5" s="1"/>
  <c r="F513" i="5" s="1"/>
  <c r="G513" i="5" s="1"/>
  <c r="H513" i="5" s="1"/>
  <c r="D509" i="5"/>
  <c r="E509" i="5" s="1"/>
  <c r="F509" i="5" s="1"/>
  <c r="G509" i="5" s="1"/>
  <c r="H509" i="5" s="1"/>
  <c r="D497" i="5"/>
  <c r="E497" i="5" s="1"/>
  <c r="F497" i="5" s="1"/>
  <c r="G497" i="5" s="1"/>
  <c r="H497" i="5" s="1"/>
  <c r="D480" i="5"/>
  <c r="E480" i="5" s="1"/>
  <c r="F480" i="5" s="1"/>
  <c r="G480" i="5" s="1"/>
  <c r="H480" i="5" s="1"/>
  <c r="D468" i="5"/>
  <c r="E468" i="5" s="1"/>
  <c r="F468" i="5" s="1"/>
  <c r="G468" i="5" s="1"/>
  <c r="H468" i="5" s="1"/>
  <c r="D404" i="5"/>
  <c r="E404" i="5" s="1"/>
  <c r="F404" i="5" s="1"/>
  <c r="G404" i="5" s="1"/>
  <c r="H404" i="5" s="1"/>
  <c r="D403" i="5"/>
  <c r="E403" i="5" s="1"/>
  <c r="F403" i="5" s="1"/>
  <c r="G403" i="5" s="1"/>
  <c r="H403" i="5" s="1"/>
  <c r="D402" i="5"/>
  <c r="E402" i="5" s="1"/>
  <c r="F402" i="5" s="1"/>
  <c r="G402" i="5" s="1"/>
  <c r="H402" i="5" s="1"/>
  <c r="D401" i="5"/>
  <c r="E401" i="5" s="1"/>
  <c r="F401" i="5" s="1"/>
  <c r="G401" i="5" s="1"/>
  <c r="H401" i="5" s="1"/>
  <c r="D400" i="5"/>
  <c r="E400" i="5" s="1"/>
  <c r="F400" i="5" s="1"/>
  <c r="G400" i="5" s="1"/>
  <c r="H400" i="5" s="1"/>
  <c r="D399" i="5"/>
  <c r="E399" i="5" s="1"/>
  <c r="F399" i="5" s="1"/>
  <c r="G399" i="5" s="1"/>
  <c r="H399" i="5" s="1"/>
  <c r="D398" i="5"/>
  <c r="E398" i="5" s="1"/>
  <c r="F398" i="5" s="1"/>
  <c r="G398" i="5" s="1"/>
  <c r="H398" i="5" s="1"/>
  <c r="D397" i="5"/>
  <c r="E397" i="5" s="1"/>
  <c r="F397" i="5" s="1"/>
  <c r="G397" i="5" s="1"/>
  <c r="H397" i="5" s="1"/>
  <c r="D396" i="5"/>
  <c r="E396" i="5" s="1"/>
  <c r="F396" i="5" s="1"/>
  <c r="G396" i="5" s="1"/>
  <c r="H396" i="5" s="1"/>
  <c r="D395" i="5"/>
  <c r="E395" i="5" s="1"/>
  <c r="F395" i="5" s="1"/>
  <c r="G395" i="5" s="1"/>
  <c r="H395" i="5" s="1"/>
  <c r="D394" i="5"/>
  <c r="E394" i="5" s="1"/>
  <c r="F394" i="5" s="1"/>
  <c r="G394" i="5" s="1"/>
  <c r="H394" i="5" s="1"/>
  <c r="D393" i="5"/>
  <c r="E393" i="5" s="1"/>
  <c r="F393" i="5" s="1"/>
  <c r="G393" i="5" s="1"/>
  <c r="H393" i="5" s="1"/>
  <c r="D392" i="5"/>
  <c r="E392" i="5" s="1"/>
  <c r="F392" i="5" s="1"/>
  <c r="G392" i="5" s="1"/>
  <c r="H392" i="5" s="1"/>
  <c r="D391" i="5"/>
  <c r="E391" i="5" s="1"/>
  <c r="F391" i="5" s="1"/>
  <c r="G391" i="5" s="1"/>
  <c r="H391" i="5" s="1"/>
  <c r="D390" i="5"/>
  <c r="E390" i="5" s="1"/>
  <c r="F390" i="5" s="1"/>
  <c r="G390" i="5" s="1"/>
  <c r="H390" i="5" s="1"/>
  <c r="D389" i="5"/>
  <c r="E389" i="5" s="1"/>
  <c r="F389" i="5" s="1"/>
  <c r="G389" i="5" s="1"/>
  <c r="H389" i="5" s="1"/>
  <c r="D388" i="5"/>
  <c r="E388" i="5" s="1"/>
  <c r="F388" i="5" s="1"/>
  <c r="G388" i="5" s="1"/>
  <c r="H388" i="5" s="1"/>
  <c r="D387" i="5"/>
  <c r="E387" i="5" s="1"/>
  <c r="F387" i="5" s="1"/>
  <c r="G387" i="5" s="1"/>
  <c r="H387" i="5" s="1"/>
  <c r="D386" i="5"/>
  <c r="E386" i="5" s="1"/>
  <c r="F386" i="5" s="1"/>
  <c r="G386" i="5" s="1"/>
  <c r="H386" i="5" s="1"/>
  <c r="D385" i="5"/>
  <c r="E385" i="5" s="1"/>
  <c r="F385" i="5" s="1"/>
  <c r="G385" i="5" s="1"/>
  <c r="H385" i="5" s="1"/>
  <c r="D384" i="5"/>
  <c r="E384" i="5" s="1"/>
  <c r="F384" i="5" s="1"/>
  <c r="G384" i="5" s="1"/>
  <c r="H384" i="5" s="1"/>
  <c r="D383" i="5"/>
  <c r="E383" i="5" s="1"/>
  <c r="F383" i="5" s="1"/>
  <c r="G383" i="5" s="1"/>
  <c r="H383" i="5" s="1"/>
  <c r="D382" i="5"/>
  <c r="E382" i="5" s="1"/>
  <c r="F382" i="5" s="1"/>
  <c r="G382" i="5" s="1"/>
  <c r="H382" i="5" s="1"/>
  <c r="D381" i="5"/>
  <c r="E381" i="5" s="1"/>
  <c r="F381" i="5" s="1"/>
  <c r="G381" i="5" s="1"/>
  <c r="H381" i="5" s="1"/>
  <c r="D380" i="5"/>
  <c r="E380" i="5" s="1"/>
  <c r="F380" i="5" s="1"/>
  <c r="G380" i="5" s="1"/>
  <c r="H380" i="5" s="1"/>
  <c r="D504" i="5"/>
  <c r="E504" i="5" s="1"/>
  <c r="F504" i="5" s="1"/>
  <c r="G504" i="5" s="1"/>
  <c r="H504" i="5" s="1"/>
  <c r="D492" i="5"/>
  <c r="E492" i="5" s="1"/>
  <c r="F492" i="5" s="1"/>
  <c r="G492" i="5" s="1"/>
  <c r="H492" i="5" s="1"/>
  <c r="D485" i="5"/>
  <c r="E485" i="5" s="1"/>
  <c r="F485" i="5" s="1"/>
  <c r="G485" i="5" s="1"/>
  <c r="H485" i="5" s="1"/>
  <c r="D473" i="5"/>
  <c r="E473" i="5" s="1"/>
  <c r="F473" i="5" s="1"/>
  <c r="G473" i="5" s="1"/>
  <c r="H473" i="5" s="1"/>
  <c r="D463" i="5"/>
  <c r="E463" i="5" s="1"/>
  <c r="F463" i="5" s="1"/>
  <c r="G463" i="5" s="1"/>
  <c r="H463" i="5" s="1"/>
  <c r="D460" i="5"/>
  <c r="E460" i="5" s="1"/>
  <c r="F460" i="5" s="1"/>
  <c r="G460" i="5" s="1"/>
  <c r="H460" i="5" s="1"/>
  <c r="D457" i="5"/>
  <c r="E457" i="5" s="1"/>
  <c r="F457" i="5" s="1"/>
  <c r="G457" i="5" s="1"/>
  <c r="H457" i="5" s="1"/>
  <c r="D454" i="5"/>
  <c r="E454" i="5" s="1"/>
  <c r="F454" i="5" s="1"/>
  <c r="G454" i="5" s="1"/>
  <c r="H454" i="5" s="1"/>
  <c r="D451" i="5"/>
  <c r="E451" i="5" s="1"/>
  <c r="F451" i="5" s="1"/>
  <c r="G451" i="5" s="1"/>
  <c r="H451" i="5" s="1"/>
  <c r="D418" i="5"/>
  <c r="E418" i="5" s="1"/>
  <c r="F418" i="5" s="1"/>
  <c r="G418" i="5" s="1"/>
  <c r="H418" i="5" s="1"/>
  <c r="D412" i="5"/>
  <c r="E412" i="5" s="1"/>
  <c r="F412" i="5" s="1"/>
  <c r="G412" i="5" s="1"/>
  <c r="H412" i="5" s="1"/>
  <c r="D405" i="5"/>
  <c r="E405" i="5" s="1"/>
  <c r="F405" i="5" s="1"/>
  <c r="G405" i="5" s="1"/>
  <c r="H405" i="5" s="1"/>
  <c r="D1184" i="5"/>
  <c r="E1184" i="5" s="1"/>
  <c r="F1184" i="5" s="1"/>
  <c r="G1184" i="5" s="1"/>
  <c r="H1184" i="5" s="1"/>
  <c r="D499" i="5"/>
  <c r="E499" i="5" s="1"/>
  <c r="F499" i="5" s="1"/>
  <c r="G499" i="5" s="1"/>
  <c r="H499" i="5" s="1"/>
  <c r="D490" i="5"/>
  <c r="E490" i="5" s="1"/>
  <c r="F490" i="5" s="1"/>
  <c r="G490" i="5" s="1"/>
  <c r="H490" i="5" s="1"/>
  <c r="D478" i="5"/>
  <c r="E478" i="5" s="1"/>
  <c r="F478" i="5" s="1"/>
  <c r="G478" i="5" s="1"/>
  <c r="H478" i="5" s="1"/>
  <c r="D466" i="5"/>
  <c r="E466" i="5" s="1"/>
  <c r="F466" i="5" s="1"/>
  <c r="G466" i="5" s="1"/>
  <c r="H466" i="5" s="1"/>
  <c r="D448" i="5"/>
  <c r="E448" i="5" s="1"/>
  <c r="F448" i="5" s="1"/>
  <c r="G448" i="5" s="1"/>
  <c r="H448" i="5" s="1"/>
  <c r="D444" i="5"/>
  <c r="E444" i="5" s="1"/>
  <c r="F444" i="5" s="1"/>
  <c r="G444" i="5" s="1"/>
  <c r="H444" i="5" s="1"/>
  <c r="D440" i="5"/>
  <c r="E440" i="5" s="1"/>
  <c r="F440" i="5" s="1"/>
  <c r="G440" i="5" s="1"/>
  <c r="H440" i="5" s="1"/>
  <c r="D436" i="5"/>
  <c r="E436" i="5" s="1"/>
  <c r="F436" i="5" s="1"/>
  <c r="G436" i="5" s="1"/>
  <c r="H436" i="5" s="1"/>
  <c r="D432" i="5"/>
  <c r="E432" i="5" s="1"/>
  <c r="F432" i="5" s="1"/>
  <c r="G432" i="5" s="1"/>
  <c r="H432" i="5" s="1"/>
  <c r="D428" i="5"/>
  <c r="E428" i="5" s="1"/>
  <c r="F428" i="5" s="1"/>
  <c r="G428" i="5" s="1"/>
  <c r="H428" i="5" s="1"/>
  <c r="D424" i="5"/>
  <c r="E424" i="5" s="1"/>
  <c r="F424" i="5" s="1"/>
  <c r="G424" i="5" s="1"/>
  <c r="H424" i="5" s="1"/>
  <c r="D406" i="5"/>
  <c r="E406" i="5" s="1"/>
  <c r="F406" i="5" s="1"/>
  <c r="G406" i="5" s="1"/>
  <c r="H406" i="5" s="1"/>
  <c r="D1451" i="5"/>
  <c r="E1451" i="5" s="1"/>
  <c r="F1451" i="5" s="1"/>
  <c r="G1451" i="5" s="1"/>
  <c r="H1451" i="5" s="1"/>
  <c r="D604" i="5"/>
  <c r="E604" i="5" s="1"/>
  <c r="F604" i="5" s="1"/>
  <c r="G604" i="5" s="1"/>
  <c r="H604" i="5" s="1"/>
  <c r="D600" i="5"/>
  <c r="E600" i="5" s="1"/>
  <c r="D596" i="5"/>
  <c r="E596" i="5" s="1"/>
  <c r="F596" i="5" s="1"/>
  <c r="G596" i="5" s="1"/>
  <c r="H596" i="5" s="1"/>
  <c r="D592" i="5"/>
  <c r="E592" i="5" s="1"/>
  <c r="F592" i="5" s="1"/>
  <c r="G592" i="5" s="1"/>
  <c r="H592" i="5" s="1"/>
  <c r="D588" i="5"/>
  <c r="E588" i="5" s="1"/>
  <c r="F588" i="5" s="1"/>
  <c r="G588" i="5" s="1"/>
  <c r="H588" i="5" s="1"/>
  <c r="D584" i="5"/>
  <c r="E584" i="5" s="1"/>
  <c r="F584" i="5" s="1"/>
  <c r="G584" i="5" s="1"/>
  <c r="H584" i="5" s="1"/>
  <c r="D580" i="5"/>
  <c r="E580" i="5" s="1"/>
  <c r="F580" i="5" s="1"/>
  <c r="G580" i="5" s="1"/>
  <c r="H580" i="5" s="1"/>
  <c r="D576" i="5"/>
  <c r="E576" i="5" s="1"/>
  <c r="F576" i="5" s="1"/>
  <c r="G576" i="5" s="1"/>
  <c r="H576" i="5" s="1"/>
  <c r="D572" i="5"/>
  <c r="E572" i="5" s="1"/>
  <c r="F572" i="5" s="1"/>
  <c r="G572" i="5" s="1"/>
  <c r="H572" i="5" s="1"/>
  <c r="D568" i="5"/>
  <c r="E568" i="5" s="1"/>
  <c r="F568" i="5" s="1"/>
  <c r="G568" i="5" s="1"/>
  <c r="H568" i="5" s="1"/>
  <c r="D564" i="5"/>
  <c r="E564" i="5" s="1"/>
  <c r="F564" i="5" s="1"/>
  <c r="G564" i="5" s="1"/>
  <c r="H564" i="5" s="1"/>
  <c r="D560" i="5"/>
  <c r="E560" i="5" s="1"/>
  <c r="F560" i="5" s="1"/>
  <c r="G560" i="5" s="1"/>
  <c r="H560" i="5" s="1"/>
  <c r="D556" i="5"/>
  <c r="E556" i="5" s="1"/>
  <c r="F556" i="5" s="1"/>
  <c r="G556" i="5" s="1"/>
  <c r="H556" i="5" s="1"/>
  <c r="D552" i="5"/>
  <c r="E552" i="5" s="1"/>
  <c r="F552" i="5" s="1"/>
  <c r="G552" i="5" s="1"/>
  <c r="H552" i="5" s="1"/>
  <c r="D548" i="5"/>
  <c r="E548" i="5" s="1"/>
  <c r="F548" i="5" s="1"/>
  <c r="G548" i="5" s="1"/>
  <c r="H548" i="5" s="1"/>
  <c r="D544" i="5"/>
  <c r="E544" i="5" s="1"/>
  <c r="F544" i="5" s="1"/>
  <c r="G544" i="5" s="1"/>
  <c r="H544" i="5" s="1"/>
  <c r="D540" i="5"/>
  <c r="E540" i="5" s="1"/>
  <c r="F540" i="5" s="1"/>
  <c r="G540" i="5" s="1"/>
  <c r="H540" i="5" s="1"/>
  <c r="D536" i="5"/>
  <c r="E536" i="5" s="1"/>
  <c r="F536" i="5" s="1"/>
  <c r="G536" i="5" s="1"/>
  <c r="H536" i="5" s="1"/>
  <c r="D532" i="5"/>
  <c r="E532" i="5" s="1"/>
  <c r="F532" i="5" s="1"/>
  <c r="G532" i="5" s="1"/>
  <c r="H532" i="5" s="1"/>
  <c r="D528" i="5"/>
  <c r="E528" i="5" s="1"/>
  <c r="F528" i="5" s="1"/>
  <c r="G528" i="5" s="1"/>
  <c r="H528" i="5" s="1"/>
  <c r="D524" i="5"/>
  <c r="E524" i="5" s="1"/>
  <c r="F524" i="5" s="1"/>
  <c r="G524" i="5" s="1"/>
  <c r="H524" i="5" s="1"/>
  <c r="D520" i="5"/>
  <c r="E520" i="5" s="1"/>
  <c r="F520" i="5" s="1"/>
  <c r="G520" i="5" s="1"/>
  <c r="H520" i="5" s="1"/>
  <c r="D516" i="5"/>
  <c r="E516" i="5" s="1"/>
  <c r="F516" i="5" s="1"/>
  <c r="G516" i="5" s="1"/>
  <c r="H516" i="5" s="1"/>
  <c r="D512" i="5"/>
  <c r="E512" i="5" s="1"/>
  <c r="F512" i="5" s="1"/>
  <c r="G512" i="5" s="1"/>
  <c r="H512" i="5" s="1"/>
  <c r="D506" i="5"/>
  <c r="E506" i="5" s="1"/>
  <c r="F506" i="5" s="1"/>
  <c r="G506" i="5" s="1"/>
  <c r="H506" i="5" s="1"/>
  <c r="D494" i="5"/>
  <c r="E494" i="5" s="1"/>
  <c r="F494" i="5" s="1"/>
  <c r="G494" i="5" s="1"/>
  <c r="H494" i="5" s="1"/>
  <c r="D483" i="5"/>
  <c r="E483" i="5" s="1"/>
  <c r="F483" i="5" s="1"/>
  <c r="G483" i="5" s="1"/>
  <c r="H483" i="5" s="1"/>
  <c r="D471" i="5"/>
  <c r="E471" i="5" s="1"/>
  <c r="F471" i="5" s="1"/>
  <c r="G471" i="5" s="1"/>
  <c r="H471" i="5" s="1"/>
  <c r="D419" i="5"/>
  <c r="E419" i="5" s="1"/>
  <c r="F419" i="5" s="1"/>
  <c r="G419" i="5" s="1"/>
  <c r="H419" i="5" s="1"/>
  <c r="D413" i="5"/>
  <c r="E413" i="5" s="1"/>
  <c r="D407" i="5"/>
  <c r="E407" i="5" s="1"/>
  <c r="F407" i="5" s="1"/>
  <c r="G407" i="5" s="1"/>
  <c r="H407" i="5" s="1"/>
  <c r="D868" i="5"/>
  <c r="E868" i="5" s="1"/>
  <c r="F868" i="5" s="1"/>
  <c r="G868" i="5" s="1"/>
  <c r="H868" i="5" s="1"/>
  <c r="D501" i="5"/>
  <c r="E501" i="5" s="1"/>
  <c r="F501" i="5" s="1"/>
  <c r="G501" i="5" s="1"/>
  <c r="H501" i="5" s="1"/>
  <c r="D488" i="5"/>
  <c r="E488" i="5" s="1"/>
  <c r="F488" i="5" s="1"/>
  <c r="G488" i="5" s="1"/>
  <c r="H488" i="5" s="1"/>
  <c r="D476" i="5"/>
  <c r="E476" i="5" s="1"/>
  <c r="F476" i="5" s="1"/>
  <c r="G476" i="5" s="1"/>
  <c r="H476" i="5" s="1"/>
  <c r="D508" i="5"/>
  <c r="E508" i="5" s="1"/>
  <c r="F508" i="5" s="1"/>
  <c r="G508" i="5" s="1"/>
  <c r="H508" i="5" s="1"/>
  <c r="D496" i="5"/>
  <c r="E496" i="5" s="1"/>
  <c r="F496" i="5" s="1"/>
  <c r="G496" i="5" s="1"/>
  <c r="H496" i="5" s="1"/>
  <c r="D481" i="5"/>
  <c r="E481" i="5" s="1"/>
  <c r="F481" i="5" s="1"/>
  <c r="G481" i="5" s="1"/>
  <c r="H481" i="5" s="1"/>
  <c r="D469" i="5"/>
  <c r="E469" i="5" s="1"/>
  <c r="F469" i="5" s="1"/>
  <c r="G469" i="5" s="1"/>
  <c r="H469" i="5" s="1"/>
  <c r="D464" i="5"/>
  <c r="E464" i="5" s="1"/>
  <c r="F464" i="5" s="1"/>
  <c r="G464" i="5" s="1"/>
  <c r="H464" i="5" s="1"/>
  <c r="D461" i="5"/>
  <c r="E461" i="5" s="1"/>
  <c r="F461" i="5" s="1"/>
  <c r="G461" i="5" s="1"/>
  <c r="H461" i="5" s="1"/>
  <c r="D458" i="5"/>
  <c r="E458" i="5" s="1"/>
  <c r="F458" i="5" s="1"/>
  <c r="G458" i="5" s="1"/>
  <c r="H458" i="5" s="1"/>
  <c r="D455" i="5"/>
  <c r="E455" i="5" s="1"/>
  <c r="F455" i="5" s="1"/>
  <c r="G455" i="5" s="1"/>
  <c r="H455" i="5" s="1"/>
  <c r="D452" i="5"/>
  <c r="E452" i="5" s="1"/>
  <c r="F452" i="5" s="1"/>
  <c r="G452" i="5" s="1"/>
  <c r="H452" i="5" s="1"/>
  <c r="D449" i="5"/>
  <c r="E449" i="5" s="1"/>
  <c r="F449" i="5" s="1"/>
  <c r="G449" i="5" s="1"/>
  <c r="H449" i="5" s="1"/>
  <c r="D445" i="5"/>
  <c r="E445" i="5" s="1"/>
  <c r="F445" i="5" s="1"/>
  <c r="G445" i="5" s="1"/>
  <c r="H445" i="5" s="1"/>
  <c r="D441" i="5"/>
  <c r="E441" i="5" s="1"/>
  <c r="F441" i="5" s="1"/>
  <c r="G441" i="5" s="1"/>
  <c r="H441" i="5" s="1"/>
  <c r="D437" i="5"/>
  <c r="E437" i="5" s="1"/>
  <c r="F437" i="5" s="1"/>
  <c r="G437" i="5" s="1"/>
  <c r="H437" i="5" s="1"/>
  <c r="D433" i="5"/>
  <c r="E433" i="5" s="1"/>
  <c r="F433" i="5" s="1"/>
  <c r="G433" i="5" s="1"/>
  <c r="H433" i="5" s="1"/>
  <c r="D429" i="5"/>
  <c r="E429" i="5" s="1"/>
  <c r="F429" i="5" s="1"/>
  <c r="G429" i="5" s="1"/>
  <c r="H429" i="5" s="1"/>
  <c r="D425" i="5"/>
  <c r="E425" i="5" s="1"/>
  <c r="F425" i="5" s="1"/>
  <c r="G425" i="5" s="1"/>
  <c r="H425" i="5" s="1"/>
  <c r="D420" i="5"/>
  <c r="E420" i="5" s="1"/>
  <c r="F420" i="5" s="1"/>
  <c r="G420" i="5" s="1"/>
  <c r="H420" i="5" s="1"/>
  <c r="D414" i="5"/>
  <c r="E414" i="5" s="1"/>
  <c r="F414" i="5" s="1"/>
  <c r="G414" i="5" s="1"/>
  <c r="H414" i="5" s="1"/>
  <c r="D408" i="5"/>
  <c r="E408" i="5" s="1"/>
  <c r="F408" i="5" s="1"/>
  <c r="G408" i="5" s="1"/>
  <c r="H408" i="5" s="1"/>
  <c r="D1317" i="5"/>
  <c r="E1317" i="5" s="1"/>
  <c r="F1317" i="5" s="1"/>
  <c r="G1317" i="5" s="1"/>
  <c r="H1317" i="5" s="1"/>
  <c r="D1138" i="5"/>
  <c r="E1138" i="5" s="1"/>
  <c r="F1138" i="5" s="1"/>
  <c r="G1138" i="5" s="1"/>
  <c r="H1138" i="5" s="1"/>
  <c r="D607" i="5"/>
  <c r="E607" i="5" s="1"/>
  <c r="F607" i="5" s="1"/>
  <c r="G607" i="5" s="1"/>
  <c r="H607" i="5" s="1"/>
  <c r="D603" i="5"/>
  <c r="E603" i="5" s="1"/>
  <c r="F603" i="5" s="1"/>
  <c r="G603" i="5" s="1"/>
  <c r="H603" i="5" s="1"/>
  <c r="D599" i="5"/>
  <c r="E599" i="5" s="1"/>
  <c r="F599" i="5" s="1"/>
  <c r="G599" i="5" s="1"/>
  <c r="H599" i="5" s="1"/>
  <c r="D595" i="5"/>
  <c r="E595" i="5" s="1"/>
  <c r="F595" i="5" s="1"/>
  <c r="G595" i="5" s="1"/>
  <c r="H595" i="5" s="1"/>
  <c r="D591" i="5"/>
  <c r="E591" i="5" s="1"/>
  <c r="F591" i="5" s="1"/>
  <c r="G591" i="5" s="1"/>
  <c r="H591" i="5" s="1"/>
  <c r="D587" i="5"/>
  <c r="E587" i="5" s="1"/>
  <c r="F587" i="5" s="1"/>
  <c r="G587" i="5" s="1"/>
  <c r="H587" i="5" s="1"/>
  <c r="D583" i="5"/>
  <c r="E583" i="5" s="1"/>
  <c r="F583" i="5" s="1"/>
  <c r="G583" i="5" s="1"/>
  <c r="H583" i="5" s="1"/>
  <c r="D579" i="5"/>
  <c r="E579" i="5" s="1"/>
  <c r="F579" i="5" s="1"/>
  <c r="G579" i="5" s="1"/>
  <c r="H579" i="5" s="1"/>
  <c r="D575" i="5"/>
  <c r="E575" i="5" s="1"/>
  <c r="F575" i="5" s="1"/>
  <c r="G575" i="5" s="1"/>
  <c r="H575" i="5" s="1"/>
  <c r="D571" i="5"/>
  <c r="E571" i="5" s="1"/>
  <c r="F571" i="5" s="1"/>
  <c r="G571" i="5" s="1"/>
  <c r="H571" i="5" s="1"/>
  <c r="D567" i="5"/>
  <c r="E567" i="5" s="1"/>
  <c r="F567" i="5" s="1"/>
  <c r="G567" i="5" s="1"/>
  <c r="H567" i="5" s="1"/>
  <c r="D563" i="5"/>
  <c r="E563" i="5" s="1"/>
  <c r="F563" i="5" s="1"/>
  <c r="G563" i="5" s="1"/>
  <c r="H563" i="5" s="1"/>
  <c r="D559" i="5"/>
  <c r="E559" i="5" s="1"/>
  <c r="F559" i="5" s="1"/>
  <c r="G559" i="5" s="1"/>
  <c r="H559" i="5" s="1"/>
  <c r="D555" i="5"/>
  <c r="E555" i="5" s="1"/>
  <c r="F555" i="5" s="1"/>
  <c r="G555" i="5" s="1"/>
  <c r="H555" i="5" s="1"/>
  <c r="D551" i="5"/>
  <c r="E551" i="5" s="1"/>
  <c r="F551" i="5" s="1"/>
  <c r="G551" i="5" s="1"/>
  <c r="H551" i="5" s="1"/>
  <c r="D547" i="5"/>
  <c r="E547" i="5" s="1"/>
  <c r="F547" i="5" s="1"/>
  <c r="G547" i="5" s="1"/>
  <c r="H547" i="5" s="1"/>
  <c r="D543" i="5"/>
  <c r="E543" i="5" s="1"/>
  <c r="F543" i="5" s="1"/>
  <c r="G543" i="5" s="1"/>
  <c r="H543" i="5" s="1"/>
  <c r="D539" i="5"/>
  <c r="E539" i="5" s="1"/>
  <c r="F539" i="5" s="1"/>
  <c r="G539" i="5" s="1"/>
  <c r="H539" i="5" s="1"/>
  <c r="D535" i="5"/>
  <c r="E535" i="5" s="1"/>
  <c r="F535" i="5" s="1"/>
  <c r="G535" i="5" s="1"/>
  <c r="H535" i="5" s="1"/>
  <c r="D531" i="5"/>
  <c r="E531" i="5" s="1"/>
  <c r="F531" i="5" s="1"/>
  <c r="G531" i="5" s="1"/>
  <c r="H531" i="5" s="1"/>
  <c r="D527" i="5"/>
  <c r="E527" i="5" s="1"/>
  <c r="F527" i="5" s="1"/>
  <c r="G527" i="5" s="1"/>
  <c r="H527" i="5" s="1"/>
  <c r="D523" i="5"/>
  <c r="E523" i="5" s="1"/>
  <c r="F523" i="5" s="1"/>
  <c r="G523" i="5" s="1"/>
  <c r="H523" i="5" s="1"/>
  <c r="D519" i="5"/>
  <c r="E519" i="5" s="1"/>
  <c r="F519" i="5" s="1"/>
  <c r="G519" i="5" s="1"/>
  <c r="H519" i="5" s="1"/>
  <c r="D515" i="5"/>
  <c r="E515" i="5" s="1"/>
  <c r="F515" i="5" s="1"/>
  <c r="G515" i="5" s="1"/>
  <c r="H515" i="5" s="1"/>
  <c r="D511" i="5"/>
  <c r="E511" i="5" s="1"/>
  <c r="F511" i="5" s="1"/>
  <c r="G511" i="5" s="1"/>
  <c r="H511" i="5" s="1"/>
  <c r="D503" i="5"/>
  <c r="E503" i="5" s="1"/>
  <c r="F503" i="5" s="1"/>
  <c r="G503" i="5" s="1"/>
  <c r="H503" i="5" s="1"/>
  <c r="D486" i="5"/>
  <c r="E486" i="5" s="1"/>
  <c r="F486" i="5" s="1"/>
  <c r="G486" i="5" s="1"/>
  <c r="H486" i="5" s="1"/>
  <c r="D474" i="5"/>
  <c r="E474" i="5" s="1"/>
  <c r="F474" i="5" s="1"/>
  <c r="G474" i="5" s="1"/>
  <c r="H474" i="5" s="1"/>
  <c r="D498" i="5"/>
  <c r="E498" i="5" s="1"/>
  <c r="F498" i="5" s="1"/>
  <c r="G498" i="5" s="1"/>
  <c r="H498" i="5" s="1"/>
  <c r="D491" i="5"/>
  <c r="E491" i="5" s="1"/>
  <c r="F491" i="5" s="1"/>
  <c r="G491" i="5" s="1"/>
  <c r="H491" i="5" s="1"/>
  <c r="D479" i="5"/>
  <c r="E479" i="5" s="1"/>
  <c r="F479" i="5" s="1"/>
  <c r="G479" i="5" s="1"/>
  <c r="H479" i="5" s="1"/>
  <c r="D467" i="5"/>
  <c r="E467" i="5" s="1"/>
  <c r="F467" i="5" s="1"/>
  <c r="G467" i="5" s="1"/>
  <c r="H467" i="5" s="1"/>
  <c r="D421" i="5"/>
  <c r="E421" i="5" s="1"/>
  <c r="F421" i="5" s="1"/>
  <c r="G421" i="5" s="1"/>
  <c r="H421" i="5" s="1"/>
  <c r="D415" i="5"/>
  <c r="E415" i="5" s="1"/>
  <c r="F415" i="5" s="1"/>
  <c r="G415" i="5" s="1"/>
  <c r="H415" i="5" s="1"/>
  <c r="D409" i="5"/>
  <c r="E409" i="5" s="1"/>
  <c r="F409" i="5" s="1"/>
  <c r="G409" i="5" s="1"/>
  <c r="H409" i="5" s="1"/>
  <c r="D606" i="5"/>
  <c r="E606" i="5" s="1"/>
  <c r="F606" i="5" s="1"/>
  <c r="G606" i="5" s="1"/>
  <c r="H606" i="5" s="1"/>
  <c r="D602" i="5"/>
  <c r="E602" i="5" s="1"/>
  <c r="F602" i="5" s="1"/>
  <c r="G602" i="5" s="1"/>
  <c r="H602" i="5" s="1"/>
  <c r="D598" i="5"/>
  <c r="E598" i="5" s="1"/>
  <c r="F598" i="5" s="1"/>
  <c r="G598" i="5" s="1"/>
  <c r="H598" i="5" s="1"/>
  <c r="D594" i="5"/>
  <c r="E594" i="5" s="1"/>
  <c r="F594" i="5" s="1"/>
  <c r="G594" i="5" s="1"/>
  <c r="H594" i="5" s="1"/>
  <c r="D590" i="5"/>
  <c r="E590" i="5" s="1"/>
  <c r="F590" i="5" s="1"/>
  <c r="G590" i="5" s="1"/>
  <c r="H590" i="5" s="1"/>
  <c r="D586" i="5"/>
  <c r="E586" i="5" s="1"/>
  <c r="F586" i="5" s="1"/>
  <c r="G586" i="5" s="1"/>
  <c r="H586" i="5" s="1"/>
  <c r="D582" i="5"/>
  <c r="E582" i="5" s="1"/>
  <c r="F582" i="5" s="1"/>
  <c r="G582" i="5" s="1"/>
  <c r="H582" i="5" s="1"/>
  <c r="D578" i="5"/>
  <c r="E578" i="5" s="1"/>
  <c r="F578" i="5" s="1"/>
  <c r="G578" i="5" s="1"/>
  <c r="H578" i="5" s="1"/>
  <c r="D574" i="5"/>
  <c r="E574" i="5" s="1"/>
  <c r="F574" i="5" s="1"/>
  <c r="G574" i="5" s="1"/>
  <c r="H574" i="5" s="1"/>
  <c r="D570" i="5"/>
  <c r="E570" i="5" s="1"/>
  <c r="F570" i="5" s="1"/>
  <c r="G570" i="5" s="1"/>
  <c r="H570" i="5" s="1"/>
  <c r="D566" i="5"/>
  <c r="E566" i="5" s="1"/>
  <c r="F566" i="5" s="1"/>
  <c r="G566" i="5" s="1"/>
  <c r="H566" i="5" s="1"/>
  <c r="D562" i="5"/>
  <c r="E562" i="5" s="1"/>
  <c r="F562" i="5" s="1"/>
  <c r="G562" i="5" s="1"/>
  <c r="H562" i="5" s="1"/>
  <c r="D558" i="5"/>
  <c r="E558" i="5" s="1"/>
  <c r="F558" i="5" s="1"/>
  <c r="G558" i="5" s="1"/>
  <c r="H558" i="5" s="1"/>
  <c r="D554" i="5"/>
  <c r="E554" i="5" s="1"/>
  <c r="F554" i="5" s="1"/>
  <c r="G554" i="5" s="1"/>
  <c r="H554" i="5" s="1"/>
  <c r="D550" i="5"/>
  <c r="E550" i="5" s="1"/>
  <c r="F550" i="5" s="1"/>
  <c r="G550" i="5" s="1"/>
  <c r="H550" i="5" s="1"/>
  <c r="D546" i="5"/>
  <c r="E546" i="5" s="1"/>
  <c r="F546" i="5" s="1"/>
  <c r="G546" i="5" s="1"/>
  <c r="H546" i="5" s="1"/>
  <c r="D542" i="5"/>
  <c r="E542" i="5" s="1"/>
  <c r="F542" i="5" s="1"/>
  <c r="G542" i="5" s="1"/>
  <c r="H542" i="5" s="1"/>
  <c r="D538" i="5"/>
  <c r="E538" i="5" s="1"/>
  <c r="F538" i="5" s="1"/>
  <c r="G538" i="5" s="1"/>
  <c r="H538" i="5" s="1"/>
  <c r="D534" i="5"/>
  <c r="E534" i="5" s="1"/>
  <c r="F534" i="5" s="1"/>
  <c r="G534" i="5" s="1"/>
  <c r="H534" i="5" s="1"/>
  <c r="D530" i="5"/>
  <c r="E530" i="5" s="1"/>
  <c r="F530" i="5" s="1"/>
  <c r="G530" i="5" s="1"/>
  <c r="H530" i="5" s="1"/>
  <c r="D526" i="5"/>
  <c r="E526" i="5" s="1"/>
  <c r="F526" i="5" s="1"/>
  <c r="G526" i="5" s="1"/>
  <c r="H526" i="5" s="1"/>
  <c r="D522" i="5"/>
  <c r="E522" i="5" s="1"/>
  <c r="F522" i="5" s="1"/>
  <c r="G522" i="5" s="1"/>
  <c r="H522" i="5" s="1"/>
  <c r="D518" i="5"/>
  <c r="E518" i="5" s="1"/>
  <c r="F518" i="5" s="1"/>
  <c r="G518" i="5" s="1"/>
  <c r="H518" i="5" s="1"/>
  <c r="D514" i="5"/>
  <c r="E514" i="5" s="1"/>
  <c r="F514" i="5" s="1"/>
  <c r="G514" i="5" s="1"/>
  <c r="H514" i="5" s="1"/>
  <c r="D510" i="5"/>
  <c r="E510" i="5" s="1"/>
  <c r="F510" i="5" s="1"/>
  <c r="G510" i="5" s="1"/>
  <c r="H510" i="5" s="1"/>
  <c r="D489" i="5"/>
  <c r="E489" i="5" s="1"/>
  <c r="F489" i="5" s="1"/>
  <c r="G489" i="5" s="1"/>
  <c r="H489" i="5" s="1"/>
  <c r="D477" i="5"/>
  <c r="E477" i="5" s="1"/>
  <c r="F477" i="5" s="1"/>
  <c r="G477" i="5" s="1"/>
  <c r="H477" i="5" s="1"/>
  <c r="D484" i="5"/>
  <c r="E484" i="5" s="1"/>
  <c r="F484" i="5" s="1"/>
  <c r="G484" i="5" s="1"/>
  <c r="H484" i="5" s="1"/>
  <c r="D465" i="5"/>
  <c r="E465" i="5" s="1"/>
  <c r="F465" i="5" s="1"/>
  <c r="G465" i="5" s="1"/>
  <c r="H465" i="5" s="1"/>
  <c r="D459" i="5"/>
  <c r="E459" i="5" s="1"/>
  <c r="F459" i="5" s="1"/>
  <c r="G459" i="5" s="1"/>
  <c r="H459" i="5" s="1"/>
  <c r="D453" i="5"/>
  <c r="E453" i="5" s="1"/>
  <c r="F453" i="5" s="1"/>
  <c r="G453" i="5" s="1"/>
  <c r="H453" i="5" s="1"/>
  <c r="D416" i="5"/>
  <c r="E416" i="5" s="1"/>
  <c r="F416" i="5" s="1"/>
  <c r="G416" i="5" s="1"/>
  <c r="H416" i="5" s="1"/>
  <c r="D335" i="5"/>
  <c r="E335" i="5" s="1"/>
  <c r="F335" i="5" s="1"/>
  <c r="G335" i="5" s="1"/>
  <c r="H335" i="5" s="1"/>
  <c r="D328" i="5"/>
  <c r="E328" i="5" s="1"/>
  <c r="F328" i="5" s="1"/>
  <c r="G328" i="5" s="1"/>
  <c r="H328" i="5" s="1"/>
  <c r="D326" i="5"/>
  <c r="E326" i="5" s="1"/>
  <c r="F326" i="5" s="1"/>
  <c r="G326" i="5" s="1"/>
  <c r="H326" i="5" s="1"/>
  <c r="D324" i="5"/>
  <c r="E324" i="5" s="1"/>
  <c r="F324" i="5" s="1"/>
  <c r="G324" i="5" s="1"/>
  <c r="H324" i="5" s="1"/>
  <c r="D322" i="5"/>
  <c r="E322" i="5" s="1"/>
  <c r="F322" i="5" s="1"/>
  <c r="G322" i="5" s="1"/>
  <c r="H322" i="5" s="1"/>
  <c r="D320" i="5"/>
  <c r="E320" i="5" s="1"/>
  <c r="F320" i="5" s="1"/>
  <c r="G320" i="5" s="1"/>
  <c r="H320" i="5" s="1"/>
  <c r="D318" i="5"/>
  <c r="E318" i="5" s="1"/>
  <c r="F318" i="5" s="1"/>
  <c r="G318" i="5" s="1"/>
  <c r="H318" i="5" s="1"/>
  <c r="D316" i="5"/>
  <c r="E316" i="5" s="1"/>
  <c r="F316" i="5" s="1"/>
  <c r="G316" i="5" s="1"/>
  <c r="H316" i="5" s="1"/>
  <c r="D314" i="5"/>
  <c r="E314" i="5" s="1"/>
  <c r="F314" i="5" s="1"/>
  <c r="G314" i="5" s="1"/>
  <c r="H314" i="5" s="1"/>
  <c r="D307" i="5"/>
  <c r="E307" i="5" s="1"/>
  <c r="F307" i="5" s="1"/>
  <c r="G307" i="5" s="1"/>
  <c r="H307" i="5" s="1"/>
  <c r="D495" i="5"/>
  <c r="E495" i="5" s="1"/>
  <c r="F495" i="5" s="1"/>
  <c r="G495" i="5" s="1"/>
  <c r="H495" i="5" s="1"/>
  <c r="D330" i="5"/>
  <c r="E330" i="5" s="1"/>
  <c r="F330" i="5" s="1"/>
  <c r="G330" i="5" s="1"/>
  <c r="H330" i="5" s="1"/>
  <c r="D312" i="5"/>
  <c r="E312" i="5" s="1"/>
  <c r="F312" i="5" s="1"/>
  <c r="G312" i="5" s="1"/>
  <c r="H312" i="5" s="1"/>
  <c r="D274" i="5"/>
  <c r="E274" i="5" s="1"/>
  <c r="F274" i="5" s="1"/>
  <c r="G274" i="5" s="1"/>
  <c r="H274" i="5" s="1"/>
  <c r="D270" i="5"/>
  <c r="E270" i="5" s="1"/>
  <c r="F270" i="5" s="1"/>
  <c r="G270" i="5" s="1"/>
  <c r="H270" i="5" s="1"/>
  <c r="D266" i="5"/>
  <c r="E266" i="5" s="1"/>
  <c r="F266" i="5" s="1"/>
  <c r="G266" i="5" s="1"/>
  <c r="H266" i="5" s="1"/>
  <c r="D262" i="5"/>
  <c r="E262" i="5" s="1"/>
  <c r="F262" i="5" s="1"/>
  <c r="G262" i="5" s="1"/>
  <c r="H262" i="5" s="1"/>
  <c r="D258" i="5"/>
  <c r="E258" i="5" s="1"/>
  <c r="F258" i="5" s="1"/>
  <c r="G258" i="5" s="1"/>
  <c r="H258" i="5" s="1"/>
  <c r="D254" i="5"/>
  <c r="E254" i="5" s="1"/>
  <c r="F254" i="5" s="1"/>
  <c r="G254" i="5" s="1"/>
  <c r="H254" i="5" s="1"/>
  <c r="D250" i="5"/>
  <c r="E250" i="5" s="1"/>
  <c r="F250" i="5" s="1"/>
  <c r="G250" i="5" s="1"/>
  <c r="H250" i="5" s="1"/>
  <c r="D493" i="5"/>
  <c r="E493" i="5" s="1"/>
  <c r="F493" i="5" s="1"/>
  <c r="G493" i="5" s="1"/>
  <c r="H493" i="5" s="1"/>
  <c r="D472" i="5"/>
  <c r="E472" i="5" s="1"/>
  <c r="F472" i="5" s="1"/>
  <c r="G472" i="5" s="1"/>
  <c r="H472" i="5" s="1"/>
  <c r="D446" i="5"/>
  <c r="E446" i="5" s="1"/>
  <c r="F446" i="5" s="1"/>
  <c r="G446" i="5" s="1"/>
  <c r="H446" i="5" s="1"/>
  <c r="D430" i="5"/>
  <c r="E430" i="5" s="1"/>
  <c r="F430" i="5" s="1"/>
  <c r="G430" i="5" s="1"/>
  <c r="H430" i="5" s="1"/>
  <c r="D337" i="5"/>
  <c r="E337" i="5" s="1"/>
  <c r="F337" i="5" s="1"/>
  <c r="G337" i="5" s="1"/>
  <c r="H337" i="5" s="1"/>
  <c r="D305" i="5"/>
  <c r="E305" i="5" s="1"/>
  <c r="F305" i="5" s="1"/>
  <c r="G305" i="5" s="1"/>
  <c r="H305" i="5" s="1"/>
  <c r="D302" i="5"/>
  <c r="E302" i="5" s="1"/>
  <c r="F302" i="5" s="1"/>
  <c r="G302" i="5" s="1"/>
  <c r="H302" i="5" s="1"/>
  <c r="D299" i="5"/>
  <c r="E299" i="5" s="1"/>
  <c r="F299" i="5" s="1"/>
  <c r="G299" i="5" s="1"/>
  <c r="H299" i="5" s="1"/>
  <c r="D296" i="5"/>
  <c r="E296" i="5" s="1"/>
  <c r="F296" i="5" s="1"/>
  <c r="G296" i="5" s="1"/>
  <c r="H296" i="5" s="1"/>
  <c r="D293" i="5"/>
  <c r="E293" i="5" s="1"/>
  <c r="F293" i="5" s="1"/>
  <c r="G293" i="5" s="1"/>
  <c r="H293" i="5" s="1"/>
  <c r="D290" i="5"/>
  <c r="E290" i="5" s="1"/>
  <c r="F290" i="5" s="1"/>
  <c r="G290" i="5" s="1"/>
  <c r="H290" i="5" s="1"/>
  <c r="D287" i="5"/>
  <c r="E287" i="5" s="1"/>
  <c r="F287" i="5" s="1"/>
  <c r="G287" i="5" s="1"/>
  <c r="H287" i="5" s="1"/>
  <c r="D284" i="5"/>
  <c r="E284" i="5" s="1"/>
  <c r="F284" i="5" s="1"/>
  <c r="G284" i="5" s="1"/>
  <c r="H284" i="5" s="1"/>
  <c r="D281" i="5"/>
  <c r="E281" i="5" s="1"/>
  <c r="F281" i="5" s="1"/>
  <c r="G281" i="5" s="1"/>
  <c r="H281" i="5" s="1"/>
  <c r="D278" i="5"/>
  <c r="E278" i="5" s="1"/>
  <c r="F278" i="5" s="1"/>
  <c r="G278" i="5" s="1"/>
  <c r="H278" i="5" s="1"/>
  <c r="D244" i="5"/>
  <c r="E244" i="5" s="1"/>
  <c r="F244" i="5" s="1"/>
  <c r="G244" i="5" s="1"/>
  <c r="H244" i="5" s="1"/>
  <c r="D243" i="5"/>
  <c r="E243" i="5" s="1"/>
  <c r="F243" i="5" s="1"/>
  <c r="G243" i="5" s="1"/>
  <c r="H243" i="5" s="1"/>
  <c r="D242" i="5"/>
  <c r="E242" i="5" s="1"/>
  <c r="F242" i="5" s="1"/>
  <c r="G242" i="5" s="1"/>
  <c r="H242" i="5" s="1"/>
  <c r="D241" i="5"/>
  <c r="E241" i="5" s="1"/>
  <c r="F241" i="5" s="1"/>
  <c r="G241" i="5" s="1"/>
  <c r="H241" i="5" s="1"/>
  <c r="D240" i="5"/>
  <c r="E240" i="5" s="1"/>
  <c r="F240" i="5" s="1"/>
  <c r="G240" i="5" s="1"/>
  <c r="H240" i="5" s="1"/>
  <c r="D239" i="5"/>
  <c r="E239" i="5" s="1"/>
  <c r="F239" i="5" s="1"/>
  <c r="G239" i="5" s="1"/>
  <c r="H239" i="5" s="1"/>
  <c r="D238" i="5"/>
  <c r="E238" i="5" s="1"/>
  <c r="F238" i="5" s="1"/>
  <c r="G238" i="5" s="1"/>
  <c r="H238" i="5" s="1"/>
  <c r="D237" i="5"/>
  <c r="E237" i="5" s="1"/>
  <c r="F237" i="5" s="1"/>
  <c r="G237" i="5" s="1"/>
  <c r="H237" i="5" s="1"/>
  <c r="D236" i="5"/>
  <c r="E236" i="5" s="1"/>
  <c r="F236" i="5" s="1"/>
  <c r="G236" i="5" s="1"/>
  <c r="H236" i="5" s="1"/>
  <c r="D235" i="5"/>
  <c r="E235" i="5" s="1"/>
  <c r="F235" i="5" s="1"/>
  <c r="G235" i="5" s="1"/>
  <c r="H235" i="5" s="1"/>
  <c r="D234" i="5"/>
  <c r="E234" i="5" s="1"/>
  <c r="F234" i="5" s="1"/>
  <c r="G234" i="5" s="1"/>
  <c r="H234" i="5" s="1"/>
  <c r="D233" i="5"/>
  <c r="E233" i="5" s="1"/>
  <c r="F233" i="5" s="1"/>
  <c r="G233" i="5" s="1"/>
  <c r="H233" i="5" s="1"/>
  <c r="D232" i="5"/>
  <c r="E232" i="5" s="1"/>
  <c r="F232" i="5" s="1"/>
  <c r="G232" i="5" s="1"/>
  <c r="H232" i="5" s="1"/>
  <c r="D231" i="5"/>
  <c r="E231" i="5" s="1"/>
  <c r="F231" i="5" s="1"/>
  <c r="G231" i="5" s="1"/>
  <c r="H231" i="5" s="1"/>
  <c r="D230" i="5"/>
  <c r="E230" i="5" s="1"/>
  <c r="F230" i="5" s="1"/>
  <c r="G230" i="5" s="1"/>
  <c r="H230" i="5" s="1"/>
  <c r="D229" i="5"/>
  <c r="E229" i="5" s="1"/>
  <c r="F229" i="5" s="1"/>
  <c r="G229" i="5" s="1"/>
  <c r="H229" i="5" s="1"/>
  <c r="D228" i="5"/>
  <c r="E228" i="5" s="1"/>
  <c r="F228" i="5" s="1"/>
  <c r="G228" i="5" s="1"/>
  <c r="H228" i="5" s="1"/>
  <c r="D227" i="5"/>
  <c r="E227" i="5" s="1"/>
  <c r="F227" i="5" s="1"/>
  <c r="G227" i="5" s="1"/>
  <c r="H227" i="5" s="1"/>
  <c r="D226" i="5"/>
  <c r="E226" i="5" s="1"/>
  <c r="F226" i="5" s="1"/>
  <c r="G226" i="5" s="1"/>
  <c r="H226" i="5" s="1"/>
  <c r="D225" i="5"/>
  <c r="E225" i="5" s="1"/>
  <c r="F225" i="5" s="1"/>
  <c r="G225" i="5" s="1"/>
  <c r="H225" i="5" s="1"/>
  <c r="D224" i="5"/>
  <c r="E224" i="5" s="1"/>
  <c r="F224" i="5" s="1"/>
  <c r="G224" i="5" s="1"/>
  <c r="H224" i="5" s="1"/>
  <c r="D223" i="5"/>
  <c r="E223" i="5" s="1"/>
  <c r="F223" i="5" s="1"/>
  <c r="G223" i="5" s="1"/>
  <c r="H223" i="5" s="1"/>
  <c r="D222" i="5"/>
  <c r="E222" i="5" s="1"/>
  <c r="F222" i="5" s="1"/>
  <c r="G222" i="5" s="1"/>
  <c r="H222" i="5" s="1"/>
  <c r="D221" i="5"/>
  <c r="E221" i="5" s="1"/>
  <c r="F221" i="5" s="1"/>
  <c r="G221" i="5" s="1"/>
  <c r="H221" i="5" s="1"/>
  <c r="D220" i="5"/>
  <c r="E220" i="5" s="1"/>
  <c r="F220" i="5" s="1"/>
  <c r="G220" i="5" s="1"/>
  <c r="H220" i="5" s="1"/>
  <c r="D219" i="5"/>
  <c r="E219" i="5" s="1"/>
  <c r="F219" i="5" s="1"/>
  <c r="G219" i="5" s="1"/>
  <c r="H219" i="5" s="1"/>
  <c r="D218" i="5"/>
  <c r="E218" i="5" s="1"/>
  <c r="F218" i="5" s="1"/>
  <c r="G218" i="5" s="1"/>
  <c r="H218" i="5" s="1"/>
  <c r="D217" i="5"/>
  <c r="E217" i="5" s="1"/>
  <c r="F217" i="5" s="1"/>
  <c r="G217" i="5" s="1"/>
  <c r="H217" i="5" s="1"/>
  <c r="D216" i="5"/>
  <c r="E216" i="5" s="1"/>
  <c r="F216" i="5" s="1"/>
  <c r="G216" i="5" s="1"/>
  <c r="H216" i="5" s="1"/>
  <c r="D215" i="5"/>
  <c r="E215" i="5" s="1"/>
  <c r="F215" i="5" s="1"/>
  <c r="G215" i="5" s="1"/>
  <c r="H215" i="5" s="1"/>
  <c r="D214" i="5"/>
  <c r="E214" i="5" s="1"/>
  <c r="F214" i="5" s="1"/>
  <c r="G214" i="5" s="1"/>
  <c r="H214" i="5" s="1"/>
  <c r="D213" i="5"/>
  <c r="E213" i="5" s="1"/>
  <c r="F213" i="5" s="1"/>
  <c r="G213" i="5" s="1"/>
  <c r="H213" i="5" s="1"/>
  <c r="D212" i="5"/>
  <c r="E212" i="5" s="1"/>
  <c r="F212" i="5" s="1"/>
  <c r="G212" i="5" s="1"/>
  <c r="H212" i="5" s="1"/>
  <c r="D211" i="5"/>
  <c r="E211" i="5" s="1"/>
  <c r="F211" i="5" s="1"/>
  <c r="G211" i="5" s="1"/>
  <c r="H211" i="5" s="1"/>
  <c r="D210" i="5"/>
  <c r="E210" i="5" s="1"/>
  <c r="F210" i="5" s="1"/>
  <c r="G210" i="5" s="1"/>
  <c r="H210" i="5" s="1"/>
  <c r="D209" i="5"/>
  <c r="E209" i="5" s="1"/>
  <c r="F209" i="5" s="1"/>
  <c r="G209" i="5" s="1"/>
  <c r="H209" i="5" s="1"/>
  <c r="D208" i="5"/>
  <c r="E208" i="5" s="1"/>
  <c r="F208" i="5" s="1"/>
  <c r="G208" i="5" s="1"/>
  <c r="H208" i="5" s="1"/>
  <c r="D207" i="5"/>
  <c r="E207" i="5" s="1"/>
  <c r="F207" i="5" s="1"/>
  <c r="G207" i="5" s="1"/>
  <c r="H207" i="5" s="1"/>
  <c r="D206" i="5"/>
  <c r="E206" i="5" s="1"/>
  <c r="F206" i="5" s="1"/>
  <c r="G206" i="5" s="1"/>
  <c r="H206" i="5" s="1"/>
  <c r="D205" i="5"/>
  <c r="E205" i="5" s="1"/>
  <c r="F205" i="5" s="1"/>
  <c r="G205" i="5" s="1"/>
  <c r="H205" i="5" s="1"/>
  <c r="D204" i="5"/>
  <c r="E204" i="5" s="1"/>
  <c r="F204" i="5" s="1"/>
  <c r="G204" i="5" s="1"/>
  <c r="H204" i="5" s="1"/>
  <c r="D203" i="5"/>
  <c r="E203" i="5" s="1"/>
  <c r="F203" i="5" s="1"/>
  <c r="G203" i="5" s="1"/>
  <c r="H203" i="5" s="1"/>
  <c r="D202" i="5"/>
  <c r="E202" i="5" s="1"/>
  <c r="F202" i="5" s="1"/>
  <c r="G202" i="5" s="1"/>
  <c r="H202" i="5" s="1"/>
  <c r="D201" i="5"/>
  <c r="E201" i="5" s="1"/>
  <c r="F201" i="5" s="1"/>
  <c r="G201" i="5" s="1"/>
  <c r="H201" i="5" s="1"/>
  <c r="D200" i="5"/>
  <c r="E200" i="5" s="1"/>
  <c r="F200" i="5" s="1"/>
  <c r="G200" i="5" s="1"/>
  <c r="H200" i="5" s="1"/>
  <c r="D199" i="5"/>
  <c r="E199" i="5" s="1"/>
  <c r="F199" i="5" s="1"/>
  <c r="G199" i="5" s="1"/>
  <c r="H199" i="5" s="1"/>
  <c r="D198" i="5"/>
  <c r="E198" i="5" s="1"/>
  <c r="F198" i="5" s="1"/>
  <c r="G198" i="5" s="1"/>
  <c r="H198" i="5" s="1"/>
  <c r="D197" i="5"/>
  <c r="E197" i="5" s="1"/>
  <c r="F197" i="5" s="1"/>
  <c r="G197" i="5" s="1"/>
  <c r="H197" i="5" s="1"/>
  <c r="D196" i="5"/>
  <c r="E196" i="5" s="1"/>
  <c r="F196" i="5" s="1"/>
  <c r="G196" i="5" s="1"/>
  <c r="H196" i="5" s="1"/>
  <c r="D195" i="5"/>
  <c r="E195" i="5" s="1"/>
  <c r="F195" i="5" s="1"/>
  <c r="G195" i="5" s="1"/>
  <c r="H195" i="5" s="1"/>
  <c r="D194" i="5"/>
  <c r="E194" i="5" s="1"/>
  <c r="F194" i="5" s="1"/>
  <c r="G194" i="5" s="1"/>
  <c r="H194" i="5" s="1"/>
  <c r="D193" i="5"/>
  <c r="E193" i="5" s="1"/>
  <c r="F193" i="5" s="1"/>
  <c r="G193" i="5" s="1"/>
  <c r="H193" i="5" s="1"/>
  <c r="D192" i="5"/>
  <c r="E192" i="5" s="1"/>
  <c r="F192" i="5" s="1"/>
  <c r="G192" i="5" s="1"/>
  <c r="H192" i="5" s="1"/>
  <c r="D191" i="5"/>
  <c r="E191" i="5" s="1"/>
  <c r="F191" i="5" s="1"/>
  <c r="G191" i="5" s="1"/>
  <c r="H191" i="5" s="1"/>
  <c r="D190" i="5"/>
  <c r="E190" i="5" s="1"/>
  <c r="F190" i="5" s="1"/>
  <c r="G190" i="5" s="1"/>
  <c r="H190" i="5" s="1"/>
  <c r="D189" i="5"/>
  <c r="E189" i="5" s="1"/>
  <c r="F189" i="5" s="1"/>
  <c r="G189" i="5" s="1"/>
  <c r="H189" i="5" s="1"/>
  <c r="D188" i="5"/>
  <c r="E188" i="5" s="1"/>
  <c r="F188" i="5" s="1"/>
  <c r="G188" i="5" s="1"/>
  <c r="H188" i="5" s="1"/>
  <c r="D187" i="5"/>
  <c r="E187" i="5" s="1"/>
  <c r="F187" i="5" s="1"/>
  <c r="G187" i="5" s="1"/>
  <c r="H187" i="5" s="1"/>
  <c r="D186" i="5"/>
  <c r="E186" i="5" s="1"/>
  <c r="F186" i="5" s="1"/>
  <c r="G186" i="5" s="1"/>
  <c r="H186" i="5" s="1"/>
  <c r="D185" i="5"/>
  <c r="E185" i="5" s="1"/>
  <c r="F185" i="5" s="1"/>
  <c r="G185" i="5" s="1"/>
  <c r="H185" i="5" s="1"/>
  <c r="D183" i="5"/>
  <c r="E183" i="5" s="1"/>
  <c r="F183" i="5" s="1"/>
  <c r="G183" i="5" s="1"/>
  <c r="H183" i="5" s="1"/>
  <c r="D182" i="5"/>
  <c r="E182" i="5" s="1"/>
  <c r="F182" i="5" s="1"/>
  <c r="G182" i="5" s="1"/>
  <c r="H182" i="5" s="1"/>
  <c r="D181" i="5"/>
  <c r="E181" i="5" s="1"/>
  <c r="F181" i="5" s="1"/>
  <c r="G181" i="5" s="1"/>
  <c r="H181" i="5" s="1"/>
  <c r="D180" i="5"/>
  <c r="E180" i="5" s="1"/>
  <c r="F180" i="5" s="1"/>
  <c r="G180" i="5" s="1"/>
  <c r="H180" i="5" s="1"/>
  <c r="D179" i="5"/>
  <c r="E179" i="5" s="1"/>
  <c r="F179" i="5" s="1"/>
  <c r="G179" i="5" s="1"/>
  <c r="H179" i="5" s="1"/>
  <c r="D178" i="5"/>
  <c r="E178" i="5" s="1"/>
  <c r="F178" i="5" s="1"/>
  <c r="G178" i="5" s="1"/>
  <c r="H178" i="5" s="1"/>
  <c r="D177" i="5"/>
  <c r="E177" i="5" s="1"/>
  <c r="F177" i="5" s="1"/>
  <c r="G177" i="5" s="1"/>
  <c r="H177" i="5" s="1"/>
  <c r="D176" i="5"/>
  <c r="E176" i="5" s="1"/>
  <c r="F176" i="5" s="1"/>
  <c r="G176" i="5" s="1"/>
  <c r="H176" i="5" s="1"/>
  <c r="D175" i="5"/>
  <c r="E175" i="5" s="1"/>
  <c r="F175" i="5" s="1"/>
  <c r="G175" i="5" s="1"/>
  <c r="H175" i="5" s="1"/>
  <c r="D174" i="5"/>
  <c r="E174" i="5" s="1"/>
  <c r="F174" i="5" s="1"/>
  <c r="G174" i="5" s="1"/>
  <c r="H174" i="5" s="1"/>
  <c r="D173" i="5"/>
  <c r="E173" i="5" s="1"/>
  <c r="F173" i="5" s="1"/>
  <c r="G173" i="5" s="1"/>
  <c r="H173" i="5" s="1"/>
  <c r="D171" i="5"/>
  <c r="E171" i="5" s="1"/>
  <c r="D170" i="5"/>
  <c r="E170" i="5" s="1"/>
  <c r="F170" i="5" s="1"/>
  <c r="G170" i="5" s="1"/>
  <c r="H170" i="5" s="1"/>
  <c r="D169" i="5"/>
  <c r="E169" i="5" s="1"/>
  <c r="F169" i="5" s="1"/>
  <c r="G169" i="5" s="1"/>
  <c r="H169" i="5" s="1"/>
  <c r="D168" i="5"/>
  <c r="E168" i="5" s="1"/>
  <c r="F168" i="5" s="1"/>
  <c r="G168" i="5" s="1"/>
  <c r="H168" i="5" s="1"/>
  <c r="D167" i="5"/>
  <c r="E167" i="5" s="1"/>
  <c r="F167" i="5" s="1"/>
  <c r="G167" i="5" s="1"/>
  <c r="H167" i="5" s="1"/>
  <c r="D166" i="5"/>
  <c r="E166" i="5" s="1"/>
  <c r="F166" i="5" s="1"/>
  <c r="G166" i="5" s="1"/>
  <c r="H166" i="5" s="1"/>
  <c r="D165" i="5"/>
  <c r="E165" i="5" s="1"/>
  <c r="F165" i="5" s="1"/>
  <c r="G165" i="5" s="1"/>
  <c r="H165" i="5" s="1"/>
  <c r="D164" i="5"/>
  <c r="E164" i="5" s="1"/>
  <c r="F164" i="5" s="1"/>
  <c r="G164" i="5" s="1"/>
  <c r="H164" i="5" s="1"/>
  <c r="D163" i="5"/>
  <c r="E163" i="5" s="1"/>
  <c r="F163" i="5" s="1"/>
  <c r="G163" i="5" s="1"/>
  <c r="H163" i="5" s="1"/>
  <c r="D162" i="5"/>
  <c r="E162" i="5" s="1"/>
  <c r="F162" i="5" s="1"/>
  <c r="G162" i="5" s="1"/>
  <c r="H162" i="5" s="1"/>
  <c r="D161" i="5"/>
  <c r="E161" i="5" s="1"/>
  <c r="F161" i="5" s="1"/>
  <c r="G161" i="5" s="1"/>
  <c r="H161" i="5" s="1"/>
  <c r="D159" i="5"/>
  <c r="E159" i="5" s="1"/>
  <c r="F159" i="5" s="1"/>
  <c r="G159" i="5" s="1"/>
  <c r="H159" i="5" s="1"/>
  <c r="D158" i="5"/>
  <c r="E158" i="5" s="1"/>
  <c r="F158" i="5" s="1"/>
  <c r="G158" i="5" s="1"/>
  <c r="H158" i="5" s="1"/>
  <c r="D157" i="5"/>
  <c r="E157" i="5" s="1"/>
  <c r="F157" i="5" s="1"/>
  <c r="G157" i="5" s="1"/>
  <c r="H157" i="5" s="1"/>
  <c r="D156" i="5"/>
  <c r="E156" i="5" s="1"/>
  <c r="F156" i="5" s="1"/>
  <c r="G156" i="5" s="1"/>
  <c r="H156" i="5" s="1"/>
  <c r="D155" i="5"/>
  <c r="E155" i="5" s="1"/>
  <c r="F155" i="5" s="1"/>
  <c r="G155" i="5" s="1"/>
  <c r="H155" i="5" s="1"/>
  <c r="D154" i="5"/>
  <c r="E154" i="5" s="1"/>
  <c r="F154" i="5" s="1"/>
  <c r="G154" i="5" s="1"/>
  <c r="H154" i="5" s="1"/>
  <c r="D153" i="5"/>
  <c r="E153" i="5" s="1"/>
  <c r="F153" i="5" s="1"/>
  <c r="G153" i="5" s="1"/>
  <c r="H153" i="5" s="1"/>
  <c r="D152" i="5"/>
  <c r="E152" i="5" s="1"/>
  <c r="F152" i="5" s="1"/>
  <c r="G152" i="5" s="1"/>
  <c r="H152" i="5" s="1"/>
  <c r="D151" i="5"/>
  <c r="E151" i="5" s="1"/>
  <c r="F151" i="5" s="1"/>
  <c r="G151" i="5" s="1"/>
  <c r="H151" i="5" s="1"/>
  <c r="D150" i="5"/>
  <c r="E150" i="5" s="1"/>
  <c r="F150" i="5" s="1"/>
  <c r="G150" i="5" s="1"/>
  <c r="H150" i="5" s="1"/>
  <c r="D149" i="5"/>
  <c r="E149" i="5" s="1"/>
  <c r="F149" i="5" s="1"/>
  <c r="G149" i="5" s="1"/>
  <c r="H149" i="5" s="1"/>
  <c r="D147" i="5"/>
  <c r="E147" i="5" s="1"/>
  <c r="F147" i="5" s="1"/>
  <c r="G147" i="5" s="1"/>
  <c r="H147" i="5" s="1"/>
  <c r="D146" i="5"/>
  <c r="E146" i="5" s="1"/>
  <c r="F146" i="5" s="1"/>
  <c r="G146" i="5" s="1"/>
  <c r="H146" i="5" s="1"/>
  <c r="D145" i="5"/>
  <c r="E145" i="5" s="1"/>
  <c r="F145" i="5" s="1"/>
  <c r="G145" i="5" s="1"/>
  <c r="H145" i="5" s="1"/>
  <c r="D144" i="5"/>
  <c r="E144" i="5" s="1"/>
  <c r="F144" i="5" s="1"/>
  <c r="G144" i="5" s="1"/>
  <c r="H144" i="5" s="1"/>
  <c r="D143" i="5"/>
  <c r="E143" i="5" s="1"/>
  <c r="F143" i="5" s="1"/>
  <c r="G143" i="5" s="1"/>
  <c r="H143" i="5" s="1"/>
  <c r="D142" i="5"/>
  <c r="E142" i="5" s="1"/>
  <c r="F142" i="5" s="1"/>
  <c r="G142" i="5" s="1"/>
  <c r="H142" i="5" s="1"/>
  <c r="D141" i="5"/>
  <c r="E141" i="5" s="1"/>
  <c r="F141" i="5" s="1"/>
  <c r="G141" i="5" s="1"/>
  <c r="H141" i="5" s="1"/>
  <c r="D140" i="5"/>
  <c r="E140" i="5" s="1"/>
  <c r="F140" i="5" s="1"/>
  <c r="G140" i="5" s="1"/>
  <c r="H140" i="5" s="1"/>
  <c r="D139" i="5"/>
  <c r="E139" i="5" s="1"/>
  <c r="F139" i="5" s="1"/>
  <c r="G139" i="5" s="1"/>
  <c r="H139" i="5" s="1"/>
  <c r="D138" i="5"/>
  <c r="E138" i="5" s="1"/>
  <c r="F138" i="5" s="1"/>
  <c r="G138" i="5" s="1"/>
  <c r="H138" i="5" s="1"/>
  <c r="D137" i="5"/>
  <c r="E137" i="5" s="1"/>
  <c r="F137" i="5" s="1"/>
  <c r="G137" i="5" s="1"/>
  <c r="H137" i="5" s="1"/>
  <c r="D135" i="5"/>
  <c r="E135" i="5" s="1"/>
  <c r="F135" i="5" s="1"/>
  <c r="G135" i="5" s="1"/>
  <c r="H135" i="5" s="1"/>
  <c r="D134" i="5"/>
  <c r="E134" i="5" s="1"/>
  <c r="F134" i="5" s="1"/>
  <c r="G134" i="5" s="1"/>
  <c r="H134" i="5" s="1"/>
  <c r="D133" i="5"/>
  <c r="E133" i="5" s="1"/>
  <c r="F133" i="5" s="1"/>
  <c r="G133" i="5" s="1"/>
  <c r="H133" i="5" s="1"/>
  <c r="D132" i="5"/>
  <c r="E132" i="5" s="1"/>
  <c r="F132" i="5" s="1"/>
  <c r="G132" i="5" s="1"/>
  <c r="H132" i="5" s="1"/>
  <c r="D131" i="5"/>
  <c r="E131" i="5" s="1"/>
  <c r="F131" i="5" s="1"/>
  <c r="G131" i="5" s="1"/>
  <c r="H131" i="5" s="1"/>
  <c r="D130" i="5"/>
  <c r="E130" i="5" s="1"/>
  <c r="F130" i="5" s="1"/>
  <c r="G130" i="5" s="1"/>
  <c r="H130" i="5" s="1"/>
  <c r="D129" i="5"/>
  <c r="E129" i="5" s="1"/>
  <c r="F129" i="5" s="1"/>
  <c r="G129" i="5" s="1"/>
  <c r="H129" i="5" s="1"/>
  <c r="D128" i="5"/>
  <c r="E128" i="5" s="1"/>
  <c r="F128" i="5" s="1"/>
  <c r="G128" i="5" s="1"/>
  <c r="H128" i="5" s="1"/>
  <c r="D127" i="5"/>
  <c r="E127" i="5" s="1"/>
  <c r="F127" i="5" s="1"/>
  <c r="G127" i="5" s="1"/>
  <c r="H127" i="5" s="1"/>
  <c r="D126" i="5"/>
  <c r="E126" i="5" s="1"/>
  <c r="F126" i="5" s="1"/>
  <c r="G126" i="5" s="1"/>
  <c r="H126" i="5" s="1"/>
  <c r="D125" i="5"/>
  <c r="E125" i="5" s="1"/>
  <c r="F125" i="5" s="1"/>
  <c r="G125" i="5" s="1"/>
  <c r="H125" i="5" s="1"/>
  <c r="D123" i="5"/>
  <c r="E123" i="5" s="1"/>
  <c r="F123" i="5" s="1"/>
  <c r="G123" i="5" s="1"/>
  <c r="H123" i="5" s="1"/>
  <c r="D122" i="5"/>
  <c r="E122" i="5" s="1"/>
  <c r="F122" i="5" s="1"/>
  <c r="G122" i="5" s="1"/>
  <c r="H122" i="5" s="1"/>
  <c r="D121" i="5"/>
  <c r="E121" i="5" s="1"/>
  <c r="F121" i="5" s="1"/>
  <c r="G121" i="5" s="1"/>
  <c r="H121" i="5" s="1"/>
  <c r="D120" i="5"/>
  <c r="E120" i="5" s="1"/>
  <c r="F120" i="5" s="1"/>
  <c r="G120" i="5" s="1"/>
  <c r="H120" i="5" s="1"/>
  <c r="D119" i="5"/>
  <c r="E119" i="5" s="1"/>
  <c r="F119" i="5" s="1"/>
  <c r="G119" i="5" s="1"/>
  <c r="H119" i="5" s="1"/>
  <c r="D118" i="5"/>
  <c r="E118" i="5" s="1"/>
  <c r="F118" i="5" s="1"/>
  <c r="G118" i="5" s="1"/>
  <c r="H118" i="5" s="1"/>
  <c r="D117" i="5"/>
  <c r="E117" i="5" s="1"/>
  <c r="F117" i="5" s="1"/>
  <c r="G117" i="5" s="1"/>
  <c r="H117" i="5" s="1"/>
  <c r="D116" i="5"/>
  <c r="E116" i="5" s="1"/>
  <c r="F116" i="5" s="1"/>
  <c r="G116" i="5" s="1"/>
  <c r="H116" i="5" s="1"/>
  <c r="D115" i="5"/>
  <c r="E115" i="5" s="1"/>
  <c r="F115" i="5" s="1"/>
  <c r="G115" i="5" s="1"/>
  <c r="H115" i="5" s="1"/>
  <c r="D114" i="5"/>
  <c r="E114" i="5" s="1"/>
  <c r="F114" i="5" s="1"/>
  <c r="G114" i="5" s="1"/>
  <c r="H114" i="5" s="1"/>
  <c r="D113" i="5"/>
  <c r="E113" i="5" s="1"/>
  <c r="F113" i="5" s="1"/>
  <c r="G113" i="5" s="1"/>
  <c r="H113" i="5" s="1"/>
  <c r="D111" i="5"/>
  <c r="E111" i="5" s="1"/>
  <c r="F111" i="5" s="1"/>
  <c r="G111" i="5" s="1"/>
  <c r="H111" i="5" s="1"/>
  <c r="D110" i="5"/>
  <c r="E110" i="5" s="1"/>
  <c r="F110" i="5" s="1"/>
  <c r="G110" i="5" s="1"/>
  <c r="H110" i="5" s="1"/>
  <c r="D109" i="5"/>
  <c r="E109" i="5" s="1"/>
  <c r="F109" i="5" s="1"/>
  <c r="G109" i="5" s="1"/>
  <c r="H109" i="5" s="1"/>
  <c r="D108" i="5"/>
  <c r="E108" i="5" s="1"/>
  <c r="F108" i="5" s="1"/>
  <c r="G108" i="5" s="1"/>
  <c r="H108" i="5" s="1"/>
  <c r="D107" i="5"/>
  <c r="E107" i="5" s="1"/>
  <c r="F107" i="5" s="1"/>
  <c r="G107" i="5" s="1"/>
  <c r="H107" i="5" s="1"/>
  <c r="D106" i="5"/>
  <c r="E106" i="5" s="1"/>
  <c r="F106" i="5" s="1"/>
  <c r="G106" i="5" s="1"/>
  <c r="H106" i="5" s="1"/>
  <c r="D105" i="5"/>
  <c r="E105" i="5" s="1"/>
  <c r="F105" i="5" s="1"/>
  <c r="G105" i="5" s="1"/>
  <c r="H105" i="5" s="1"/>
  <c r="D104" i="5"/>
  <c r="E104" i="5" s="1"/>
  <c r="F104" i="5" s="1"/>
  <c r="G104" i="5" s="1"/>
  <c r="H104" i="5" s="1"/>
  <c r="D103" i="5"/>
  <c r="E103" i="5" s="1"/>
  <c r="F103" i="5" s="1"/>
  <c r="G103" i="5" s="1"/>
  <c r="H103" i="5" s="1"/>
  <c r="D102" i="5"/>
  <c r="E102" i="5" s="1"/>
  <c r="F102" i="5" s="1"/>
  <c r="G102" i="5" s="1"/>
  <c r="H102" i="5" s="1"/>
  <c r="D101" i="5"/>
  <c r="E101" i="5" s="1"/>
  <c r="F101" i="5" s="1"/>
  <c r="G101" i="5" s="1"/>
  <c r="H101" i="5" s="1"/>
  <c r="D99" i="5"/>
  <c r="E99" i="5" s="1"/>
  <c r="F99" i="5" s="1"/>
  <c r="G99" i="5" s="1"/>
  <c r="H99" i="5" s="1"/>
  <c r="D98" i="5"/>
  <c r="E98" i="5" s="1"/>
  <c r="F98" i="5" s="1"/>
  <c r="G98" i="5" s="1"/>
  <c r="H98" i="5" s="1"/>
  <c r="D97" i="5"/>
  <c r="E97" i="5" s="1"/>
  <c r="F97" i="5" s="1"/>
  <c r="G97" i="5" s="1"/>
  <c r="H97" i="5" s="1"/>
  <c r="D96" i="5"/>
  <c r="E96" i="5" s="1"/>
  <c r="F96" i="5" s="1"/>
  <c r="G96" i="5" s="1"/>
  <c r="H96" i="5" s="1"/>
  <c r="D95" i="5"/>
  <c r="E95" i="5" s="1"/>
  <c r="F95" i="5" s="1"/>
  <c r="G95" i="5" s="1"/>
  <c r="H95" i="5" s="1"/>
  <c r="D94" i="5"/>
  <c r="E94" i="5" s="1"/>
  <c r="F94" i="5" s="1"/>
  <c r="G94" i="5" s="1"/>
  <c r="H94" i="5" s="1"/>
  <c r="D93" i="5"/>
  <c r="E93" i="5" s="1"/>
  <c r="F93" i="5" s="1"/>
  <c r="G93" i="5" s="1"/>
  <c r="H93" i="5" s="1"/>
  <c r="D92" i="5"/>
  <c r="E92" i="5" s="1"/>
  <c r="F92" i="5" s="1"/>
  <c r="G92" i="5" s="1"/>
  <c r="H92" i="5" s="1"/>
  <c r="D91" i="5"/>
  <c r="E91" i="5" s="1"/>
  <c r="F91" i="5" s="1"/>
  <c r="G91" i="5" s="1"/>
  <c r="H91" i="5" s="1"/>
  <c r="D90" i="5"/>
  <c r="E90" i="5" s="1"/>
  <c r="F90" i="5" s="1"/>
  <c r="G90" i="5" s="1"/>
  <c r="H90" i="5" s="1"/>
  <c r="D89" i="5"/>
  <c r="E89" i="5" s="1"/>
  <c r="F89" i="5" s="1"/>
  <c r="G89" i="5" s="1"/>
  <c r="H89" i="5" s="1"/>
  <c r="D87" i="5"/>
  <c r="E87" i="5" s="1"/>
  <c r="F87" i="5" s="1"/>
  <c r="G87" i="5" s="1"/>
  <c r="H87" i="5" s="1"/>
  <c r="D86" i="5"/>
  <c r="E86" i="5" s="1"/>
  <c r="F86" i="5" s="1"/>
  <c r="G86" i="5" s="1"/>
  <c r="H86" i="5" s="1"/>
  <c r="D85" i="5"/>
  <c r="E85" i="5" s="1"/>
  <c r="F85" i="5" s="1"/>
  <c r="G85" i="5" s="1"/>
  <c r="H85" i="5" s="1"/>
  <c r="D84" i="5"/>
  <c r="E84" i="5" s="1"/>
  <c r="F84" i="5" s="1"/>
  <c r="G84" i="5" s="1"/>
  <c r="H84" i="5" s="1"/>
  <c r="D83" i="5"/>
  <c r="E83" i="5" s="1"/>
  <c r="F83" i="5" s="1"/>
  <c r="G83" i="5" s="1"/>
  <c r="H83" i="5" s="1"/>
  <c r="D82" i="5"/>
  <c r="E82" i="5" s="1"/>
  <c r="F82" i="5" s="1"/>
  <c r="G82" i="5" s="1"/>
  <c r="H82" i="5" s="1"/>
  <c r="D81" i="5"/>
  <c r="E81" i="5" s="1"/>
  <c r="F81" i="5" s="1"/>
  <c r="G81" i="5" s="1"/>
  <c r="H81" i="5" s="1"/>
  <c r="D80" i="5"/>
  <c r="E80" i="5" s="1"/>
  <c r="F80" i="5" s="1"/>
  <c r="G80" i="5" s="1"/>
  <c r="H80" i="5" s="1"/>
  <c r="D79" i="5"/>
  <c r="E79" i="5" s="1"/>
  <c r="F79" i="5" s="1"/>
  <c r="G79" i="5" s="1"/>
  <c r="H79" i="5" s="1"/>
  <c r="D78" i="5"/>
  <c r="E78" i="5" s="1"/>
  <c r="F78" i="5" s="1"/>
  <c r="G78" i="5" s="1"/>
  <c r="H78" i="5" s="1"/>
  <c r="D77" i="5"/>
  <c r="E77" i="5" s="1"/>
  <c r="F77" i="5" s="1"/>
  <c r="G77" i="5" s="1"/>
  <c r="H77" i="5" s="1"/>
  <c r="D75" i="5"/>
  <c r="E75" i="5" s="1"/>
  <c r="F75" i="5" s="1"/>
  <c r="G75" i="5" s="1"/>
  <c r="H75" i="5" s="1"/>
  <c r="D74" i="5"/>
  <c r="E74" i="5" s="1"/>
  <c r="F74" i="5" s="1"/>
  <c r="G74" i="5" s="1"/>
  <c r="H74" i="5" s="1"/>
  <c r="D73" i="5"/>
  <c r="E73" i="5" s="1"/>
  <c r="F73" i="5" s="1"/>
  <c r="G73" i="5" s="1"/>
  <c r="H73" i="5" s="1"/>
  <c r="D72" i="5"/>
  <c r="E72" i="5" s="1"/>
  <c r="F72" i="5" s="1"/>
  <c r="G72" i="5" s="1"/>
  <c r="H72" i="5" s="1"/>
  <c r="D71" i="5"/>
  <c r="E71" i="5" s="1"/>
  <c r="F71" i="5" s="1"/>
  <c r="G71" i="5" s="1"/>
  <c r="H71" i="5" s="1"/>
  <c r="D70" i="5"/>
  <c r="E70" i="5" s="1"/>
  <c r="F70" i="5" s="1"/>
  <c r="G70" i="5" s="1"/>
  <c r="H70" i="5" s="1"/>
  <c r="D69" i="5"/>
  <c r="E69" i="5" s="1"/>
  <c r="F69" i="5" s="1"/>
  <c r="G69" i="5" s="1"/>
  <c r="H69" i="5" s="1"/>
  <c r="D68" i="5"/>
  <c r="E68" i="5" s="1"/>
  <c r="F68" i="5" s="1"/>
  <c r="G68" i="5" s="1"/>
  <c r="H68" i="5" s="1"/>
  <c r="D67" i="5"/>
  <c r="E67" i="5" s="1"/>
  <c r="F67" i="5" s="1"/>
  <c r="G67" i="5" s="1"/>
  <c r="H67" i="5" s="1"/>
  <c r="D66" i="5"/>
  <c r="E66" i="5" s="1"/>
  <c r="F66" i="5" s="1"/>
  <c r="G66" i="5" s="1"/>
  <c r="H66" i="5" s="1"/>
  <c r="D65" i="5"/>
  <c r="E65" i="5" s="1"/>
  <c r="F65" i="5" s="1"/>
  <c r="G65" i="5" s="1"/>
  <c r="H65" i="5" s="1"/>
  <c r="D63" i="5"/>
  <c r="E63" i="5" s="1"/>
  <c r="F63" i="5" s="1"/>
  <c r="G63" i="5" s="1"/>
  <c r="H63" i="5" s="1"/>
  <c r="D62" i="5"/>
  <c r="E62" i="5" s="1"/>
  <c r="F62" i="5" s="1"/>
  <c r="G62" i="5" s="1"/>
  <c r="H62" i="5" s="1"/>
  <c r="D61" i="5"/>
  <c r="E61" i="5" s="1"/>
  <c r="F61" i="5" s="1"/>
  <c r="G61" i="5" s="1"/>
  <c r="H61" i="5" s="1"/>
  <c r="D60" i="5"/>
  <c r="E60" i="5" s="1"/>
  <c r="F60" i="5" s="1"/>
  <c r="G60" i="5" s="1"/>
  <c r="H60" i="5" s="1"/>
  <c r="D59" i="5"/>
  <c r="E59" i="5" s="1"/>
  <c r="F59" i="5" s="1"/>
  <c r="G59" i="5" s="1"/>
  <c r="H59" i="5" s="1"/>
  <c r="D58" i="5"/>
  <c r="E58" i="5" s="1"/>
  <c r="F58" i="5" s="1"/>
  <c r="G58" i="5" s="1"/>
  <c r="H58" i="5" s="1"/>
  <c r="D57" i="5"/>
  <c r="E57" i="5" s="1"/>
  <c r="F57" i="5" s="1"/>
  <c r="G57" i="5" s="1"/>
  <c r="H57" i="5" s="1"/>
  <c r="D56" i="5"/>
  <c r="E56" i="5" s="1"/>
  <c r="F56" i="5" s="1"/>
  <c r="G56" i="5" s="1"/>
  <c r="H56" i="5" s="1"/>
  <c r="D55" i="5"/>
  <c r="E55" i="5" s="1"/>
  <c r="F55" i="5" s="1"/>
  <c r="G55" i="5" s="1"/>
  <c r="H55" i="5" s="1"/>
  <c r="D54" i="5"/>
  <c r="E54" i="5" s="1"/>
  <c r="F54" i="5" s="1"/>
  <c r="G54" i="5" s="1"/>
  <c r="H54" i="5" s="1"/>
  <c r="D53" i="5"/>
  <c r="E53" i="5" s="1"/>
  <c r="F53" i="5" s="1"/>
  <c r="G53" i="5" s="1"/>
  <c r="H53" i="5" s="1"/>
  <c r="D51" i="5"/>
  <c r="E51" i="5" s="1"/>
  <c r="F51" i="5" s="1"/>
  <c r="G51" i="5" s="1"/>
  <c r="H51" i="5" s="1"/>
  <c r="D50" i="5"/>
  <c r="E50" i="5" s="1"/>
  <c r="F50" i="5" s="1"/>
  <c r="G50" i="5" s="1"/>
  <c r="H50" i="5" s="1"/>
  <c r="D49" i="5"/>
  <c r="E49" i="5" s="1"/>
  <c r="F49" i="5" s="1"/>
  <c r="G49" i="5" s="1"/>
  <c r="H49" i="5" s="1"/>
  <c r="D48" i="5"/>
  <c r="E48" i="5" s="1"/>
  <c r="F48" i="5" s="1"/>
  <c r="G48" i="5" s="1"/>
  <c r="H48" i="5" s="1"/>
  <c r="D47" i="5"/>
  <c r="E47" i="5" s="1"/>
  <c r="F47" i="5" s="1"/>
  <c r="G47" i="5" s="1"/>
  <c r="H47" i="5" s="1"/>
  <c r="D46" i="5"/>
  <c r="E46" i="5" s="1"/>
  <c r="F46" i="5" s="1"/>
  <c r="G46" i="5" s="1"/>
  <c r="H46" i="5" s="1"/>
  <c r="D45" i="5"/>
  <c r="E45" i="5" s="1"/>
  <c r="F45" i="5" s="1"/>
  <c r="G45" i="5" s="1"/>
  <c r="H45" i="5" s="1"/>
  <c r="D44" i="5"/>
  <c r="E44" i="5" s="1"/>
  <c r="F44" i="5" s="1"/>
  <c r="G44" i="5" s="1"/>
  <c r="H44" i="5" s="1"/>
  <c r="D43" i="5"/>
  <c r="E43" i="5" s="1"/>
  <c r="F43" i="5" s="1"/>
  <c r="G43" i="5" s="1"/>
  <c r="H43" i="5" s="1"/>
  <c r="D42" i="5"/>
  <c r="E42" i="5" s="1"/>
  <c r="F42" i="5" s="1"/>
  <c r="G42" i="5" s="1"/>
  <c r="H42" i="5" s="1"/>
  <c r="D41" i="5"/>
  <c r="E41" i="5" s="1"/>
  <c r="F41" i="5" s="1"/>
  <c r="G41" i="5" s="1"/>
  <c r="H41" i="5" s="1"/>
  <c r="D39" i="5"/>
  <c r="E39" i="5" s="1"/>
  <c r="F39" i="5" s="1"/>
  <c r="G39" i="5" s="1"/>
  <c r="H39" i="5" s="1"/>
  <c r="D38" i="5"/>
  <c r="E38" i="5" s="1"/>
  <c r="F38" i="5" s="1"/>
  <c r="G38" i="5" s="1"/>
  <c r="H38" i="5" s="1"/>
  <c r="D37" i="5"/>
  <c r="E37" i="5" s="1"/>
  <c r="F37" i="5" s="1"/>
  <c r="G37" i="5" s="1"/>
  <c r="H37" i="5" s="1"/>
  <c r="D36" i="5"/>
  <c r="E36" i="5" s="1"/>
  <c r="F36" i="5" s="1"/>
  <c r="G36" i="5" s="1"/>
  <c r="H36" i="5" s="1"/>
  <c r="D35" i="5"/>
  <c r="E35" i="5" s="1"/>
  <c r="F35" i="5" s="1"/>
  <c r="G35" i="5" s="1"/>
  <c r="H35" i="5" s="1"/>
  <c r="D34" i="5"/>
  <c r="E34" i="5" s="1"/>
  <c r="F34" i="5" s="1"/>
  <c r="G34" i="5" s="1"/>
  <c r="H34" i="5" s="1"/>
  <c r="D33" i="5"/>
  <c r="E33" i="5" s="1"/>
  <c r="F33" i="5" s="1"/>
  <c r="G33" i="5" s="1"/>
  <c r="H33" i="5" s="1"/>
  <c r="D32" i="5"/>
  <c r="E32" i="5" s="1"/>
  <c r="F32" i="5" s="1"/>
  <c r="G32" i="5" s="1"/>
  <c r="H32" i="5" s="1"/>
  <c r="D31" i="5"/>
  <c r="E31" i="5" s="1"/>
  <c r="F31" i="5" s="1"/>
  <c r="G31" i="5" s="1"/>
  <c r="H31" i="5" s="1"/>
  <c r="D30" i="5"/>
  <c r="E30" i="5" s="1"/>
  <c r="F30" i="5" s="1"/>
  <c r="G30" i="5" s="1"/>
  <c r="H30" i="5" s="1"/>
  <c r="D29" i="5"/>
  <c r="E29" i="5" s="1"/>
  <c r="F29" i="5" s="1"/>
  <c r="G29" i="5" s="1"/>
  <c r="H29" i="5" s="1"/>
  <c r="D27" i="5"/>
  <c r="E27" i="5" s="1"/>
  <c r="D26" i="5"/>
  <c r="E26" i="5" s="1"/>
  <c r="F26" i="5" s="1"/>
  <c r="G26" i="5" s="1"/>
  <c r="H26" i="5" s="1"/>
  <c r="D507" i="5"/>
  <c r="E507" i="5" s="1"/>
  <c r="F507" i="5" s="1"/>
  <c r="G507" i="5" s="1"/>
  <c r="H507" i="5" s="1"/>
  <c r="D482" i="5"/>
  <c r="E482" i="5" s="1"/>
  <c r="F482" i="5" s="1"/>
  <c r="G482" i="5" s="1"/>
  <c r="H482" i="5" s="1"/>
  <c r="D410" i="5"/>
  <c r="E410" i="5" s="1"/>
  <c r="F410" i="5" s="1"/>
  <c r="G410" i="5" s="1"/>
  <c r="H410" i="5" s="1"/>
  <c r="D378" i="5"/>
  <c r="E378" i="5" s="1"/>
  <c r="F378" i="5" s="1"/>
  <c r="G378" i="5" s="1"/>
  <c r="H378" i="5" s="1"/>
  <c r="D375" i="5"/>
  <c r="E375" i="5" s="1"/>
  <c r="F375" i="5" s="1"/>
  <c r="G375" i="5" s="1"/>
  <c r="H375" i="5" s="1"/>
  <c r="D372" i="5"/>
  <c r="E372" i="5" s="1"/>
  <c r="F372" i="5" s="1"/>
  <c r="G372" i="5" s="1"/>
  <c r="H372" i="5" s="1"/>
  <c r="D369" i="5"/>
  <c r="E369" i="5" s="1"/>
  <c r="F369" i="5" s="1"/>
  <c r="G369" i="5" s="1"/>
  <c r="H369" i="5" s="1"/>
  <c r="D366" i="5"/>
  <c r="E366" i="5" s="1"/>
  <c r="F366" i="5" s="1"/>
  <c r="G366" i="5" s="1"/>
  <c r="H366" i="5" s="1"/>
  <c r="D363" i="5"/>
  <c r="E363" i="5" s="1"/>
  <c r="F363" i="5" s="1"/>
  <c r="G363" i="5" s="1"/>
  <c r="H363" i="5" s="1"/>
  <c r="D360" i="5"/>
  <c r="E360" i="5" s="1"/>
  <c r="F360" i="5" s="1"/>
  <c r="G360" i="5" s="1"/>
  <c r="H360" i="5" s="1"/>
  <c r="D357" i="5"/>
  <c r="E357" i="5" s="1"/>
  <c r="F357" i="5" s="1"/>
  <c r="G357" i="5" s="1"/>
  <c r="H357" i="5" s="1"/>
  <c r="D354" i="5"/>
  <c r="E354" i="5" s="1"/>
  <c r="F354" i="5" s="1"/>
  <c r="G354" i="5" s="1"/>
  <c r="H354" i="5" s="1"/>
  <c r="D351" i="5"/>
  <c r="E351" i="5" s="1"/>
  <c r="F351" i="5" s="1"/>
  <c r="G351" i="5" s="1"/>
  <c r="H351" i="5" s="1"/>
  <c r="D348" i="5"/>
  <c r="E348" i="5" s="1"/>
  <c r="F348" i="5" s="1"/>
  <c r="G348" i="5" s="1"/>
  <c r="H348" i="5" s="1"/>
  <c r="D345" i="5"/>
  <c r="E345" i="5" s="1"/>
  <c r="F345" i="5" s="1"/>
  <c r="G345" i="5" s="1"/>
  <c r="H345" i="5" s="1"/>
  <c r="D342" i="5"/>
  <c r="E342" i="5" s="1"/>
  <c r="F342" i="5" s="1"/>
  <c r="G342" i="5" s="1"/>
  <c r="H342" i="5" s="1"/>
  <c r="D332" i="5"/>
  <c r="E332" i="5" s="1"/>
  <c r="F332" i="5" s="1"/>
  <c r="G332" i="5" s="1"/>
  <c r="H332" i="5" s="1"/>
  <c r="D310" i="5"/>
  <c r="E310" i="5" s="1"/>
  <c r="F310" i="5" s="1"/>
  <c r="G310" i="5" s="1"/>
  <c r="H310" i="5" s="1"/>
  <c r="D245" i="5"/>
  <c r="E245" i="5" s="1"/>
  <c r="F245" i="5" s="1"/>
  <c r="G245" i="5" s="1"/>
  <c r="H245" i="5" s="1"/>
  <c r="D505" i="5"/>
  <c r="E505" i="5" s="1"/>
  <c r="F505" i="5" s="1"/>
  <c r="G505" i="5" s="1"/>
  <c r="H505" i="5" s="1"/>
  <c r="D339" i="5"/>
  <c r="E339" i="5" s="1"/>
  <c r="F339" i="5" s="1"/>
  <c r="G339" i="5" s="1"/>
  <c r="H339" i="5" s="1"/>
  <c r="D275" i="5"/>
  <c r="E275" i="5" s="1"/>
  <c r="F275" i="5" s="1"/>
  <c r="G275" i="5" s="1"/>
  <c r="H275" i="5" s="1"/>
  <c r="D271" i="5"/>
  <c r="E271" i="5" s="1"/>
  <c r="F271" i="5" s="1"/>
  <c r="G271" i="5" s="1"/>
  <c r="H271" i="5" s="1"/>
  <c r="D267" i="5"/>
  <c r="E267" i="5" s="1"/>
  <c r="F267" i="5" s="1"/>
  <c r="G267" i="5" s="1"/>
  <c r="H267" i="5" s="1"/>
  <c r="D263" i="5"/>
  <c r="E263" i="5" s="1"/>
  <c r="F263" i="5" s="1"/>
  <c r="G263" i="5" s="1"/>
  <c r="H263" i="5" s="1"/>
  <c r="D259" i="5"/>
  <c r="E259" i="5" s="1"/>
  <c r="F259" i="5" s="1"/>
  <c r="G259" i="5" s="1"/>
  <c r="H259" i="5" s="1"/>
  <c r="D255" i="5"/>
  <c r="E255" i="5" s="1"/>
  <c r="F255" i="5" s="1"/>
  <c r="G255" i="5" s="1"/>
  <c r="H255" i="5" s="1"/>
  <c r="D251" i="5"/>
  <c r="E251" i="5" s="1"/>
  <c r="F251" i="5" s="1"/>
  <c r="G251" i="5" s="1"/>
  <c r="H251" i="5" s="1"/>
  <c r="D246" i="5"/>
  <c r="E246" i="5" s="1"/>
  <c r="F246" i="5" s="1"/>
  <c r="G246" i="5" s="1"/>
  <c r="H246" i="5" s="1"/>
  <c r="D470" i="5"/>
  <c r="E470" i="5" s="1"/>
  <c r="F470" i="5" s="1"/>
  <c r="G470" i="5" s="1"/>
  <c r="H470" i="5" s="1"/>
  <c r="D434" i="5"/>
  <c r="E434" i="5" s="1"/>
  <c r="F434" i="5" s="1"/>
  <c r="G434" i="5" s="1"/>
  <c r="H434" i="5" s="1"/>
  <c r="D334" i="5"/>
  <c r="E334" i="5" s="1"/>
  <c r="F334" i="5" s="1"/>
  <c r="G334" i="5" s="1"/>
  <c r="H334" i="5" s="1"/>
  <c r="D308" i="5"/>
  <c r="E308" i="5" s="1"/>
  <c r="F308" i="5" s="1"/>
  <c r="G308" i="5" s="1"/>
  <c r="H308" i="5" s="1"/>
  <c r="D247" i="5"/>
  <c r="E247" i="5" s="1"/>
  <c r="F247" i="5" s="1"/>
  <c r="G247" i="5" s="1"/>
  <c r="H247" i="5" s="1"/>
  <c r="D462" i="5"/>
  <c r="E462" i="5" s="1"/>
  <c r="F462" i="5" s="1"/>
  <c r="G462" i="5" s="1"/>
  <c r="H462" i="5" s="1"/>
  <c r="D456" i="5"/>
  <c r="E456" i="5" s="1"/>
  <c r="F456" i="5" s="1"/>
  <c r="G456" i="5" s="1"/>
  <c r="H456" i="5" s="1"/>
  <c r="D450" i="5"/>
  <c r="E450" i="5" s="1"/>
  <c r="F450" i="5" s="1"/>
  <c r="G450" i="5" s="1"/>
  <c r="H450" i="5" s="1"/>
  <c r="D329" i="5"/>
  <c r="E329" i="5" s="1"/>
  <c r="F329" i="5" s="1"/>
  <c r="G329" i="5" s="1"/>
  <c r="H329" i="5" s="1"/>
  <c r="D327" i="5"/>
  <c r="E327" i="5" s="1"/>
  <c r="F327" i="5" s="1"/>
  <c r="G327" i="5" s="1"/>
  <c r="H327" i="5" s="1"/>
  <c r="D325" i="5"/>
  <c r="E325" i="5" s="1"/>
  <c r="F325" i="5" s="1"/>
  <c r="G325" i="5" s="1"/>
  <c r="H325" i="5" s="1"/>
  <c r="D323" i="5"/>
  <c r="E323" i="5" s="1"/>
  <c r="F323" i="5" s="1"/>
  <c r="G323" i="5" s="1"/>
  <c r="H323" i="5" s="1"/>
  <c r="D321" i="5"/>
  <c r="E321" i="5" s="1"/>
  <c r="F321" i="5" s="1"/>
  <c r="G321" i="5" s="1"/>
  <c r="H321" i="5" s="1"/>
  <c r="D319" i="5"/>
  <c r="E319" i="5" s="1"/>
  <c r="F319" i="5" s="1"/>
  <c r="G319" i="5" s="1"/>
  <c r="H319" i="5" s="1"/>
  <c r="D317" i="5"/>
  <c r="E317" i="5" s="1"/>
  <c r="F317" i="5" s="1"/>
  <c r="G317" i="5" s="1"/>
  <c r="H317" i="5" s="1"/>
  <c r="D315" i="5"/>
  <c r="E315" i="5" s="1"/>
  <c r="F315" i="5" s="1"/>
  <c r="G315" i="5" s="1"/>
  <c r="H315" i="5" s="1"/>
  <c r="D313" i="5"/>
  <c r="E313" i="5" s="1"/>
  <c r="F313" i="5" s="1"/>
  <c r="G313" i="5" s="1"/>
  <c r="H313" i="5" s="1"/>
  <c r="D303" i="5"/>
  <c r="E303" i="5" s="1"/>
  <c r="F303" i="5" s="1"/>
  <c r="G303" i="5" s="1"/>
  <c r="H303" i="5" s="1"/>
  <c r="D300" i="5"/>
  <c r="E300" i="5" s="1"/>
  <c r="F300" i="5" s="1"/>
  <c r="G300" i="5" s="1"/>
  <c r="H300" i="5" s="1"/>
  <c r="D297" i="5"/>
  <c r="E297" i="5" s="1"/>
  <c r="F297" i="5" s="1"/>
  <c r="G297" i="5" s="1"/>
  <c r="H297" i="5" s="1"/>
  <c r="D294" i="5"/>
  <c r="E294" i="5" s="1"/>
  <c r="F294" i="5" s="1"/>
  <c r="G294" i="5" s="1"/>
  <c r="H294" i="5" s="1"/>
  <c r="D291" i="5"/>
  <c r="E291" i="5" s="1"/>
  <c r="F291" i="5" s="1"/>
  <c r="G291" i="5" s="1"/>
  <c r="H291" i="5" s="1"/>
  <c r="D288" i="5"/>
  <c r="E288" i="5" s="1"/>
  <c r="F288" i="5" s="1"/>
  <c r="G288" i="5" s="1"/>
  <c r="H288" i="5" s="1"/>
  <c r="D285" i="5"/>
  <c r="E285" i="5" s="1"/>
  <c r="F285" i="5" s="1"/>
  <c r="G285" i="5" s="1"/>
  <c r="H285" i="5" s="1"/>
  <c r="D282" i="5"/>
  <c r="E282" i="5" s="1"/>
  <c r="F282" i="5" s="1"/>
  <c r="G282" i="5" s="1"/>
  <c r="H282" i="5" s="1"/>
  <c r="D279" i="5"/>
  <c r="E279" i="5" s="1"/>
  <c r="F279" i="5" s="1"/>
  <c r="G279" i="5" s="1"/>
  <c r="H279" i="5" s="1"/>
  <c r="D377" i="5"/>
  <c r="E377" i="5" s="1"/>
  <c r="F377" i="5" s="1"/>
  <c r="G377" i="5" s="1"/>
  <c r="H377" i="5" s="1"/>
  <c r="D374" i="5"/>
  <c r="E374" i="5" s="1"/>
  <c r="F374" i="5" s="1"/>
  <c r="G374" i="5" s="1"/>
  <c r="H374" i="5" s="1"/>
  <c r="D371" i="5"/>
  <c r="E371" i="5" s="1"/>
  <c r="F371" i="5" s="1"/>
  <c r="G371" i="5" s="1"/>
  <c r="H371" i="5" s="1"/>
  <c r="D368" i="5"/>
  <c r="E368" i="5" s="1"/>
  <c r="F368" i="5" s="1"/>
  <c r="G368" i="5" s="1"/>
  <c r="H368" i="5" s="1"/>
  <c r="D365" i="5"/>
  <c r="E365" i="5" s="1"/>
  <c r="F365" i="5" s="1"/>
  <c r="G365" i="5" s="1"/>
  <c r="H365" i="5" s="1"/>
  <c r="D362" i="5"/>
  <c r="E362" i="5" s="1"/>
  <c r="F362" i="5" s="1"/>
  <c r="G362" i="5" s="1"/>
  <c r="H362" i="5" s="1"/>
  <c r="D359" i="5"/>
  <c r="E359" i="5" s="1"/>
  <c r="F359" i="5" s="1"/>
  <c r="G359" i="5" s="1"/>
  <c r="H359" i="5" s="1"/>
  <c r="D356" i="5"/>
  <c r="E356" i="5" s="1"/>
  <c r="F356" i="5" s="1"/>
  <c r="G356" i="5" s="1"/>
  <c r="H356" i="5" s="1"/>
  <c r="D353" i="5"/>
  <c r="E353" i="5" s="1"/>
  <c r="F353" i="5" s="1"/>
  <c r="G353" i="5" s="1"/>
  <c r="H353" i="5" s="1"/>
  <c r="D350" i="5"/>
  <c r="E350" i="5" s="1"/>
  <c r="F350" i="5" s="1"/>
  <c r="G350" i="5" s="1"/>
  <c r="H350" i="5" s="1"/>
  <c r="D347" i="5"/>
  <c r="E347" i="5" s="1"/>
  <c r="F347" i="5" s="1"/>
  <c r="G347" i="5" s="1"/>
  <c r="H347" i="5" s="1"/>
  <c r="D344" i="5"/>
  <c r="E344" i="5" s="1"/>
  <c r="F344" i="5" s="1"/>
  <c r="G344" i="5" s="1"/>
  <c r="H344" i="5" s="1"/>
  <c r="D341" i="5"/>
  <c r="E341" i="5" s="1"/>
  <c r="F341" i="5" s="1"/>
  <c r="G341" i="5" s="1"/>
  <c r="H341" i="5" s="1"/>
  <c r="D336" i="5"/>
  <c r="E336" i="5" s="1"/>
  <c r="F336" i="5" s="1"/>
  <c r="G336" i="5" s="1"/>
  <c r="H336" i="5" s="1"/>
  <c r="D306" i="5"/>
  <c r="E306" i="5" s="1"/>
  <c r="F306" i="5" s="1"/>
  <c r="G306" i="5" s="1"/>
  <c r="H306" i="5" s="1"/>
  <c r="D276" i="5"/>
  <c r="E276" i="5" s="1"/>
  <c r="F276" i="5" s="1"/>
  <c r="G276" i="5" s="1"/>
  <c r="H276" i="5" s="1"/>
  <c r="D272" i="5"/>
  <c r="E272" i="5" s="1"/>
  <c r="F272" i="5" s="1"/>
  <c r="G272" i="5" s="1"/>
  <c r="H272" i="5" s="1"/>
  <c r="D268" i="5"/>
  <c r="E268" i="5" s="1"/>
  <c r="F268" i="5" s="1"/>
  <c r="G268" i="5" s="1"/>
  <c r="H268" i="5" s="1"/>
  <c r="D264" i="5"/>
  <c r="E264" i="5" s="1"/>
  <c r="F264" i="5" s="1"/>
  <c r="G264" i="5" s="1"/>
  <c r="H264" i="5" s="1"/>
  <c r="D260" i="5"/>
  <c r="E260" i="5" s="1"/>
  <c r="F260" i="5" s="1"/>
  <c r="G260" i="5" s="1"/>
  <c r="H260" i="5" s="1"/>
  <c r="D256" i="5"/>
  <c r="E256" i="5" s="1"/>
  <c r="F256" i="5" s="1"/>
  <c r="G256" i="5" s="1"/>
  <c r="H256" i="5" s="1"/>
  <c r="D252" i="5"/>
  <c r="E252" i="5" s="1"/>
  <c r="F252" i="5" s="1"/>
  <c r="G252" i="5" s="1"/>
  <c r="H252" i="5" s="1"/>
  <c r="D438" i="5"/>
  <c r="E438" i="5" s="1"/>
  <c r="F438" i="5" s="1"/>
  <c r="G438" i="5" s="1"/>
  <c r="H438" i="5" s="1"/>
  <c r="D331" i="5"/>
  <c r="E331" i="5" s="1"/>
  <c r="F331" i="5" s="1"/>
  <c r="G331" i="5" s="1"/>
  <c r="H331" i="5" s="1"/>
  <c r="D311" i="5"/>
  <c r="E311" i="5" s="1"/>
  <c r="F311" i="5" s="1"/>
  <c r="G311" i="5" s="1"/>
  <c r="H311" i="5" s="1"/>
  <c r="D333" i="5"/>
  <c r="E333" i="5" s="1"/>
  <c r="F333" i="5" s="1"/>
  <c r="G333" i="5" s="1"/>
  <c r="H333" i="5" s="1"/>
  <c r="D309" i="5"/>
  <c r="E309" i="5" s="1"/>
  <c r="F309" i="5" s="1"/>
  <c r="G309" i="5" s="1"/>
  <c r="H309" i="5" s="1"/>
  <c r="D273" i="5"/>
  <c r="E273" i="5" s="1"/>
  <c r="F273" i="5" s="1"/>
  <c r="G273" i="5" s="1"/>
  <c r="H273" i="5" s="1"/>
  <c r="D257" i="5"/>
  <c r="E257" i="5" s="1"/>
  <c r="F257" i="5" s="1"/>
  <c r="G257" i="5" s="1"/>
  <c r="H257" i="5" s="1"/>
  <c r="D379" i="5"/>
  <c r="E379" i="5" s="1"/>
  <c r="F379" i="5" s="1"/>
  <c r="G379" i="5" s="1"/>
  <c r="H379" i="5" s="1"/>
  <c r="D367" i="5"/>
  <c r="E367" i="5" s="1"/>
  <c r="F367" i="5" s="1"/>
  <c r="G367" i="5" s="1"/>
  <c r="H367" i="5" s="1"/>
  <c r="D355" i="5"/>
  <c r="E355" i="5" s="1"/>
  <c r="F355" i="5" s="1"/>
  <c r="G355" i="5" s="1"/>
  <c r="H355" i="5" s="1"/>
  <c r="D343" i="5"/>
  <c r="E343" i="5" s="1"/>
  <c r="F343" i="5" s="1"/>
  <c r="G343" i="5" s="1"/>
  <c r="H343" i="5" s="1"/>
  <c r="D301" i="5"/>
  <c r="E301" i="5" s="1"/>
  <c r="F301" i="5" s="1"/>
  <c r="G301" i="5" s="1"/>
  <c r="H301" i="5" s="1"/>
  <c r="D295" i="5"/>
  <c r="E295" i="5" s="1"/>
  <c r="F295" i="5" s="1"/>
  <c r="G295" i="5" s="1"/>
  <c r="H295" i="5" s="1"/>
  <c r="D289" i="5"/>
  <c r="E289" i="5" s="1"/>
  <c r="F289" i="5" s="1"/>
  <c r="G289" i="5" s="1"/>
  <c r="H289" i="5" s="1"/>
  <c r="D283" i="5"/>
  <c r="E283" i="5" s="1"/>
  <c r="F283" i="5" s="1"/>
  <c r="G283" i="5" s="1"/>
  <c r="H283" i="5" s="1"/>
  <c r="D277" i="5"/>
  <c r="E277" i="5" s="1"/>
  <c r="F277" i="5" s="1"/>
  <c r="G277" i="5" s="1"/>
  <c r="H277" i="5" s="1"/>
  <c r="D261" i="5"/>
  <c r="E261" i="5" s="1"/>
  <c r="F261" i="5" s="1"/>
  <c r="G261" i="5" s="1"/>
  <c r="H261" i="5" s="1"/>
  <c r="D426" i="5"/>
  <c r="E426" i="5" s="1"/>
  <c r="F426" i="5" s="1"/>
  <c r="G426" i="5" s="1"/>
  <c r="H426" i="5" s="1"/>
  <c r="D376" i="5"/>
  <c r="E376" i="5" s="1"/>
  <c r="F376" i="5" s="1"/>
  <c r="G376" i="5" s="1"/>
  <c r="H376" i="5" s="1"/>
  <c r="D364" i="5"/>
  <c r="E364" i="5" s="1"/>
  <c r="F364" i="5" s="1"/>
  <c r="G364" i="5" s="1"/>
  <c r="H364" i="5" s="1"/>
  <c r="D352" i="5"/>
  <c r="E352" i="5" s="1"/>
  <c r="F352" i="5" s="1"/>
  <c r="G352" i="5" s="1"/>
  <c r="H352" i="5" s="1"/>
  <c r="D340" i="5"/>
  <c r="E340" i="5" s="1"/>
  <c r="F340" i="5" s="1"/>
  <c r="G340" i="5" s="1"/>
  <c r="H340" i="5" s="1"/>
  <c r="D422" i="5"/>
  <c r="E422" i="5" s="1"/>
  <c r="F422" i="5" s="1"/>
  <c r="G422" i="5" s="1"/>
  <c r="H422" i="5" s="1"/>
  <c r="D338" i="5"/>
  <c r="E338" i="5" s="1"/>
  <c r="F338" i="5" s="1"/>
  <c r="G338" i="5" s="1"/>
  <c r="H338" i="5" s="1"/>
  <c r="D265" i="5"/>
  <c r="E265" i="5" s="1"/>
  <c r="F265" i="5" s="1"/>
  <c r="G265" i="5" s="1"/>
  <c r="H265" i="5" s="1"/>
  <c r="D249" i="5"/>
  <c r="E249" i="5" s="1"/>
  <c r="F249" i="5" s="1"/>
  <c r="G249" i="5" s="1"/>
  <c r="H249" i="5" s="1"/>
  <c r="D442" i="5"/>
  <c r="E442" i="5" s="1"/>
  <c r="F442" i="5" s="1"/>
  <c r="G442" i="5" s="1"/>
  <c r="H442" i="5" s="1"/>
  <c r="D373" i="5"/>
  <c r="E373" i="5" s="1"/>
  <c r="F373" i="5" s="1"/>
  <c r="G373" i="5" s="1"/>
  <c r="H373" i="5" s="1"/>
  <c r="D361" i="5"/>
  <c r="E361" i="5" s="1"/>
  <c r="D349" i="5"/>
  <c r="E349" i="5" s="1"/>
  <c r="F349" i="5" s="1"/>
  <c r="G349" i="5" s="1"/>
  <c r="H349" i="5" s="1"/>
  <c r="D292" i="5"/>
  <c r="E292" i="5" s="1"/>
  <c r="F292" i="5" s="1"/>
  <c r="G292" i="5" s="1"/>
  <c r="H292" i="5" s="1"/>
  <c r="D286" i="5"/>
  <c r="E286" i="5" s="1"/>
  <c r="F286" i="5" s="1"/>
  <c r="G286" i="5" s="1"/>
  <c r="H286" i="5" s="1"/>
  <c r="D253" i="5"/>
  <c r="E253" i="5" s="1"/>
  <c r="F253" i="5" s="1"/>
  <c r="G253" i="5" s="1"/>
  <c r="H253" i="5" s="1"/>
  <c r="D280" i="5"/>
  <c r="E280" i="5" s="1"/>
  <c r="F280" i="5" s="1"/>
  <c r="G280" i="5" s="1"/>
  <c r="H280" i="5" s="1"/>
  <c r="D370" i="5"/>
  <c r="E370" i="5" s="1"/>
  <c r="F370" i="5" s="1"/>
  <c r="G370" i="5" s="1"/>
  <c r="H370" i="5" s="1"/>
  <c r="D304" i="5"/>
  <c r="E304" i="5" s="1"/>
  <c r="F304" i="5" s="1"/>
  <c r="G304" i="5" s="1"/>
  <c r="H304" i="5" s="1"/>
  <c r="D269" i="5"/>
  <c r="E269" i="5" s="1"/>
  <c r="F269" i="5" s="1"/>
  <c r="G269" i="5" s="1"/>
  <c r="H269" i="5" s="1"/>
  <c r="D358" i="5"/>
  <c r="E358" i="5" s="1"/>
  <c r="F358" i="5" s="1"/>
  <c r="G358" i="5" s="1"/>
  <c r="H358" i="5" s="1"/>
  <c r="D298" i="5"/>
  <c r="E298" i="5" s="1"/>
  <c r="F298" i="5" s="1"/>
  <c r="G298" i="5" s="1"/>
  <c r="H298" i="5" s="1"/>
  <c r="D346" i="5"/>
  <c r="E346" i="5" s="1"/>
  <c r="F346" i="5" s="1"/>
  <c r="G346" i="5" s="1"/>
  <c r="H346" i="5" s="1"/>
  <c r="L2988" i="5"/>
  <c r="M2988" i="5" s="1"/>
  <c r="N2988" i="5" s="1"/>
  <c r="O2988" i="5" s="1"/>
  <c r="P2988" i="5" s="1"/>
  <c r="Q2988" i="5" s="1"/>
  <c r="L2987" i="5"/>
  <c r="M2987" i="5" s="1"/>
  <c r="N2987" i="5" s="1"/>
  <c r="O2987" i="5" s="1"/>
  <c r="P2987" i="5" s="1"/>
  <c r="Q2987" i="5" s="1"/>
  <c r="L2986" i="5"/>
  <c r="M2986" i="5" s="1"/>
  <c r="N2986" i="5" s="1"/>
  <c r="O2986" i="5" s="1"/>
  <c r="P2986" i="5" s="1"/>
  <c r="Q2986" i="5" s="1"/>
  <c r="L2985" i="5"/>
  <c r="M2985" i="5" s="1"/>
  <c r="N2985" i="5" s="1"/>
  <c r="O2985" i="5" s="1"/>
  <c r="P2985" i="5" s="1"/>
  <c r="Q2985" i="5" s="1"/>
  <c r="L2984" i="5"/>
  <c r="M2984" i="5" s="1"/>
  <c r="N2984" i="5" s="1"/>
  <c r="O2984" i="5" s="1"/>
  <c r="P2984" i="5" s="1"/>
  <c r="Q2984" i="5" s="1"/>
  <c r="L2983" i="5"/>
  <c r="L2982" i="5"/>
  <c r="M2982" i="5" s="1"/>
  <c r="N2982" i="5" s="1"/>
  <c r="O2982" i="5" s="1"/>
  <c r="P2982" i="5" s="1"/>
  <c r="Q2982" i="5" s="1"/>
  <c r="L2981" i="5"/>
  <c r="M2981" i="5" s="1"/>
  <c r="N2981" i="5" s="1"/>
  <c r="O2981" i="5" s="1"/>
  <c r="P2981" i="5" s="1"/>
  <c r="Q2981" i="5" s="1"/>
  <c r="L2980" i="5"/>
  <c r="M2980" i="5" s="1"/>
  <c r="N2980" i="5" s="1"/>
  <c r="O2980" i="5" s="1"/>
  <c r="P2980" i="5" s="1"/>
  <c r="Q2980" i="5" s="1"/>
  <c r="L2979" i="5"/>
  <c r="M2979" i="5" s="1"/>
  <c r="N2979" i="5" s="1"/>
  <c r="O2979" i="5" s="1"/>
  <c r="P2979" i="5" s="1"/>
  <c r="Q2979" i="5" s="1"/>
  <c r="L2974" i="5"/>
  <c r="M2974" i="5" s="1"/>
  <c r="N2974" i="5" s="1"/>
  <c r="O2974" i="5" s="1"/>
  <c r="P2974" i="5" s="1"/>
  <c r="Q2974" i="5" s="1"/>
  <c r="L2965" i="5"/>
  <c r="M2965" i="5" s="1"/>
  <c r="N2965" i="5" s="1"/>
  <c r="O2965" i="5" s="1"/>
  <c r="P2965" i="5" s="1"/>
  <c r="Q2965" i="5" s="1"/>
  <c r="L2964" i="5"/>
  <c r="M2964" i="5" s="1"/>
  <c r="N2964" i="5" s="1"/>
  <c r="O2964" i="5" s="1"/>
  <c r="P2964" i="5" s="1"/>
  <c r="Q2964" i="5" s="1"/>
  <c r="L2963" i="5"/>
  <c r="M2963" i="5" s="1"/>
  <c r="N2963" i="5" s="1"/>
  <c r="O2963" i="5" s="1"/>
  <c r="P2963" i="5" s="1"/>
  <c r="Q2963" i="5" s="1"/>
  <c r="L2962" i="5"/>
  <c r="M2962" i="5" s="1"/>
  <c r="N2962" i="5" s="1"/>
  <c r="O2962" i="5" s="1"/>
  <c r="P2962" i="5" s="1"/>
  <c r="Q2962" i="5" s="1"/>
  <c r="L2961" i="5"/>
  <c r="M2961" i="5" s="1"/>
  <c r="N2961" i="5" s="1"/>
  <c r="O2961" i="5" s="1"/>
  <c r="P2961" i="5" s="1"/>
  <c r="Q2961" i="5" s="1"/>
  <c r="L2960" i="5"/>
  <c r="M2960" i="5" s="1"/>
  <c r="N2960" i="5" s="1"/>
  <c r="O2960" i="5" s="1"/>
  <c r="P2960" i="5" s="1"/>
  <c r="Q2960" i="5" s="1"/>
  <c r="L2959" i="5"/>
  <c r="M2959" i="5" s="1"/>
  <c r="N2959" i="5" s="1"/>
  <c r="O2959" i="5" s="1"/>
  <c r="P2959" i="5" s="1"/>
  <c r="Q2959" i="5" s="1"/>
  <c r="L2958" i="5"/>
  <c r="L2957" i="5"/>
  <c r="M2957" i="5" s="1"/>
  <c r="N2957" i="5" s="1"/>
  <c r="O2957" i="5" s="1"/>
  <c r="P2957" i="5" s="1"/>
  <c r="Q2957" i="5" s="1"/>
  <c r="L2956" i="5"/>
  <c r="M2956" i="5" s="1"/>
  <c r="N2956" i="5" s="1"/>
  <c r="O2956" i="5" s="1"/>
  <c r="P2956" i="5" s="1"/>
  <c r="Q2956" i="5" s="1"/>
  <c r="L2955" i="5"/>
  <c r="M2955" i="5" s="1"/>
  <c r="N2955" i="5" s="1"/>
  <c r="O2955" i="5" s="1"/>
  <c r="P2955" i="5" s="1"/>
  <c r="Q2955" i="5" s="1"/>
  <c r="L2954" i="5"/>
  <c r="M2954" i="5" s="1"/>
  <c r="N2954" i="5" s="1"/>
  <c r="O2954" i="5" s="1"/>
  <c r="P2954" i="5" s="1"/>
  <c r="Q2954" i="5" s="1"/>
  <c r="L2953" i="5"/>
  <c r="M2953" i="5" s="1"/>
  <c r="N2953" i="5" s="1"/>
  <c r="O2953" i="5" s="1"/>
  <c r="P2953" i="5" s="1"/>
  <c r="Q2953" i="5" s="1"/>
  <c r="L2952" i="5"/>
  <c r="M2952" i="5" s="1"/>
  <c r="N2952" i="5" s="1"/>
  <c r="O2952" i="5" s="1"/>
  <c r="P2952" i="5" s="1"/>
  <c r="Q2952" i="5" s="1"/>
  <c r="L2951" i="5"/>
  <c r="M2951" i="5" s="1"/>
  <c r="N2951" i="5" s="1"/>
  <c r="O2951" i="5" s="1"/>
  <c r="P2951" i="5" s="1"/>
  <c r="Q2951" i="5" s="1"/>
  <c r="L2950" i="5"/>
  <c r="M2950" i="5" s="1"/>
  <c r="N2950" i="5" s="1"/>
  <c r="O2950" i="5" s="1"/>
  <c r="P2950" i="5" s="1"/>
  <c r="Q2950" i="5" s="1"/>
  <c r="L2949" i="5"/>
  <c r="M2949" i="5" s="1"/>
  <c r="N2949" i="5" s="1"/>
  <c r="O2949" i="5" s="1"/>
  <c r="P2949" i="5" s="1"/>
  <c r="Q2949" i="5" s="1"/>
  <c r="L2948" i="5"/>
  <c r="M2948" i="5" s="1"/>
  <c r="N2948" i="5" s="1"/>
  <c r="O2948" i="5" s="1"/>
  <c r="P2948" i="5" s="1"/>
  <c r="Q2948" i="5" s="1"/>
  <c r="L2947" i="5"/>
  <c r="M2947" i="5" s="1"/>
  <c r="N2947" i="5" s="1"/>
  <c r="O2947" i="5" s="1"/>
  <c r="P2947" i="5" s="1"/>
  <c r="Q2947" i="5" s="1"/>
  <c r="L2946" i="5"/>
  <c r="M2946" i="5" s="1"/>
  <c r="N2946" i="5" s="1"/>
  <c r="O2946" i="5" s="1"/>
  <c r="P2946" i="5" s="1"/>
  <c r="Q2946" i="5" s="1"/>
  <c r="L2945" i="5"/>
  <c r="M2945" i="5" s="1"/>
  <c r="N2945" i="5" s="1"/>
  <c r="O2945" i="5" s="1"/>
  <c r="P2945" i="5" s="1"/>
  <c r="Q2945" i="5" s="1"/>
  <c r="L2944" i="5"/>
  <c r="M2944" i="5" s="1"/>
  <c r="N2944" i="5" s="1"/>
  <c r="O2944" i="5" s="1"/>
  <c r="P2944" i="5" s="1"/>
  <c r="Q2944" i="5" s="1"/>
  <c r="L2943" i="5"/>
  <c r="L2942" i="5"/>
  <c r="M2942" i="5" s="1"/>
  <c r="N2942" i="5" s="1"/>
  <c r="O2942" i="5" s="1"/>
  <c r="P2942" i="5" s="1"/>
  <c r="Q2942" i="5" s="1"/>
  <c r="L2941" i="5"/>
  <c r="M2941" i="5" s="1"/>
  <c r="N2941" i="5" s="1"/>
  <c r="O2941" i="5" s="1"/>
  <c r="P2941" i="5" s="1"/>
  <c r="Q2941" i="5" s="1"/>
  <c r="L2940" i="5"/>
  <c r="M2940" i="5" s="1"/>
  <c r="N2940" i="5" s="1"/>
  <c r="O2940" i="5" s="1"/>
  <c r="P2940" i="5" s="1"/>
  <c r="Q2940" i="5" s="1"/>
  <c r="L2939" i="5"/>
  <c r="M2939" i="5" s="1"/>
  <c r="N2939" i="5" s="1"/>
  <c r="O2939" i="5" s="1"/>
  <c r="P2939" i="5" s="1"/>
  <c r="Q2939" i="5" s="1"/>
  <c r="L2938" i="5"/>
  <c r="M2938" i="5" s="1"/>
  <c r="N2938" i="5" s="1"/>
  <c r="O2938" i="5" s="1"/>
  <c r="P2938" i="5" s="1"/>
  <c r="Q2938" i="5" s="1"/>
  <c r="L2937" i="5"/>
  <c r="M2937" i="5" s="1"/>
  <c r="N2937" i="5" s="1"/>
  <c r="O2937" i="5" s="1"/>
  <c r="P2937" i="5" s="1"/>
  <c r="Q2937" i="5" s="1"/>
  <c r="L2936" i="5"/>
  <c r="M2936" i="5" s="1"/>
  <c r="N2936" i="5" s="1"/>
  <c r="O2936" i="5" s="1"/>
  <c r="P2936" i="5" s="1"/>
  <c r="Q2936" i="5" s="1"/>
  <c r="L2966" i="5"/>
  <c r="M2966" i="5" s="1"/>
  <c r="N2966" i="5" s="1"/>
  <c r="O2966" i="5" s="1"/>
  <c r="P2966" i="5" s="1"/>
  <c r="Q2966" i="5" s="1"/>
  <c r="L2970" i="5"/>
  <c r="M2970" i="5" s="1"/>
  <c r="N2970" i="5" s="1"/>
  <c r="O2970" i="5" s="1"/>
  <c r="P2970" i="5" s="1"/>
  <c r="Q2970" i="5" s="1"/>
  <c r="L2933" i="5"/>
  <c r="M2933" i="5" s="1"/>
  <c r="N2933" i="5" s="1"/>
  <c r="O2933" i="5" s="1"/>
  <c r="P2933" i="5" s="1"/>
  <c r="Q2933" i="5" s="1"/>
  <c r="L2929" i="5"/>
  <c r="M2929" i="5" s="1"/>
  <c r="N2929" i="5" s="1"/>
  <c r="O2929" i="5" s="1"/>
  <c r="P2929" i="5" s="1"/>
  <c r="Q2929" i="5" s="1"/>
  <c r="L2975" i="5"/>
  <c r="L2971" i="5"/>
  <c r="M2971" i="5" s="1"/>
  <c r="N2971" i="5" s="1"/>
  <c r="O2971" i="5" s="1"/>
  <c r="P2971" i="5" s="1"/>
  <c r="Q2971" i="5" s="1"/>
  <c r="L2934" i="5"/>
  <c r="M2934" i="5" s="1"/>
  <c r="N2934" i="5" s="1"/>
  <c r="O2934" i="5" s="1"/>
  <c r="P2934" i="5" s="1"/>
  <c r="Q2934" i="5" s="1"/>
  <c r="L2930" i="5"/>
  <c r="M2930" i="5" s="1"/>
  <c r="N2930" i="5" s="1"/>
  <c r="O2930" i="5" s="1"/>
  <c r="P2930" i="5" s="1"/>
  <c r="Q2930" i="5" s="1"/>
  <c r="L2926" i="5"/>
  <c r="M2926" i="5" s="1"/>
  <c r="N2926" i="5" s="1"/>
  <c r="O2926" i="5" s="1"/>
  <c r="P2926" i="5" s="1"/>
  <c r="Q2926" i="5" s="1"/>
  <c r="L2922" i="5"/>
  <c r="M2922" i="5" s="1"/>
  <c r="N2922" i="5" s="1"/>
  <c r="O2922" i="5" s="1"/>
  <c r="P2922" i="5" s="1"/>
  <c r="Q2922" i="5" s="1"/>
  <c r="L2918" i="5"/>
  <c r="M2918" i="5" s="1"/>
  <c r="N2918" i="5" s="1"/>
  <c r="O2918" i="5" s="1"/>
  <c r="P2918" i="5" s="1"/>
  <c r="Q2918" i="5" s="1"/>
  <c r="L2912" i="5"/>
  <c r="M2912" i="5" s="1"/>
  <c r="N2912" i="5" s="1"/>
  <c r="O2912" i="5" s="1"/>
  <c r="P2912" i="5" s="1"/>
  <c r="Q2912" i="5" s="1"/>
  <c r="L2977" i="5"/>
  <c r="M2977" i="5" s="1"/>
  <c r="N2977" i="5" s="1"/>
  <c r="O2977" i="5" s="1"/>
  <c r="P2977" i="5" s="1"/>
  <c r="Q2977" i="5" s="1"/>
  <c r="L2973" i="5"/>
  <c r="M2973" i="5" s="1"/>
  <c r="N2973" i="5" s="1"/>
  <c r="O2973" i="5" s="1"/>
  <c r="P2973" i="5" s="1"/>
  <c r="Q2973" i="5" s="1"/>
  <c r="L2969" i="5"/>
  <c r="M2969" i="5" s="1"/>
  <c r="N2969" i="5" s="1"/>
  <c r="O2969" i="5" s="1"/>
  <c r="P2969" i="5" s="1"/>
  <c r="Q2969" i="5" s="1"/>
  <c r="L2967" i="5"/>
  <c r="M2967" i="5" s="1"/>
  <c r="N2967" i="5" s="1"/>
  <c r="O2967" i="5" s="1"/>
  <c r="P2967" i="5" s="1"/>
  <c r="Q2967" i="5" s="1"/>
  <c r="L2935" i="5"/>
  <c r="M2935" i="5" s="1"/>
  <c r="N2935" i="5" s="1"/>
  <c r="O2935" i="5" s="1"/>
  <c r="P2935" i="5" s="1"/>
  <c r="Q2935" i="5" s="1"/>
  <c r="L2908" i="5"/>
  <c r="M2908" i="5" s="1"/>
  <c r="N2908" i="5" s="1"/>
  <c r="O2908" i="5" s="1"/>
  <c r="P2908" i="5" s="1"/>
  <c r="Q2908" i="5" s="1"/>
  <c r="L2976" i="5"/>
  <c r="M2976" i="5" s="1"/>
  <c r="N2976" i="5" s="1"/>
  <c r="O2976" i="5" s="1"/>
  <c r="P2976" i="5" s="1"/>
  <c r="Q2976" i="5" s="1"/>
  <c r="L2972" i="5"/>
  <c r="M2972" i="5" s="1"/>
  <c r="N2972" i="5" s="1"/>
  <c r="O2972" i="5" s="1"/>
  <c r="P2972" i="5" s="1"/>
  <c r="Q2972" i="5" s="1"/>
  <c r="L2968" i="5"/>
  <c r="M2968" i="5" s="1"/>
  <c r="N2968" i="5" s="1"/>
  <c r="O2968" i="5" s="1"/>
  <c r="P2968" i="5" s="1"/>
  <c r="Q2968" i="5" s="1"/>
  <c r="L2914" i="5"/>
  <c r="M2914" i="5" s="1"/>
  <c r="N2914" i="5" s="1"/>
  <c r="O2914" i="5" s="1"/>
  <c r="P2914" i="5" s="1"/>
  <c r="Q2914" i="5" s="1"/>
  <c r="L2896" i="5"/>
  <c r="M2896" i="5" s="1"/>
  <c r="N2896" i="5" s="1"/>
  <c r="O2896" i="5" s="1"/>
  <c r="P2896" i="5" s="1"/>
  <c r="Q2896" i="5" s="1"/>
  <c r="L2890" i="5"/>
  <c r="M2890" i="5" s="1"/>
  <c r="N2890" i="5" s="1"/>
  <c r="O2890" i="5" s="1"/>
  <c r="P2890" i="5" s="1"/>
  <c r="Q2890" i="5" s="1"/>
  <c r="L2884" i="5"/>
  <c r="M2884" i="5" s="1"/>
  <c r="N2884" i="5" s="1"/>
  <c r="O2884" i="5" s="1"/>
  <c r="P2884" i="5" s="1"/>
  <c r="Q2884" i="5" s="1"/>
  <c r="L2924" i="5"/>
  <c r="M2924" i="5" s="1"/>
  <c r="N2924" i="5" s="1"/>
  <c r="O2924" i="5" s="1"/>
  <c r="P2924" i="5" s="1"/>
  <c r="Q2924" i="5" s="1"/>
  <c r="L2909" i="5"/>
  <c r="M2909" i="5" s="1"/>
  <c r="N2909" i="5" s="1"/>
  <c r="O2909" i="5" s="1"/>
  <c r="P2909" i="5" s="1"/>
  <c r="Q2909" i="5" s="1"/>
  <c r="L2978" i="5"/>
  <c r="L2928" i="5"/>
  <c r="M2928" i="5" s="1"/>
  <c r="N2928" i="5" s="1"/>
  <c r="O2928" i="5" s="1"/>
  <c r="P2928" i="5" s="1"/>
  <c r="Q2928" i="5" s="1"/>
  <c r="L2917" i="5"/>
  <c r="M2917" i="5" s="1"/>
  <c r="N2917" i="5" s="1"/>
  <c r="O2917" i="5" s="1"/>
  <c r="P2917" i="5" s="1"/>
  <c r="Q2917" i="5" s="1"/>
  <c r="L2906" i="5"/>
  <c r="M2906" i="5" s="1"/>
  <c r="N2906" i="5" s="1"/>
  <c r="O2906" i="5" s="1"/>
  <c r="P2906" i="5" s="1"/>
  <c r="Q2906" i="5" s="1"/>
  <c r="L2902" i="5"/>
  <c r="M2902" i="5" s="1"/>
  <c r="N2902" i="5" s="1"/>
  <c r="O2902" i="5" s="1"/>
  <c r="P2902" i="5" s="1"/>
  <c r="Q2902" i="5" s="1"/>
  <c r="L2897" i="5"/>
  <c r="M2897" i="5" s="1"/>
  <c r="N2897" i="5" s="1"/>
  <c r="O2897" i="5" s="1"/>
  <c r="P2897" i="5" s="1"/>
  <c r="Q2897" i="5" s="1"/>
  <c r="L2891" i="5"/>
  <c r="M2891" i="5" s="1"/>
  <c r="N2891" i="5" s="1"/>
  <c r="O2891" i="5" s="1"/>
  <c r="P2891" i="5" s="1"/>
  <c r="Q2891" i="5" s="1"/>
  <c r="L2885" i="5"/>
  <c r="M2885" i="5" s="1"/>
  <c r="N2885" i="5" s="1"/>
  <c r="O2885" i="5" s="1"/>
  <c r="P2885" i="5" s="1"/>
  <c r="Q2885" i="5" s="1"/>
  <c r="L2920" i="5"/>
  <c r="M2920" i="5" s="1"/>
  <c r="N2920" i="5" s="1"/>
  <c r="O2920" i="5" s="1"/>
  <c r="P2920" i="5" s="1"/>
  <c r="Q2920" i="5" s="1"/>
  <c r="L2915" i="5"/>
  <c r="M2915" i="5" s="1"/>
  <c r="N2915" i="5" s="1"/>
  <c r="O2915" i="5" s="1"/>
  <c r="P2915" i="5" s="1"/>
  <c r="Q2915" i="5" s="1"/>
  <c r="L2898" i="5"/>
  <c r="M2898" i="5" s="1"/>
  <c r="N2898" i="5" s="1"/>
  <c r="O2898" i="5" s="1"/>
  <c r="P2898" i="5" s="1"/>
  <c r="Q2898" i="5" s="1"/>
  <c r="L2892" i="5"/>
  <c r="M2892" i="5" s="1"/>
  <c r="N2892" i="5" s="1"/>
  <c r="O2892" i="5" s="1"/>
  <c r="P2892" i="5" s="1"/>
  <c r="Q2892" i="5" s="1"/>
  <c r="L2886" i="5"/>
  <c r="M2886" i="5" s="1"/>
  <c r="N2886" i="5" s="1"/>
  <c r="O2886" i="5" s="1"/>
  <c r="P2886" i="5" s="1"/>
  <c r="Q2886" i="5" s="1"/>
  <c r="L2880" i="5"/>
  <c r="L2879" i="5"/>
  <c r="M2879" i="5" s="1"/>
  <c r="N2879" i="5" s="1"/>
  <c r="O2879" i="5" s="1"/>
  <c r="P2879" i="5" s="1"/>
  <c r="Q2879" i="5" s="1"/>
  <c r="L2878" i="5"/>
  <c r="M2878" i="5" s="1"/>
  <c r="N2878" i="5" s="1"/>
  <c r="O2878" i="5" s="1"/>
  <c r="P2878" i="5" s="1"/>
  <c r="Q2878" i="5" s="1"/>
  <c r="L2877" i="5"/>
  <c r="M2877" i="5" s="1"/>
  <c r="N2877" i="5" s="1"/>
  <c r="O2877" i="5" s="1"/>
  <c r="P2877" i="5" s="1"/>
  <c r="Q2877" i="5" s="1"/>
  <c r="L2876" i="5"/>
  <c r="M2876" i="5" s="1"/>
  <c r="N2876" i="5" s="1"/>
  <c r="O2876" i="5" s="1"/>
  <c r="P2876" i="5" s="1"/>
  <c r="Q2876" i="5" s="1"/>
  <c r="L2875" i="5"/>
  <c r="M2875" i="5" s="1"/>
  <c r="N2875" i="5" s="1"/>
  <c r="O2875" i="5" s="1"/>
  <c r="P2875" i="5" s="1"/>
  <c r="Q2875" i="5" s="1"/>
  <c r="L2874" i="5"/>
  <c r="M2874" i="5" s="1"/>
  <c r="N2874" i="5" s="1"/>
  <c r="O2874" i="5" s="1"/>
  <c r="P2874" i="5" s="1"/>
  <c r="Q2874" i="5" s="1"/>
  <c r="L2873" i="5"/>
  <c r="M2873" i="5" s="1"/>
  <c r="N2873" i="5" s="1"/>
  <c r="O2873" i="5" s="1"/>
  <c r="P2873" i="5" s="1"/>
  <c r="Q2873" i="5" s="1"/>
  <c r="L2872" i="5"/>
  <c r="M2872" i="5" s="1"/>
  <c r="N2872" i="5" s="1"/>
  <c r="O2872" i="5" s="1"/>
  <c r="P2872" i="5" s="1"/>
  <c r="Q2872" i="5" s="1"/>
  <c r="L2871" i="5"/>
  <c r="M2871" i="5" s="1"/>
  <c r="N2871" i="5" s="1"/>
  <c r="O2871" i="5" s="1"/>
  <c r="P2871" i="5" s="1"/>
  <c r="Q2871" i="5" s="1"/>
  <c r="L2870" i="5"/>
  <c r="M2870" i="5" s="1"/>
  <c r="N2870" i="5" s="1"/>
  <c r="O2870" i="5" s="1"/>
  <c r="P2870" i="5" s="1"/>
  <c r="Q2870" i="5" s="1"/>
  <c r="L2869" i="5"/>
  <c r="M2869" i="5" s="1"/>
  <c r="N2869" i="5" s="1"/>
  <c r="O2869" i="5" s="1"/>
  <c r="P2869" i="5" s="1"/>
  <c r="Q2869" i="5" s="1"/>
  <c r="L2868" i="5"/>
  <c r="L2867" i="5"/>
  <c r="M2867" i="5" s="1"/>
  <c r="N2867" i="5" s="1"/>
  <c r="O2867" i="5" s="1"/>
  <c r="P2867" i="5" s="1"/>
  <c r="Q2867" i="5" s="1"/>
  <c r="L2866" i="5"/>
  <c r="M2866" i="5" s="1"/>
  <c r="N2866" i="5" s="1"/>
  <c r="O2866" i="5" s="1"/>
  <c r="P2866" i="5" s="1"/>
  <c r="Q2866" i="5" s="1"/>
  <c r="L2865" i="5"/>
  <c r="M2865" i="5" s="1"/>
  <c r="N2865" i="5" s="1"/>
  <c r="O2865" i="5" s="1"/>
  <c r="P2865" i="5" s="1"/>
  <c r="Q2865" i="5" s="1"/>
  <c r="L2864" i="5"/>
  <c r="M2864" i="5" s="1"/>
  <c r="N2864" i="5" s="1"/>
  <c r="O2864" i="5" s="1"/>
  <c r="P2864" i="5" s="1"/>
  <c r="Q2864" i="5" s="1"/>
  <c r="L2863" i="5"/>
  <c r="M2863" i="5" s="1"/>
  <c r="N2863" i="5" s="1"/>
  <c r="O2863" i="5" s="1"/>
  <c r="P2863" i="5" s="1"/>
  <c r="Q2863" i="5" s="1"/>
  <c r="L2862" i="5"/>
  <c r="M2862" i="5" s="1"/>
  <c r="N2862" i="5" s="1"/>
  <c r="O2862" i="5" s="1"/>
  <c r="P2862" i="5" s="1"/>
  <c r="Q2862" i="5" s="1"/>
  <c r="L2861" i="5"/>
  <c r="M2861" i="5" s="1"/>
  <c r="N2861" i="5" s="1"/>
  <c r="O2861" i="5" s="1"/>
  <c r="P2861" i="5" s="1"/>
  <c r="Q2861" i="5" s="1"/>
  <c r="L2860" i="5"/>
  <c r="M2860" i="5" s="1"/>
  <c r="N2860" i="5" s="1"/>
  <c r="O2860" i="5" s="1"/>
  <c r="P2860" i="5" s="1"/>
  <c r="Q2860" i="5" s="1"/>
  <c r="L2859" i="5"/>
  <c r="M2859" i="5" s="1"/>
  <c r="N2859" i="5" s="1"/>
  <c r="O2859" i="5" s="1"/>
  <c r="P2859" i="5" s="1"/>
  <c r="Q2859" i="5" s="1"/>
  <c r="L2858" i="5"/>
  <c r="M2858" i="5" s="1"/>
  <c r="N2858" i="5" s="1"/>
  <c r="O2858" i="5" s="1"/>
  <c r="P2858" i="5" s="1"/>
  <c r="Q2858" i="5" s="1"/>
  <c r="L2857" i="5"/>
  <c r="M2857" i="5" s="1"/>
  <c r="N2857" i="5" s="1"/>
  <c r="O2857" i="5" s="1"/>
  <c r="P2857" i="5" s="1"/>
  <c r="Q2857" i="5" s="1"/>
  <c r="L2856" i="5"/>
  <c r="L2855" i="5"/>
  <c r="M2855" i="5" s="1"/>
  <c r="N2855" i="5" s="1"/>
  <c r="O2855" i="5" s="1"/>
  <c r="P2855" i="5" s="1"/>
  <c r="Q2855" i="5" s="1"/>
  <c r="L2854" i="5"/>
  <c r="M2854" i="5" s="1"/>
  <c r="N2854" i="5" s="1"/>
  <c r="O2854" i="5" s="1"/>
  <c r="P2854" i="5" s="1"/>
  <c r="Q2854" i="5" s="1"/>
  <c r="L2853" i="5"/>
  <c r="M2853" i="5" s="1"/>
  <c r="N2853" i="5" s="1"/>
  <c r="O2853" i="5" s="1"/>
  <c r="P2853" i="5" s="1"/>
  <c r="Q2853" i="5" s="1"/>
  <c r="L2852" i="5"/>
  <c r="M2852" i="5" s="1"/>
  <c r="N2852" i="5" s="1"/>
  <c r="O2852" i="5" s="1"/>
  <c r="P2852" i="5" s="1"/>
  <c r="Q2852" i="5" s="1"/>
  <c r="L2851" i="5"/>
  <c r="L2903" i="5"/>
  <c r="M2903" i="5" s="1"/>
  <c r="N2903" i="5" s="1"/>
  <c r="O2903" i="5" s="1"/>
  <c r="P2903" i="5" s="1"/>
  <c r="Q2903" i="5" s="1"/>
  <c r="L2910" i="5"/>
  <c r="M2910" i="5" s="1"/>
  <c r="N2910" i="5" s="1"/>
  <c r="O2910" i="5" s="1"/>
  <c r="P2910" i="5" s="1"/>
  <c r="Q2910" i="5" s="1"/>
  <c r="L2907" i="5"/>
  <c r="M2907" i="5" s="1"/>
  <c r="N2907" i="5" s="1"/>
  <c r="O2907" i="5" s="1"/>
  <c r="P2907" i="5" s="1"/>
  <c r="Q2907" i="5" s="1"/>
  <c r="L2899" i="5"/>
  <c r="M2899" i="5" s="1"/>
  <c r="N2899" i="5" s="1"/>
  <c r="O2899" i="5" s="1"/>
  <c r="P2899" i="5" s="1"/>
  <c r="Q2899" i="5" s="1"/>
  <c r="L2893" i="5"/>
  <c r="M2893" i="5" s="1"/>
  <c r="N2893" i="5" s="1"/>
  <c r="O2893" i="5" s="1"/>
  <c r="P2893" i="5" s="1"/>
  <c r="Q2893" i="5" s="1"/>
  <c r="L2887" i="5"/>
  <c r="M2887" i="5" s="1"/>
  <c r="N2887" i="5" s="1"/>
  <c r="O2887" i="5" s="1"/>
  <c r="P2887" i="5" s="1"/>
  <c r="Q2887" i="5" s="1"/>
  <c r="L2881" i="5"/>
  <c r="M2881" i="5" s="1"/>
  <c r="N2881" i="5" s="1"/>
  <c r="O2881" i="5" s="1"/>
  <c r="P2881" i="5" s="1"/>
  <c r="Q2881" i="5" s="1"/>
  <c r="L2932" i="5"/>
  <c r="M2932" i="5" s="1"/>
  <c r="N2932" i="5" s="1"/>
  <c r="O2932" i="5" s="1"/>
  <c r="P2932" i="5" s="1"/>
  <c r="Q2932" i="5" s="1"/>
  <c r="L2927" i="5"/>
  <c r="L2925" i="5"/>
  <c r="M2925" i="5" s="1"/>
  <c r="N2925" i="5" s="1"/>
  <c r="O2925" i="5" s="1"/>
  <c r="P2925" i="5" s="1"/>
  <c r="Q2925" i="5" s="1"/>
  <c r="L2913" i="5"/>
  <c r="M2913" i="5" s="1"/>
  <c r="N2913" i="5" s="1"/>
  <c r="O2913" i="5" s="1"/>
  <c r="P2913" i="5" s="1"/>
  <c r="Q2913" i="5" s="1"/>
  <c r="L2923" i="5"/>
  <c r="M2923" i="5" s="1"/>
  <c r="N2923" i="5" s="1"/>
  <c r="O2923" i="5" s="1"/>
  <c r="P2923" i="5" s="1"/>
  <c r="Q2923" i="5" s="1"/>
  <c r="L2904" i="5"/>
  <c r="M2904" i="5" s="1"/>
  <c r="N2904" i="5" s="1"/>
  <c r="O2904" i="5" s="1"/>
  <c r="P2904" i="5" s="1"/>
  <c r="Q2904" i="5" s="1"/>
  <c r="L2900" i="5"/>
  <c r="M2900" i="5" s="1"/>
  <c r="N2900" i="5" s="1"/>
  <c r="O2900" i="5" s="1"/>
  <c r="P2900" i="5" s="1"/>
  <c r="Q2900" i="5" s="1"/>
  <c r="L2894" i="5"/>
  <c r="M2894" i="5" s="1"/>
  <c r="N2894" i="5" s="1"/>
  <c r="O2894" i="5" s="1"/>
  <c r="P2894" i="5" s="1"/>
  <c r="Q2894" i="5" s="1"/>
  <c r="L2888" i="5"/>
  <c r="M2888" i="5" s="1"/>
  <c r="N2888" i="5" s="1"/>
  <c r="O2888" i="5" s="1"/>
  <c r="P2888" i="5" s="1"/>
  <c r="Q2888" i="5" s="1"/>
  <c r="L2882" i="5"/>
  <c r="M2882" i="5" s="1"/>
  <c r="N2882" i="5" s="1"/>
  <c r="O2882" i="5" s="1"/>
  <c r="P2882" i="5" s="1"/>
  <c r="Q2882" i="5" s="1"/>
  <c r="L2916" i="5"/>
  <c r="M2916" i="5" s="1"/>
  <c r="N2916" i="5" s="1"/>
  <c r="O2916" i="5" s="1"/>
  <c r="P2916" i="5" s="1"/>
  <c r="Q2916" i="5" s="1"/>
  <c r="L2844" i="5"/>
  <c r="M2844" i="5" s="1"/>
  <c r="N2844" i="5" s="1"/>
  <c r="O2844" i="5" s="1"/>
  <c r="P2844" i="5" s="1"/>
  <c r="Q2844" i="5" s="1"/>
  <c r="L2850" i="5"/>
  <c r="M2850" i="5" s="1"/>
  <c r="N2850" i="5" s="1"/>
  <c r="O2850" i="5" s="1"/>
  <c r="P2850" i="5" s="1"/>
  <c r="Q2850" i="5" s="1"/>
  <c r="L2845" i="5"/>
  <c r="L2839" i="5"/>
  <c r="M2839" i="5" s="1"/>
  <c r="N2839" i="5" s="1"/>
  <c r="O2839" i="5" s="1"/>
  <c r="P2839" i="5" s="1"/>
  <c r="Q2839" i="5" s="1"/>
  <c r="L2838" i="5"/>
  <c r="M2838" i="5" s="1"/>
  <c r="N2838" i="5" s="1"/>
  <c r="O2838" i="5" s="1"/>
  <c r="P2838" i="5" s="1"/>
  <c r="Q2838" i="5" s="1"/>
  <c r="L2837" i="5"/>
  <c r="M2837" i="5" s="1"/>
  <c r="N2837" i="5" s="1"/>
  <c r="O2837" i="5" s="1"/>
  <c r="P2837" i="5" s="1"/>
  <c r="Q2837" i="5" s="1"/>
  <c r="L2836" i="5"/>
  <c r="M2836" i="5" s="1"/>
  <c r="N2836" i="5" s="1"/>
  <c r="O2836" i="5" s="1"/>
  <c r="P2836" i="5" s="1"/>
  <c r="Q2836" i="5" s="1"/>
  <c r="L2835" i="5"/>
  <c r="M2835" i="5" s="1"/>
  <c r="N2835" i="5" s="1"/>
  <c r="O2835" i="5" s="1"/>
  <c r="P2835" i="5" s="1"/>
  <c r="Q2835" i="5" s="1"/>
  <c r="L2834" i="5"/>
  <c r="M2834" i="5" s="1"/>
  <c r="N2834" i="5" s="1"/>
  <c r="O2834" i="5" s="1"/>
  <c r="P2834" i="5" s="1"/>
  <c r="Q2834" i="5" s="1"/>
  <c r="L2833" i="5"/>
  <c r="M2833" i="5" s="1"/>
  <c r="N2833" i="5" s="1"/>
  <c r="O2833" i="5" s="1"/>
  <c r="P2833" i="5" s="1"/>
  <c r="Q2833" i="5" s="1"/>
  <c r="L2832" i="5"/>
  <c r="M2832" i="5" s="1"/>
  <c r="N2832" i="5" s="1"/>
  <c r="O2832" i="5" s="1"/>
  <c r="P2832" i="5" s="1"/>
  <c r="Q2832" i="5" s="1"/>
  <c r="L2831" i="5"/>
  <c r="M2831" i="5" s="1"/>
  <c r="N2831" i="5" s="1"/>
  <c r="O2831" i="5" s="1"/>
  <c r="P2831" i="5" s="1"/>
  <c r="Q2831" i="5" s="1"/>
  <c r="L2830" i="5"/>
  <c r="M2830" i="5" s="1"/>
  <c r="N2830" i="5" s="1"/>
  <c r="O2830" i="5" s="1"/>
  <c r="P2830" i="5" s="1"/>
  <c r="Q2830" i="5" s="1"/>
  <c r="L2829" i="5"/>
  <c r="M2829" i="5" s="1"/>
  <c r="N2829" i="5" s="1"/>
  <c r="O2829" i="5" s="1"/>
  <c r="P2829" i="5" s="1"/>
  <c r="Q2829" i="5" s="1"/>
  <c r="L2828" i="5"/>
  <c r="L2827" i="5"/>
  <c r="M2827" i="5" s="1"/>
  <c r="N2827" i="5" s="1"/>
  <c r="O2827" i="5" s="1"/>
  <c r="P2827" i="5" s="1"/>
  <c r="Q2827" i="5" s="1"/>
  <c r="L2826" i="5"/>
  <c r="M2826" i="5" s="1"/>
  <c r="N2826" i="5" s="1"/>
  <c r="O2826" i="5" s="1"/>
  <c r="P2826" i="5" s="1"/>
  <c r="Q2826" i="5" s="1"/>
  <c r="L2825" i="5"/>
  <c r="M2825" i="5" s="1"/>
  <c r="N2825" i="5" s="1"/>
  <c r="O2825" i="5" s="1"/>
  <c r="P2825" i="5" s="1"/>
  <c r="Q2825" i="5" s="1"/>
  <c r="L2824" i="5"/>
  <c r="M2824" i="5" s="1"/>
  <c r="N2824" i="5" s="1"/>
  <c r="O2824" i="5" s="1"/>
  <c r="P2824" i="5" s="1"/>
  <c r="Q2824" i="5" s="1"/>
  <c r="L2823" i="5"/>
  <c r="M2823" i="5" s="1"/>
  <c r="N2823" i="5" s="1"/>
  <c r="O2823" i="5" s="1"/>
  <c r="P2823" i="5" s="1"/>
  <c r="Q2823" i="5" s="1"/>
  <c r="L2822" i="5"/>
  <c r="M2822" i="5" s="1"/>
  <c r="N2822" i="5" s="1"/>
  <c r="O2822" i="5" s="1"/>
  <c r="P2822" i="5" s="1"/>
  <c r="Q2822" i="5" s="1"/>
  <c r="L2821" i="5"/>
  <c r="M2821" i="5" s="1"/>
  <c r="N2821" i="5" s="1"/>
  <c r="O2821" i="5" s="1"/>
  <c r="P2821" i="5" s="1"/>
  <c r="Q2821" i="5" s="1"/>
  <c r="L2820" i="5"/>
  <c r="M2820" i="5" s="1"/>
  <c r="N2820" i="5" s="1"/>
  <c r="O2820" i="5" s="1"/>
  <c r="P2820" i="5" s="1"/>
  <c r="Q2820" i="5" s="1"/>
  <c r="L2819" i="5"/>
  <c r="M2819" i="5" s="1"/>
  <c r="N2819" i="5" s="1"/>
  <c r="O2819" i="5" s="1"/>
  <c r="P2819" i="5" s="1"/>
  <c r="Q2819" i="5" s="1"/>
  <c r="L2818" i="5"/>
  <c r="M2818" i="5" s="1"/>
  <c r="N2818" i="5" s="1"/>
  <c r="O2818" i="5" s="1"/>
  <c r="P2818" i="5" s="1"/>
  <c r="Q2818" i="5" s="1"/>
  <c r="L2817" i="5"/>
  <c r="M2817" i="5" s="1"/>
  <c r="N2817" i="5" s="1"/>
  <c r="O2817" i="5" s="1"/>
  <c r="P2817" i="5" s="1"/>
  <c r="Q2817" i="5" s="1"/>
  <c r="L2816" i="5"/>
  <c r="L2815" i="5"/>
  <c r="M2815" i="5" s="1"/>
  <c r="N2815" i="5" s="1"/>
  <c r="O2815" i="5" s="1"/>
  <c r="P2815" i="5" s="1"/>
  <c r="Q2815" i="5" s="1"/>
  <c r="L2814" i="5"/>
  <c r="M2814" i="5" s="1"/>
  <c r="N2814" i="5" s="1"/>
  <c r="O2814" i="5" s="1"/>
  <c r="P2814" i="5" s="1"/>
  <c r="Q2814" i="5" s="1"/>
  <c r="L2813" i="5"/>
  <c r="M2813" i="5" s="1"/>
  <c r="N2813" i="5" s="1"/>
  <c r="O2813" i="5" s="1"/>
  <c r="P2813" i="5" s="1"/>
  <c r="Q2813" i="5" s="1"/>
  <c r="L2812" i="5"/>
  <c r="M2812" i="5" s="1"/>
  <c r="N2812" i="5" s="1"/>
  <c r="O2812" i="5" s="1"/>
  <c r="P2812" i="5" s="1"/>
  <c r="Q2812" i="5" s="1"/>
  <c r="L2811" i="5"/>
  <c r="M2811" i="5" s="1"/>
  <c r="N2811" i="5" s="1"/>
  <c r="O2811" i="5" s="1"/>
  <c r="P2811" i="5" s="1"/>
  <c r="Q2811" i="5" s="1"/>
  <c r="L2810" i="5"/>
  <c r="M2810" i="5" s="1"/>
  <c r="N2810" i="5" s="1"/>
  <c r="O2810" i="5" s="1"/>
  <c r="P2810" i="5" s="1"/>
  <c r="Q2810" i="5" s="1"/>
  <c r="L2809" i="5"/>
  <c r="M2809" i="5" s="1"/>
  <c r="N2809" i="5" s="1"/>
  <c r="O2809" i="5" s="1"/>
  <c r="P2809" i="5" s="1"/>
  <c r="Q2809" i="5" s="1"/>
  <c r="L2808" i="5"/>
  <c r="M2808" i="5" s="1"/>
  <c r="N2808" i="5" s="1"/>
  <c r="O2808" i="5" s="1"/>
  <c r="P2808" i="5" s="1"/>
  <c r="Q2808" i="5" s="1"/>
  <c r="L2807" i="5"/>
  <c r="M2807" i="5" s="1"/>
  <c r="N2807" i="5" s="1"/>
  <c r="O2807" i="5" s="1"/>
  <c r="P2807" i="5" s="1"/>
  <c r="Q2807" i="5" s="1"/>
  <c r="L2806" i="5"/>
  <c r="M2806" i="5" s="1"/>
  <c r="N2806" i="5" s="1"/>
  <c r="O2806" i="5" s="1"/>
  <c r="P2806" i="5" s="1"/>
  <c r="Q2806" i="5" s="1"/>
  <c r="L2805" i="5"/>
  <c r="M2805" i="5" s="1"/>
  <c r="N2805" i="5" s="1"/>
  <c r="O2805" i="5" s="1"/>
  <c r="P2805" i="5" s="1"/>
  <c r="Q2805" i="5" s="1"/>
  <c r="L2804" i="5"/>
  <c r="M2804" i="5" s="1"/>
  <c r="N2804" i="5" s="1"/>
  <c r="O2804" i="5" s="1"/>
  <c r="P2804" i="5" s="1"/>
  <c r="Q2804" i="5" s="1"/>
  <c r="L2803" i="5"/>
  <c r="M2803" i="5" s="1"/>
  <c r="N2803" i="5" s="1"/>
  <c r="O2803" i="5" s="1"/>
  <c r="P2803" i="5" s="1"/>
  <c r="Q2803" i="5" s="1"/>
  <c r="L2802" i="5"/>
  <c r="M2802" i="5" s="1"/>
  <c r="N2802" i="5" s="1"/>
  <c r="O2802" i="5" s="1"/>
  <c r="P2802" i="5" s="1"/>
  <c r="Q2802" i="5" s="1"/>
  <c r="L2801" i="5"/>
  <c r="M2801" i="5" s="1"/>
  <c r="N2801" i="5" s="1"/>
  <c r="O2801" i="5" s="1"/>
  <c r="P2801" i="5" s="1"/>
  <c r="Q2801" i="5" s="1"/>
  <c r="L2800" i="5"/>
  <c r="M2800" i="5" s="1"/>
  <c r="N2800" i="5" s="1"/>
  <c r="O2800" i="5" s="1"/>
  <c r="P2800" i="5" s="1"/>
  <c r="Q2800" i="5" s="1"/>
  <c r="L2799" i="5"/>
  <c r="L2798" i="5"/>
  <c r="M2798" i="5" s="1"/>
  <c r="N2798" i="5" s="1"/>
  <c r="O2798" i="5" s="1"/>
  <c r="P2798" i="5" s="1"/>
  <c r="Q2798" i="5" s="1"/>
  <c r="L2797" i="5"/>
  <c r="M2797" i="5" s="1"/>
  <c r="N2797" i="5" s="1"/>
  <c r="O2797" i="5" s="1"/>
  <c r="P2797" i="5" s="1"/>
  <c r="Q2797" i="5" s="1"/>
  <c r="L2796" i="5"/>
  <c r="M2796" i="5" s="1"/>
  <c r="N2796" i="5" s="1"/>
  <c r="O2796" i="5" s="1"/>
  <c r="P2796" i="5" s="1"/>
  <c r="Q2796" i="5" s="1"/>
  <c r="L2795" i="5"/>
  <c r="M2795" i="5" s="1"/>
  <c r="N2795" i="5" s="1"/>
  <c r="O2795" i="5" s="1"/>
  <c r="P2795" i="5" s="1"/>
  <c r="Q2795" i="5" s="1"/>
  <c r="L2794" i="5"/>
  <c r="M2794" i="5" s="1"/>
  <c r="N2794" i="5" s="1"/>
  <c r="O2794" i="5" s="1"/>
  <c r="P2794" i="5" s="1"/>
  <c r="Q2794" i="5" s="1"/>
  <c r="L2793" i="5"/>
  <c r="M2793" i="5" s="1"/>
  <c r="N2793" i="5" s="1"/>
  <c r="O2793" i="5" s="1"/>
  <c r="P2793" i="5" s="1"/>
  <c r="Q2793" i="5" s="1"/>
  <c r="L2792" i="5"/>
  <c r="M2792" i="5" s="1"/>
  <c r="N2792" i="5" s="1"/>
  <c r="O2792" i="5" s="1"/>
  <c r="P2792" i="5" s="1"/>
  <c r="Q2792" i="5" s="1"/>
  <c r="L2791" i="5"/>
  <c r="M2791" i="5" s="1"/>
  <c r="N2791" i="5" s="1"/>
  <c r="O2791" i="5" s="1"/>
  <c r="P2791" i="5" s="1"/>
  <c r="Q2791" i="5" s="1"/>
  <c r="L2790" i="5"/>
  <c r="M2790" i="5" s="1"/>
  <c r="N2790" i="5" s="1"/>
  <c r="O2790" i="5" s="1"/>
  <c r="P2790" i="5" s="1"/>
  <c r="Q2790" i="5" s="1"/>
  <c r="L2789" i="5"/>
  <c r="M2789" i="5" s="1"/>
  <c r="N2789" i="5" s="1"/>
  <c r="O2789" i="5" s="1"/>
  <c r="P2789" i="5" s="1"/>
  <c r="Q2789" i="5" s="1"/>
  <c r="L2788" i="5"/>
  <c r="L2787" i="5"/>
  <c r="M2787" i="5" s="1"/>
  <c r="N2787" i="5" s="1"/>
  <c r="O2787" i="5" s="1"/>
  <c r="P2787" i="5" s="1"/>
  <c r="Q2787" i="5" s="1"/>
  <c r="L2786" i="5"/>
  <c r="M2786" i="5" s="1"/>
  <c r="N2786" i="5" s="1"/>
  <c r="O2786" i="5" s="1"/>
  <c r="P2786" i="5" s="1"/>
  <c r="Q2786" i="5" s="1"/>
  <c r="L2785" i="5"/>
  <c r="M2785" i="5" s="1"/>
  <c r="N2785" i="5" s="1"/>
  <c r="O2785" i="5" s="1"/>
  <c r="P2785" i="5" s="1"/>
  <c r="Q2785" i="5" s="1"/>
  <c r="L2784" i="5"/>
  <c r="M2784" i="5" s="1"/>
  <c r="N2784" i="5" s="1"/>
  <c r="O2784" i="5" s="1"/>
  <c r="P2784" i="5" s="1"/>
  <c r="Q2784" i="5" s="1"/>
  <c r="L2783" i="5"/>
  <c r="M2783" i="5" s="1"/>
  <c r="N2783" i="5" s="1"/>
  <c r="O2783" i="5" s="1"/>
  <c r="P2783" i="5" s="1"/>
  <c r="Q2783" i="5" s="1"/>
  <c r="L2782" i="5"/>
  <c r="M2782" i="5" s="1"/>
  <c r="N2782" i="5" s="1"/>
  <c r="O2782" i="5" s="1"/>
  <c r="P2782" i="5" s="1"/>
  <c r="Q2782" i="5" s="1"/>
  <c r="L2781" i="5"/>
  <c r="M2781" i="5" s="1"/>
  <c r="N2781" i="5" s="1"/>
  <c r="O2781" i="5" s="1"/>
  <c r="P2781" i="5" s="1"/>
  <c r="Q2781" i="5" s="1"/>
  <c r="L2780" i="5"/>
  <c r="M2780" i="5" s="1"/>
  <c r="N2780" i="5" s="1"/>
  <c r="O2780" i="5" s="1"/>
  <c r="P2780" i="5" s="1"/>
  <c r="Q2780" i="5" s="1"/>
  <c r="L2883" i="5"/>
  <c r="M2883" i="5" s="1"/>
  <c r="N2883" i="5" s="1"/>
  <c r="O2883" i="5" s="1"/>
  <c r="P2883" i="5" s="1"/>
  <c r="Q2883" i="5" s="1"/>
  <c r="L2846" i="5"/>
  <c r="M2846" i="5" s="1"/>
  <c r="N2846" i="5" s="1"/>
  <c r="O2846" i="5" s="1"/>
  <c r="P2846" i="5" s="1"/>
  <c r="Q2846" i="5" s="1"/>
  <c r="L2840" i="5"/>
  <c r="M2840" i="5" s="1"/>
  <c r="N2840" i="5" s="1"/>
  <c r="O2840" i="5" s="1"/>
  <c r="P2840" i="5" s="1"/>
  <c r="Q2840" i="5" s="1"/>
  <c r="L2905" i="5"/>
  <c r="M2905" i="5" s="1"/>
  <c r="N2905" i="5" s="1"/>
  <c r="O2905" i="5" s="1"/>
  <c r="P2905" i="5" s="1"/>
  <c r="Q2905" i="5" s="1"/>
  <c r="L2889" i="5"/>
  <c r="M2889" i="5" s="1"/>
  <c r="N2889" i="5" s="1"/>
  <c r="O2889" i="5" s="1"/>
  <c r="P2889" i="5" s="1"/>
  <c r="Q2889" i="5" s="1"/>
  <c r="L2847" i="5"/>
  <c r="M2847" i="5" s="1"/>
  <c r="N2847" i="5" s="1"/>
  <c r="O2847" i="5" s="1"/>
  <c r="P2847" i="5" s="1"/>
  <c r="Q2847" i="5" s="1"/>
  <c r="L2841" i="5"/>
  <c r="M2841" i="5" s="1"/>
  <c r="N2841" i="5" s="1"/>
  <c r="O2841" i="5" s="1"/>
  <c r="P2841" i="5" s="1"/>
  <c r="Q2841" i="5" s="1"/>
  <c r="L2921" i="5"/>
  <c r="M2921" i="5" s="1"/>
  <c r="N2921" i="5" s="1"/>
  <c r="O2921" i="5" s="1"/>
  <c r="P2921" i="5" s="1"/>
  <c r="Q2921" i="5" s="1"/>
  <c r="L2895" i="5"/>
  <c r="M2895" i="5" s="1"/>
  <c r="N2895" i="5" s="1"/>
  <c r="O2895" i="5" s="1"/>
  <c r="P2895" i="5" s="1"/>
  <c r="Q2895" i="5" s="1"/>
  <c r="L2848" i="5"/>
  <c r="M2848" i="5" s="1"/>
  <c r="N2848" i="5" s="1"/>
  <c r="O2848" i="5" s="1"/>
  <c r="P2848" i="5" s="1"/>
  <c r="Q2848" i="5" s="1"/>
  <c r="L2842" i="5"/>
  <c r="M2842" i="5" s="1"/>
  <c r="N2842" i="5" s="1"/>
  <c r="O2842" i="5" s="1"/>
  <c r="P2842" i="5" s="1"/>
  <c r="Q2842" i="5" s="1"/>
  <c r="L2919" i="5"/>
  <c r="M2919" i="5" s="1"/>
  <c r="N2919" i="5" s="1"/>
  <c r="O2919" i="5" s="1"/>
  <c r="P2919" i="5" s="1"/>
  <c r="Q2919" i="5" s="1"/>
  <c r="L2777" i="5"/>
  <c r="M2777" i="5" s="1"/>
  <c r="N2777" i="5" s="1"/>
  <c r="O2777" i="5" s="1"/>
  <c r="P2777" i="5" s="1"/>
  <c r="Q2777" i="5" s="1"/>
  <c r="L2911" i="5"/>
  <c r="M2911" i="5" s="1"/>
  <c r="N2911" i="5" s="1"/>
  <c r="O2911" i="5" s="1"/>
  <c r="P2911" i="5" s="1"/>
  <c r="Q2911" i="5" s="1"/>
  <c r="L2778" i="5"/>
  <c r="M2778" i="5" s="1"/>
  <c r="N2778" i="5" s="1"/>
  <c r="O2778" i="5" s="1"/>
  <c r="P2778" i="5" s="1"/>
  <c r="Q2778" i="5" s="1"/>
  <c r="L2779" i="5"/>
  <c r="M2779" i="5" s="1"/>
  <c r="N2779" i="5" s="1"/>
  <c r="O2779" i="5" s="1"/>
  <c r="P2779" i="5" s="1"/>
  <c r="Q2779" i="5" s="1"/>
  <c r="L2901" i="5"/>
  <c r="M2901" i="5" s="1"/>
  <c r="N2901" i="5" s="1"/>
  <c r="O2901" i="5" s="1"/>
  <c r="P2901" i="5" s="1"/>
  <c r="Q2901" i="5" s="1"/>
  <c r="L2768" i="5"/>
  <c r="M2768" i="5" s="1"/>
  <c r="N2768" i="5" s="1"/>
  <c r="O2768" i="5" s="1"/>
  <c r="P2768" i="5" s="1"/>
  <c r="Q2768" i="5" s="1"/>
  <c r="L2695" i="5"/>
  <c r="M2695" i="5" s="1"/>
  <c r="N2695" i="5" s="1"/>
  <c r="O2695" i="5" s="1"/>
  <c r="P2695" i="5" s="1"/>
  <c r="Q2695" i="5" s="1"/>
  <c r="L2687" i="5"/>
  <c r="M2687" i="5" s="1"/>
  <c r="N2687" i="5" s="1"/>
  <c r="O2687" i="5" s="1"/>
  <c r="P2687" i="5" s="1"/>
  <c r="Q2687" i="5" s="1"/>
  <c r="L2675" i="5"/>
  <c r="M2675" i="5" s="1"/>
  <c r="N2675" i="5" s="1"/>
  <c r="O2675" i="5" s="1"/>
  <c r="P2675" i="5" s="1"/>
  <c r="Q2675" i="5" s="1"/>
  <c r="L2773" i="5"/>
  <c r="M2773" i="5" s="1"/>
  <c r="N2773" i="5" s="1"/>
  <c r="O2773" i="5" s="1"/>
  <c r="P2773" i="5" s="1"/>
  <c r="Q2773" i="5" s="1"/>
  <c r="L2763" i="5"/>
  <c r="M2763" i="5" s="1"/>
  <c r="N2763" i="5" s="1"/>
  <c r="O2763" i="5" s="1"/>
  <c r="P2763" i="5" s="1"/>
  <c r="Q2763" i="5" s="1"/>
  <c r="L2756" i="5"/>
  <c r="M2756" i="5" s="1"/>
  <c r="N2756" i="5" s="1"/>
  <c r="O2756" i="5" s="1"/>
  <c r="P2756" i="5" s="1"/>
  <c r="Q2756" i="5" s="1"/>
  <c r="L2754" i="5"/>
  <c r="M2754" i="5" s="1"/>
  <c r="N2754" i="5" s="1"/>
  <c r="O2754" i="5" s="1"/>
  <c r="P2754" i="5" s="1"/>
  <c r="Q2754" i="5" s="1"/>
  <c r="L2752" i="5"/>
  <c r="M2752" i="5" s="1"/>
  <c r="N2752" i="5" s="1"/>
  <c r="O2752" i="5" s="1"/>
  <c r="P2752" i="5" s="1"/>
  <c r="Q2752" i="5" s="1"/>
  <c r="L2750" i="5"/>
  <c r="L2748" i="5"/>
  <c r="M2748" i="5" s="1"/>
  <c r="N2748" i="5" s="1"/>
  <c r="O2748" i="5" s="1"/>
  <c r="P2748" i="5" s="1"/>
  <c r="Q2748" i="5" s="1"/>
  <c r="L2746" i="5"/>
  <c r="M2746" i="5" s="1"/>
  <c r="N2746" i="5" s="1"/>
  <c r="O2746" i="5" s="1"/>
  <c r="P2746" i="5" s="1"/>
  <c r="Q2746" i="5" s="1"/>
  <c r="L2744" i="5"/>
  <c r="M2744" i="5" s="1"/>
  <c r="N2744" i="5" s="1"/>
  <c r="O2744" i="5" s="1"/>
  <c r="P2744" i="5" s="1"/>
  <c r="Q2744" i="5" s="1"/>
  <c r="L2742" i="5"/>
  <c r="M2742" i="5" s="1"/>
  <c r="N2742" i="5" s="1"/>
  <c r="O2742" i="5" s="1"/>
  <c r="P2742" i="5" s="1"/>
  <c r="Q2742" i="5" s="1"/>
  <c r="L2740" i="5"/>
  <c r="M2740" i="5" s="1"/>
  <c r="N2740" i="5" s="1"/>
  <c r="O2740" i="5" s="1"/>
  <c r="P2740" i="5" s="1"/>
  <c r="Q2740" i="5" s="1"/>
  <c r="L2733" i="5"/>
  <c r="M2733" i="5" s="1"/>
  <c r="N2733" i="5" s="1"/>
  <c r="O2733" i="5" s="1"/>
  <c r="P2733" i="5" s="1"/>
  <c r="Q2733" i="5" s="1"/>
  <c r="L2730" i="5"/>
  <c r="M2730" i="5" s="1"/>
  <c r="N2730" i="5" s="1"/>
  <c r="O2730" i="5" s="1"/>
  <c r="P2730" i="5" s="1"/>
  <c r="Q2730" i="5" s="1"/>
  <c r="L2727" i="5"/>
  <c r="M2727" i="5" s="1"/>
  <c r="N2727" i="5" s="1"/>
  <c r="O2727" i="5" s="1"/>
  <c r="P2727" i="5" s="1"/>
  <c r="Q2727" i="5" s="1"/>
  <c r="L2724" i="5"/>
  <c r="M2724" i="5" s="1"/>
  <c r="N2724" i="5" s="1"/>
  <c r="O2724" i="5" s="1"/>
  <c r="P2724" i="5" s="1"/>
  <c r="Q2724" i="5" s="1"/>
  <c r="L2721" i="5"/>
  <c r="M2721" i="5" s="1"/>
  <c r="N2721" i="5" s="1"/>
  <c r="O2721" i="5" s="1"/>
  <c r="P2721" i="5" s="1"/>
  <c r="Q2721" i="5" s="1"/>
  <c r="L2718" i="5"/>
  <c r="M2718" i="5" s="1"/>
  <c r="N2718" i="5" s="1"/>
  <c r="O2718" i="5" s="1"/>
  <c r="P2718" i="5" s="1"/>
  <c r="Q2718" i="5" s="1"/>
  <c r="L2715" i="5"/>
  <c r="M2715" i="5" s="1"/>
  <c r="N2715" i="5" s="1"/>
  <c r="O2715" i="5" s="1"/>
  <c r="P2715" i="5" s="1"/>
  <c r="Q2715" i="5" s="1"/>
  <c r="L2712" i="5"/>
  <c r="L2709" i="5"/>
  <c r="M2709" i="5" s="1"/>
  <c r="N2709" i="5" s="1"/>
  <c r="O2709" i="5" s="1"/>
  <c r="P2709" i="5" s="1"/>
  <c r="Q2709" i="5" s="1"/>
  <c r="L2706" i="5"/>
  <c r="M2706" i="5" s="1"/>
  <c r="N2706" i="5" s="1"/>
  <c r="O2706" i="5" s="1"/>
  <c r="P2706" i="5" s="1"/>
  <c r="Q2706" i="5" s="1"/>
  <c r="L2703" i="5"/>
  <c r="M2703" i="5" s="1"/>
  <c r="N2703" i="5" s="1"/>
  <c r="O2703" i="5" s="1"/>
  <c r="P2703" i="5" s="1"/>
  <c r="Q2703" i="5" s="1"/>
  <c r="L2700" i="5"/>
  <c r="M2700" i="5" s="1"/>
  <c r="N2700" i="5" s="1"/>
  <c r="O2700" i="5" s="1"/>
  <c r="P2700" i="5" s="1"/>
  <c r="Q2700" i="5" s="1"/>
  <c r="L2688" i="5"/>
  <c r="M2688" i="5" s="1"/>
  <c r="N2688" i="5" s="1"/>
  <c r="O2688" i="5" s="1"/>
  <c r="P2688" i="5" s="1"/>
  <c r="Q2688" i="5" s="1"/>
  <c r="L2770" i="5"/>
  <c r="M2770" i="5" s="1"/>
  <c r="N2770" i="5" s="1"/>
  <c r="O2770" i="5" s="1"/>
  <c r="P2770" i="5" s="1"/>
  <c r="Q2770" i="5" s="1"/>
  <c r="L2758" i="5"/>
  <c r="M2758" i="5" s="1"/>
  <c r="N2758" i="5" s="1"/>
  <c r="O2758" i="5" s="1"/>
  <c r="P2758" i="5" s="1"/>
  <c r="Q2758" i="5" s="1"/>
  <c r="L2738" i="5"/>
  <c r="L2696" i="5"/>
  <c r="M2696" i="5" s="1"/>
  <c r="N2696" i="5" s="1"/>
  <c r="O2696" i="5" s="1"/>
  <c r="P2696" i="5" s="1"/>
  <c r="Q2696" i="5" s="1"/>
  <c r="L2689" i="5"/>
  <c r="M2689" i="5" s="1"/>
  <c r="N2689" i="5" s="1"/>
  <c r="O2689" i="5" s="1"/>
  <c r="P2689" i="5" s="1"/>
  <c r="Q2689" i="5" s="1"/>
  <c r="L2677" i="5"/>
  <c r="M2677" i="5" s="1"/>
  <c r="N2677" i="5" s="1"/>
  <c r="O2677" i="5" s="1"/>
  <c r="P2677" i="5" s="1"/>
  <c r="Q2677" i="5" s="1"/>
  <c r="L2843" i="5"/>
  <c r="M2843" i="5" s="1"/>
  <c r="N2843" i="5" s="1"/>
  <c r="O2843" i="5" s="1"/>
  <c r="P2843" i="5" s="1"/>
  <c r="Q2843" i="5" s="1"/>
  <c r="L2776" i="5"/>
  <c r="M2776" i="5" s="1"/>
  <c r="N2776" i="5" s="1"/>
  <c r="O2776" i="5" s="1"/>
  <c r="P2776" i="5" s="1"/>
  <c r="Q2776" i="5" s="1"/>
  <c r="L2765" i="5"/>
  <c r="M2765" i="5" s="1"/>
  <c r="N2765" i="5" s="1"/>
  <c r="O2765" i="5" s="1"/>
  <c r="P2765" i="5" s="1"/>
  <c r="Q2765" i="5" s="1"/>
  <c r="L2690" i="5"/>
  <c r="L2678" i="5"/>
  <c r="M2678" i="5" s="1"/>
  <c r="N2678" i="5" s="1"/>
  <c r="O2678" i="5" s="1"/>
  <c r="P2678" i="5" s="1"/>
  <c r="Q2678" i="5" s="1"/>
  <c r="L2760" i="5"/>
  <c r="M2760" i="5" s="1"/>
  <c r="N2760" i="5" s="1"/>
  <c r="O2760" i="5" s="1"/>
  <c r="P2760" i="5" s="1"/>
  <c r="Q2760" i="5" s="1"/>
  <c r="L2736" i="5"/>
  <c r="M2736" i="5" s="1"/>
  <c r="N2736" i="5" s="1"/>
  <c r="O2736" i="5" s="1"/>
  <c r="P2736" i="5" s="1"/>
  <c r="Q2736" i="5" s="1"/>
  <c r="L2697" i="5"/>
  <c r="M2697" i="5" s="1"/>
  <c r="N2697" i="5" s="1"/>
  <c r="O2697" i="5" s="1"/>
  <c r="P2697" i="5" s="1"/>
  <c r="Q2697" i="5" s="1"/>
  <c r="L2691" i="5"/>
  <c r="M2691" i="5" s="1"/>
  <c r="N2691" i="5" s="1"/>
  <c r="O2691" i="5" s="1"/>
  <c r="P2691" i="5" s="1"/>
  <c r="Q2691" i="5" s="1"/>
  <c r="L2679" i="5"/>
  <c r="M2679" i="5" s="1"/>
  <c r="N2679" i="5" s="1"/>
  <c r="O2679" i="5" s="1"/>
  <c r="P2679" i="5" s="1"/>
  <c r="Q2679" i="5" s="1"/>
  <c r="L2931" i="5"/>
  <c r="M2931" i="5" s="1"/>
  <c r="N2931" i="5" s="1"/>
  <c r="O2931" i="5" s="1"/>
  <c r="P2931" i="5" s="1"/>
  <c r="Q2931" i="5" s="1"/>
  <c r="L2772" i="5"/>
  <c r="M2772" i="5" s="1"/>
  <c r="N2772" i="5" s="1"/>
  <c r="O2772" i="5" s="1"/>
  <c r="P2772" i="5" s="1"/>
  <c r="Q2772" i="5" s="1"/>
  <c r="L2767" i="5"/>
  <c r="M2767" i="5" s="1"/>
  <c r="N2767" i="5" s="1"/>
  <c r="O2767" i="5" s="1"/>
  <c r="P2767" i="5" s="1"/>
  <c r="Q2767" i="5" s="1"/>
  <c r="L2731" i="5"/>
  <c r="M2731" i="5" s="1"/>
  <c r="N2731" i="5" s="1"/>
  <c r="O2731" i="5" s="1"/>
  <c r="P2731" i="5" s="1"/>
  <c r="Q2731" i="5" s="1"/>
  <c r="L2728" i="5"/>
  <c r="M2728" i="5" s="1"/>
  <c r="N2728" i="5" s="1"/>
  <c r="O2728" i="5" s="1"/>
  <c r="P2728" i="5" s="1"/>
  <c r="Q2728" i="5" s="1"/>
  <c r="L2725" i="5"/>
  <c r="M2725" i="5" s="1"/>
  <c r="N2725" i="5" s="1"/>
  <c r="O2725" i="5" s="1"/>
  <c r="P2725" i="5" s="1"/>
  <c r="Q2725" i="5" s="1"/>
  <c r="L2722" i="5"/>
  <c r="M2722" i="5" s="1"/>
  <c r="N2722" i="5" s="1"/>
  <c r="O2722" i="5" s="1"/>
  <c r="P2722" i="5" s="1"/>
  <c r="Q2722" i="5" s="1"/>
  <c r="L2719" i="5"/>
  <c r="M2719" i="5" s="1"/>
  <c r="N2719" i="5" s="1"/>
  <c r="O2719" i="5" s="1"/>
  <c r="P2719" i="5" s="1"/>
  <c r="Q2719" i="5" s="1"/>
  <c r="L2716" i="5"/>
  <c r="M2716" i="5" s="1"/>
  <c r="N2716" i="5" s="1"/>
  <c r="O2716" i="5" s="1"/>
  <c r="P2716" i="5" s="1"/>
  <c r="Q2716" i="5" s="1"/>
  <c r="L2713" i="5"/>
  <c r="M2713" i="5" s="1"/>
  <c r="N2713" i="5" s="1"/>
  <c r="O2713" i="5" s="1"/>
  <c r="P2713" i="5" s="1"/>
  <c r="Q2713" i="5" s="1"/>
  <c r="L2710" i="5"/>
  <c r="M2710" i="5" s="1"/>
  <c r="N2710" i="5" s="1"/>
  <c r="O2710" i="5" s="1"/>
  <c r="P2710" i="5" s="1"/>
  <c r="Q2710" i="5" s="1"/>
  <c r="L2707" i="5"/>
  <c r="M2707" i="5" s="1"/>
  <c r="N2707" i="5" s="1"/>
  <c r="O2707" i="5" s="1"/>
  <c r="P2707" i="5" s="1"/>
  <c r="Q2707" i="5" s="1"/>
  <c r="L2704" i="5"/>
  <c r="M2704" i="5" s="1"/>
  <c r="N2704" i="5" s="1"/>
  <c r="O2704" i="5" s="1"/>
  <c r="P2704" i="5" s="1"/>
  <c r="Q2704" i="5" s="1"/>
  <c r="L2701" i="5"/>
  <c r="M2701" i="5" s="1"/>
  <c r="N2701" i="5" s="1"/>
  <c r="O2701" i="5" s="1"/>
  <c r="P2701" i="5" s="1"/>
  <c r="Q2701" i="5" s="1"/>
  <c r="L2680" i="5"/>
  <c r="M2680" i="5" s="1"/>
  <c r="N2680" i="5" s="1"/>
  <c r="O2680" i="5" s="1"/>
  <c r="P2680" i="5" s="1"/>
  <c r="Q2680" i="5" s="1"/>
  <c r="L2775" i="5"/>
  <c r="M2775" i="5" s="1"/>
  <c r="N2775" i="5" s="1"/>
  <c r="O2775" i="5" s="1"/>
  <c r="P2775" i="5" s="1"/>
  <c r="Q2775" i="5" s="1"/>
  <c r="L2762" i="5"/>
  <c r="L2734" i="5"/>
  <c r="M2734" i="5" s="1"/>
  <c r="N2734" i="5" s="1"/>
  <c r="O2734" i="5" s="1"/>
  <c r="P2734" i="5" s="1"/>
  <c r="Q2734" i="5" s="1"/>
  <c r="L2698" i="5"/>
  <c r="M2698" i="5" s="1"/>
  <c r="N2698" i="5" s="1"/>
  <c r="O2698" i="5" s="1"/>
  <c r="P2698" i="5" s="1"/>
  <c r="Q2698" i="5" s="1"/>
  <c r="L2692" i="5"/>
  <c r="M2692" i="5" s="1"/>
  <c r="N2692" i="5" s="1"/>
  <c r="O2692" i="5" s="1"/>
  <c r="P2692" i="5" s="1"/>
  <c r="Q2692" i="5" s="1"/>
  <c r="L2681" i="5"/>
  <c r="M2681" i="5" s="1"/>
  <c r="N2681" i="5" s="1"/>
  <c r="O2681" i="5" s="1"/>
  <c r="P2681" i="5" s="1"/>
  <c r="Q2681" i="5" s="1"/>
  <c r="L2769" i="5"/>
  <c r="M2769" i="5" s="1"/>
  <c r="N2769" i="5" s="1"/>
  <c r="O2769" i="5" s="1"/>
  <c r="P2769" i="5" s="1"/>
  <c r="Q2769" i="5" s="1"/>
  <c r="L2757" i="5"/>
  <c r="M2757" i="5" s="1"/>
  <c r="N2757" i="5" s="1"/>
  <c r="O2757" i="5" s="1"/>
  <c r="P2757" i="5" s="1"/>
  <c r="Q2757" i="5" s="1"/>
  <c r="L2755" i="5"/>
  <c r="M2755" i="5" s="1"/>
  <c r="N2755" i="5" s="1"/>
  <c r="O2755" i="5" s="1"/>
  <c r="P2755" i="5" s="1"/>
  <c r="Q2755" i="5" s="1"/>
  <c r="L2753" i="5"/>
  <c r="M2753" i="5" s="1"/>
  <c r="N2753" i="5" s="1"/>
  <c r="O2753" i="5" s="1"/>
  <c r="P2753" i="5" s="1"/>
  <c r="Q2753" i="5" s="1"/>
  <c r="L2751" i="5"/>
  <c r="M2751" i="5" s="1"/>
  <c r="N2751" i="5" s="1"/>
  <c r="O2751" i="5" s="1"/>
  <c r="P2751" i="5" s="1"/>
  <c r="Q2751" i="5" s="1"/>
  <c r="L2749" i="5"/>
  <c r="M2749" i="5" s="1"/>
  <c r="N2749" i="5" s="1"/>
  <c r="O2749" i="5" s="1"/>
  <c r="P2749" i="5" s="1"/>
  <c r="Q2749" i="5" s="1"/>
  <c r="L2747" i="5"/>
  <c r="M2747" i="5" s="1"/>
  <c r="N2747" i="5" s="1"/>
  <c r="O2747" i="5" s="1"/>
  <c r="P2747" i="5" s="1"/>
  <c r="Q2747" i="5" s="1"/>
  <c r="L2745" i="5"/>
  <c r="M2745" i="5" s="1"/>
  <c r="N2745" i="5" s="1"/>
  <c r="O2745" i="5" s="1"/>
  <c r="P2745" i="5" s="1"/>
  <c r="Q2745" i="5" s="1"/>
  <c r="L2743" i="5"/>
  <c r="M2743" i="5" s="1"/>
  <c r="N2743" i="5" s="1"/>
  <c r="O2743" i="5" s="1"/>
  <c r="P2743" i="5" s="1"/>
  <c r="Q2743" i="5" s="1"/>
  <c r="L2741" i="5"/>
  <c r="M2741" i="5" s="1"/>
  <c r="N2741" i="5" s="1"/>
  <c r="O2741" i="5" s="1"/>
  <c r="P2741" i="5" s="1"/>
  <c r="Q2741" i="5" s="1"/>
  <c r="L2739" i="5"/>
  <c r="M2739" i="5" s="1"/>
  <c r="N2739" i="5" s="1"/>
  <c r="O2739" i="5" s="1"/>
  <c r="P2739" i="5" s="1"/>
  <c r="Q2739" i="5" s="1"/>
  <c r="L2682" i="5"/>
  <c r="M2682" i="5" s="1"/>
  <c r="N2682" i="5" s="1"/>
  <c r="O2682" i="5" s="1"/>
  <c r="P2682" i="5" s="1"/>
  <c r="Q2682" i="5" s="1"/>
  <c r="L2670" i="5"/>
  <c r="M2670" i="5" s="1"/>
  <c r="N2670" i="5" s="1"/>
  <c r="O2670" i="5" s="1"/>
  <c r="P2670" i="5" s="1"/>
  <c r="Q2670" i="5" s="1"/>
  <c r="L2764" i="5"/>
  <c r="M2764" i="5" s="1"/>
  <c r="N2764" i="5" s="1"/>
  <c r="O2764" i="5" s="1"/>
  <c r="P2764" i="5" s="1"/>
  <c r="Q2764" i="5" s="1"/>
  <c r="L2693" i="5"/>
  <c r="M2693" i="5" s="1"/>
  <c r="N2693" i="5" s="1"/>
  <c r="O2693" i="5" s="1"/>
  <c r="P2693" i="5" s="1"/>
  <c r="Q2693" i="5" s="1"/>
  <c r="L2683" i="5"/>
  <c r="M2683" i="5" s="1"/>
  <c r="N2683" i="5" s="1"/>
  <c r="O2683" i="5" s="1"/>
  <c r="P2683" i="5" s="1"/>
  <c r="Q2683" i="5" s="1"/>
  <c r="L2671" i="5"/>
  <c r="M2671" i="5" s="1"/>
  <c r="N2671" i="5" s="1"/>
  <c r="O2671" i="5" s="1"/>
  <c r="P2671" i="5" s="1"/>
  <c r="Q2671" i="5" s="1"/>
  <c r="L2599" i="5"/>
  <c r="M2599" i="5" s="1"/>
  <c r="N2599" i="5" s="1"/>
  <c r="O2599" i="5" s="1"/>
  <c r="P2599" i="5" s="1"/>
  <c r="Q2599" i="5" s="1"/>
  <c r="L2587" i="5"/>
  <c r="M2587" i="5" s="1"/>
  <c r="N2587" i="5" s="1"/>
  <c r="O2587" i="5" s="1"/>
  <c r="P2587" i="5" s="1"/>
  <c r="Q2587" i="5" s="1"/>
  <c r="L2771" i="5"/>
  <c r="M2771" i="5" s="1"/>
  <c r="N2771" i="5" s="1"/>
  <c r="O2771" i="5" s="1"/>
  <c r="P2771" i="5" s="1"/>
  <c r="Q2771" i="5" s="1"/>
  <c r="L2737" i="5"/>
  <c r="M2737" i="5" s="1"/>
  <c r="N2737" i="5" s="1"/>
  <c r="O2737" i="5" s="1"/>
  <c r="P2737" i="5" s="1"/>
  <c r="Q2737" i="5" s="1"/>
  <c r="L2676" i="5"/>
  <c r="M2676" i="5" s="1"/>
  <c r="N2676" i="5" s="1"/>
  <c r="O2676" i="5" s="1"/>
  <c r="P2676" i="5" s="1"/>
  <c r="Q2676" i="5" s="1"/>
  <c r="L2609" i="5"/>
  <c r="M2609" i="5" s="1"/>
  <c r="N2609" i="5" s="1"/>
  <c r="O2609" i="5" s="1"/>
  <c r="P2609" i="5" s="1"/>
  <c r="Q2609" i="5" s="1"/>
  <c r="L2600" i="5"/>
  <c r="M2600" i="5" s="1"/>
  <c r="N2600" i="5" s="1"/>
  <c r="O2600" i="5" s="1"/>
  <c r="P2600" i="5" s="1"/>
  <c r="Q2600" i="5" s="1"/>
  <c r="L2588" i="5"/>
  <c r="M2588" i="5" s="1"/>
  <c r="N2588" i="5" s="1"/>
  <c r="O2588" i="5" s="1"/>
  <c r="P2588" i="5" s="1"/>
  <c r="Q2588" i="5" s="1"/>
  <c r="L2672" i="5"/>
  <c r="L2601" i="5"/>
  <c r="M2601" i="5" s="1"/>
  <c r="N2601" i="5" s="1"/>
  <c r="O2601" i="5" s="1"/>
  <c r="P2601" i="5" s="1"/>
  <c r="Q2601" i="5" s="1"/>
  <c r="L2589" i="5"/>
  <c r="M2589" i="5" s="1"/>
  <c r="N2589" i="5" s="1"/>
  <c r="O2589" i="5" s="1"/>
  <c r="P2589" i="5" s="1"/>
  <c r="Q2589" i="5" s="1"/>
  <c r="L2761" i="5"/>
  <c r="M2761" i="5" s="1"/>
  <c r="N2761" i="5" s="1"/>
  <c r="O2761" i="5" s="1"/>
  <c r="P2761" i="5" s="1"/>
  <c r="Q2761" i="5" s="1"/>
  <c r="L2686" i="5"/>
  <c r="M2686" i="5" s="1"/>
  <c r="N2686" i="5" s="1"/>
  <c r="O2686" i="5" s="1"/>
  <c r="P2686" i="5" s="1"/>
  <c r="Q2686" i="5" s="1"/>
  <c r="L2669" i="5"/>
  <c r="L2664" i="5"/>
  <c r="M2664" i="5" s="1"/>
  <c r="N2664" i="5" s="1"/>
  <c r="O2664" i="5" s="1"/>
  <c r="P2664" i="5" s="1"/>
  <c r="Q2664" i="5" s="1"/>
  <c r="L2661" i="5"/>
  <c r="M2661" i="5" s="1"/>
  <c r="N2661" i="5" s="1"/>
  <c r="O2661" i="5" s="1"/>
  <c r="P2661" i="5" s="1"/>
  <c r="Q2661" i="5" s="1"/>
  <c r="L2658" i="5"/>
  <c r="M2658" i="5" s="1"/>
  <c r="N2658" i="5" s="1"/>
  <c r="O2658" i="5" s="1"/>
  <c r="P2658" i="5" s="1"/>
  <c r="Q2658" i="5" s="1"/>
  <c r="L2655" i="5"/>
  <c r="M2655" i="5" s="1"/>
  <c r="N2655" i="5" s="1"/>
  <c r="O2655" i="5" s="1"/>
  <c r="P2655" i="5" s="1"/>
  <c r="Q2655" i="5" s="1"/>
  <c r="L2652" i="5"/>
  <c r="L2649" i="5"/>
  <c r="M2649" i="5" s="1"/>
  <c r="N2649" i="5" s="1"/>
  <c r="O2649" i="5" s="1"/>
  <c r="P2649" i="5" s="1"/>
  <c r="Q2649" i="5" s="1"/>
  <c r="L2646" i="5"/>
  <c r="M2646" i="5" s="1"/>
  <c r="N2646" i="5" s="1"/>
  <c r="O2646" i="5" s="1"/>
  <c r="P2646" i="5" s="1"/>
  <c r="Q2646" i="5" s="1"/>
  <c r="L2643" i="5"/>
  <c r="M2643" i="5" s="1"/>
  <c r="N2643" i="5" s="1"/>
  <c r="O2643" i="5" s="1"/>
  <c r="P2643" i="5" s="1"/>
  <c r="Q2643" i="5" s="1"/>
  <c r="L2640" i="5"/>
  <c r="M2640" i="5" s="1"/>
  <c r="N2640" i="5" s="1"/>
  <c r="O2640" i="5" s="1"/>
  <c r="P2640" i="5" s="1"/>
  <c r="Q2640" i="5" s="1"/>
  <c r="L2637" i="5"/>
  <c r="M2637" i="5" s="1"/>
  <c r="N2637" i="5" s="1"/>
  <c r="O2637" i="5" s="1"/>
  <c r="P2637" i="5" s="1"/>
  <c r="Q2637" i="5" s="1"/>
  <c r="L2634" i="5"/>
  <c r="M2634" i="5" s="1"/>
  <c r="N2634" i="5" s="1"/>
  <c r="O2634" i="5" s="1"/>
  <c r="P2634" i="5" s="1"/>
  <c r="Q2634" i="5" s="1"/>
  <c r="L2631" i="5"/>
  <c r="M2631" i="5" s="1"/>
  <c r="N2631" i="5" s="1"/>
  <c r="O2631" i="5" s="1"/>
  <c r="P2631" i="5" s="1"/>
  <c r="Q2631" i="5" s="1"/>
  <c r="L2628" i="5"/>
  <c r="M2628" i="5" s="1"/>
  <c r="N2628" i="5" s="1"/>
  <c r="O2628" i="5" s="1"/>
  <c r="P2628" i="5" s="1"/>
  <c r="Q2628" i="5" s="1"/>
  <c r="L2625" i="5"/>
  <c r="M2625" i="5" s="1"/>
  <c r="N2625" i="5" s="1"/>
  <c r="O2625" i="5" s="1"/>
  <c r="P2625" i="5" s="1"/>
  <c r="Q2625" i="5" s="1"/>
  <c r="L2622" i="5"/>
  <c r="M2622" i="5" s="1"/>
  <c r="N2622" i="5" s="1"/>
  <c r="O2622" i="5" s="1"/>
  <c r="P2622" i="5" s="1"/>
  <c r="Q2622" i="5" s="1"/>
  <c r="L2619" i="5"/>
  <c r="M2619" i="5" s="1"/>
  <c r="N2619" i="5" s="1"/>
  <c r="O2619" i="5" s="1"/>
  <c r="P2619" i="5" s="1"/>
  <c r="Q2619" i="5" s="1"/>
  <c r="L2616" i="5"/>
  <c r="L2613" i="5"/>
  <c r="M2613" i="5" s="1"/>
  <c r="N2613" i="5" s="1"/>
  <c r="O2613" i="5" s="1"/>
  <c r="P2613" i="5" s="1"/>
  <c r="Q2613" i="5" s="1"/>
  <c r="L2602" i="5"/>
  <c r="M2602" i="5" s="1"/>
  <c r="N2602" i="5" s="1"/>
  <c r="O2602" i="5" s="1"/>
  <c r="P2602" i="5" s="1"/>
  <c r="Q2602" i="5" s="1"/>
  <c r="L2590" i="5"/>
  <c r="M2590" i="5" s="1"/>
  <c r="N2590" i="5" s="1"/>
  <c r="O2590" i="5" s="1"/>
  <c r="P2590" i="5" s="1"/>
  <c r="Q2590" i="5" s="1"/>
  <c r="L2759" i="5"/>
  <c r="M2759" i="5" s="1"/>
  <c r="N2759" i="5" s="1"/>
  <c r="O2759" i="5" s="1"/>
  <c r="P2759" i="5" s="1"/>
  <c r="Q2759" i="5" s="1"/>
  <c r="L2729" i="5"/>
  <c r="L2723" i="5"/>
  <c r="M2723" i="5" s="1"/>
  <c r="N2723" i="5" s="1"/>
  <c r="O2723" i="5" s="1"/>
  <c r="P2723" i="5" s="1"/>
  <c r="Q2723" i="5" s="1"/>
  <c r="L2717" i="5"/>
  <c r="M2717" i="5" s="1"/>
  <c r="N2717" i="5" s="1"/>
  <c r="O2717" i="5" s="1"/>
  <c r="P2717" i="5" s="1"/>
  <c r="Q2717" i="5" s="1"/>
  <c r="L2711" i="5"/>
  <c r="M2711" i="5" s="1"/>
  <c r="N2711" i="5" s="1"/>
  <c r="O2711" i="5" s="1"/>
  <c r="P2711" i="5" s="1"/>
  <c r="Q2711" i="5" s="1"/>
  <c r="L2705" i="5"/>
  <c r="M2705" i="5" s="1"/>
  <c r="N2705" i="5" s="1"/>
  <c r="O2705" i="5" s="1"/>
  <c r="P2705" i="5" s="1"/>
  <c r="Q2705" i="5" s="1"/>
  <c r="L2699" i="5"/>
  <c r="M2699" i="5" s="1"/>
  <c r="N2699" i="5" s="1"/>
  <c r="O2699" i="5" s="1"/>
  <c r="P2699" i="5" s="1"/>
  <c r="Q2699" i="5" s="1"/>
  <c r="L2667" i="5"/>
  <c r="M2667" i="5" s="1"/>
  <c r="N2667" i="5" s="1"/>
  <c r="O2667" i="5" s="1"/>
  <c r="P2667" i="5" s="1"/>
  <c r="Q2667" i="5" s="1"/>
  <c r="L2610" i="5"/>
  <c r="M2610" i="5" s="1"/>
  <c r="N2610" i="5" s="1"/>
  <c r="O2610" i="5" s="1"/>
  <c r="P2610" i="5" s="1"/>
  <c r="Q2610" i="5" s="1"/>
  <c r="L2603" i="5"/>
  <c r="M2603" i="5" s="1"/>
  <c r="N2603" i="5" s="1"/>
  <c r="O2603" i="5" s="1"/>
  <c r="P2603" i="5" s="1"/>
  <c r="Q2603" i="5" s="1"/>
  <c r="L2591" i="5"/>
  <c r="M2591" i="5" s="1"/>
  <c r="N2591" i="5" s="1"/>
  <c r="O2591" i="5" s="1"/>
  <c r="P2591" i="5" s="1"/>
  <c r="Q2591" i="5" s="1"/>
  <c r="L2694" i="5"/>
  <c r="M2694" i="5" s="1"/>
  <c r="N2694" i="5" s="1"/>
  <c r="O2694" i="5" s="1"/>
  <c r="P2694" i="5" s="1"/>
  <c r="Q2694" i="5" s="1"/>
  <c r="L2685" i="5"/>
  <c r="M2685" i="5" s="1"/>
  <c r="N2685" i="5" s="1"/>
  <c r="O2685" i="5" s="1"/>
  <c r="P2685" i="5" s="1"/>
  <c r="Q2685" i="5" s="1"/>
  <c r="L2604" i="5"/>
  <c r="L2735" i="5"/>
  <c r="M2735" i="5" s="1"/>
  <c r="N2735" i="5" s="1"/>
  <c r="O2735" i="5" s="1"/>
  <c r="P2735" i="5" s="1"/>
  <c r="Q2735" i="5" s="1"/>
  <c r="L2605" i="5"/>
  <c r="M2605" i="5" s="1"/>
  <c r="N2605" i="5" s="1"/>
  <c r="O2605" i="5" s="1"/>
  <c r="P2605" i="5" s="1"/>
  <c r="Q2605" i="5" s="1"/>
  <c r="L2849" i="5"/>
  <c r="M2849" i="5" s="1"/>
  <c r="N2849" i="5" s="1"/>
  <c r="O2849" i="5" s="1"/>
  <c r="P2849" i="5" s="1"/>
  <c r="Q2849" i="5" s="1"/>
  <c r="L2684" i="5"/>
  <c r="M2684" i="5" s="1"/>
  <c r="N2684" i="5" s="1"/>
  <c r="O2684" i="5" s="1"/>
  <c r="P2684" i="5" s="1"/>
  <c r="Q2684" i="5" s="1"/>
  <c r="L2665" i="5"/>
  <c r="M2665" i="5" s="1"/>
  <c r="N2665" i="5" s="1"/>
  <c r="O2665" i="5" s="1"/>
  <c r="P2665" i="5" s="1"/>
  <c r="Q2665" i="5" s="1"/>
  <c r="L2662" i="5"/>
  <c r="M2662" i="5" s="1"/>
  <c r="N2662" i="5" s="1"/>
  <c r="O2662" i="5" s="1"/>
  <c r="P2662" i="5" s="1"/>
  <c r="Q2662" i="5" s="1"/>
  <c r="L2659" i="5"/>
  <c r="M2659" i="5" s="1"/>
  <c r="N2659" i="5" s="1"/>
  <c r="O2659" i="5" s="1"/>
  <c r="P2659" i="5" s="1"/>
  <c r="Q2659" i="5" s="1"/>
  <c r="L2656" i="5"/>
  <c r="M2656" i="5" s="1"/>
  <c r="N2656" i="5" s="1"/>
  <c r="O2656" i="5" s="1"/>
  <c r="P2656" i="5" s="1"/>
  <c r="Q2656" i="5" s="1"/>
  <c r="L2653" i="5"/>
  <c r="M2653" i="5" s="1"/>
  <c r="N2653" i="5" s="1"/>
  <c r="O2653" i="5" s="1"/>
  <c r="P2653" i="5" s="1"/>
  <c r="Q2653" i="5" s="1"/>
  <c r="L2650" i="5"/>
  <c r="M2650" i="5" s="1"/>
  <c r="N2650" i="5" s="1"/>
  <c r="O2650" i="5" s="1"/>
  <c r="P2650" i="5" s="1"/>
  <c r="Q2650" i="5" s="1"/>
  <c r="L2647" i="5"/>
  <c r="M2647" i="5" s="1"/>
  <c r="N2647" i="5" s="1"/>
  <c r="O2647" i="5" s="1"/>
  <c r="P2647" i="5" s="1"/>
  <c r="Q2647" i="5" s="1"/>
  <c r="L2644" i="5"/>
  <c r="M2644" i="5" s="1"/>
  <c r="N2644" i="5" s="1"/>
  <c r="O2644" i="5" s="1"/>
  <c r="P2644" i="5" s="1"/>
  <c r="Q2644" i="5" s="1"/>
  <c r="L2641" i="5"/>
  <c r="L2638" i="5"/>
  <c r="M2638" i="5" s="1"/>
  <c r="N2638" i="5" s="1"/>
  <c r="O2638" i="5" s="1"/>
  <c r="P2638" i="5" s="1"/>
  <c r="Q2638" i="5" s="1"/>
  <c r="L2635" i="5"/>
  <c r="M2635" i="5" s="1"/>
  <c r="N2635" i="5" s="1"/>
  <c r="O2635" i="5" s="1"/>
  <c r="P2635" i="5" s="1"/>
  <c r="Q2635" i="5" s="1"/>
  <c r="L2632" i="5"/>
  <c r="M2632" i="5" s="1"/>
  <c r="N2632" i="5" s="1"/>
  <c r="O2632" i="5" s="1"/>
  <c r="P2632" i="5" s="1"/>
  <c r="Q2632" i="5" s="1"/>
  <c r="L2766" i="5"/>
  <c r="M2766" i="5" s="1"/>
  <c r="N2766" i="5" s="1"/>
  <c r="O2766" i="5" s="1"/>
  <c r="P2766" i="5" s="1"/>
  <c r="Q2766" i="5" s="1"/>
  <c r="L2674" i="5"/>
  <c r="L2626" i="5"/>
  <c r="M2626" i="5" s="1"/>
  <c r="N2626" i="5" s="1"/>
  <c r="O2626" i="5" s="1"/>
  <c r="P2626" i="5" s="1"/>
  <c r="Q2626" i="5" s="1"/>
  <c r="L2617" i="5"/>
  <c r="M2617" i="5" s="1"/>
  <c r="N2617" i="5" s="1"/>
  <c r="O2617" i="5" s="1"/>
  <c r="P2617" i="5" s="1"/>
  <c r="Q2617" i="5" s="1"/>
  <c r="L2581" i="5"/>
  <c r="M2581" i="5" s="1"/>
  <c r="N2581" i="5" s="1"/>
  <c r="O2581" i="5" s="1"/>
  <c r="P2581" i="5" s="1"/>
  <c r="Q2581" i="5" s="1"/>
  <c r="L2575" i="5"/>
  <c r="M2575" i="5" s="1"/>
  <c r="N2575" i="5" s="1"/>
  <c r="O2575" i="5" s="1"/>
  <c r="P2575" i="5" s="1"/>
  <c r="Q2575" i="5" s="1"/>
  <c r="L2564" i="5"/>
  <c r="M2564" i="5" s="1"/>
  <c r="N2564" i="5" s="1"/>
  <c r="O2564" i="5" s="1"/>
  <c r="P2564" i="5" s="1"/>
  <c r="Q2564" i="5" s="1"/>
  <c r="L2563" i="5"/>
  <c r="M2563" i="5" s="1"/>
  <c r="N2563" i="5" s="1"/>
  <c r="O2563" i="5" s="1"/>
  <c r="P2563" i="5" s="1"/>
  <c r="Q2563" i="5" s="1"/>
  <c r="L2562" i="5"/>
  <c r="M2562" i="5" s="1"/>
  <c r="N2562" i="5" s="1"/>
  <c r="O2562" i="5" s="1"/>
  <c r="P2562" i="5" s="1"/>
  <c r="Q2562" i="5" s="1"/>
  <c r="L2561" i="5"/>
  <c r="M2561" i="5" s="1"/>
  <c r="N2561" i="5" s="1"/>
  <c r="O2561" i="5" s="1"/>
  <c r="P2561" i="5" s="1"/>
  <c r="Q2561" i="5" s="1"/>
  <c r="L2560" i="5"/>
  <c r="M2560" i="5" s="1"/>
  <c r="N2560" i="5" s="1"/>
  <c r="O2560" i="5" s="1"/>
  <c r="P2560" i="5" s="1"/>
  <c r="Q2560" i="5" s="1"/>
  <c r="L2559" i="5"/>
  <c r="M2559" i="5" s="1"/>
  <c r="N2559" i="5" s="1"/>
  <c r="O2559" i="5" s="1"/>
  <c r="P2559" i="5" s="1"/>
  <c r="Q2559" i="5" s="1"/>
  <c r="L2558" i="5"/>
  <c r="M2558" i="5" s="1"/>
  <c r="N2558" i="5" s="1"/>
  <c r="O2558" i="5" s="1"/>
  <c r="P2558" i="5" s="1"/>
  <c r="Q2558" i="5" s="1"/>
  <c r="L2557" i="5"/>
  <c r="M2557" i="5" s="1"/>
  <c r="N2557" i="5" s="1"/>
  <c r="O2557" i="5" s="1"/>
  <c r="P2557" i="5" s="1"/>
  <c r="Q2557" i="5" s="1"/>
  <c r="L2556" i="5"/>
  <c r="M2556" i="5" s="1"/>
  <c r="N2556" i="5" s="1"/>
  <c r="O2556" i="5" s="1"/>
  <c r="P2556" i="5" s="1"/>
  <c r="Q2556" i="5" s="1"/>
  <c r="L2555" i="5"/>
  <c r="M2555" i="5" s="1"/>
  <c r="N2555" i="5" s="1"/>
  <c r="O2555" i="5" s="1"/>
  <c r="P2555" i="5" s="1"/>
  <c r="Q2555" i="5" s="1"/>
  <c r="L2554" i="5"/>
  <c r="M2554" i="5" s="1"/>
  <c r="N2554" i="5" s="1"/>
  <c r="O2554" i="5" s="1"/>
  <c r="P2554" i="5" s="1"/>
  <c r="Q2554" i="5" s="1"/>
  <c r="L2553" i="5"/>
  <c r="L2552" i="5"/>
  <c r="M2552" i="5" s="1"/>
  <c r="N2552" i="5" s="1"/>
  <c r="O2552" i="5" s="1"/>
  <c r="P2552" i="5" s="1"/>
  <c r="Q2552" i="5" s="1"/>
  <c r="L2551" i="5"/>
  <c r="M2551" i="5" s="1"/>
  <c r="N2551" i="5" s="1"/>
  <c r="O2551" i="5" s="1"/>
  <c r="P2551" i="5" s="1"/>
  <c r="Q2551" i="5" s="1"/>
  <c r="L2550" i="5"/>
  <c r="M2550" i="5" s="1"/>
  <c r="N2550" i="5" s="1"/>
  <c r="O2550" i="5" s="1"/>
  <c r="P2550" i="5" s="1"/>
  <c r="Q2550" i="5" s="1"/>
  <c r="L2549" i="5"/>
  <c r="M2549" i="5" s="1"/>
  <c r="N2549" i="5" s="1"/>
  <c r="O2549" i="5" s="1"/>
  <c r="P2549" i="5" s="1"/>
  <c r="Q2549" i="5" s="1"/>
  <c r="L2548" i="5"/>
  <c r="M2548" i="5" s="1"/>
  <c r="N2548" i="5" s="1"/>
  <c r="O2548" i="5" s="1"/>
  <c r="P2548" i="5" s="1"/>
  <c r="Q2548" i="5" s="1"/>
  <c r="L2547" i="5"/>
  <c r="M2547" i="5" s="1"/>
  <c r="N2547" i="5" s="1"/>
  <c r="O2547" i="5" s="1"/>
  <c r="P2547" i="5" s="1"/>
  <c r="Q2547" i="5" s="1"/>
  <c r="L2546" i="5"/>
  <c r="M2546" i="5" s="1"/>
  <c r="N2546" i="5" s="1"/>
  <c r="O2546" i="5" s="1"/>
  <c r="P2546" i="5" s="1"/>
  <c r="Q2546" i="5" s="1"/>
  <c r="L2545" i="5"/>
  <c r="M2545" i="5" s="1"/>
  <c r="N2545" i="5" s="1"/>
  <c r="O2545" i="5" s="1"/>
  <c r="P2545" i="5" s="1"/>
  <c r="Q2545" i="5" s="1"/>
  <c r="L2544" i="5"/>
  <c r="M2544" i="5" s="1"/>
  <c r="N2544" i="5" s="1"/>
  <c r="O2544" i="5" s="1"/>
  <c r="P2544" i="5" s="1"/>
  <c r="Q2544" i="5" s="1"/>
  <c r="L2543" i="5"/>
  <c r="M2543" i="5" s="1"/>
  <c r="N2543" i="5" s="1"/>
  <c r="O2543" i="5" s="1"/>
  <c r="P2543" i="5" s="1"/>
  <c r="Q2543" i="5" s="1"/>
  <c r="L2542" i="5"/>
  <c r="M2542" i="5" s="1"/>
  <c r="N2542" i="5" s="1"/>
  <c r="O2542" i="5" s="1"/>
  <c r="P2542" i="5" s="1"/>
  <c r="Q2542" i="5" s="1"/>
  <c r="L2541" i="5"/>
  <c r="L2540" i="5"/>
  <c r="M2540" i="5" s="1"/>
  <c r="N2540" i="5" s="1"/>
  <c r="O2540" i="5" s="1"/>
  <c r="P2540" i="5" s="1"/>
  <c r="Q2540" i="5" s="1"/>
  <c r="L2539" i="5"/>
  <c r="M2539" i="5" s="1"/>
  <c r="N2539" i="5" s="1"/>
  <c r="O2539" i="5" s="1"/>
  <c r="P2539" i="5" s="1"/>
  <c r="Q2539" i="5" s="1"/>
  <c r="L2538" i="5"/>
  <c r="M2538" i="5" s="1"/>
  <c r="N2538" i="5" s="1"/>
  <c r="O2538" i="5" s="1"/>
  <c r="P2538" i="5" s="1"/>
  <c r="Q2538" i="5" s="1"/>
  <c r="L2537" i="5"/>
  <c r="M2537" i="5" s="1"/>
  <c r="N2537" i="5" s="1"/>
  <c r="O2537" i="5" s="1"/>
  <c r="P2537" i="5" s="1"/>
  <c r="Q2537" i="5" s="1"/>
  <c r="L2536" i="5"/>
  <c r="M2536" i="5" s="1"/>
  <c r="N2536" i="5" s="1"/>
  <c r="O2536" i="5" s="1"/>
  <c r="P2536" i="5" s="1"/>
  <c r="Q2536" i="5" s="1"/>
  <c r="L2535" i="5"/>
  <c r="M2535" i="5" s="1"/>
  <c r="N2535" i="5" s="1"/>
  <c r="O2535" i="5" s="1"/>
  <c r="P2535" i="5" s="1"/>
  <c r="Q2535" i="5" s="1"/>
  <c r="L2534" i="5"/>
  <c r="M2534" i="5" s="1"/>
  <c r="N2534" i="5" s="1"/>
  <c r="O2534" i="5" s="1"/>
  <c r="P2534" i="5" s="1"/>
  <c r="Q2534" i="5" s="1"/>
  <c r="L2533" i="5"/>
  <c r="M2533" i="5" s="1"/>
  <c r="N2533" i="5" s="1"/>
  <c r="O2533" i="5" s="1"/>
  <c r="P2533" i="5" s="1"/>
  <c r="Q2533" i="5" s="1"/>
  <c r="L2532" i="5"/>
  <c r="M2532" i="5" s="1"/>
  <c r="N2532" i="5" s="1"/>
  <c r="O2532" i="5" s="1"/>
  <c r="P2532" i="5" s="1"/>
  <c r="Q2532" i="5" s="1"/>
  <c r="L2531" i="5"/>
  <c r="M2531" i="5" s="1"/>
  <c r="N2531" i="5" s="1"/>
  <c r="O2531" i="5" s="1"/>
  <c r="P2531" i="5" s="1"/>
  <c r="Q2531" i="5" s="1"/>
  <c r="L2530" i="5"/>
  <c r="M2530" i="5" s="1"/>
  <c r="N2530" i="5" s="1"/>
  <c r="O2530" i="5" s="1"/>
  <c r="P2530" i="5" s="1"/>
  <c r="Q2530" i="5" s="1"/>
  <c r="L2529" i="5"/>
  <c r="L2528" i="5"/>
  <c r="M2528" i="5" s="1"/>
  <c r="N2528" i="5" s="1"/>
  <c r="O2528" i="5" s="1"/>
  <c r="P2528" i="5" s="1"/>
  <c r="Q2528" i="5" s="1"/>
  <c r="L2527" i="5"/>
  <c r="M2527" i="5" s="1"/>
  <c r="N2527" i="5" s="1"/>
  <c r="O2527" i="5" s="1"/>
  <c r="P2527" i="5" s="1"/>
  <c r="Q2527" i="5" s="1"/>
  <c r="L2526" i="5"/>
  <c r="M2526" i="5" s="1"/>
  <c r="N2526" i="5" s="1"/>
  <c r="O2526" i="5" s="1"/>
  <c r="P2526" i="5" s="1"/>
  <c r="Q2526" i="5" s="1"/>
  <c r="L2525" i="5"/>
  <c r="M2525" i="5" s="1"/>
  <c r="N2525" i="5" s="1"/>
  <c r="O2525" i="5" s="1"/>
  <c r="P2525" i="5" s="1"/>
  <c r="Q2525" i="5" s="1"/>
  <c r="L2524" i="5"/>
  <c r="M2524" i="5" s="1"/>
  <c r="N2524" i="5" s="1"/>
  <c r="O2524" i="5" s="1"/>
  <c r="P2524" i="5" s="1"/>
  <c r="Q2524" i="5" s="1"/>
  <c r="L2523" i="5"/>
  <c r="M2523" i="5" s="1"/>
  <c r="N2523" i="5" s="1"/>
  <c r="O2523" i="5" s="1"/>
  <c r="P2523" i="5" s="1"/>
  <c r="Q2523" i="5" s="1"/>
  <c r="L2522" i="5"/>
  <c r="M2522" i="5" s="1"/>
  <c r="N2522" i="5" s="1"/>
  <c r="O2522" i="5" s="1"/>
  <c r="P2522" i="5" s="1"/>
  <c r="Q2522" i="5" s="1"/>
  <c r="L2521" i="5"/>
  <c r="M2521" i="5" s="1"/>
  <c r="N2521" i="5" s="1"/>
  <c r="O2521" i="5" s="1"/>
  <c r="P2521" i="5" s="1"/>
  <c r="Q2521" i="5" s="1"/>
  <c r="L2520" i="5"/>
  <c r="M2520" i="5" s="1"/>
  <c r="N2520" i="5" s="1"/>
  <c r="O2520" i="5" s="1"/>
  <c r="P2520" i="5" s="1"/>
  <c r="Q2520" i="5" s="1"/>
  <c r="L2519" i="5"/>
  <c r="M2519" i="5" s="1"/>
  <c r="N2519" i="5" s="1"/>
  <c r="O2519" i="5" s="1"/>
  <c r="P2519" i="5" s="1"/>
  <c r="Q2519" i="5" s="1"/>
  <c r="L2518" i="5"/>
  <c r="M2518" i="5" s="1"/>
  <c r="N2518" i="5" s="1"/>
  <c r="O2518" i="5" s="1"/>
  <c r="P2518" i="5" s="1"/>
  <c r="Q2518" i="5" s="1"/>
  <c r="L2517" i="5"/>
  <c r="L2774" i="5"/>
  <c r="L2714" i="5"/>
  <c r="M2714" i="5" s="1"/>
  <c r="N2714" i="5" s="1"/>
  <c r="O2714" i="5" s="1"/>
  <c r="P2714" i="5" s="1"/>
  <c r="Q2714" i="5" s="1"/>
  <c r="L2598" i="5"/>
  <c r="M2598" i="5" s="1"/>
  <c r="N2598" i="5" s="1"/>
  <c r="O2598" i="5" s="1"/>
  <c r="P2598" i="5" s="1"/>
  <c r="Q2598" i="5" s="1"/>
  <c r="L2593" i="5"/>
  <c r="M2593" i="5" s="1"/>
  <c r="N2593" i="5" s="1"/>
  <c r="O2593" i="5" s="1"/>
  <c r="P2593" i="5" s="1"/>
  <c r="Q2593" i="5" s="1"/>
  <c r="L2586" i="5"/>
  <c r="M2586" i="5" s="1"/>
  <c r="N2586" i="5" s="1"/>
  <c r="O2586" i="5" s="1"/>
  <c r="P2586" i="5" s="1"/>
  <c r="Q2586" i="5" s="1"/>
  <c r="L2582" i="5"/>
  <c r="M2582" i="5" s="1"/>
  <c r="N2582" i="5" s="1"/>
  <c r="O2582" i="5" s="1"/>
  <c r="P2582" i="5" s="1"/>
  <c r="Q2582" i="5" s="1"/>
  <c r="L2576" i="5"/>
  <c r="M2576" i="5" s="1"/>
  <c r="N2576" i="5" s="1"/>
  <c r="O2576" i="5" s="1"/>
  <c r="P2576" i="5" s="1"/>
  <c r="Q2576" i="5" s="1"/>
  <c r="L2565" i="5"/>
  <c r="M2565" i="5" s="1"/>
  <c r="N2565" i="5" s="1"/>
  <c r="O2565" i="5" s="1"/>
  <c r="P2565" i="5" s="1"/>
  <c r="Q2565" i="5" s="1"/>
  <c r="L2666" i="5"/>
  <c r="M2666" i="5" s="1"/>
  <c r="N2666" i="5" s="1"/>
  <c r="O2666" i="5" s="1"/>
  <c r="P2666" i="5" s="1"/>
  <c r="Q2666" i="5" s="1"/>
  <c r="L2660" i="5"/>
  <c r="M2660" i="5" s="1"/>
  <c r="N2660" i="5" s="1"/>
  <c r="O2660" i="5" s="1"/>
  <c r="P2660" i="5" s="1"/>
  <c r="Q2660" i="5" s="1"/>
  <c r="L2654" i="5"/>
  <c r="M2654" i="5" s="1"/>
  <c r="N2654" i="5" s="1"/>
  <c r="O2654" i="5" s="1"/>
  <c r="P2654" i="5" s="1"/>
  <c r="Q2654" i="5" s="1"/>
  <c r="L2648" i="5"/>
  <c r="M2648" i="5" s="1"/>
  <c r="N2648" i="5" s="1"/>
  <c r="O2648" i="5" s="1"/>
  <c r="P2648" i="5" s="1"/>
  <c r="Q2648" i="5" s="1"/>
  <c r="L2642" i="5"/>
  <c r="L2636" i="5"/>
  <c r="M2636" i="5" s="1"/>
  <c r="N2636" i="5" s="1"/>
  <c r="O2636" i="5" s="1"/>
  <c r="P2636" i="5" s="1"/>
  <c r="Q2636" i="5" s="1"/>
  <c r="L2630" i="5"/>
  <c r="M2630" i="5" s="1"/>
  <c r="N2630" i="5" s="1"/>
  <c r="O2630" i="5" s="1"/>
  <c r="P2630" i="5" s="1"/>
  <c r="Q2630" i="5" s="1"/>
  <c r="L2621" i="5"/>
  <c r="M2621" i="5" s="1"/>
  <c r="N2621" i="5" s="1"/>
  <c r="O2621" i="5" s="1"/>
  <c r="P2621" i="5" s="1"/>
  <c r="Q2621" i="5" s="1"/>
  <c r="L2612" i="5"/>
  <c r="M2612" i="5" s="1"/>
  <c r="N2612" i="5" s="1"/>
  <c r="O2612" i="5" s="1"/>
  <c r="P2612" i="5" s="1"/>
  <c r="Q2612" i="5" s="1"/>
  <c r="L2566" i="5"/>
  <c r="M2566" i="5" s="1"/>
  <c r="N2566" i="5" s="1"/>
  <c r="O2566" i="5" s="1"/>
  <c r="P2566" i="5" s="1"/>
  <c r="Q2566" i="5" s="1"/>
  <c r="L2629" i="5"/>
  <c r="M2629" i="5" s="1"/>
  <c r="N2629" i="5" s="1"/>
  <c r="O2629" i="5" s="1"/>
  <c r="P2629" i="5" s="1"/>
  <c r="Q2629" i="5" s="1"/>
  <c r="L2620" i="5"/>
  <c r="M2620" i="5" s="1"/>
  <c r="N2620" i="5" s="1"/>
  <c r="O2620" i="5" s="1"/>
  <c r="P2620" i="5" s="1"/>
  <c r="Q2620" i="5" s="1"/>
  <c r="L2611" i="5"/>
  <c r="M2611" i="5" s="1"/>
  <c r="N2611" i="5" s="1"/>
  <c r="O2611" i="5" s="1"/>
  <c r="P2611" i="5" s="1"/>
  <c r="Q2611" i="5" s="1"/>
  <c r="L2608" i="5"/>
  <c r="M2608" i="5" s="1"/>
  <c r="N2608" i="5" s="1"/>
  <c r="O2608" i="5" s="1"/>
  <c r="P2608" i="5" s="1"/>
  <c r="Q2608" i="5" s="1"/>
  <c r="L2595" i="5"/>
  <c r="M2595" i="5" s="1"/>
  <c r="N2595" i="5" s="1"/>
  <c r="O2595" i="5" s="1"/>
  <c r="P2595" i="5" s="1"/>
  <c r="Q2595" i="5" s="1"/>
  <c r="L2583" i="5"/>
  <c r="M2583" i="5" s="1"/>
  <c r="N2583" i="5" s="1"/>
  <c r="O2583" i="5" s="1"/>
  <c r="P2583" i="5" s="1"/>
  <c r="Q2583" i="5" s="1"/>
  <c r="L2577" i="5"/>
  <c r="M2577" i="5" s="1"/>
  <c r="N2577" i="5" s="1"/>
  <c r="O2577" i="5" s="1"/>
  <c r="P2577" i="5" s="1"/>
  <c r="Q2577" i="5" s="1"/>
  <c r="L2567" i="5"/>
  <c r="M2567" i="5" s="1"/>
  <c r="N2567" i="5" s="1"/>
  <c r="O2567" i="5" s="1"/>
  <c r="P2567" i="5" s="1"/>
  <c r="Q2567" i="5" s="1"/>
  <c r="L2732" i="5"/>
  <c r="M2732" i="5" s="1"/>
  <c r="N2732" i="5" s="1"/>
  <c r="O2732" i="5" s="1"/>
  <c r="P2732" i="5" s="1"/>
  <c r="Q2732" i="5" s="1"/>
  <c r="L2708" i="5"/>
  <c r="M2708" i="5" s="1"/>
  <c r="N2708" i="5" s="1"/>
  <c r="O2708" i="5" s="1"/>
  <c r="P2708" i="5" s="1"/>
  <c r="Q2708" i="5" s="1"/>
  <c r="L2568" i="5"/>
  <c r="M2568" i="5" s="1"/>
  <c r="N2568" i="5" s="1"/>
  <c r="O2568" i="5" s="1"/>
  <c r="P2568" i="5" s="1"/>
  <c r="Q2568" i="5" s="1"/>
  <c r="L2673" i="5"/>
  <c r="L2597" i="5"/>
  <c r="M2597" i="5" s="1"/>
  <c r="N2597" i="5" s="1"/>
  <c r="O2597" i="5" s="1"/>
  <c r="P2597" i="5" s="1"/>
  <c r="Q2597" i="5" s="1"/>
  <c r="L2578" i="5"/>
  <c r="M2578" i="5" s="1"/>
  <c r="N2578" i="5" s="1"/>
  <c r="O2578" i="5" s="1"/>
  <c r="P2578" i="5" s="1"/>
  <c r="Q2578" i="5" s="1"/>
  <c r="L2569" i="5"/>
  <c r="M2569" i="5" s="1"/>
  <c r="N2569" i="5" s="1"/>
  <c r="O2569" i="5" s="1"/>
  <c r="P2569" i="5" s="1"/>
  <c r="Q2569" i="5" s="1"/>
  <c r="L2624" i="5"/>
  <c r="M2624" i="5" s="1"/>
  <c r="N2624" i="5" s="1"/>
  <c r="O2624" i="5" s="1"/>
  <c r="P2624" i="5" s="1"/>
  <c r="Q2624" i="5" s="1"/>
  <c r="L2615" i="5"/>
  <c r="M2615" i="5" s="1"/>
  <c r="N2615" i="5" s="1"/>
  <c r="O2615" i="5" s="1"/>
  <c r="P2615" i="5" s="1"/>
  <c r="Q2615" i="5" s="1"/>
  <c r="L2607" i="5"/>
  <c r="M2607" i="5" s="1"/>
  <c r="N2607" i="5" s="1"/>
  <c r="O2607" i="5" s="1"/>
  <c r="P2607" i="5" s="1"/>
  <c r="Q2607" i="5" s="1"/>
  <c r="L2584" i="5"/>
  <c r="M2584" i="5" s="1"/>
  <c r="N2584" i="5" s="1"/>
  <c r="O2584" i="5" s="1"/>
  <c r="P2584" i="5" s="1"/>
  <c r="Q2584" i="5" s="1"/>
  <c r="L2570" i="5"/>
  <c r="M2570" i="5" s="1"/>
  <c r="N2570" i="5" s="1"/>
  <c r="O2570" i="5" s="1"/>
  <c r="P2570" i="5" s="1"/>
  <c r="Q2570" i="5" s="1"/>
  <c r="L2726" i="5"/>
  <c r="M2726" i="5" s="1"/>
  <c r="N2726" i="5" s="1"/>
  <c r="O2726" i="5" s="1"/>
  <c r="P2726" i="5" s="1"/>
  <c r="Q2726" i="5" s="1"/>
  <c r="L2702" i="5"/>
  <c r="M2702" i="5" s="1"/>
  <c r="N2702" i="5" s="1"/>
  <c r="O2702" i="5" s="1"/>
  <c r="P2702" i="5" s="1"/>
  <c r="Q2702" i="5" s="1"/>
  <c r="L2623" i="5"/>
  <c r="M2623" i="5" s="1"/>
  <c r="N2623" i="5" s="1"/>
  <c r="O2623" i="5" s="1"/>
  <c r="P2623" i="5" s="1"/>
  <c r="Q2623" i="5" s="1"/>
  <c r="L2614" i="5"/>
  <c r="M2614" i="5" s="1"/>
  <c r="N2614" i="5" s="1"/>
  <c r="O2614" i="5" s="1"/>
  <c r="P2614" i="5" s="1"/>
  <c r="Q2614" i="5" s="1"/>
  <c r="L2592" i="5"/>
  <c r="M2592" i="5" s="1"/>
  <c r="N2592" i="5" s="1"/>
  <c r="O2592" i="5" s="1"/>
  <c r="P2592" i="5" s="1"/>
  <c r="Q2592" i="5" s="1"/>
  <c r="L2579" i="5"/>
  <c r="M2579" i="5" s="1"/>
  <c r="N2579" i="5" s="1"/>
  <c r="O2579" i="5" s="1"/>
  <c r="P2579" i="5" s="1"/>
  <c r="Q2579" i="5" s="1"/>
  <c r="L2571" i="5"/>
  <c r="L2720" i="5"/>
  <c r="M2720" i="5" s="1"/>
  <c r="N2720" i="5" s="1"/>
  <c r="O2720" i="5" s="1"/>
  <c r="P2720" i="5" s="1"/>
  <c r="Q2720" i="5" s="1"/>
  <c r="L2618" i="5"/>
  <c r="L2509" i="5"/>
  <c r="M2509" i="5" s="1"/>
  <c r="N2509" i="5" s="1"/>
  <c r="O2509" i="5" s="1"/>
  <c r="P2509" i="5" s="1"/>
  <c r="Q2509" i="5" s="1"/>
  <c r="L2506" i="5"/>
  <c r="M2506" i="5" s="1"/>
  <c r="N2506" i="5" s="1"/>
  <c r="O2506" i="5" s="1"/>
  <c r="P2506" i="5" s="1"/>
  <c r="Q2506" i="5" s="1"/>
  <c r="L2488" i="5"/>
  <c r="M2488" i="5" s="1"/>
  <c r="N2488" i="5" s="1"/>
  <c r="O2488" i="5" s="1"/>
  <c r="P2488" i="5" s="1"/>
  <c r="Q2488" i="5" s="1"/>
  <c r="L2476" i="5"/>
  <c r="M2476" i="5" s="1"/>
  <c r="N2476" i="5" s="1"/>
  <c r="O2476" i="5" s="1"/>
  <c r="P2476" i="5" s="1"/>
  <c r="Q2476" i="5" s="1"/>
  <c r="L2657" i="5"/>
  <c r="M2657" i="5" s="1"/>
  <c r="N2657" i="5" s="1"/>
  <c r="O2657" i="5" s="1"/>
  <c r="P2657" i="5" s="1"/>
  <c r="Q2657" i="5" s="1"/>
  <c r="L2633" i="5"/>
  <c r="M2633" i="5" s="1"/>
  <c r="N2633" i="5" s="1"/>
  <c r="O2633" i="5" s="1"/>
  <c r="P2633" i="5" s="1"/>
  <c r="Q2633" i="5" s="1"/>
  <c r="L2516" i="5"/>
  <c r="M2516" i="5" s="1"/>
  <c r="N2516" i="5" s="1"/>
  <c r="O2516" i="5" s="1"/>
  <c r="P2516" i="5" s="1"/>
  <c r="Q2516" i="5" s="1"/>
  <c r="L2514" i="5"/>
  <c r="M2514" i="5" s="1"/>
  <c r="N2514" i="5" s="1"/>
  <c r="O2514" i="5" s="1"/>
  <c r="P2514" i="5" s="1"/>
  <c r="Q2514" i="5" s="1"/>
  <c r="L2503" i="5"/>
  <c r="M2503" i="5" s="1"/>
  <c r="N2503" i="5" s="1"/>
  <c r="O2503" i="5" s="1"/>
  <c r="P2503" i="5" s="1"/>
  <c r="Q2503" i="5" s="1"/>
  <c r="L2497" i="5"/>
  <c r="M2497" i="5" s="1"/>
  <c r="N2497" i="5" s="1"/>
  <c r="O2497" i="5" s="1"/>
  <c r="P2497" i="5" s="1"/>
  <c r="Q2497" i="5" s="1"/>
  <c r="L2489" i="5"/>
  <c r="M2489" i="5" s="1"/>
  <c r="N2489" i="5" s="1"/>
  <c r="O2489" i="5" s="1"/>
  <c r="P2489" i="5" s="1"/>
  <c r="Q2489" i="5" s="1"/>
  <c r="L2477" i="5"/>
  <c r="M2477" i="5" s="1"/>
  <c r="N2477" i="5" s="1"/>
  <c r="O2477" i="5" s="1"/>
  <c r="P2477" i="5" s="1"/>
  <c r="Q2477" i="5" s="1"/>
  <c r="L2465" i="5"/>
  <c r="L2464" i="5"/>
  <c r="M2464" i="5" s="1"/>
  <c r="N2464" i="5" s="1"/>
  <c r="O2464" i="5" s="1"/>
  <c r="P2464" i="5" s="1"/>
  <c r="Q2464" i="5" s="1"/>
  <c r="L2463" i="5"/>
  <c r="M2463" i="5" s="1"/>
  <c r="N2463" i="5" s="1"/>
  <c r="O2463" i="5" s="1"/>
  <c r="P2463" i="5" s="1"/>
  <c r="Q2463" i="5" s="1"/>
  <c r="L2462" i="5"/>
  <c r="M2462" i="5" s="1"/>
  <c r="N2462" i="5" s="1"/>
  <c r="O2462" i="5" s="1"/>
  <c r="P2462" i="5" s="1"/>
  <c r="Q2462" i="5" s="1"/>
  <c r="L2461" i="5"/>
  <c r="M2461" i="5" s="1"/>
  <c r="N2461" i="5" s="1"/>
  <c r="O2461" i="5" s="1"/>
  <c r="P2461" i="5" s="1"/>
  <c r="Q2461" i="5" s="1"/>
  <c r="L2460" i="5"/>
  <c r="M2460" i="5" s="1"/>
  <c r="N2460" i="5" s="1"/>
  <c r="O2460" i="5" s="1"/>
  <c r="P2460" i="5" s="1"/>
  <c r="Q2460" i="5" s="1"/>
  <c r="L2459" i="5"/>
  <c r="M2459" i="5" s="1"/>
  <c r="N2459" i="5" s="1"/>
  <c r="O2459" i="5" s="1"/>
  <c r="P2459" i="5" s="1"/>
  <c r="Q2459" i="5" s="1"/>
  <c r="L2458" i="5"/>
  <c r="M2458" i="5" s="1"/>
  <c r="N2458" i="5" s="1"/>
  <c r="O2458" i="5" s="1"/>
  <c r="P2458" i="5" s="1"/>
  <c r="Q2458" i="5" s="1"/>
  <c r="L2457" i="5"/>
  <c r="M2457" i="5" s="1"/>
  <c r="N2457" i="5" s="1"/>
  <c r="O2457" i="5" s="1"/>
  <c r="P2457" i="5" s="1"/>
  <c r="Q2457" i="5" s="1"/>
  <c r="L2456" i="5"/>
  <c r="M2456" i="5" s="1"/>
  <c r="N2456" i="5" s="1"/>
  <c r="O2456" i="5" s="1"/>
  <c r="P2456" i="5" s="1"/>
  <c r="Q2456" i="5" s="1"/>
  <c r="L2455" i="5"/>
  <c r="M2455" i="5" s="1"/>
  <c r="N2455" i="5" s="1"/>
  <c r="O2455" i="5" s="1"/>
  <c r="P2455" i="5" s="1"/>
  <c r="Q2455" i="5" s="1"/>
  <c r="L2454" i="5"/>
  <c r="M2454" i="5" s="1"/>
  <c r="N2454" i="5" s="1"/>
  <c r="O2454" i="5" s="1"/>
  <c r="P2454" i="5" s="1"/>
  <c r="Q2454" i="5" s="1"/>
  <c r="L2453" i="5"/>
  <c r="L2452" i="5"/>
  <c r="M2452" i="5" s="1"/>
  <c r="N2452" i="5" s="1"/>
  <c r="O2452" i="5" s="1"/>
  <c r="P2452" i="5" s="1"/>
  <c r="Q2452" i="5" s="1"/>
  <c r="L2451" i="5"/>
  <c r="M2451" i="5" s="1"/>
  <c r="N2451" i="5" s="1"/>
  <c r="O2451" i="5" s="1"/>
  <c r="P2451" i="5" s="1"/>
  <c r="Q2451" i="5" s="1"/>
  <c r="L2450" i="5"/>
  <c r="M2450" i="5" s="1"/>
  <c r="N2450" i="5" s="1"/>
  <c r="O2450" i="5" s="1"/>
  <c r="P2450" i="5" s="1"/>
  <c r="Q2450" i="5" s="1"/>
  <c r="L2449" i="5"/>
  <c r="M2449" i="5" s="1"/>
  <c r="N2449" i="5" s="1"/>
  <c r="O2449" i="5" s="1"/>
  <c r="P2449" i="5" s="1"/>
  <c r="Q2449" i="5" s="1"/>
  <c r="L2448" i="5"/>
  <c r="M2448" i="5" s="1"/>
  <c r="N2448" i="5" s="1"/>
  <c r="O2448" i="5" s="1"/>
  <c r="P2448" i="5" s="1"/>
  <c r="Q2448" i="5" s="1"/>
  <c r="L2447" i="5"/>
  <c r="M2447" i="5" s="1"/>
  <c r="N2447" i="5" s="1"/>
  <c r="O2447" i="5" s="1"/>
  <c r="P2447" i="5" s="1"/>
  <c r="Q2447" i="5" s="1"/>
  <c r="L2446" i="5"/>
  <c r="M2446" i="5" s="1"/>
  <c r="N2446" i="5" s="1"/>
  <c r="O2446" i="5" s="1"/>
  <c r="P2446" i="5" s="1"/>
  <c r="Q2446" i="5" s="1"/>
  <c r="L2445" i="5"/>
  <c r="M2445" i="5" s="1"/>
  <c r="N2445" i="5" s="1"/>
  <c r="O2445" i="5" s="1"/>
  <c r="P2445" i="5" s="1"/>
  <c r="Q2445" i="5" s="1"/>
  <c r="L2444" i="5"/>
  <c r="M2444" i="5" s="1"/>
  <c r="N2444" i="5" s="1"/>
  <c r="O2444" i="5" s="1"/>
  <c r="P2444" i="5" s="1"/>
  <c r="Q2444" i="5" s="1"/>
  <c r="L2443" i="5"/>
  <c r="M2443" i="5" s="1"/>
  <c r="N2443" i="5" s="1"/>
  <c r="O2443" i="5" s="1"/>
  <c r="P2443" i="5" s="1"/>
  <c r="Q2443" i="5" s="1"/>
  <c r="L2442" i="5"/>
  <c r="M2442" i="5" s="1"/>
  <c r="N2442" i="5" s="1"/>
  <c r="O2442" i="5" s="1"/>
  <c r="P2442" i="5" s="1"/>
  <c r="Q2442" i="5" s="1"/>
  <c r="L2441" i="5"/>
  <c r="L2440" i="5"/>
  <c r="M2440" i="5" s="1"/>
  <c r="N2440" i="5" s="1"/>
  <c r="O2440" i="5" s="1"/>
  <c r="P2440" i="5" s="1"/>
  <c r="Q2440" i="5" s="1"/>
  <c r="L2439" i="5"/>
  <c r="M2439" i="5" s="1"/>
  <c r="N2439" i="5" s="1"/>
  <c r="O2439" i="5" s="1"/>
  <c r="P2439" i="5" s="1"/>
  <c r="Q2439" i="5" s="1"/>
  <c r="L2438" i="5"/>
  <c r="M2438" i="5" s="1"/>
  <c r="N2438" i="5" s="1"/>
  <c r="O2438" i="5" s="1"/>
  <c r="P2438" i="5" s="1"/>
  <c r="Q2438" i="5" s="1"/>
  <c r="L2437" i="5"/>
  <c r="M2437" i="5" s="1"/>
  <c r="N2437" i="5" s="1"/>
  <c r="O2437" i="5" s="1"/>
  <c r="P2437" i="5" s="1"/>
  <c r="Q2437" i="5" s="1"/>
  <c r="L2436" i="5"/>
  <c r="M2436" i="5" s="1"/>
  <c r="N2436" i="5" s="1"/>
  <c r="O2436" i="5" s="1"/>
  <c r="P2436" i="5" s="1"/>
  <c r="Q2436" i="5" s="1"/>
  <c r="L2435" i="5"/>
  <c r="M2435" i="5" s="1"/>
  <c r="N2435" i="5" s="1"/>
  <c r="O2435" i="5" s="1"/>
  <c r="P2435" i="5" s="1"/>
  <c r="Q2435" i="5" s="1"/>
  <c r="L2434" i="5"/>
  <c r="M2434" i="5" s="1"/>
  <c r="N2434" i="5" s="1"/>
  <c r="O2434" i="5" s="1"/>
  <c r="P2434" i="5" s="1"/>
  <c r="Q2434" i="5" s="1"/>
  <c r="L2433" i="5"/>
  <c r="M2433" i="5" s="1"/>
  <c r="N2433" i="5" s="1"/>
  <c r="O2433" i="5" s="1"/>
  <c r="P2433" i="5" s="1"/>
  <c r="Q2433" i="5" s="1"/>
  <c r="L2432" i="5"/>
  <c r="M2432" i="5" s="1"/>
  <c r="N2432" i="5" s="1"/>
  <c r="O2432" i="5" s="1"/>
  <c r="P2432" i="5" s="1"/>
  <c r="Q2432" i="5" s="1"/>
  <c r="L2431" i="5"/>
  <c r="M2431" i="5" s="1"/>
  <c r="N2431" i="5" s="1"/>
  <c r="O2431" i="5" s="1"/>
  <c r="P2431" i="5" s="1"/>
  <c r="Q2431" i="5" s="1"/>
  <c r="L2430" i="5"/>
  <c r="M2430" i="5" s="1"/>
  <c r="N2430" i="5" s="1"/>
  <c r="O2430" i="5" s="1"/>
  <c r="P2430" i="5" s="1"/>
  <c r="Q2430" i="5" s="1"/>
  <c r="L2429" i="5"/>
  <c r="L2428" i="5"/>
  <c r="M2428" i="5" s="1"/>
  <c r="N2428" i="5" s="1"/>
  <c r="O2428" i="5" s="1"/>
  <c r="P2428" i="5" s="1"/>
  <c r="Q2428" i="5" s="1"/>
  <c r="L2427" i="5"/>
  <c r="M2427" i="5" s="1"/>
  <c r="N2427" i="5" s="1"/>
  <c r="O2427" i="5" s="1"/>
  <c r="P2427" i="5" s="1"/>
  <c r="Q2427" i="5" s="1"/>
  <c r="L2426" i="5"/>
  <c r="M2426" i="5" s="1"/>
  <c r="N2426" i="5" s="1"/>
  <c r="O2426" i="5" s="1"/>
  <c r="P2426" i="5" s="1"/>
  <c r="Q2426" i="5" s="1"/>
  <c r="L2425" i="5"/>
  <c r="M2425" i="5" s="1"/>
  <c r="N2425" i="5" s="1"/>
  <c r="O2425" i="5" s="1"/>
  <c r="P2425" i="5" s="1"/>
  <c r="Q2425" i="5" s="1"/>
  <c r="L2424" i="5"/>
  <c r="M2424" i="5" s="1"/>
  <c r="N2424" i="5" s="1"/>
  <c r="O2424" i="5" s="1"/>
  <c r="P2424" i="5" s="1"/>
  <c r="Q2424" i="5" s="1"/>
  <c r="L2423" i="5"/>
  <c r="M2423" i="5" s="1"/>
  <c r="N2423" i="5" s="1"/>
  <c r="O2423" i="5" s="1"/>
  <c r="P2423" i="5" s="1"/>
  <c r="Q2423" i="5" s="1"/>
  <c r="L2422" i="5"/>
  <c r="M2422" i="5" s="1"/>
  <c r="N2422" i="5" s="1"/>
  <c r="O2422" i="5" s="1"/>
  <c r="P2422" i="5" s="1"/>
  <c r="Q2422" i="5" s="1"/>
  <c r="L2421" i="5"/>
  <c r="M2421" i="5" s="1"/>
  <c r="N2421" i="5" s="1"/>
  <c r="O2421" i="5" s="1"/>
  <c r="P2421" i="5" s="1"/>
  <c r="Q2421" i="5" s="1"/>
  <c r="L2420" i="5"/>
  <c r="M2420" i="5" s="1"/>
  <c r="N2420" i="5" s="1"/>
  <c r="O2420" i="5" s="1"/>
  <c r="P2420" i="5" s="1"/>
  <c r="Q2420" i="5" s="1"/>
  <c r="L2419" i="5"/>
  <c r="M2419" i="5" s="1"/>
  <c r="N2419" i="5" s="1"/>
  <c r="O2419" i="5" s="1"/>
  <c r="P2419" i="5" s="1"/>
  <c r="Q2419" i="5" s="1"/>
  <c r="L2418" i="5"/>
  <c r="M2418" i="5" s="1"/>
  <c r="N2418" i="5" s="1"/>
  <c r="O2418" i="5" s="1"/>
  <c r="P2418" i="5" s="1"/>
  <c r="Q2418" i="5" s="1"/>
  <c r="L2417" i="5"/>
  <c r="L2416" i="5"/>
  <c r="M2416" i="5" s="1"/>
  <c r="N2416" i="5" s="1"/>
  <c r="O2416" i="5" s="1"/>
  <c r="P2416" i="5" s="1"/>
  <c r="Q2416" i="5" s="1"/>
  <c r="L2415" i="5"/>
  <c r="M2415" i="5" s="1"/>
  <c r="N2415" i="5" s="1"/>
  <c r="O2415" i="5" s="1"/>
  <c r="P2415" i="5" s="1"/>
  <c r="Q2415" i="5" s="1"/>
  <c r="L2414" i="5"/>
  <c r="M2414" i="5" s="1"/>
  <c r="N2414" i="5" s="1"/>
  <c r="O2414" i="5" s="1"/>
  <c r="P2414" i="5" s="1"/>
  <c r="Q2414" i="5" s="1"/>
  <c r="L2413" i="5"/>
  <c r="M2413" i="5" s="1"/>
  <c r="N2413" i="5" s="1"/>
  <c r="O2413" i="5" s="1"/>
  <c r="P2413" i="5" s="1"/>
  <c r="Q2413" i="5" s="1"/>
  <c r="L2412" i="5"/>
  <c r="M2412" i="5" s="1"/>
  <c r="N2412" i="5" s="1"/>
  <c r="O2412" i="5" s="1"/>
  <c r="P2412" i="5" s="1"/>
  <c r="Q2412" i="5" s="1"/>
  <c r="L2411" i="5"/>
  <c r="M2411" i="5" s="1"/>
  <c r="N2411" i="5" s="1"/>
  <c r="O2411" i="5" s="1"/>
  <c r="P2411" i="5" s="1"/>
  <c r="Q2411" i="5" s="1"/>
  <c r="L2410" i="5"/>
  <c r="M2410" i="5" s="1"/>
  <c r="N2410" i="5" s="1"/>
  <c r="O2410" i="5" s="1"/>
  <c r="P2410" i="5" s="1"/>
  <c r="Q2410" i="5" s="1"/>
  <c r="L2409" i="5"/>
  <c r="M2409" i="5" s="1"/>
  <c r="N2409" i="5" s="1"/>
  <c r="O2409" i="5" s="1"/>
  <c r="P2409" i="5" s="1"/>
  <c r="Q2409" i="5" s="1"/>
  <c r="L2408" i="5"/>
  <c r="M2408" i="5" s="1"/>
  <c r="N2408" i="5" s="1"/>
  <c r="O2408" i="5" s="1"/>
  <c r="P2408" i="5" s="1"/>
  <c r="Q2408" i="5" s="1"/>
  <c r="L2407" i="5"/>
  <c r="M2407" i="5" s="1"/>
  <c r="N2407" i="5" s="1"/>
  <c r="O2407" i="5" s="1"/>
  <c r="P2407" i="5" s="1"/>
  <c r="Q2407" i="5" s="1"/>
  <c r="L2585" i="5"/>
  <c r="M2585" i="5" s="1"/>
  <c r="N2585" i="5" s="1"/>
  <c r="O2585" i="5" s="1"/>
  <c r="P2585" i="5" s="1"/>
  <c r="Q2585" i="5" s="1"/>
  <c r="L2580" i="5"/>
  <c r="M2580" i="5" s="1"/>
  <c r="N2580" i="5" s="1"/>
  <c r="O2580" i="5" s="1"/>
  <c r="P2580" i="5" s="1"/>
  <c r="Q2580" i="5" s="1"/>
  <c r="L2512" i="5"/>
  <c r="M2512" i="5" s="1"/>
  <c r="N2512" i="5" s="1"/>
  <c r="O2512" i="5" s="1"/>
  <c r="P2512" i="5" s="1"/>
  <c r="Q2512" i="5" s="1"/>
  <c r="L2490" i="5"/>
  <c r="M2490" i="5" s="1"/>
  <c r="N2490" i="5" s="1"/>
  <c r="O2490" i="5" s="1"/>
  <c r="P2490" i="5" s="1"/>
  <c r="Q2490" i="5" s="1"/>
  <c r="L2478" i="5"/>
  <c r="L2466" i="5"/>
  <c r="M2466" i="5" s="1"/>
  <c r="N2466" i="5" s="1"/>
  <c r="O2466" i="5" s="1"/>
  <c r="P2466" i="5" s="1"/>
  <c r="Q2466" i="5" s="1"/>
  <c r="L2498" i="5"/>
  <c r="M2498" i="5" s="1"/>
  <c r="N2498" i="5" s="1"/>
  <c r="O2498" i="5" s="1"/>
  <c r="P2498" i="5" s="1"/>
  <c r="Q2498" i="5" s="1"/>
  <c r="L2491" i="5"/>
  <c r="M2491" i="5" s="1"/>
  <c r="N2491" i="5" s="1"/>
  <c r="O2491" i="5" s="1"/>
  <c r="P2491" i="5" s="1"/>
  <c r="Q2491" i="5" s="1"/>
  <c r="L2479" i="5"/>
  <c r="M2479" i="5" s="1"/>
  <c r="N2479" i="5" s="1"/>
  <c r="O2479" i="5" s="1"/>
  <c r="P2479" i="5" s="1"/>
  <c r="Q2479" i="5" s="1"/>
  <c r="L2467" i="5"/>
  <c r="M2467" i="5" s="1"/>
  <c r="N2467" i="5" s="1"/>
  <c r="O2467" i="5" s="1"/>
  <c r="P2467" i="5" s="1"/>
  <c r="Q2467" i="5" s="1"/>
  <c r="L2651" i="5"/>
  <c r="M2651" i="5" s="1"/>
  <c r="N2651" i="5" s="1"/>
  <c r="O2651" i="5" s="1"/>
  <c r="P2651" i="5" s="1"/>
  <c r="Q2651" i="5" s="1"/>
  <c r="L2510" i="5"/>
  <c r="M2510" i="5" s="1"/>
  <c r="N2510" i="5" s="1"/>
  <c r="O2510" i="5" s="1"/>
  <c r="P2510" i="5" s="1"/>
  <c r="Q2510" i="5" s="1"/>
  <c r="L2507" i="5"/>
  <c r="M2507" i="5" s="1"/>
  <c r="N2507" i="5" s="1"/>
  <c r="O2507" i="5" s="1"/>
  <c r="P2507" i="5" s="1"/>
  <c r="Q2507" i="5" s="1"/>
  <c r="L2504" i="5"/>
  <c r="M2504" i="5" s="1"/>
  <c r="N2504" i="5" s="1"/>
  <c r="O2504" i="5" s="1"/>
  <c r="P2504" i="5" s="1"/>
  <c r="Q2504" i="5" s="1"/>
  <c r="L2492" i="5"/>
  <c r="M2492" i="5" s="1"/>
  <c r="N2492" i="5" s="1"/>
  <c r="O2492" i="5" s="1"/>
  <c r="P2492" i="5" s="1"/>
  <c r="Q2492" i="5" s="1"/>
  <c r="L2480" i="5"/>
  <c r="M2480" i="5" s="1"/>
  <c r="N2480" i="5" s="1"/>
  <c r="O2480" i="5" s="1"/>
  <c r="P2480" i="5" s="1"/>
  <c r="Q2480" i="5" s="1"/>
  <c r="L2468" i="5"/>
  <c r="M2468" i="5" s="1"/>
  <c r="N2468" i="5" s="1"/>
  <c r="O2468" i="5" s="1"/>
  <c r="P2468" i="5" s="1"/>
  <c r="Q2468" i="5" s="1"/>
  <c r="L2499" i="5"/>
  <c r="M2499" i="5" s="1"/>
  <c r="N2499" i="5" s="1"/>
  <c r="O2499" i="5" s="1"/>
  <c r="P2499" i="5" s="1"/>
  <c r="Q2499" i="5" s="1"/>
  <c r="L2493" i="5"/>
  <c r="L2481" i="5"/>
  <c r="M2481" i="5" s="1"/>
  <c r="N2481" i="5" s="1"/>
  <c r="O2481" i="5" s="1"/>
  <c r="P2481" i="5" s="1"/>
  <c r="Q2481" i="5" s="1"/>
  <c r="L2469" i="5"/>
  <c r="L2627" i="5"/>
  <c r="M2627" i="5" s="1"/>
  <c r="N2627" i="5" s="1"/>
  <c r="O2627" i="5" s="1"/>
  <c r="P2627" i="5" s="1"/>
  <c r="Q2627" i="5" s="1"/>
  <c r="L2574" i="5"/>
  <c r="M2574" i="5" s="1"/>
  <c r="N2574" i="5" s="1"/>
  <c r="O2574" i="5" s="1"/>
  <c r="P2574" i="5" s="1"/>
  <c r="Q2574" i="5" s="1"/>
  <c r="L2482" i="5"/>
  <c r="M2482" i="5" s="1"/>
  <c r="N2482" i="5" s="1"/>
  <c r="O2482" i="5" s="1"/>
  <c r="P2482" i="5" s="1"/>
  <c r="Q2482" i="5" s="1"/>
  <c r="L2470" i="5"/>
  <c r="M2470" i="5" s="1"/>
  <c r="N2470" i="5" s="1"/>
  <c r="O2470" i="5" s="1"/>
  <c r="P2470" i="5" s="1"/>
  <c r="Q2470" i="5" s="1"/>
  <c r="L2645" i="5"/>
  <c r="M2645" i="5" s="1"/>
  <c r="N2645" i="5" s="1"/>
  <c r="O2645" i="5" s="1"/>
  <c r="P2645" i="5" s="1"/>
  <c r="Q2645" i="5" s="1"/>
  <c r="L2515" i="5"/>
  <c r="M2515" i="5" s="1"/>
  <c r="N2515" i="5" s="1"/>
  <c r="O2515" i="5" s="1"/>
  <c r="P2515" i="5" s="1"/>
  <c r="Q2515" i="5" s="1"/>
  <c r="L2513" i="5"/>
  <c r="M2513" i="5" s="1"/>
  <c r="N2513" i="5" s="1"/>
  <c r="O2513" i="5" s="1"/>
  <c r="P2513" i="5" s="1"/>
  <c r="Q2513" i="5" s="1"/>
  <c r="L2500" i="5"/>
  <c r="M2500" i="5" s="1"/>
  <c r="N2500" i="5" s="1"/>
  <c r="O2500" i="5" s="1"/>
  <c r="P2500" i="5" s="1"/>
  <c r="Q2500" i="5" s="1"/>
  <c r="L2494" i="5"/>
  <c r="M2494" i="5" s="1"/>
  <c r="N2494" i="5" s="1"/>
  <c r="O2494" i="5" s="1"/>
  <c r="P2494" i="5" s="1"/>
  <c r="Q2494" i="5" s="1"/>
  <c r="L2483" i="5"/>
  <c r="M2483" i="5" s="1"/>
  <c r="N2483" i="5" s="1"/>
  <c r="O2483" i="5" s="1"/>
  <c r="P2483" i="5" s="1"/>
  <c r="Q2483" i="5" s="1"/>
  <c r="L2471" i="5"/>
  <c r="M2471" i="5" s="1"/>
  <c r="N2471" i="5" s="1"/>
  <c r="O2471" i="5" s="1"/>
  <c r="P2471" i="5" s="1"/>
  <c r="Q2471" i="5" s="1"/>
  <c r="L2668" i="5"/>
  <c r="M2668" i="5" s="1"/>
  <c r="N2668" i="5" s="1"/>
  <c r="O2668" i="5" s="1"/>
  <c r="P2668" i="5" s="1"/>
  <c r="Q2668" i="5" s="1"/>
  <c r="L2573" i="5"/>
  <c r="M2573" i="5" s="1"/>
  <c r="N2573" i="5" s="1"/>
  <c r="O2573" i="5" s="1"/>
  <c r="P2573" i="5" s="1"/>
  <c r="Q2573" i="5" s="1"/>
  <c r="L2508" i="5"/>
  <c r="M2508" i="5" s="1"/>
  <c r="N2508" i="5" s="1"/>
  <c r="O2508" i="5" s="1"/>
  <c r="P2508" i="5" s="1"/>
  <c r="Q2508" i="5" s="1"/>
  <c r="L2505" i="5"/>
  <c r="M2505" i="5" s="1"/>
  <c r="N2505" i="5" s="1"/>
  <c r="O2505" i="5" s="1"/>
  <c r="P2505" i="5" s="1"/>
  <c r="Q2505" i="5" s="1"/>
  <c r="L2484" i="5"/>
  <c r="M2484" i="5" s="1"/>
  <c r="N2484" i="5" s="1"/>
  <c r="O2484" i="5" s="1"/>
  <c r="P2484" i="5" s="1"/>
  <c r="Q2484" i="5" s="1"/>
  <c r="L2472" i="5"/>
  <c r="M2472" i="5" s="1"/>
  <c r="N2472" i="5" s="1"/>
  <c r="O2472" i="5" s="1"/>
  <c r="P2472" i="5" s="1"/>
  <c r="Q2472" i="5" s="1"/>
  <c r="L2496" i="5"/>
  <c r="M2496" i="5" s="1"/>
  <c r="N2496" i="5" s="1"/>
  <c r="O2496" i="5" s="1"/>
  <c r="P2496" i="5" s="1"/>
  <c r="Q2496" i="5" s="1"/>
  <c r="L2487" i="5"/>
  <c r="M2487" i="5" s="1"/>
  <c r="N2487" i="5" s="1"/>
  <c r="O2487" i="5" s="1"/>
  <c r="P2487" i="5" s="1"/>
  <c r="Q2487" i="5" s="1"/>
  <c r="L2404" i="5"/>
  <c r="M2404" i="5" s="1"/>
  <c r="N2404" i="5" s="1"/>
  <c r="O2404" i="5" s="1"/>
  <c r="P2404" i="5" s="1"/>
  <c r="Q2404" i="5" s="1"/>
  <c r="L2401" i="5"/>
  <c r="M2401" i="5" s="1"/>
  <c r="N2401" i="5" s="1"/>
  <c r="O2401" i="5" s="1"/>
  <c r="P2401" i="5" s="1"/>
  <c r="Q2401" i="5" s="1"/>
  <c r="L2398" i="5"/>
  <c r="M2398" i="5" s="1"/>
  <c r="N2398" i="5" s="1"/>
  <c r="O2398" i="5" s="1"/>
  <c r="P2398" i="5" s="1"/>
  <c r="Q2398" i="5" s="1"/>
  <c r="L2371" i="5"/>
  <c r="M2371" i="5" s="1"/>
  <c r="N2371" i="5" s="1"/>
  <c r="O2371" i="5" s="1"/>
  <c r="P2371" i="5" s="1"/>
  <c r="Q2371" i="5" s="1"/>
  <c r="L2511" i="5"/>
  <c r="M2511" i="5" s="1"/>
  <c r="N2511" i="5" s="1"/>
  <c r="O2511" i="5" s="1"/>
  <c r="P2511" i="5" s="1"/>
  <c r="Q2511" i="5" s="1"/>
  <c r="L2495" i="5"/>
  <c r="M2495" i="5" s="1"/>
  <c r="N2495" i="5" s="1"/>
  <c r="O2495" i="5" s="1"/>
  <c r="P2495" i="5" s="1"/>
  <c r="Q2495" i="5" s="1"/>
  <c r="L2473" i="5"/>
  <c r="L2394" i="5"/>
  <c r="M2394" i="5" s="1"/>
  <c r="N2394" i="5" s="1"/>
  <c r="O2394" i="5" s="1"/>
  <c r="P2394" i="5" s="1"/>
  <c r="Q2394" i="5" s="1"/>
  <c r="L2388" i="5"/>
  <c r="M2388" i="5" s="1"/>
  <c r="N2388" i="5" s="1"/>
  <c r="O2388" i="5" s="1"/>
  <c r="P2388" i="5" s="1"/>
  <c r="Q2388" i="5" s="1"/>
  <c r="L2382" i="5"/>
  <c r="M2382" i="5" s="1"/>
  <c r="N2382" i="5" s="1"/>
  <c r="O2382" i="5" s="1"/>
  <c r="P2382" i="5" s="1"/>
  <c r="Q2382" i="5" s="1"/>
  <c r="L2372" i="5"/>
  <c r="M2372" i="5" s="1"/>
  <c r="N2372" i="5" s="1"/>
  <c r="O2372" i="5" s="1"/>
  <c r="P2372" i="5" s="1"/>
  <c r="Q2372" i="5" s="1"/>
  <c r="L2486" i="5"/>
  <c r="M2486" i="5" s="1"/>
  <c r="N2486" i="5" s="1"/>
  <c r="O2486" i="5" s="1"/>
  <c r="P2486" i="5" s="1"/>
  <c r="Q2486" i="5" s="1"/>
  <c r="L2373" i="5"/>
  <c r="M2373" i="5" s="1"/>
  <c r="N2373" i="5" s="1"/>
  <c r="O2373" i="5" s="1"/>
  <c r="P2373" i="5" s="1"/>
  <c r="Q2373" i="5" s="1"/>
  <c r="L2395" i="5"/>
  <c r="M2395" i="5" s="1"/>
  <c r="N2395" i="5" s="1"/>
  <c r="O2395" i="5" s="1"/>
  <c r="P2395" i="5" s="1"/>
  <c r="Q2395" i="5" s="1"/>
  <c r="L2389" i="5"/>
  <c r="M2389" i="5" s="1"/>
  <c r="N2389" i="5" s="1"/>
  <c r="O2389" i="5" s="1"/>
  <c r="P2389" i="5" s="1"/>
  <c r="Q2389" i="5" s="1"/>
  <c r="L2383" i="5"/>
  <c r="M2383" i="5" s="1"/>
  <c r="N2383" i="5" s="1"/>
  <c r="O2383" i="5" s="1"/>
  <c r="P2383" i="5" s="1"/>
  <c r="Q2383" i="5" s="1"/>
  <c r="L2374" i="5"/>
  <c r="M2374" i="5" s="1"/>
  <c r="N2374" i="5" s="1"/>
  <c r="O2374" i="5" s="1"/>
  <c r="P2374" i="5" s="1"/>
  <c r="Q2374" i="5" s="1"/>
  <c r="L2362" i="5"/>
  <c r="M2362" i="5" s="1"/>
  <c r="N2362" i="5" s="1"/>
  <c r="O2362" i="5" s="1"/>
  <c r="P2362" i="5" s="1"/>
  <c r="Q2362" i="5" s="1"/>
  <c r="L2361" i="5"/>
  <c r="L2360" i="5"/>
  <c r="M2360" i="5" s="1"/>
  <c r="N2360" i="5" s="1"/>
  <c r="O2360" i="5" s="1"/>
  <c r="P2360" i="5" s="1"/>
  <c r="Q2360" i="5" s="1"/>
  <c r="L2359" i="5"/>
  <c r="M2359" i="5" s="1"/>
  <c r="N2359" i="5" s="1"/>
  <c r="O2359" i="5" s="1"/>
  <c r="P2359" i="5" s="1"/>
  <c r="Q2359" i="5" s="1"/>
  <c r="L2358" i="5"/>
  <c r="M2358" i="5" s="1"/>
  <c r="N2358" i="5" s="1"/>
  <c r="O2358" i="5" s="1"/>
  <c r="P2358" i="5" s="1"/>
  <c r="Q2358" i="5" s="1"/>
  <c r="L2357" i="5"/>
  <c r="M2357" i="5" s="1"/>
  <c r="N2357" i="5" s="1"/>
  <c r="O2357" i="5" s="1"/>
  <c r="P2357" i="5" s="1"/>
  <c r="Q2357" i="5" s="1"/>
  <c r="L2356" i="5"/>
  <c r="M2356" i="5" s="1"/>
  <c r="N2356" i="5" s="1"/>
  <c r="O2356" i="5" s="1"/>
  <c r="P2356" i="5" s="1"/>
  <c r="Q2356" i="5" s="1"/>
  <c r="L2355" i="5"/>
  <c r="M2355" i="5" s="1"/>
  <c r="N2355" i="5" s="1"/>
  <c r="O2355" i="5" s="1"/>
  <c r="P2355" i="5" s="1"/>
  <c r="Q2355" i="5" s="1"/>
  <c r="L2354" i="5"/>
  <c r="M2354" i="5" s="1"/>
  <c r="N2354" i="5" s="1"/>
  <c r="O2354" i="5" s="1"/>
  <c r="P2354" i="5" s="1"/>
  <c r="Q2354" i="5" s="1"/>
  <c r="L2353" i="5"/>
  <c r="M2353" i="5" s="1"/>
  <c r="N2353" i="5" s="1"/>
  <c r="O2353" i="5" s="1"/>
  <c r="P2353" i="5" s="1"/>
  <c r="Q2353" i="5" s="1"/>
  <c r="L2352" i="5"/>
  <c r="M2352" i="5" s="1"/>
  <c r="N2352" i="5" s="1"/>
  <c r="O2352" i="5" s="1"/>
  <c r="P2352" i="5" s="1"/>
  <c r="Q2352" i="5" s="1"/>
  <c r="L2351" i="5"/>
  <c r="M2351" i="5" s="1"/>
  <c r="N2351" i="5" s="1"/>
  <c r="O2351" i="5" s="1"/>
  <c r="P2351" i="5" s="1"/>
  <c r="Q2351" i="5" s="1"/>
  <c r="L2350" i="5"/>
  <c r="M2350" i="5" s="1"/>
  <c r="N2350" i="5" s="1"/>
  <c r="O2350" i="5" s="1"/>
  <c r="P2350" i="5" s="1"/>
  <c r="Q2350" i="5" s="1"/>
  <c r="L2349" i="5"/>
  <c r="L2348" i="5"/>
  <c r="M2348" i="5" s="1"/>
  <c r="N2348" i="5" s="1"/>
  <c r="O2348" i="5" s="1"/>
  <c r="P2348" i="5" s="1"/>
  <c r="Q2348" i="5" s="1"/>
  <c r="L2347" i="5"/>
  <c r="M2347" i="5" s="1"/>
  <c r="N2347" i="5" s="1"/>
  <c r="O2347" i="5" s="1"/>
  <c r="P2347" i="5" s="1"/>
  <c r="Q2347" i="5" s="1"/>
  <c r="L2346" i="5"/>
  <c r="M2346" i="5" s="1"/>
  <c r="N2346" i="5" s="1"/>
  <c r="O2346" i="5" s="1"/>
  <c r="P2346" i="5" s="1"/>
  <c r="Q2346" i="5" s="1"/>
  <c r="L2345" i="5"/>
  <c r="M2345" i="5" s="1"/>
  <c r="N2345" i="5" s="1"/>
  <c r="O2345" i="5" s="1"/>
  <c r="P2345" i="5" s="1"/>
  <c r="Q2345" i="5" s="1"/>
  <c r="L2344" i="5"/>
  <c r="M2344" i="5" s="1"/>
  <c r="N2344" i="5" s="1"/>
  <c r="O2344" i="5" s="1"/>
  <c r="P2344" i="5" s="1"/>
  <c r="Q2344" i="5" s="1"/>
  <c r="L2343" i="5"/>
  <c r="M2343" i="5" s="1"/>
  <c r="N2343" i="5" s="1"/>
  <c r="O2343" i="5" s="1"/>
  <c r="P2343" i="5" s="1"/>
  <c r="Q2343" i="5" s="1"/>
  <c r="L2342" i="5"/>
  <c r="M2342" i="5" s="1"/>
  <c r="N2342" i="5" s="1"/>
  <c r="O2342" i="5" s="1"/>
  <c r="P2342" i="5" s="1"/>
  <c r="Q2342" i="5" s="1"/>
  <c r="L2341" i="5"/>
  <c r="M2341" i="5" s="1"/>
  <c r="N2341" i="5" s="1"/>
  <c r="O2341" i="5" s="1"/>
  <c r="P2341" i="5" s="1"/>
  <c r="Q2341" i="5" s="1"/>
  <c r="L2340" i="5"/>
  <c r="M2340" i="5" s="1"/>
  <c r="N2340" i="5" s="1"/>
  <c r="O2340" i="5" s="1"/>
  <c r="P2340" i="5" s="1"/>
  <c r="Q2340" i="5" s="1"/>
  <c r="L2339" i="5"/>
  <c r="M2339" i="5" s="1"/>
  <c r="N2339" i="5" s="1"/>
  <c r="O2339" i="5" s="1"/>
  <c r="P2339" i="5" s="1"/>
  <c r="Q2339" i="5" s="1"/>
  <c r="L2338" i="5"/>
  <c r="M2338" i="5" s="1"/>
  <c r="N2338" i="5" s="1"/>
  <c r="O2338" i="5" s="1"/>
  <c r="P2338" i="5" s="1"/>
  <c r="Q2338" i="5" s="1"/>
  <c r="L2337" i="5"/>
  <c r="L2336" i="5"/>
  <c r="M2336" i="5" s="1"/>
  <c r="N2336" i="5" s="1"/>
  <c r="O2336" i="5" s="1"/>
  <c r="P2336" i="5" s="1"/>
  <c r="Q2336" i="5" s="1"/>
  <c r="L2335" i="5"/>
  <c r="M2335" i="5" s="1"/>
  <c r="N2335" i="5" s="1"/>
  <c r="O2335" i="5" s="1"/>
  <c r="P2335" i="5" s="1"/>
  <c r="Q2335" i="5" s="1"/>
  <c r="L2334" i="5"/>
  <c r="M2334" i="5" s="1"/>
  <c r="N2334" i="5" s="1"/>
  <c r="O2334" i="5" s="1"/>
  <c r="P2334" i="5" s="1"/>
  <c r="Q2334" i="5" s="1"/>
  <c r="L2333" i="5"/>
  <c r="M2333" i="5" s="1"/>
  <c r="N2333" i="5" s="1"/>
  <c r="O2333" i="5" s="1"/>
  <c r="P2333" i="5" s="1"/>
  <c r="Q2333" i="5" s="1"/>
  <c r="L2332" i="5"/>
  <c r="M2332" i="5" s="1"/>
  <c r="N2332" i="5" s="1"/>
  <c r="O2332" i="5" s="1"/>
  <c r="P2332" i="5" s="1"/>
  <c r="Q2332" i="5" s="1"/>
  <c r="L2331" i="5"/>
  <c r="M2331" i="5" s="1"/>
  <c r="N2331" i="5" s="1"/>
  <c r="O2331" i="5" s="1"/>
  <c r="P2331" i="5" s="1"/>
  <c r="Q2331" i="5" s="1"/>
  <c r="L2330" i="5"/>
  <c r="M2330" i="5" s="1"/>
  <c r="N2330" i="5" s="1"/>
  <c r="O2330" i="5" s="1"/>
  <c r="P2330" i="5" s="1"/>
  <c r="Q2330" i="5" s="1"/>
  <c r="L2329" i="5"/>
  <c r="M2329" i="5" s="1"/>
  <c r="N2329" i="5" s="1"/>
  <c r="O2329" i="5" s="1"/>
  <c r="P2329" i="5" s="1"/>
  <c r="Q2329" i="5" s="1"/>
  <c r="L2328" i="5"/>
  <c r="M2328" i="5" s="1"/>
  <c r="N2328" i="5" s="1"/>
  <c r="O2328" i="5" s="1"/>
  <c r="P2328" i="5" s="1"/>
  <c r="Q2328" i="5" s="1"/>
  <c r="L2327" i="5"/>
  <c r="M2327" i="5" s="1"/>
  <c r="N2327" i="5" s="1"/>
  <c r="O2327" i="5" s="1"/>
  <c r="P2327" i="5" s="1"/>
  <c r="Q2327" i="5" s="1"/>
  <c r="L2326" i="5"/>
  <c r="M2326" i="5" s="1"/>
  <c r="N2326" i="5" s="1"/>
  <c r="O2326" i="5" s="1"/>
  <c r="P2326" i="5" s="1"/>
  <c r="Q2326" i="5" s="1"/>
  <c r="L2325" i="5"/>
  <c r="L2324" i="5"/>
  <c r="M2324" i="5" s="1"/>
  <c r="N2324" i="5" s="1"/>
  <c r="O2324" i="5" s="1"/>
  <c r="P2324" i="5" s="1"/>
  <c r="Q2324" i="5" s="1"/>
  <c r="L2323" i="5"/>
  <c r="M2323" i="5" s="1"/>
  <c r="N2323" i="5" s="1"/>
  <c r="O2323" i="5" s="1"/>
  <c r="P2323" i="5" s="1"/>
  <c r="Q2323" i="5" s="1"/>
  <c r="L2322" i="5"/>
  <c r="M2322" i="5" s="1"/>
  <c r="N2322" i="5" s="1"/>
  <c r="O2322" i="5" s="1"/>
  <c r="P2322" i="5" s="1"/>
  <c r="Q2322" i="5" s="1"/>
  <c r="L2321" i="5"/>
  <c r="M2321" i="5" s="1"/>
  <c r="N2321" i="5" s="1"/>
  <c r="O2321" i="5" s="1"/>
  <c r="P2321" i="5" s="1"/>
  <c r="Q2321" i="5" s="1"/>
  <c r="L2320" i="5"/>
  <c r="M2320" i="5" s="1"/>
  <c r="N2320" i="5" s="1"/>
  <c r="O2320" i="5" s="1"/>
  <c r="P2320" i="5" s="1"/>
  <c r="Q2320" i="5" s="1"/>
  <c r="L2319" i="5"/>
  <c r="M2319" i="5" s="1"/>
  <c r="N2319" i="5" s="1"/>
  <c r="O2319" i="5" s="1"/>
  <c r="P2319" i="5" s="1"/>
  <c r="Q2319" i="5" s="1"/>
  <c r="L2318" i="5"/>
  <c r="M2318" i="5" s="1"/>
  <c r="N2318" i="5" s="1"/>
  <c r="O2318" i="5" s="1"/>
  <c r="P2318" i="5" s="1"/>
  <c r="Q2318" i="5" s="1"/>
  <c r="L2317" i="5"/>
  <c r="M2317" i="5" s="1"/>
  <c r="N2317" i="5" s="1"/>
  <c r="O2317" i="5" s="1"/>
  <c r="P2317" i="5" s="1"/>
  <c r="Q2317" i="5" s="1"/>
  <c r="L2316" i="5"/>
  <c r="M2316" i="5" s="1"/>
  <c r="N2316" i="5" s="1"/>
  <c r="O2316" i="5" s="1"/>
  <c r="P2316" i="5" s="1"/>
  <c r="Q2316" i="5" s="1"/>
  <c r="L2315" i="5"/>
  <c r="M2315" i="5" s="1"/>
  <c r="N2315" i="5" s="1"/>
  <c r="O2315" i="5" s="1"/>
  <c r="P2315" i="5" s="1"/>
  <c r="Q2315" i="5" s="1"/>
  <c r="L2314" i="5"/>
  <c r="M2314" i="5" s="1"/>
  <c r="N2314" i="5" s="1"/>
  <c r="O2314" i="5" s="1"/>
  <c r="P2314" i="5" s="1"/>
  <c r="Q2314" i="5" s="1"/>
  <c r="L2313" i="5"/>
  <c r="L2312" i="5"/>
  <c r="M2312" i="5" s="1"/>
  <c r="N2312" i="5" s="1"/>
  <c r="O2312" i="5" s="1"/>
  <c r="P2312" i="5" s="1"/>
  <c r="Q2312" i="5" s="1"/>
  <c r="L2311" i="5"/>
  <c r="M2311" i="5" s="1"/>
  <c r="N2311" i="5" s="1"/>
  <c r="O2311" i="5" s="1"/>
  <c r="P2311" i="5" s="1"/>
  <c r="Q2311" i="5" s="1"/>
  <c r="L2310" i="5"/>
  <c r="M2310" i="5" s="1"/>
  <c r="N2310" i="5" s="1"/>
  <c r="O2310" i="5" s="1"/>
  <c r="P2310" i="5" s="1"/>
  <c r="Q2310" i="5" s="1"/>
  <c r="L2309" i="5"/>
  <c r="M2309" i="5" s="1"/>
  <c r="N2309" i="5" s="1"/>
  <c r="O2309" i="5" s="1"/>
  <c r="P2309" i="5" s="1"/>
  <c r="Q2309" i="5" s="1"/>
  <c r="L2308" i="5"/>
  <c r="M2308" i="5" s="1"/>
  <c r="N2308" i="5" s="1"/>
  <c r="O2308" i="5" s="1"/>
  <c r="P2308" i="5" s="1"/>
  <c r="Q2308" i="5" s="1"/>
  <c r="L2307" i="5"/>
  <c r="M2307" i="5" s="1"/>
  <c r="N2307" i="5" s="1"/>
  <c r="O2307" i="5" s="1"/>
  <c r="P2307" i="5" s="1"/>
  <c r="Q2307" i="5" s="1"/>
  <c r="L2306" i="5"/>
  <c r="M2306" i="5" s="1"/>
  <c r="N2306" i="5" s="1"/>
  <c r="O2306" i="5" s="1"/>
  <c r="P2306" i="5" s="1"/>
  <c r="Q2306" i="5" s="1"/>
  <c r="L2305" i="5"/>
  <c r="M2305" i="5" s="1"/>
  <c r="N2305" i="5" s="1"/>
  <c r="O2305" i="5" s="1"/>
  <c r="P2305" i="5" s="1"/>
  <c r="Q2305" i="5" s="1"/>
  <c r="L2304" i="5"/>
  <c r="M2304" i="5" s="1"/>
  <c r="N2304" i="5" s="1"/>
  <c r="O2304" i="5" s="1"/>
  <c r="P2304" i="5" s="1"/>
  <c r="Q2304" i="5" s="1"/>
  <c r="L2303" i="5"/>
  <c r="M2303" i="5" s="1"/>
  <c r="N2303" i="5" s="1"/>
  <c r="O2303" i="5" s="1"/>
  <c r="P2303" i="5" s="1"/>
  <c r="Q2303" i="5" s="1"/>
  <c r="L2302" i="5"/>
  <c r="M2302" i="5" s="1"/>
  <c r="N2302" i="5" s="1"/>
  <c r="O2302" i="5" s="1"/>
  <c r="P2302" i="5" s="1"/>
  <c r="Q2302" i="5" s="1"/>
  <c r="L2301" i="5"/>
  <c r="L2300" i="5"/>
  <c r="M2300" i="5" s="1"/>
  <c r="N2300" i="5" s="1"/>
  <c r="O2300" i="5" s="1"/>
  <c r="P2300" i="5" s="1"/>
  <c r="Q2300" i="5" s="1"/>
  <c r="L2299" i="5"/>
  <c r="M2299" i="5" s="1"/>
  <c r="N2299" i="5" s="1"/>
  <c r="O2299" i="5" s="1"/>
  <c r="P2299" i="5" s="1"/>
  <c r="Q2299" i="5" s="1"/>
  <c r="L2298" i="5"/>
  <c r="M2298" i="5" s="1"/>
  <c r="N2298" i="5" s="1"/>
  <c r="O2298" i="5" s="1"/>
  <c r="P2298" i="5" s="1"/>
  <c r="Q2298" i="5" s="1"/>
  <c r="L2297" i="5"/>
  <c r="M2297" i="5" s="1"/>
  <c r="N2297" i="5" s="1"/>
  <c r="O2297" i="5" s="1"/>
  <c r="P2297" i="5" s="1"/>
  <c r="Q2297" i="5" s="1"/>
  <c r="L2296" i="5"/>
  <c r="M2296" i="5" s="1"/>
  <c r="N2296" i="5" s="1"/>
  <c r="O2296" i="5" s="1"/>
  <c r="P2296" i="5" s="1"/>
  <c r="Q2296" i="5" s="1"/>
  <c r="L2295" i="5"/>
  <c r="M2295" i="5" s="1"/>
  <c r="N2295" i="5" s="1"/>
  <c r="O2295" i="5" s="1"/>
  <c r="P2295" i="5" s="1"/>
  <c r="Q2295" i="5" s="1"/>
  <c r="L2294" i="5"/>
  <c r="M2294" i="5" s="1"/>
  <c r="N2294" i="5" s="1"/>
  <c r="O2294" i="5" s="1"/>
  <c r="P2294" i="5" s="1"/>
  <c r="Q2294" i="5" s="1"/>
  <c r="L2293" i="5"/>
  <c r="M2293" i="5" s="1"/>
  <c r="N2293" i="5" s="1"/>
  <c r="O2293" i="5" s="1"/>
  <c r="P2293" i="5" s="1"/>
  <c r="Q2293" i="5" s="1"/>
  <c r="L2292" i="5"/>
  <c r="M2292" i="5" s="1"/>
  <c r="N2292" i="5" s="1"/>
  <c r="O2292" i="5" s="1"/>
  <c r="P2292" i="5" s="1"/>
  <c r="Q2292" i="5" s="1"/>
  <c r="L2291" i="5"/>
  <c r="M2291" i="5" s="1"/>
  <c r="N2291" i="5" s="1"/>
  <c r="O2291" i="5" s="1"/>
  <c r="P2291" i="5" s="1"/>
  <c r="Q2291" i="5" s="1"/>
  <c r="L2290" i="5"/>
  <c r="M2290" i="5" s="1"/>
  <c r="N2290" i="5" s="1"/>
  <c r="O2290" i="5" s="1"/>
  <c r="P2290" i="5" s="1"/>
  <c r="Q2290" i="5" s="1"/>
  <c r="L2289" i="5"/>
  <c r="M2289" i="5" s="1"/>
  <c r="N2289" i="5" s="1"/>
  <c r="O2289" i="5" s="1"/>
  <c r="P2289" i="5" s="1"/>
  <c r="Q2289" i="5" s="1"/>
  <c r="L2288" i="5"/>
  <c r="M2288" i="5" s="1"/>
  <c r="N2288" i="5" s="1"/>
  <c r="O2288" i="5" s="1"/>
  <c r="P2288" i="5" s="1"/>
  <c r="Q2288" i="5" s="1"/>
  <c r="L2287" i="5"/>
  <c r="M2287" i="5" s="1"/>
  <c r="N2287" i="5" s="1"/>
  <c r="O2287" i="5" s="1"/>
  <c r="P2287" i="5" s="1"/>
  <c r="Q2287" i="5" s="1"/>
  <c r="L2286" i="5"/>
  <c r="M2286" i="5" s="1"/>
  <c r="N2286" i="5" s="1"/>
  <c r="O2286" i="5" s="1"/>
  <c r="P2286" i="5" s="1"/>
  <c r="Q2286" i="5" s="1"/>
  <c r="L2606" i="5"/>
  <c r="M2606" i="5" s="1"/>
  <c r="N2606" i="5" s="1"/>
  <c r="O2606" i="5" s="1"/>
  <c r="P2606" i="5" s="1"/>
  <c r="Q2606" i="5" s="1"/>
  <c r="L2485" i="5"/>
  <c r="M2485" i="5" s="1"/>
  <c r="N2485" i="5" s="1"/>
  <c r="O2485" i="5" s="1"/>
  <c r="P2485" i="5" s="1"/>
  <c r="Q2485" i="5" s="1"/>
  <c r="L2405" i="5"/>
  <c r="L2402" i="5"/>
  <c r="M2402" i="5" s="1"/>
  <c r="N2402" i="5" s="1"/>
  <c r="O2402" i="5" s="1"/>
  <c r="P2402" i="5" s="1"/>
  <c r="Q2402" i="5" s="1"/>
  <c r="L2399" i="5"/>
  <c r="M2399" i="5" s="1"/>
  <c r="N2399" i="5" s="1"/>
  <c r="O2399" i="5" s="1"/>
  <c r="P2399" i="5" s="1"/>
  <c r="Q2399" i="5" s="1"/>
  <c r="L2375" i="5"/>
  <c r="M2375" i="5" s="1"/>
  <c r="N2375" i="5" s="1"/>
  <c r="O2375" i="5" s="1"/>
  <c r="P2375" i="5" s="1"/>
  <c r="Q2375" i="5" s="1"/>
  <c r="L2363" i="5"/>
  <c r="M2363" i="5" s="1"/>
  <c r="N2363" i="5" s="1"/>
  <c r="O2363" i="5" s="1"/>
  <c r="P2363" i="5" s="1"/>
  <c r="Q2363" i="5" s="1"/>
  <c r="L2396" i="5"/>
  <c r="M2396" i="5" s="1"/>
  <c r="N2396" i="5" s="1"/>
  <c r="O2396" i="5" s="1"/>
  <c r="P2396" i="5" s="1"/>
  <c r="Q2396" i="5" s="1"/>
  <c r="L2390" i="5"/>
  <c r="M2390" i="5" s="1"/>
  <c r="N2390" i="5" s="1"/>
  <c r="O2390" i="5" s="1"/>
  <c r="P2390" i="5" s="1"/>
  <c r="Q2390" i="5" s="1"/>
  <c r="L2384" i="5"/>
  <c r="M2384" i="5" s="1"/>
  <c r="N2384" i="5" s="1"/>
  <c r="O2384" i="5" s="1"/>
  <c r="P2384" i="5" s="1"/>
  <c r="Q2384" i="5" s="1"/>
  <c r="L2376" i="5"/>
  <c r="M2376" i="5" s="1"/>
  <c r="N2376" i="5" s="1"/>
  <c r="O2376" i="5" s="1"/>
  <c r="P2376" i="5" s="1"/>
  <c r="Q2376" i="5" s="1"/>
  <c r="L2364" i="5"/>
  <c r="M2364" i="5" s="1"/>
  <c r="N2364" i="5" s="1"/>
  <c r="O2364" i="5" s="1"/>
  <c r="P2364" i="5" s="1"/>
  <c r="Q2364" i="5" s="1"/>
  <c r="L2377" i="5"/>
  <c r="M2377" i="5" s="1"/>
  <c r="N2377" i="5" s="1"/>
  <c r="O2377" i="5" s="1"/>
  <c r="P2377" i="5" s="1"/>
  <c r="Q2377" i="5" s="1"/>
  <c r="L2365" i="5"/>
  <c r="M2365" i="5" s="1"/>
  <c r="N2365" i="5" s="1"/>
  <c r="O2365" i="5" s="1"/>
  <c r="P2365" i="5" s="1"/>
  <c r="Q2365" i="5" s="1"/>
  <c r="L2596" i="5"/>
  <c r="M2596" i="5" s="1"/>
  <c r="N2596" i="5" s="1"/>
  <c r="O2596" i="5" s="1"/>
  <c r="P2596" i="5" s="1"/>
  <c r="Q2596" i="5" s="1"/>
  <c r="L2391" i="5"/>
  <c r="M2391" i="5" s="1"/>
  <c r="N2391" i="5" s="1"/>
  <c r="O2391" i="5" s="1"/>
  <c r="P2391" i="5" s="1"/>
  <c r="Q2391" i="5" s="1"/>
  <c r="L2385" i="5"/>
  <c r="L2378" i="5"/>
  <c r="M2378" i="5" s="1"/>
  <c r="N2378" i="5" s="1"/>
  <c r="O2378" i="5" s="1"/>
  <c r="P2378" i="5" s="1"/>
  <c r="Q2378" i="5" s="1"/>
  <c r="L2366" i="5"/>
  <c r="M2366" i="5" s="1"/>
  <c r="N2366" i="5" s="1"/>
  <c r="O2366" i="5" s="1"/>
  <c r="P2366" i="5" s="1"/>
  <c r="Q2366" i="5" s="1"/>
  <c r="L2663" i="5"/>
  <c r="M2663" i="5" s="1"/>
  <c r="N2663" i="5" s="1"/>
  <c r="O2663" i="5" s="1"/>
  <c r="P2663" i="5" s="1"/>
  <c r="Q2663" i="5" s="1"/>
  <c r="L2594" i="5"/>
  <c r="M2594" i="5" s="1"/>
  <c r="N2594" i="5" s="1"/>
  <c r="O2594" i="5" s="1"/>
  <c r="P2594" i="5" s="1"/>
  <c r="Q2594" i="5" s="1"/>
  <c r="L2572" i="5"/>
  <c r="M2572" i="5" s="1"/>
  <c r="N2572" i="5" s="1"/>
  <c r="O2572" i="5" s="1"/>
  <c r="P2572" i="5" s="1"/>
  <c r="Q2572" i="5" s="1"/>
  <c r="L2403" i="5"/>
  <c r="M2403" i="5" s="1"/>
  <c r="N2403" i="5" s="1"/>
  <c r="O2403" i="5" s="1"/>
  <c r="P2403" i="5" s="1"/>
  <c r="Q2403" i="5" s="1"/>
  <c r="L2400" i="5"/>
  <c r="M2400" i="5" s="1"/>
  <c r="N2400" i="5" s="1"/>
  <c r="O2400" i="5" s="1"/>
  <c r="P2400" i="5" s="1"/>
  <c r="Q2400" i="5" s="1"/>
  <c r="L2397" i="5"/>
  <c r="M2397" i="5" s="1"/>
  <c r="N2397" i="5" s="1"/>
  <c r="O2397" i="5" s="1"/>
  <c r="P2397" i="5" s="1"/>
  <c r="Q2397" i="5" s="1"/>
  <c r="L2379" i="5"/>
  <c r="M2379" i="5" s="1"/>
  <c r="N2379" i="5" s="1"/>
  <c r="O2379" i="5" s="1"/>
  <c r="P2379" i="5" s="1"/>
  <c r="Q2379" i="5" s="1"/>
  <c r="L2367" i="5"/>
  <c r="M2367" i="5" s="1"/>
  <c r="N2367" i="5" s="1"/>
  <c r="O2367" i="5" s="1"/>
  <c r="P2367" i="5" s="1"/>
  <c r="Q2367" i="5" s="1"/>
  <c r="L2474" i="5"/>
  <c r="M2474" i="5" s="1"/>
  <c r="N2474" i="5" s="1"/>
  <c r="O2474" i="5" s="1"/>
  <c r="P2474" i="5" s="1"/>
  <c r="Q2474" i="5" s="1"/>
  <c r="L2256" i="5"/>
  <c r="M2256" i="5" s="1"/>
  <c r="N2256" i="5" s="1"/>
  <c r="O2256" i="5" s="1"/>
  <c r="P2256" i="5" s="1"/>
  <c r="Q2256" i="5" s="1"/>
  <c r="L2244" i="5"/>
  <c r="M2244" i="5" s="1"/>
  <c r="N2244" i="5" s="1"/>
  <c r="O2244" i="5" s="1"/>
  <c r="P2244" i="5" s="1"/>
  <c r="Q2244" i="5" s="1"/>
  <c r="L2272" i="5"/>
  <c r="M2272" i="5" s="1"/>
  <c r="N2272" i="5" s="1"/>
  <c r="O2272" i="5" s="1"/>
  <c r="P2272" i="5" s="1"/>
  <c r="Q2272" i="5" s="1"/>
  <c r="L2266" i="5"/>
  <c r="L2257" i="5"/>
  <c r="M2257" i="5" s="1"/>
  <c r="N2257" i="5" s="1"/>
  <c r="O2257" i="5" s="1"/>
  <c r="P2257" i="5" s="1"/>
  <c r="Q2257" i="5" s="1"/>
  <c r="L2245" i="5"/>
  <c r="M2245" i="5" s="1"/>
  <c r="N2245" i="5" s="1"/>
  <c r="O2245" i="5" s="1"/>
  <c r="P2245" i="5" s="1"/>
  <c r="Q2245" i="5" s="1"/>
  <c r="L2285" i="5"/>
  <c r="M2285" i="5" s="1"/>
  <c r="N2285" i="5" s="1"/>
  <c r="O2285" i="5" s="1"/>
  <c r="P2285" i="5" s="1"/>
  <c r="Q2285" i="5" s="1"/>
  <c r="L2281" i="5"/>
  <c r="M2281" i="5" s="1"/>
  <c r="N2281" i="5" s="1"/>
  <c r="O2281" i="5" s="1"/>
  <c r="P2281" i="5" s="1"/>
  <c r="Q2281" i="5" s="1"/>
  <c r="L2277" i="5"/>
  <c r="M2277" i="5" s="1"/>
  <c r="N2277" i="5" s="1"/>
  <c r="O2277" i="5" s="1"/>
  <c r="P2277" i="5" s="1"/>
  <c r="Q2277" i="5" s="1"/>
  <c r="L2258" i="5"/>
  <c r="M2258" i="5" s="1"/>
  <c r="N2258" i="5" s="1"/>
  <c r="O2258" i="5" s="1"/>
  <c r="P2258" i="5" s="1"/>
  <c r="Q2258" i="5" s="1"/>
  <c r="L2246" i="5"/>
  <c r="M2246" i="5" s="1"/>
  <c r="N2246" i="5" s="1"/>
  <c r="O2246" i="5" s="1"/>
  <c r="P2246" i="5" s="1"/>
  <c r="Q2246" i="5" s="1"/>
  <c r="L2393" i="5"/>
  <c r="M2393" i="5" s="1"/>
  <c r="N2393" i="5" s="1"/>
  <c r="O2393" i="5" s="1"/>
  <c r="P2393" i="5" s="1"/>
  <c r="Q2393" i="5" s="1"/>
  <c r="L2370" i="5"/>
  <c r="M2370" i="5" s="1"/>
  <c r="N2370" i="5" s="1"/>
  <c r="O2370" i="5" s="1"/>
  <c r="P2370" i="5" s="1"/>
  <c r="Q2370" i="5" s="1"/>
  <c r="L2273" i="5"/>
  <c r="L2267" i="5"/>
  <c r="M2267" i="5" s="1"/>
  <c r="N2267" i="5" s="1"/>
  <c r="O2267" i="5" s="1"/>
  <c r="P2267" i="5" s="1"/>
  <c r="Q2267" i="5" s="1"/>
  <c r="L2259" i="5"/>
  <c r="M2259" i="5" s="1"/>
  <c r="N2259" i="5" s="1"/>
  <c r="O2259" i="5" s="1"/>
  <c r="P2259" i="5" s="1"/>
  <c r="Q2259" i="5" s="1"/>
  <c r="L2247" i="5"/>
  <c r="M2247" i="5" s="1"/>
  <c r="N2247" i="5" s="1"/>
  <c r="O2247" i="5" s="1"/>
  <c r="P2247" i="5" s="1"/>
  <c r="Q2247" i="5" s="1"/>
  <c r="L2502" i="5"/>
  <c r="M2502" i="5" s="1"/>
  <c r="N2502" i="5" s="1"/>
  <c r="O2502" i="5" s="1"/>
  <c r="P2502" i="5" s="1"/>
  <c r="Q2502" i="5" s="1"/>
  <c r="L2392" i="5"/>
  <c r="M2392" i="5" s="1"/>
  <c r="N2392" i="5" s="1"/>
  <c r="O2392" i="5" s="1"/>
  <c r="P2392" i="5" s="1"/>
  <c r="Q2392" i="5" s="1"/>
  <c r="L2260" i="5"/>
  <c r="M2260" i="5" s="1"/>
  <c r="N2260" i="5" s="1"/>
  <c r="O2260" i="5" s="1"/>
  <c r="P2260" i="5" s="1"/>
  <c r="Q2260" i="5" s="1"/>
  <c r="L2248" i="5"/>
  <c r="M2248" i="5" s="1"/>
  <c r="N2248" i="5" s="1"/>
  <c r="O2248" i="5" s="1"/>
  <c r="P2248" i="5" s="1"/>
  <c r="Q2248" i="5" s="1"/>
  <c r="L2501" i="5"/>
  <c r="M2501" i="5" s="1"/>
  <c r="N2501" i="5" s="1"/>
  <c r="O2501" i="5" s="1"/>
  <c r="P2501" i="5" s="1"/>
  <c r="Q2501" i="5" s="1"/>
  <c r="L2369" i="5"/>
  <c r="M2369" i="5" s="1"/>
  <c r="N2369" i="5" s="1"/>
  <c r="O2369" i="5" s="1"/>
  <c r="P2369" i="5" s="1"/>
  <c r="Q2369" i="5" s="1"/>
  <c r="L2282" i="5"/>
  <c r="M2282" i="5" s="1"/>
  <c r="N2282" i="5" s="1"/>
  <c r="O2282" i="5" s="1"/>
  <c r="P2282" i="5" s="1"/>
  <c r="Q2282" i="5" s="1"/>
  <c r="L2278" i="5"/>
  <c r="M2278" i="5" s="1"/>
  <c r="N2278" i="5" s="1"/>
  <c r="O2278" i="5" s="1"/>
  <c r="P2278" i="5" s="1"/>
  <c r="Q2278" i="5" s="1"/>
  <c r="L2274" i="5"/>
  <c r="M2274" i="5" s="1"/>
  <c r="N2274" i="5" s="1"/>
  <c r="O2274" i="5" s="1"/>
  <c r="P2274" i="5" s="1"/>
  <c r="Q2274" i="5" s="1"/>
  <c r="L2268" i="5"/>
  <c r="M2268" i="5" s="1"/>
  <c r="N2268" i="5" s="1"/>
  <c r="O2268" i="5" s="1"/>
  <c r="P2268" i="5" s="1"/>
  <c r="Q2268" i="5" s="1"/>
  <c r="L2261" i="5"/>
  <c r="L2249" i="5"/>
  <c r="M2249" i="5" s="1"/>
  <c r="N2249" i="5" s="1"/>
  <c r="O2249" i="5" s="1"/>
  <c r="P2249" i="5" s="1"/>
  <c r="Q2249" i="5" s="1"/>
  <c r="L2639" i="5"/>
  <c r="M2639" i="5" s="1"/>
  <c r="N2639" i="5" s="1"/>
  <c r="O2639" i="5" s="1"/>
  <c r="P2639" i="5" s="1"/>
  <c r="Q2639" i="5" s="1"/>
  <c r="L2387" i="5"/>
  <c r="M2387" i="5" s="1"/>
  <c r="N2387" i="5" s="1"/>
  <c r="O2387" i="5" s="1"/>
  <c r="P2387" i="5" s="1"/>
  <c r="Q2387" i="5" s="1"/>
  <c r="L2262" i="5"/>
  <c r="M2262" i="5" s="1"/>
  <c r="N2262" i="5" s="1"/>
  <c r="O2262" i="5" s="1"/>
  <c r="P2262" i="5" s="1"/>
  <c r="Q2262" i="5" s="1"/>
  <c r="L2250" i="5"/>
  <c r="M2250" i="5" s="1"/>
  <c r="N2250" i="5" s="1"/>
  <c r="O2250" i="5" s="1"/>
  <c r="P2250" i="5" s="1"/>
  <c r="Q2250" i="5" s="1"/>
  <c r="L2386" i="5"/>
  <c r="M2386" i="5" s="1"/>
  <c r="N2386" i="5" s="1"/>
  <c r="O2386" i="5" s="1"/>
  <c r="P2386" i="5" s="1"/>
  <c r="Q2386" i="5" s="1"/>
  <c r="L2368" i="5"/>
  <c r="M2368" i="5" s="1"/>
  <c r="N2368" i="5" s="1"/>
  <c r="O2368" i="5" s="1"/>
  <c r="P2368" i="5" s="1"/>
  <c r="Q2368" i="5" s="1"/>
  <c r="L2269" i="5"/>
  <c r="M2269" i="5" s="1"/>
  <c r="N2269" i="5" s="1"/>
  <c r="O2269" i="5" s="1"/>
  <c r="P2269" i="5" s="1"/>
  <c r="Q2269" i="5" s="1"/>
  <c r="L2263" i="5"/>
  <c r="M2263" i="5" s="1"/>
  <c r="N2263" i="5" s="1"/>
  <c r="O2263" i="5" s="1"/>
  <c r="P2263" i="5" s="1"/>
  <c r="Q2263" i="5" s="1"/>
  <c r="L2251" i="5"/>
  <c r="M2251" i="5" s="1"/>
  <c r="N2251" i="5" s="1"/>
  <c r="O2251" i="5" s="1"/>
  <c r="P2251" i="5" s="1"/>
  <c r="Q2251" i="5" s="1"/>
  <c r="L2239" i="5"/>
  <c r="M2239" i="5" s="1"/>
  <c r="N2239" i="5" s="1"/>
  <c r="O2239" i="5" s="1"/>
  <c r="P2239" i="5" s="1"/>
  <c r="Q2239" i="5" s="1"/>
  <c r="L2238" i="5"/>
  <c r="M2238" i="5" s="1"/>
  <c r="N2238" i="5" s="1"/>
  <c r="O2238" i="5" s="1"/>
  <c r="P2238" i="5" s="1"/>
  <c r="Q2238" i="5" s="1"/>
  <c r="L2237" i="5"/>
  <c r="L2236" i="5"/>
  <c r="M2236" i="5" s="1"/>
  <c r="N2236" i="5" s="1"/>
  <c r="O2236" i="5" s="1"/>
  <c r="P2236" i="5" s="1"/>
  <c r="Q2236" i="5" s="1"/>
  <c r="L2235" i="5"/>
  <c r="M2235" i="5" s="1"/>
  <c r="N2235" i="5" s="1"/>
  <c r="O2235" i="5" s="1"/>
  <c r="P2235" i="5" s="1"/>
  <c r="Q2235" i="5" s="1"/>
  <c r="L2234" i="5"/>
  <c r="M2234" i="5" s="1"/>
  <c r="N2234" i="5" s="1"/>
  <c r="O2234" i="5" s="1"/>
  <c r="P2234" i="5" s="1"/>
  <c r="Q2234" i="5" s="1"/>
  <c r="L2233" i="5"/>
  <c r="M2233" i="5" s="1"/>
  <c r="N2233" i="5" s="1"/>
  <c r="O2233" i="5" s="1"/>
  <c r="P2233" i="5" s="1"/>
  <c r="Q2233" i="5" s="1"/>
  <c r="L2232" i="5"/>
  <c r="M2232" i="5" s="1"/>
  <c r="N2232" i="5" s="1"/>
  <c r="O2232" i="5" s="1"/>
  <c r="P2232" i="5" s="1"/>
  <c r="Q2232" i="5" s="1"/>
  <c r="L2231" i="5"/>
  <c r="M2231" i="5" s="1"/>
  <c r="N2231" i="5" s="1"/>
  <c r="O2231" i="5" s="1"/>
  <c r="P2231" i="5" s="1"/>
  <c r="Q2231" i="5" s="1"/>
  <c r="L2230" i="5"/>
  <c r="M2230" i="5" s="1"/>
  <c r="N2230" i="5" s="1"/>
  <c r="O2230" i="5" s="1"/>
  <c r="P2230" i="5" s="1"/>
  <c r="Q2230" i="5" s="1"/>
  <c r="L2229" i="5"/>
  <c r="M2229" i="5" s="1"/>
  <c r="N2229" i="5" s="1"/>
  <c r="O2229" i="5" s="1"/>
  <c r="P2229" i="5" s="1"/>
  <c r="Q2229" i="5" s="1"/>
  <c r="L2228" i="5"/>
  <c r="M2228" i="5" s="1"/>
  <c r="N2228" i="5" s="1"/>
  <c r="O2228" i="5" s="1"/>
  <c r="P2228" i="5" s="1"/>
  <c r="Q2228" i="5" s="1"/>
  <c r="L2227" i="5"/>
  <c r="M2227" i="5" s="1"/>
  <c r="N2227" i="5" s="1"/>
  <c r="O2227" i="5" s="1"/>
  <c r="P2227" i="5" s="1"/>
  <c r="Q2227" i="5" s="1"/>
  <c r="L2226" i="5"/>
  <c r="M2226" i="5" s="1"/>
  <c r="N2226" i="5" s="1"/>
  <c r="O2226" i="5" s="1"/>
  <c r="P2226" i="5" s="1"/>
  <c r="Q2226" i="5" s="1"/>
  <c r="L2225" i="5"/>
  <c r="L2224" i="5"/>
  <c r="M2224" i="5" s="1"/>
  <c r="N2224" i="5" s="1"/>
  <c r="O2224" i="5" s="1"/>
  <c r="P2224" i="5" s="1"/>
  <c r="Q2224" i="5" s="1"/>
  <c r="L2223" i="5"/>
  <c r="M2223" i="5" s="1"/>
  <c r="N2223" i="5" s="1"/>
  <c r="O2223" i="5" s="1"/>
  <c r="P2223" i="5" s="1"/>
  <c r="Q2223" i="5" s="1"/>
  <c r="L2222" i="5"/>
  <c r="M2222" i="5" s="1"/>
  <c r="N2222" i="5" s="1"/>
  <c r="O2222" i="5" s="1"/>
  <c r="P2222" i="5" s="1"/>
  <c r="Q2222" i="5" s="1"/>
  <c r="L2221" i="5"/>
  <c r="M2221" i="5" s="1"/>
  <c r="N2221" i="5" s="1"/>
  <c r="O2221" i="5" s="1"/>
  <c r="P2221" i="5" s="1"/>
  <c r="Q2221" i="5" s="1"/>
  <c r="L2220" i="5"/>
  <c r="M2220" i="5" s="1"/>
  <c r="N2220" i="5" s="1"/>
  <c r="O2220" i="5" s="1"/>
  <c r="P2220" i="5" s="1"/>
  <c r="Q2220" i="5" s="1"/>
  <c r="L2219" i="5"/>
  <c r="M2219" i="5" s="1"/>
  <c r="N2219" i="5" s="1"/>
  <c r="O2219" i="5" s="1"/>
  <c r="P2219" i="5" s="1"/>
  <c r="Q2219" i="5" s="1"/>
  <c r="L2218" i="5"/>
  <c r="M2218" i="5" s="1"/>
  <c r="N2218" i="5" s="1"/>
  <c r="O2218" i="5" s="1"/>
  <c r="P2218" i="5" s="1"/>
  <c r="Q2218" i="5" s="1"/>
  <c r="L2217" i="5"/>
  <c r="M2217" i="5" s="1"/>
  <c r="N2217" i="5" s="1"/>
  <c r="O2217" i="5" s="1"/>
  <c r="P2217" i="5" s="1"/>
  <c r="Q2217" i="5" s="1"/>
  <c r="L2216" i="5"/>
  <c r="M2216" i="5" s="1"/>
  <c r="N2216" i="5" s="1"/>
  <c r="O2216" i="5" s="1"/>
  <c r="P2216" i="5" s="1"/>
  <c r="Q2216" i="5" s="1"/>
  <c r="L2215" i="5"/>
  <c r="M2215" i="5" s="1"/>
  <c r="N2215" i="5" s="1"/>
  <c r="O2215" i="5" s="1"/>
  <c r="P2215" i="5" s="1"/>
  <c r="Q2215" i="5" s="1"/>
  <c r="L2214" i="5"/>
  <c r="M2214" i="5" s="1"/>
  <c r="N2214" i="5" s="1"/>
  <c r="O2214" i="5" s="1"/>
  <c r="P2214" i="5" s="1"/>
  <c r="Q2214" i="5" s="1"/>
  <c r="L2213" i="5"/>
  <c r="L2212" i="5"/>
  <c r="M2212" i="5" s="1"/>
  <c r="N2212" i="5" s="1"/>
  <c r="O2212" i="5" s="1"/>
  <c r="P2212" i="5" s="1"/>
  <c r="Q2212" i="5" s="1"/>
  <c r="L2211" i="5"/>
  <c r="M2211" i="5" s="1"/>
  <c r="N2211" i="5" s="1"/>
  <c r="O2211" i="5" s="1"/>
  <c r="P2211" i="5" s="1"/>
  <c r="Q2211" i="5" s="1"/>
  <c r="L2210" i="5"/>
  <c r="M2210" i="5" s="1"/>
  <c r="N2210" i="5" s="1"/>
  <c r="O2210" i="5" s="1"/>
  <c r="P2210" i="5" s="1"/>
  <c r="Q2210" i="5" s="1"/>
  <c r="L2209" i="5"/>
  <c r="M2209" i="5" s="1"/>
  <c r="N2209" i="5" s="1"/>
  <c r="O2209" i="5" s="1"/>
  <c r="P2209" i="5" s="1"/>
  <c r="Q2209" i="5" s="1"/>
  <c r="L2208" i="5"/>
  <c r="M2208" i="5" s="1"/>
  <c r="N2208" i="5" s="1"/>
  <c r="O2208" i="5" s="1"/>
  <c r="P2208" i="5" s="1"/>
  <c r="Q2208" i="5" s="1"/>
  <c r="L2207" i="5"/>
  <c r="M2207" i="5" s="1"/>
  <c r="N2207" i="5" s="1"/>
  <c r="O2207" i="5" s="1"/>
  <c r="P2207" i="5" s="1"/>
  <c r="Q2207" i="5" s="1"/>
  <c r="L2206" i="5"/>
  <c r="M2206" i="5" s="1"/>
  <c r="N2206" i="5" s="1"/>
  <c r="O2206" i="5" s="1"/>
  <c r="P2206" i="5" s="1"/>
  <c r="Q2206" i="5" s="1"/>
  <c r="L2205" i="5"/>
  <c r="M2205" i="5" s="1"/>
  <c r="N2205" i="5" s="1"/>
  <c r="O2205" i="5" s="1"/>
  <c r="P2205" i="5" s="1"/>
  <c r="Q2205" i="5" s="1"/>
  <c r="L2204" i="5"/>
  <c r="M2204" i="5" s="1"/>
  <c r="N2204" i="5" s="1"/>
  <c r="O2204" i="5" s="1"/>
  <c r="P2204" i="5" s="1"/>
  <c r="Q2204" i="5" s="1"/>
  <c r="L2203" i="5"/>
  <c r="M2203" i="5" s="1"/>
  <c r="N2203" i="5" s="1"/>
  <c r="O2203" i="5" s="1"/>
  <c r="P2203" i="5" s="1"/>
  <c r="Q2203" i="5" s="1"/>
  <c r="L2202" i="5"/>
  <c r="M2202" i="5" s="1"/>
  <c r="N2202" i="5" s="1"/>
  <c r="O2202" i="5" s="1"/>
  <c r="P2202" i="5" s="1"/>
  <c r="Q2202" i="5" s="1"/>
  <c r="L2201" i="5"/>
  <c r="L2200" i="5"/>
  <c r="M2200" i="5" s="1"/>
  <c r="N2200" i="5" s="1"/>
  <c r="O2200" i="5" s="1"/>
  <c r="P2200" i="5" s="1"/>
  <c r="Q2200" i="5" s="1"/>
  <c r="L2199" i="5"/>
  <c r="M2199" i="5" s="1"/>
  <c r="N2199" i="5" s="1"/>
  <c r="O2199" i="5" s="1"/>
  <c r="P2199" i="5" s="1"/>
  <c r="Q2199" i="5" s="1"/>
  <c r="L2198" i="5"/>
  <c r="M2198" i="5" s="1"/>
  <c r="N2198" i="5" s="1"/>
  <c r="O2198" i="5" s="1"/>
  <c r="P2198" i="5" s="1"/>
  <c r="Q2198" i="5" s="1"/>
  <c r="L2197" i="5"/>
  <c r="M2197" i="5" s="1"/>
  <c r="N2197" i="5" s="1"/>
  <c r="O2197" i="5" s="1"/>
  <c r="P2197" i="5" s="1"/>
  <c r="Q2197" i="5" s="1"/>
  <c r="L2196" i="5"/>
  <c r="M2196" i="5" s="1"/>
  <c r="N2196" i="5" s="1"/>
  <c r="O2196" i="5" s="1"/>
  <c r="P2196" i="5" s="1"/>
  <c r="Q2196" i="5" s="1"/>
  <c r="L2195" i="5"/>
  <c r="M2195" i="5" s="1"/>
  <c r="N2195" i="5" s="1"/>
  <c r="O2195" i="5" s="1"/>
  <c r="P2195" i="5" s="1"/>
  <c r="Q2195" i="5" s="1"/>
  <c r="L2194" i="5"/>
  <c r="M2194" i="5" s="1"/>
  <c r="N2194" i="5" s="1"/>
  <c r="O2194" i="5" s="1"/>
  <c r="P2194" i="5" s="1"/>
  <c r="Q2194" i="5" s="1"/>
  <c r="L2193" i="5"/>
  <c r="M2193" i="5" s="1"/>
  <c r="N2193" i="5" s="1"/>
  <c r="O2193" i="5" s="1"/>
  <c r="P2193" i="5" s="1"/>
  <c r="Q2193" i="5" s="1"/>
  <c r="L2192" i="5"/>
  <c r="M2192" i="5" s="1"/>
  <c r="N2192" i="5" s="1"/>
  <c r="O2192" i="5" s="1"/>
  <c r="P2192" i="5" s="1"/>
  <c r="Q2192" i="5" s="1"/>
  <c r="L2191" i="5"/>
  <c r="M2191" i="5" s="1"/>
  <c r="N2191" i="5" s="1"/>
  <c r="O2191" i="5" s="1"/>
  <c r="P2191" i="5" s="1"/>
  <c r="Q2191" i="5" s="1"/>
  <c r="L2190" i="5"/>
  <c r="L2189" i="5"/>
  <c r="M2189" i="5" s="1"/>
  <c r="N2189" i="5" s="1"/>
  <c r="O2189" i="5" s="1"/>
  <c r="P2189" i="5" s="1"/>
  <c r="Q2189" i="5" s="1"/>
  <c r="L2188" i="5"/>
  <c r="M2188" i="5" s="1"/>
  <c r="N2188" i="5" s="1"/>
  <c r="O2188" i="5" s="1"/>
  <c r="P2188" i="5" s="1"/>
  <c r="Q2188" i="5" s="1"/>
  <c r="L2187" i="5"/>
  <c r="M2187" i="5" s="1"/>
  <c r="N2187" i="5" s="1"/>
  <c r="O2187" i="5" s="1"/>
  <c r="P2187" i="5" s="1"/>
  <c r="Q2187" i="5" s="1"/>
  <c r="L2283" i="5"/>
  <c r="M2283" i="5" s="1"/>
  <c r="N2283" i="5" s="1"/>
  <c r="O2283" i="5" s="1"/>
  <c r="P2283" i="5" s="1"/>
  <c r="Q2283" i="5" s="1"/>
  <c r="L2279" i="5"/>
  <c r="M2279" i="5" s="1"/>
  <c r="N2279" i="5" s="1"/>
  <c r="O2279" i="5" s="1"/>
  <c r="P2279" i="5" s="1"/>
  <c r="Q2279" i="5" s="1"/>
  <c r="L2275" i="5"/>
  <c r="M2275" i="5" s="1"/>
  <c r="N2275" i="5" s="1"/>
  <c r="O2275" i="5" s="1"/>
  <c r="P2275" i="5" s="1"/>
  <c r="Q2275" i="5" s="1"/>
  <c r="L2252" i="5"/>
  <c r="M2252" i="5" s="1"/>
  <c r="N2252" i="5" s="1"/>
  <c r="O2252" i="5" s="1"/>
  <c r="P2252" i="5" s="1"/>
  <c r="Q2252" i="5" s="1"/>
  <c r="L2240" i="5"/>
  <c r="M2240" i="5" s="1"/>
  <c r="N2240" i="5" s="1"/>
  <c r="O2240" i="5" s="1"/>
  <c r="P2240" i="5" s="1"/>
  <c r="Q2240" i="5" s="1"/>
  <c r="L2280" i="5"/>
  <c r="M2280" i="5" s="1"/>
  <c r="N2280" i="5" s="1"/>
  <c r="O2280" i="5" s="1"/>
  <c r="P2280" i="5" s="1"/>
  <c r="Q2280" i="5" s="1"/>
  <c r="L2265" i="5"/>
  <c r="M2265" i="5" s="1"/>
  <c r="N2265" i="5" s="1"/>
  <c r="O2265" i="5" s="1"/>
  <c r="P2265" i="5" s="1"/>
  <c r="Q2265" i="5" s="1"/>
  <c r="L2243" i="5"/>
  <c r="M2243" i="5" s="1"/>
  <c r="N2243" i="5" s="1"/>
  <c r="O2243" i="5" s="1"/>
  <c r="P2243" i="5" s="1"/>
  <c r="Q2243" i="5" s="1"/>
  <c r="L2146" i="5"/>
  <c r="M2146" i="5" s="1"/>
  <c r="N2146" i="5" s="1"/>
  <c r="O2146" i="5" s="1"/>
  <c r="P2146" i="5" s="1"/>
  <c r="Q2146" i="5" s="1"/>
  <c r="L2134" i="5"/>
  <c r="M2134" i="5" s="1"/>
  <c r="N2134" i="5" s="1"/>
  <c r="O2134" i="5" s="1"/>
  <c r="P2134" i="5" s="1"/>
  <c r="Q2134" i="5" s="1"/>
  <c r="L2264" i="5"/>
  <c r="M2264" i="5" s="1"/>
  <c r="N2264" i="5" s="1"/>
  <c r="O2264" i="5" s="1"/>
  <c r="P2264" i="5" s="1"/>
  <c r="Q2264" i="5" s="1"/>
  <c r="L2182" i="5"/>
  <c r="M2182" i="5" s="1"/>
  <c r="N2182" i="5" s="1"/>
  <c r="O2182" i="5" s="1"/>
  <c r="P2182" i="5" s="1"/>
  <c r="Q2182" i="5" s="1"/>
  <c r="L2179" i="5"/>
  <c r="M2179" i="5" s="1"/>
  <c r="N2179" i="5" s="1"/>
  <c r="O2179" i="5" s="1"/>
  <c r="P2179" i="5" s="1"/>
  <c r="Q2179" i="5" s="1"/>
  <c r="L2176" i="5"/>
  <c r="M2176" i="5" s="1"/>
  <c r="N2176" i="5" s="1"/>
  <c r="O2176" i="5" s="1"/>
  <c r="P2176" i="5" s="1"/>
  <c r="Q2176" i="5" s="1"/>
  <c r="L2172" i="5"/>
  <c r="M2172" i="5" s="1"/>
  <c r="N2172" i="5" s="1"/>
  <c r="O2172" i="5" s="1"/>
  <c r="P2172" i="5" s="1"/>
  <c r="Q2172" i="5" s="1"/>
  <c r="L2168" i="5"/>
  <c r="M2168" i="5" s="1"/>
  <c r="N2168" i="5" s="1"/>
  <c r="O2168" i="5" s="1"/>
  <c r="P2168" i="5" s="1"/>
  <c r="Q2168" i="5" s="1"/>
  <c r="L2164" i="5"/>
  <c r="M2164" i="5" s="1"/>
  <c r="N2164" i="5" s="1"/>
  <c r="O2164" i="5" s="1"/>
  <c r="P2164" i="5" s="1"/>
  <c r="Q2164" i="5" s="1"/>
  <c r="L2160" i="5"/>
  <c r="M2160" i="5" s="1"/>
  <c r="N2160" i="5" s="1"/>
  <c r="O2160" i="5" s="1"/>
  <c r="P2160" i="5" s="1"/>
  <c r="Q2160" i="5" s="1"/>
  <c r="L2155" i="5"/>
  <c r="M2155" i="5" s="1"/>
  <c r="N2155" i="5" s="1"/>
  <c r="O2155" i="5" s="1"/>
  <c r="P2155" i="5" s="1"/>
  <c r="Q2155" i="5" s="1"/>
  <c r="L2147" i="5"/>
  <c r="M2147" i="5" s="1"/>
  <c r="N2147" i="5" s="1"/>
  <c r="O2147" i="5" s="1"/>
  <c r="P2147" i="5" s="1"/>
  <c r="Q2147" i="5" s="1"/>
  <c r="L2135" i="5"/>
  <c r="L2475" i="5"/>
  <c r="M2475" i="5" s="1"/>
  <c r="N2475" i="5" s="1"/>
  <c r="O2475" i="5" s="1"/>
  <c r="P2475" i="5" s="1"/>
  <c r="Q2475" i="5" s="1"/>
  <c r="L2242" i="5"/>
  <c r="M2242" i="5" s="1"/>
  <c r="N2242" i="5" s="1"/>
  <c r="O2242" i="5" s="1"/>
  <c r="P2242" i="5" s="1"/>
  <c r="Q2242" i="5" s="1"/>
  <c r="L2185" i="5"/>
  <c r="M2185" i="5" s="1"/>
  <c r="N2185" i="5" s="1"/>
  <c r="O2185" i="5" s="1"/>
  <c r="P2185" i="5" s="1"/>
  <c r="Q2185" i="5" s="1"/>
  <c r="L2148" i="5"/>
  <c r="M2148" i="5" s="1"/>
  <c r="N2148" i="5" s="1"/>
  <c r="O2148" i="5" s="1"/>
  <c r="P2148" i="5" s="1"/>
  <c r="Q2148" i="5" s="1"/>
  <c r="L2136" i="5"/>
  <c r="M2136" i="5" s="1"/>
  <c r="N2136" i="5" s="1"/>
  <c r="O2136" i="5" s="1"/>
  <c r="P2136" i="5" s="1"/>
  <c r="Q2136" i="5" s="1"/>
  <c r="L2124" i="5"/>
  <c r="M2124" i="5" s="1"/>
  <c r="N2124" i="5" s="1"/>
  <c r="O2124" i="5" s="1"/>
  <c r="P2124" i="5" s="1"/>
  <c r="Q2124" i="5" s="1"/>
  <c r="L2123" i="5"/>
  <c r="M2123" i="5" s="1"/>
  <c r="N2123" i="5" s="1"/>
  <c r="O2123" i="5" s="1"/>
  <c r="P2123" i="5" s="1"/>
  <c r="Q2123" i="5" s="1"/>
  <c r="L2122" i="5"/>
  <c r="M2122" i="5" s="1"/>
  <c r="N2122" i="5" s="1"/>
  <c r="O2122" i="5" s="1"/>
  <c r="P2122" i="5" s="1"/>
  <c r="Q2122" i="5" s="1"/>
  <c r="L2121" i="5"/>
  <c r="L2120" i="5"/>
  <c r="M2120" i="5" s="1"/>
  <c r="N2120" i="5" s="1"/>
  <c r="O2120" i="5" s="1"/>
  <c r="P2120" i="5" s="1"/>
  <c r="Q2120" i="5" s="1"/>
  <c r="L2119" i="5"/>
  <c r="M2119" i="5" s="1"/>
  <c r="N2119" i="5" s="1"/>
  <c r="O2119" i="5" s="1"/>
  <c r="P2119" i="5" s="1"/>
  <c r="Q2119" i="5" s="1"/>
  <c r="L2118" i="5"/>
  <c r="M2118" i="5" s="1"/>
  <c r="N2118" i="5" s="1"/>
  <c r="O2118" i="5" s="1"/>
  <c r="P2118" i="5" s="1"/>
  <c r="Q2118" i="5" s="1"/>
  <c r="L2117" i="5"/>
  <c r="M2117" i="5" s="1"/>
  <c r="N2117" i="5" s="1"/>
  <c r="O2117" i="5" s="1"/>
  <c r="P2117" i="5" s="1"/>
  <c r="Q2117" i="5" s="1"/>
  <c r="L2116" i="5"/>
  <c r="M2116" i="5" s="1"/>
  <c r="N2116" i="5" s="1"/>
  <c r="O2116" i="5" s="1"/>
  <c r="P2116" i="5" s="1"/>
  <c r="Q2116" i="5" s="1"/>
  <c r="L2115" i="5"/>
  <c r="M2115" i="5" s="1"/>
  <c r="N2115" i="5" s="1"/>
  <c r="O2115" i="5" s="1"/>
  <c r="P2115" i="5" s="1"/>
  <c r="Q2115" i="5" s="1"/>
  <c r="L2114" i="5"/>
  <c r="M2114" i="5" s="1"/>
  <c r="N2114" i="5" s="1"/>
  <c r="O2114" i="5" s="1"/>
  <c r="P2114" i="5" s="1"/>
  <c r="Q2114" i="5" s="1"/>
  <c r="L2113" i="5"/>
  <c r="M2113" i="5" s="1"/>
  <c r="N2113" i="5" s="1"/>
  <c r="O2113" i="5" s="1"/>
  <c r="P2113" i="5" s="1"/>
  <c r="Q2113" i="5" s="1"/>
  <c r="L2112" i="5"/>
  <c r="M2112" i="5" s="1"/>
  <c r="N2112" i="5" s="1"/>
  <c r="O2112" i="5" s="1"/>
  <c r="P2112" i="5" s="1"/>
  <c r="Q2112" i="5" s="1"/>
  <c r="L2111" i="5"/>
  <c r="M2111" i="5" s="1"/>
  <c r="N2111" i="5" s="1"/>
  <c r="O2111" i="5" s="1"/>
  <c r="P2111" i="5" s="1"/>
  <c r="Q2111" i="5" s="1"/>
  <c r="L2110" i="5"/>
  <c r="M2110" i="5" s="1"/>
  <c r="N2110" i="5" s="1"/>
  <c r="O2110" i="5" s="1"/>
  <c r="P2110" i="5" s="1"/>
  <c r="Q2110" i="5" s="1"/>
  <c r="L2109" i="5"/>
  <c r="L2108" i="5"/>
  <c r="M2108" i="5" s="1"/>
  <c r="N2108" i="5" s="1"/>
  <c r="O2108" i="5" s="1"/>
  <c r="P2108" i="5" s="1"/>
  <c r="Q2108" i="5" s="1"/>
  <c r="L2107" i="5"/>
  <c r="M2107" i="5" s="1"/>
  <c r="N2107" i="5" s="1"/>
  <c r="O2107" i="5" s="1"/>
  <c r="P2107" i="5" s="1"/>
  <c r="Q2107" i="5" s="1"/>
  <c r="L2106" i="5"/>
  <c r="M2106" i="5" s="1"/>
  <c r="N2106" i="5" s="1"/>
  <c r="O2106" i="5" s="1"/>
  <c r="P2106" i="5" s="1"/>
  <c r="Q2106" i="5" s="1"/>
  <c r="L2105" i="5"/>
  <c r="M2105" i="5" s="1"/>
  <c r="N2105" i="5" s="1"/>
  <c r="O2105" i="5" s="1"/>
  <c r="P2105" i="5" s="1"/>
  <c r="Q2105" i="5" s="1"/>
  <c r="L2104" i="5"/>
  <c r="M2104" i="5" s="1"/>
  <c r="N2104" i="5" s="1"/>
  <c r="O2104" i="5" s="1"/>
  <c r="P2104" i="5" s="1"/>
  <c r="Q2104" i="5" s="1"/>
  <c r="L2103" i="5"/>
  <c r="M2103" i="5" s="1"/>
  <c r="N2103" i="5" s="1"/>
  <c r="O2103" i="5" s="1"/>
  <c r="P2103" i="5" s="1"/>
  <c r="Q2103" i="5" s="1"/>
  <c r="L2102" i="5"/>
  <c r="M2102" i="5" s="1"/>
  <c r="N2102" i="5" s="1"/>
  <c r="O2102" i="5" s="1"/>
  <c r="P2102" i="5" s="1"/>
  <c r="Q2102" i="5" s="1"/>
  <c r="L2101" i="5"/>
  <c r="M2101" i="5" s="1"/>
  <c r="N2101" i="5" s="1"/>
  <c r="O2101" i="5" s="1"/>
  <c r="P2101" i="5" s="1"/>
  <c r="Q2101" i="5" s="1"/>
  <c r="L2100" i="5"/>
  <c r="M2100" i="5" s="1"/>
  <c r="N2100" i="5" s="1"/>
  <c r="O2100" i="5" s="1"/>
  <c r="P2100" i="5" s="1"/>
  <c r="Q2100" i="5" s="1"/>
  <c r="L2099" i="5"/>
  <c r="M2099" i="5" s="1"/>
  <c r="N2099" i="5" s="1"/>
  <c r="O2099" i="5" s="1"/>
  <c r="P2099" i="5" s="1"/>
  <c r="Q2099" i="5" s="1"/>
  <c r="L2098" i="5"/>
  <c r="M2098" i="5" s="1"/>
  <c r="N2098" i="5" s="1"/>
  <c r="O2098" i="5" s="1"/>
  <c r="P2098" i="5" s="1"/>
  <c r="Q2098" i="5" s="1"/>
  <c r="L2097" i="5"/>
  <c r="L2096" i="5"/>
  <c r="M2096" i="5" s="1"/>
  <c r="N2096" i="5" s="1"/>
  <c r="O2096" i="5" s="1"/>
  <c r="P2096" i="5" s="1"/>
  <c r="Q2096" i="5" s="1"/>
  <c r="L2095" i="5"/>
  <c r="M2095" i="5" s="1"/>
  <c r="N2095" i="5" s="1"/>
  <c r="O2095" i="5" s="1"/>
  <c r="P2095" i="5" s="1"/>
  <c r="Q2095" i="5" s="1"/>
  <c r="L2094" i="5"/>
  <c r="M2094" i="5" s="1"/>
  <c r="N2094" i="5" s="1"/>
  <c r="O2094" i="5" s="1"/>
  <c r="P2094" i="5" s="1"/>
  <c r="Q2094" i="5" s="1"/>
  <c r="L2093" i="5"/>
  <c r="M2093" i="5" s="1"/>
  <c r="N2093" i="5" s="1"/>
  <c r="O2093" i="5" s="1"/>
  <c r="P2093" i="5" s="1"/>
  <c r="Q2093" i="5" s="1"/>
  <c r="L2092" i="5"/>
  <c r="M2092" i="5" s="1"/>
  <c r="N2092" i="5" s="1"/>
  <c r="O2092" i="5" s="1"/>
  <c r="P2092" i="5" s="1"/>
  <c r="Q2092" i="5" s="1"/>
  <c r="L2091" i="5"/>
  <c r="M2091" i="5" s="1"/>
  <c r="N2091" i="5" s="1"/>
  <c r="O2091" i="5" s="1"/>
  <c r="P2091" i="5" s="1"/>
  <c r="Q2091" i="5" s="1"/>
  <c r="L2090" i="5"/>
  <c r="M2090" i="5" s="1"/>
  <c r="N2090" i="5" s="1"/>
  <c r="O2090" i="5" s="1"/>
  <c r="P2090" i="5" s="1"/>
  <c r="Q2090" i="5" s="1"/>
  <c r="L2089" i="5"/>
  <c r="M2089" i="5" s="1"/>
  <c r="N2089" i="5" s="1"/>
  <c r="O2089" i="5" s="1"/>
  <c r="P2089" i="5" s="1"/>
  <c r="Q2089" i="5" s="1"/>
  <c r="L2088" i="5"/>
  <c r="M2088" i="5" s="1"/>
  <c r="N2088" i="5" s="1"/>
  <c r="O2088" i="5" s="1"/>
  <c r="P2088" i="5" s="1"/>
  <c r="Q2088" i="5" s="1"/>
  <c r="L2087" i="5"/>
  <c r="M2087" i="5" s="1"/>
  <c r="N2087" i="5" s="1"/>
  <c r="O2087" i="5" s="1"/>
  <c r="P2087" i="5" s="1"/>
  <c r="Q2087" i="5" s="1"/>
  <c r="L2086" i="5"/>
  <c r="M2086" i="5" s="1"/>
  <c r="N2086" i="5" s="1"/>
  <c r="O2086" i="5" s="1"/>
  <c r="P2086" i="5" s="1"/>
  <c r="Q2086" i="5" s="1"/>
  <c r="L2085" i="5"/>
  <c r="L2084" i="5"/>
  <c r="M2084" i="5" s="1"/>
  <c r="N2084" i="5" s="1"/>
  <c r="O2084" i="5" s="1"/>
  <c r="P2084" i="5" s="1"/>
  <c r="Q2084" i="5" s="1"/>
  <c r="L2083" i="5"/>
  <c r="M2083" i="5" s="1"/>
  <c r="N2083" i="5" s="1"/>
  <c r="O2083" i="5" s="1"/>
  <c r="P2083" i="5" s="1"/>
  <c r="Q2083" i="5" s="1"/>
  <c r="L2082" i="5"/>
  <c r="M2082" i="5" s="1"/>
  <c r="N2082" i="5" s="1"/>
  <c r="O2082" i="5" s="1"/>
  <c r="P2082" i="5" s="1"/>
  <c r="Q2082" i="5" s="1"/>
  <c r="L2081" i="5"/>
  <c r="M2081" i="5" s="1"/>
  <c r="N2081" i="5" s="1"/>
  <c r="O2081" i="5" s="1"/>
  <c r="P2081" i="5" s="1"/>
  <c r="Q2081" i="5" s="1"/>
  <c r="L2080" i="5"/>
  <c r="M2080" i="5" s="1"/>
  <c r="N2080" i="5" s="1"/>
  <c r="O2080" i="5" s="1"/>
  <c r="P2080" i="5" s="1"/>
  <c r="Q2080" i="5" s="1"/>
  <c r="L2079" i="5"/>
  <c r="M2079" i="5" s="1"/>
  <c r="N2079" i="5" s="1"/>
  <c r="O2079" i="5" s="1"/>
  <c r="P2079" i="5" s="1"/>
  <c r="Q2079" i="5" s="1"/>
  <c r="L2078" i="5"/>
  <c r="M2078" i="5" s="1"/>
  <c r="N2078" i="5" s="1"/>
  <c r="O2078" i="5" s="1"/>
  <c r="P2078" i="5" s="1"/>
  <c r="Q2078" i="5" s="1"/>
  <c r="L2077" i="5"/>
  <c r="M2077" i="5" s="1"/>
  <c r="N2077" i="5" s="1"/>
  <c r="O2077" i="5" s="1"/>
  <c r="P2077" i="5" s="1"/>
  <c r="Q2077" i="5" s="1"/>
  <c r="L2076" i="5"/>
  <c r="M2076" i="5" s="1"/>
  <c r="N2076" i="5" s="1"/>
  <c r="O2076" i="5" s="1"/>
  <c r="P2076" i="5" s="1"/>
  <c r="Q2076" i="5" s="1"/>
  <c r="L2075" i="5"/>
  <c r="M2075" i="5" s="1"/>
  <c r="N2075" i="5" s="1"/>
  <c r="O2075" i="5" s="1"/>
  <c r="P2075" i="5" s="1"/>
  <c r="Q2075" i="5" s="1"/>
  <c r="L2074" i="5"/>
  <c r="M2074" i="5" s="1"/>
  <c r="N2074" i="5" s="1"/>
  <c r="O2074" i="5" s="1"/>
  <c r="P2074" i="5" s="1"/>
  <c r="Q2074" i="5" s="1"/>
  <c r="L2073" i="5"/>
  <c r="L2072" i="5"/>
  <c r="M2072" i="5" s="1"/>
  <c r="N2072" i="5" s="1"/>
  <c r="O2072" i="5" s="1"/>
  <c r="P2072" i="5" s="1"/>
  <c r="Q2072" i="5" s="1"/>
  <c r="L2071" i="5"/>
  <c r="M2071" i="5" s="1"/>
  <c r="N2071" i="5" s="1"/>
  <c r="O2071" i="5" s="1"/>
  <c r="P2071" i="5" s="1"/>
  <c r="Q2071" i="5" s="1"/>
  <c r="L2070" i="5"/>
  <c r="M2070" i="5" s="1"/>
  <c r="N2070" i="5" s="1"/>
  <c r="O2070" i="5" s="1"/>
  <c r="P2070" i="5" s="1"/>
  <c r="Q2070" i="5" s="1"/>
  <c r="L2069" i="5"/>
  <c r="M2069" i="5" s="1"/>
  <c r="N2069" i="5" s="1"/>
  <c r="O2069" i="5" s="1"/>
  <c r="P2069" i="5" s="1"/>
  <c r="Q2069" i="5" s="1"/>
  <c r="L2068" i="5"/>
  <c r="M2068" i="5" s="1"/>
  <c r="N2068" i="5" s="1"/>
  <c r="O2068" i="5" s="1"/>
  <c r="P2068" i="5" s="1"/>
  <c r="Q2068" i="5" s="1"/>
  <c r="L2067" i="5"/>
  <c r="M2067" i="5" s="1"/>
  <c r="N2067" i="5" s="1"/>
  <c r="O2067" i="5" s="1"/>
  <c r="P2067" i="5" s="1"/>
  <c r="Q2067" i="5" s="1"/>
  <c r="L2066" i="5"/>
  <c r="M2066" i="5" s="1"/>
  <c r="N2066" i="5" s="1"/>
  <c r="O2066" i="5" s="1"/>
  <c r="P2066" i="5" s="1"/>
  <c r="Q2066" i="5" s="1"/>
  <c r="L2065" i="5"/>
  <c r="M2065" i="5" s="1"/>
  <c r="N2065" i="5" s="1"/>
  <c r="O2065" i="5" s="1"/>
  <c r="P2065" i="5" s="1"/>
  <c r="Q2065" i="5" s="1"/>
  <c r="L2064" i="5"/>
  <c r="M2064" i="5" s="1"/>
  <c r="N2064" i="5" s="1"/>
  <c r="O2064" i="5" s="1"/>
  <c r="P2064" i="5" s="1"/>
  <c r="Q2064" i="5" s="1"/>
  <c r="L2063" i="5"/>
  <c r="M2063" i="5" s="1"/>
  <c r="N2063" i="5" s="1"/>
  <c r="O2063" i="5" s="1"/>
  <c r="P2063" i="5" s="1"/>
  <c r="Q2063" i="5" s="1"/>
  <c r="L2062" i="5"/>
  <c r="M2062" i="5" s="1"/>
  <c r="N2062" i="5" s="1"/>
  <c r="O2062" i="5" s="1"/>
  <c r="P2062" i="5" s="1"/>
  <c r="Q2062" i="5" s="1"/>
  <c r="L2061" i="5"/>
  <c r="L2060" i="5"/>
  <c r="M2060" i="5" s="1"/>
  <c r="N2060" i="5" s="1"/>
  <c r="O2060" i="5" s="1"/>
  <c r="P2060" i="5" s="1"/>
  <c r="Q2060" i="5" s="1"/>
  <c r="L2059" i="5"/>
  <c r="M2059" i="5" s="1"/>
  <c r="N2059" i="5" s="1"/>
  <c r="O2059" i="5" s="1"/>
  <c r="P2059" i="5" s="1"/>
  <c r="Q2059" i="5" s="1"/>
  <c r="L2058" i="5"/>
  <c r="M2058" i="5" s="1"/>
  <c r="N2058" i="5" s="1"/>
  <c r="O2058" i="5" s="1"/>
  <c r="P2058" i="5" s="1"/>
  <c r="Q2058" i="5" s="1"/>
  <c r="L2057" i="5"/>
  <c r="M2057" i="5" s="1"/>
  <c r="N2057" i="5" s="1"/>
  <c r="O2057" i="5" s="1"/>
  <c r="P2057" i="5" s="1"/>
  <c r="Q2057" i="5" s="1"/>
  <c r="L2056" i="5"/>
  <c r="M2056" i="5" s="1"/>
  <c r="N2056" i="5" s="1"/>
  <c r="O2056" i="5" s="1"/>
  <c r="P2056" i="5" s="1"/>
  <c r="Q2056" i="5" s="1"/>
  <c r="L2055" i="5"/>
  <c r="M2055" i="5" s="1"/>
  <c r="N2055" i="5" s="1"/>
  <c r="O2055" i="5" s="1"/>
  <c r="P2055" i="5" s="1"/>
  <c r="Q2055" i="5" s="1"/>
  <c r="L2054" i="5"/>
  <c r="M2054" i="5" s="1"/>
  <c r="N2054" i="5" s="1"/>
  <c r="O2054" i="5" s="1"/>
  <c r="P2054" i="5" s="1"/>
  <c r="Q2054" i="5" s="1"/>
  <c r="L2053" i="5"/>
  <c r="M2053" i="5" s="1"/>
  <c r="N2053" i="5" s="1"/>
  <c r="O2053" i="5" s="1"/>
  <c r="P2053" i="5" s="1"/>
  <c r="Q2053" i="5" s="1"/>
  <c r="L2052" i="5"/>
  <c r="M2052" i="5" s="1"/>
  <c r="N2052" i="5" s="1"/>
  <c r="O2052" i="5" s="1"/>
  <c r="P2052" i="5" s="1"/>
  <c r="Q2052" i="5" s="1"/>
  <c r="L2051" i="5"/>
  <c r="M2051" i="5" s="1"/>
  <c r="N2051" i="5" s="1"/>
  <c r="O2051" i="5" s="1"/>
  <c r="P2051" i="5" s="1"/>
  <c r="Q2051" i="5" s="1"/>
  <c r="L2050" i="5"/>
  <c r="M2050" i="5" s="1"/>
  <c r="N2050" i="5" s="1"/>
  <c r="O2050" i="5" s="1"/>
  <c r="P2050" i="5" s="1"/>
  <c r="Q2050" i="5" s="1"/>
  <c r="L2049" i="5"/>
  <c r="L2048" i="5"/>
  <c r="M2048" i="5" s="1"/>
  <c r="N2048" i="5" s="1"/>
  <c r="O2048" i="5" s="1"/>
  <c r="P2048" i="5" s="1"/>
  <c r="Q2048" i="5" s="1"/>
  <c r="L2047" i="5"/>
  <c r="M2047" i="5" s="1"/>
  <c r="N2047" i="5" s="1"/>
  <c r="O2047" i="5" s="1"/>
  <c r="P2047" i="5" s="1"/>
  <c r="Q2047" i="5" s="1"/>
  <c r="L2046" i="5"/>
  <c r="M2046" i="5" s="1"/>
  <c r="N2046" i="5" s="1"/>
  <c r="O2046" i="5" s="1"/>
  <c r="P2046" i="5" s="1"/>
  <c r="Q2046" i="5" s="1"/>
  <c r="L2045" i="5"/>
  <c r="M2045" i="5" s="1"/>
  <c r="N2045" i="5" s="1"/>
  <c r="O2045" i="5" s="1"/>
  <c r="P2045" i="5" s="1"/>
  <c r="Q2045" i="5" s="1"/>
  <c r="L2044" i="5"/>
  <c r="M2044" i="5" s="1"/>
  <c r="N2044" i="5" s="1"/>
  <c r="O2044" i="5" s="1"/>
  <c r="P2044" i="5" s="1"/>
  <c r="Q2044" i="5" s="1"/>
  <c r="L2043" i="5"/>
  <c r="M2043" i="5" s="1"/>
  <c r="N2043" i="5" s="1"/>
  <c r="O2043" i="5" s="1"/>
  <c r="P2043" i="5" s="1"/>
  <c r="Q2043" i="5" s="1"/>
  <c r="L2042" i="5"/>
  <c r="M2042" i="5" s="1"/>
  <c r="N2042" i="5" s="1"/>
  <c r="O2042" i="5" s="1"/>
  <c r="P2042" i="5" s="1"/>
  <c r="Q2042" i="5" s="1"/>
  <c r="L2041" i="5"/>
  <c r="M2041" i="5" s="1"/>
  <c r="N2041" i="5" s="1"/>
  <c r="O2041" i="5" s="1"/>
  <c r="P2041" i="5" s="1"/>
  <c r="Q2041" i="5" s="1"/>
  <c r="L2040" i="5"/>
  <c r="M2040" i="5" s="1"/>
  <c r="N2040" i="5" s="1"/>
  <c r="O2040" i="5" s="1"/>
  <c r="P2040" i="5" s="1"/>
  <c r="Q2040" i="5" s="1"/>
  <c r="L2039" i="5"/>
  <c r="M2039" i="5" s="1"/>
  <c r="N2039" i="5" s="1"/>
  <c r="O2039" i="5" s="1"/>
  <c r="P2039" i="5" s="1"/>
  <c r="Q2039" i="5" s="1"/>
  <c r="L2038" i="5"/>
  <c r="M2038" i="5" s="1"/>
  <c r="N2038" i="5" s="1"/>
  <c r="O2038" i="5" s="1"/>
  <c r="P2038" i="5" s="1"/>
  <c r="Q2038" i="5" s="1"/>
  <c r="L2037" i="5"/>
  <c r="M2037" i="5" s="1"/>
  <c r="N2037" i="5" s="1"/>
  <c r="O2037" i="5" s="1"/>
  <c r="P2037" i="5" s="1"/>
  <c r="Q2037" i="5" s="1"/>
  <c r="L2036" i="5"/>
  <c r="M2036" i="5" s="1"/>
  <c r="N2036" i="5" s="1"/>
  <c r="O2036" i="5" s="1"/>
  <c r="P2036" i="5" s="1"/>
  <c r="Q2036" i="5" s="1"/>
  <c r="L2035" i="5"/>
  <c r="M2035" i="5" s="1"/>
  <c r="N2035" i="5" s="1"/>
  <c r="O2035" i="5" s="1"/>
  <c r="P2035" i="5" s="1"/>
  <c r="Q2035" i="5" s="1"/>
  <c r="L2034" i="5"/>
  <c r="M2034" i="5" s="1"/>
  <c r="N2034" i="5" s="1"/>
  <c r="O2034" i="5" s="1"/>
  <c r="P2034" i="5" s="1"/>
  <c r="Q2034" i="5" s="1"/>
  <c r="L2033" i="5"/>
  <c r="M2033" i="5" s="1"/>
  <c r="N2033" i="5" s="1"/>
  <c r="O2033" i="5" s="1"/>
  <c r="P2033" i="5" s="1"/>
  <c r="Q2033" i="5" s="1"/>
  <c r="L2032" i="5"/>
  <c r="M2032" i="5" s="1"/>
  <c r="N2032" i="5" s="1"/>
  <c r="O2032" i="5" s="1"/>
  <c r="P2032" i="5" s="1"/>
  <c r="Q2032" i="5" s="1"/>
  <c r="L2031" i="5"/>
  <c r="M2031" i="5" s="1"/>
  <c r="N2031" i="5" s="1"/>
  <c r="O2031" i="5" s="1"/>
  <c r="P2031" i="5" s="1"/>
  <c r="Q2031" i="5" s="1"/>
  <c r="L2030" i="5"/>
  <c r="M2030" i="5" s="1"/>
  <c r="N2030" i="5" s="1"/>
  <c r="O2030" i="5" s="1"/>
  <c r="P2030" i="5" s="1"/>
  <c r="Q2030" i="5" s="1"/>
  <c r="L2029" i="5"/>
  <c r="M2029" i="5" s="1"/>
  <c r="N2029" i="5" s="1"/>
  <c r="O2029" i="5" s="1"/>
  <c r="P2029" i="5" s="1"/>
  <c r="Q2029" i="5" s="1"/>
  <c r="L2284" i="5"/>
  <c r="M2284" i="5" s="1"/>
  <c r="N2284" i="5" s="1"/>
  <c r="O2284" i="5" s="1"/>
  <c r="P2284" i="5" s="1"/>
  <c r="Q2284" i="5" s="1"/>
  <c r="L2255" i="5"/>
  <c r="M2255" i="5" s="1"/>
  <c r="N2255" i="5" s="1"/>
  <c r="O2255" i="5" s="1"/>
  <c r="P2255" i="5" s="1"/>
  <c r="Q2255" i="5" s="1"/>
  <c r="L2156" i="5"/>
  <c r="M2156" i="5" s="1"/>
  <c r="N2156" i="5" s="1"/>
  <c r="O2156" i="5" s="1"/>
  <c r="P2156" i="5" s="1"/>
  <c r="Q2156" i="5" s="1"/>
  <c r="L2149" i="5"/>
  <c r="L2137" i="5"/>
  <c r="M2137" i="5" s="1"/>
  <c r="N2137" i="5" s="1"/>
  <c r="O2137" i="5" s="1"/>
  <c r="P2137" i="5" s="1"/>
  <c r="Q2137" i="5" s="1"/>
  <c r="L2125" i="5"/>
  <c r="M2125" i="5" s="1"/>
  <c r="N2125" i="5" s="1"/>
  <c r="O2125" i="5" s="1"/>
  <c r="P2125" i="5" s="1"/>
  <c r="Q2125" i="5" s="1"/>
  <c r="L2241" i="5"/>
  <c r="L2173" i="5"/>
  <c r="M2173" i="5" s="1"/>
  <c r="N2173" i="5" s="1"/>
  <c r="O2173" i="5" s="1"/>
  <c r="P2173" i="5" s="1"/>
  <c r="Q2173" i="5" s="1"/>
  <c r="L2169" i="5"/>
  <c r="M2169" i="5" s="1"/>
  <c r="N2169" i="5" s="1"/>
  <c r="O2169" i="5" s="1"/>
  <c r="P2169" i="5" s="1"/>
  <c r="Q2169" i="5" s="1"/>
  <c r="L2165" i="5"/>
  <c r="M2165" i="5" s="1"/>
  <c r="N2165" i="5" s="1"/>
  <c r="O2165" i="5" s="1"/>
  <c r="P2165" i="5" s="1"/>
  <c r="Q2165" i="5" s="1"/>
  <c r="L2161" i="5"/>
  <c r="M2161" i="5" s="1"/>
  <c r="N2161" i="5" s="1"/>
  <c r="O2161" i="5" s="1"/>
  <c r="P2161" i="5" s="1"/>
  <c r="Q2161" i="5" s="1"/>
  <c r="L2150" i="5"/>
  <c r="M2150" i="5" s="1"/>
  <c r="N2150" i="5" s="1"/>
  <c r="O2150" i="5" s="1"/>
  <c r="P2150" i="5" s="1"/>
  <c r="Q2150" i="5" s="1"/>
  <c r="L2138" i="5"/>
  <c r="M2138" i="5" s="1"/>
  <c r="N2138" i="5" s="1"/>
  <c r="O2138" i="5" s="1"/>
  <c r="P2138" i="5" s="1"/>
  <c r="Q2138" i="5" s="1"/>
  <c r="L2126" i="5"/>
  <c r="M2126" i="5" s="1"/>
  <c r="N2126" i="5" s="1"/>
  <c r="O2126" i="5" s="1"/>
  <c r="P2126" i="5" s="1"/>
  <c r="Q2126" i="5" s="1"/>
  <c r="L2406" i="5"/>
  <c r="M2406" i="5" s="1"/>
  <c r="N2406" i="5" s="1"/>
  <c r="O2406" i="5" s="1"/>
  <c r="P2406" i="5" s="1"/>
  <c r="Q2406" i="5" s="1"/>
  <c r="L2254" i="5"/>
  <c r="M2254" i="5" s="1"/>
  <c r="N2254" i="5" s="1"/>
  <c r="O2254" i="5" s="1"/>
  <c r="P2254" i="5" s="1"/>
  <c r="Q2254" i="5" s="1"/>
  <c r="L2183" i="5"/>
  <c r="L2180" i="5"/>
  <c r="M2180" i="5" s="1"/>
  <c r="N2180" i="5" s="1"/>
  <c r="O2180" i="5" s="1"/>
  <c r="P2180" i="5" s="1"/>
  <c r="Q2180" i="5" s="1"/>
  <c r="L2177" i="5"/>
  <c r="M2177" i="5" s="1"/>
  <c r="N2177" i="5" s="1"/>
  <c r="O2177" i="5" s="1"/>
  <c r="P2177" i="5" s="1"/>
  <c r="Q2177" i="5" s="1"/>
  <c r="L2157" i="5"/>
  <c r="M2157" i="5" s="1"/>
  <c r="N2157" i="5" s="1"/>
  <c r="O2157" i="5" s="1"/>
  <c r="P2157" i="5" s="1"/>
  <c r="Q2157" i="5" s="1"/>
  <c r="L2151" i="5"/>
  <c r="M2151" i="5" s="1"/>
  <c r="N2151" i="5" s="1"/>
  <c r="O2151" i="5" s="1"/>
  <c r="P2151" i="5" s="1"/>
  <c r="Q2151" i="5" s="1"/>
  <c r="L2139" i="5"/>
  <c r="M2139" i="5" s="1"/>
  <c r="N2139" i="5" s="1"/>
  <c r="O2139" i="5" s="1"/>
  <c r="P2139" i="5" s="1"/>
  <c r="Q2139" i="5" s="1"/>
  <c r="L2127" i="5"/>
  <c r="M2127" i="5" s="1"/>
  <c r="N2127" i="5" s="1"/>
  <c r="O2127" i="5" s="1"/>
  <c r="P2127" i="5" s="1"/>
  <c r="Q2127" i="5" s="1"/>
  <c r="L2140" i="5"/>
  <c r="M2140" i="5" s="1"/>
  <c r="N2140" i="5" s="1"/>
  <c r="O2140" i="5" s="1"/>
  <c r="P2140" i="5" s="1"/>
  <c r="Q2140" i="5" s="1"/>
  <c r="L2128" i="5"/>
  <c r="M2128" i="5" s="1"/>
  <c r="N2128" i="5" s="1"/>
  <c r="O2128" i="5" s="1"/>
  <c r="P2128" i="5" s="1"/>
  <c r="Q2128" i="5" s="1"/>
  <c r="L2381" i="5"/>
  <c r="M2381" i="5" s="1"/>
  <c r="N2381" i="5" s="1"/>
  <c r="O2381" i="5" s="1"/>
  <c r="P2381" i="5" s="1"/>
  <c r="Q2381" i="5" s="1"/>
  <c r="L2253" i="5"/>
  <c r="M2253" i="5" s="1"/>
  <c r="N2253" i="5" s="1"/>
  <c r="O2253" i="5" s="1"/>
  <c r="P2253" i="5" s="1"/>
  <c r="Q2253" i="5" s="1"/>
  <c r="L2186" i="5"/>
  <c r="M2186" i="5" s="1"/>
  <c r="N2186" i="5" s="1"/>
  <c r="O2186" i="5" s="1"/>
  <c r="P2186" i="5" s="1"/>
  <c r="Q2186" i="5" s="1"/>
  <c r="L2174" i="5"/>
  <c r="M2174" i="5" s="1"/>
  <c r="N2174" i="5" s="1"/>
  <c r="O2174" i="5" s="1"/>
  <c r="P2174" i="5" s="1"/>
  <c r="Q2174" i="5" s="1"/>
  <c r="L2170" i="5"/>
  <c r="M2170" i="5" s="1"/>
  <c r="N2170" i="5" s="1"/>
  <c r="O2170" i="5" s="1"/>
  <c r="P2170" i="5" s="1"/>
  <c r="Q2170" i="5" s="1"/>
  <c r="L2166" i="5"/>
  <c r="M2166" i="5" s="1"/>
  <c r="N2166" i="5" s="1"/>
  <c r="O2166" i="5" s="1"/>
  <c r="P2166" i="5" s="1"/>
  <c r="Q2166" i="5" s="1"/>
  <c r="L2162" i="5"/>
  <c r="M2162" i="5" s="1"/>
  <c r="N2162" i="5" s="1"/>
  <c r="O2162" i="5" s="1"/>
  <c r="P2162" i="5" s="1"/>
  <c r="Q2162" i="5" s="1"/>
  <c r="L2158" i="5"/>
  <c r="M2158" i="5" s="1"/>
  <c r="N2158" i="5" s="1"/>
  <c r="O2158" i="5" s="1"/>
  <c r="P2158" i="5" s="1"/>
  <c r="Q2158" i="5" s="1"/>
  <c r="L2152" i="5"/>
  <c r="M2152" i="5" s="1"/>
  <c r="N2152" i="5" s="1"/>
  <c r="O2152" i="5" s="1"/>
  <c r="P2152" i="5" s="1"/>
  <c r="Q2152" i="5" s="1"/>
  <c r="L2141" i="5"/>
  <c r="M2141" i="5" s="1"/>
  <c r="N2141" i="5" s="1"/>
  <c r="O2141" i="5" s="1"/>
  <c r="P2141" i="5" s="1"/>
  <c r="Q2141" i="5" s="1"/>
  <c r="L2129" i="5"/>
  <c r="M2129" i="5" s="1"/>
  <c r="N2129" i="5" s="1"/>
  <c r="O2129" i="5" s="1"/>
  <c r="P2129" i="5" s="1"/>
  <c r="Q2129" i="5" s="1"/>
  <c r="L2380" i="5"/>
  <c r="M2380" i="5" s="1"/>
  <c r="N2380" i="5" s="1"/>
  <c r="O2380" i="5" s="1"/>
  <c r="P2380" i="5" s="1"/>
  <c r="Q2380" i="5" s="1"/>
  <c r="L2142" i="5"/>
  <c r="M2142" i="5" s="1"/>
  <c r="N2142" i="5" s="1"/>
  <c r="O2142" i="5" s="1"/>
  <c r="P2142" i="5" s="1"/>
  <c r="Q2142" i="5" s="1"/>
  <c r="L2130" i="5"/>
  <c r="L2154" i="5"/>
  <c r="M2154" i="5" s="1"/>
  <c r="N2154" i="5" s="1"/>
  <c r="O2154" i="5" s="1"/>
  <c r="P2154" i="5" s="1"/>
  <c r="Q2154" i="5" s="1"/>
  <c r="L2145" i="5"/>
  <c r="M2145" i="5" s="1"/>
  <c r="N2145" i="5" s="1"/>
  <c r="O2145" i="5" s="1"/>
  <c r="P2145" i="5" s="1"/>
  <c r="Q2145" i="5" s="1"/>
  <c r="L2019" i="5"/>
  <c r="M2019" i="5" s="1"/>
  <c r="N2019" i="5" s="1"/>
  <c r="O2019" i="5" s="1"/>
  <c r="P2019" i="5" s="1"/>
  <c r="Q2019" i="5" s="1"/>
  <c r="L2007" i="5"/>
  <c r="M2007" i="5" s="1"/>
  <c r="N2007" i="5" s="1"/>
  <c r="O2007" i="5" s="1"/>
  <c r="P2007" i="5" s="1"/>
  <c r="Q2007" i="5" s="1"/>
  <c r="L1995" i="5"/>
  <c r="M1995" i="5" s="1"/>
  <c r="N1995" i="5" s="1"/>
  <c r="O1995" i="5" s="1"/>
  <c r="P1995" i="5" s="1"/>
  <c r="Q1995" i="5" s="1"/>
  <c r="L2153" i="5"/>
  <c r="M2153" i="5" s="1"/>
  <c r="N2153" i="5" s="1"/>
  <c r="O2153" i="5" s="1"/>
  <c r="P2153" i="5" s="1"/>
  <c r="Q2153" i="5" s="1"/>
  <c r="L2131" i="5"/>
  <c r="M2131" i="5" s="1"/>
  <c r="N2131" i="5" s="1"/>
  <c r="O2131" i="5" s="1"/>
  <c r="P2131" i="5" s="1"/>
  <c r="Q2131" i="5" s="1"/>
  <c r="L2020" i="5"/>
  <c r="L2008" i="5"/>
  <c r="M2008" i="5" s="1"/>
  <c r="N2008" i="5" s="1"/>
  <c r="O2008" i="5" s="1"/>
  <c r="P2008" i="5" s="1"/>
  <c r="Q2008" i="5" s="1"/>
  <c r="L1996" i="5"/>
  <c r="M1996" i="5" s="1"/>
  <c r="N1996" i="5" s="1"/>
  <c r="O1996" i="5" s="1"/>
  <c r="P1996" i="5" s="1"/>
  <c r="Q1996" i="5" s="1"/>
  <c r="L2163" i="5"/>
  <c r="M2163" i="5" s="1"/>
  <c r="N2163" i="5" s="1"/>
  <c r="O2163" i="5" s="1"/>
  <c r="P2163" i="5" s="1"/>
  <c r="Q2163" i="5" s="1"/>
  <c r="L2144" i="5"/>
  <c r="M2144" i="5" s="1"/>
  <c r="N2144" i="5" s="1"/>
  <c r="O2144" i="5" s="1"/>
  <c r="P2144" i="5" s="1"/>
  <c r="Q2144" i="5" s="1"/>
  <c r="L2021" i="5"/>
  <c r="M2021" i="5" s="1"/>
  <c r="N2021" i="5" s="1"/>
  <c r="O2021" i="5" s="1"/>
  <c r="P2021" i="5" s="1"/>
  <c r="Q2021" i="5" s="1"/>
  <c r="L2009" i="5"/>
  <c r="M2009" i="5" s="1"/>
  <c r="N2009" i="5" s="1"/>
  <c r="O2009" i="5" s="1"/>
  <c r="P2009" i="5" s="1"/>
  <c r="Q2009" i="5" s="1"/>
  <c r="L1997" i="5"/>
  <c r="M1997" i="5" s="1"/>
  <c r="N1997" i="5" s="1"/>
  <c r="O1997" i="5" s="1"/>
  <c r="P1997" i="5" s="1"/>
  <c r="Q1997" i="5" s="1"/>
  <c r="L2022" i="5"/>
  <c r="L2010" i="5"/>
  <c r="M2010" i="5" s="1"/>
  <c r="N2010" i="5" s="1"/>
  <c r="O2010" i="5" s="1"/>
  <c r="P2010" i="5" s="1"/>
  <c r="Q2010" i="5" s="1"/>
  <c r="L1998" i="5"/>
  <c r="M1998" i="5" s="1"/>
  <c r="N1998" i="5" s="1"/>
  <c r="O1998" i="5" s="1"/>
  <c r="P1998" i="5" s="1"/>
  <c r="Q1998" i="5" s="1"/>
  <c r="L2276" i="5"/>
  <c r="M2276" i="5" s="1"/>
  <c r="N2276" i="5" s="1"/>
  <c r="O2276" i="5" s="1"/>
  <c r="P2276" i="5" s="1"/>
  <c r="Q2276" i="5" s="1"/>
  <c r="L2184" i="5"/>
  <c r="M2184" i="5" s="1"/>
  <c r="N2184" i="5" s="1"/>
  <c r="O2184" i="5" s="1"/>
  <c r="P2184" i="5" s="1"/>
  <c r="Q2184" i="5" s="1"/>
  <c r="L2178" i="5"/>
  <c r="M2178" i="5" s="1"/>
  <c r="N2178" i="5" s="1"/>
  <c r="O2178" i="5" s="1"/>
  <c r="P2178" i="5" s="1"/>
  <c r="Q2178" i="5" s="1"/>
  <c r="L2143" i="5"/>
  <c r="M2143" i="5" s="1"/>
  <c r="N2143" i="5" s="1"/>
  <c r="O2143" i="5" s="1"/>
  <c r="P2143" i="5" s="1"/>
  <c r="Q2143" i="5" s="1"/>
  <c r="L2023" i="5"/>
  <c r="M2023" i="5" s="1"/>
  <c r="N2023" i="5" s="1"/>
  <c r="O2023" i="5" s="1"/>
  <c r="P2023" i="5" s="1"/>
  <c r="Q2023" i="5" s="1"/>
  <c r="L2011" i="5"/>
  <c r="M2011" i="5" s="1"/>
  <c r="N2011" i="5" s="1"/>
  <c r="O2011" i="5" s="1"/>
  <c r="P2011" i="5" s="1"/>
  <c r="Q2011" i="5" s="1"/>
  <c r="L1999" i="5"/>
  <c r="M1999" i="5" s="1"/>
  <c r="N1999" i="5" s="1"/>
  <c r="O1999" i="5" s="1"/>
  <c r="P1999" i="5" s="1"/>
  <c r="Q1999" i="5" s="1"/>
  <c r="L2167" i="5"/>
  <c r="M2167" i="5" s="1"/>
  <c r="N2167" i="5" s="1"/>
  <c r="O2167" i="5" s="1"/>
  <c r="P2167" i="5" s="1"/>
  <c r="Q2167" i="5" s="1"/>
  <c r="L2024" i="5"/>
  <c r="L2012" i="5"/>
  <c r="M2012" i="5" s="1"/>
  <c r="N2012" i="5" s="1"/>
  <c r="O2012" i="5" s="1"/>
  <c r="P2012" i="5" s="1"/>
  <c r="Q2012" i="5" s="1"/>
  <c r="L2000" i="5"/>
  <c r="M2000" i="5" s="1"/>
  <c r="N2000" i="5" s="1"/>
  <c r="O2000" i="5" s="1"/>
  <c r="P2000" i="5" s="1"/>
  <c r="Q2000" i="5" s="1"/>
  <c r="L2025" i="5"/>
  <c r="M2025" i="5" s="1"/>
  <c r="N2025" i="5" s="1"/>
  <c r="O2025" i="5" s="1"/>
  <c r="P2025" i="5" s="1"/>
  <c r="Q2025" i="5" s="1"/>
  <c r="L2013" i="5"/>
  <c r="M2013" i="5" s="1"/>
  <c r="N2013" i="5" s="1"/>
  <c r="O2013" i="5" s="1"/>
  <c r="P2013" i="5" s="1"/>
  <c r="Q2013" i="5" s="1"/>
  <c r="L2001" i="5"/>
  <c r="M2001" i="5" s="1"/>
  <c r="N2001" i="5" s="1"/>
  <c r="O2001" i="5" s="1"/>
  <c r="P2001" i="5" s="1"/>
  <c r="Q2001" i="5" s="1"/>
  <c r="L2271" i="5"/>
  <c r="M2271" i="5" s="1"/>
  <c r="N2271" i="5" s="1"/>
  <c r="O2271" i="5" s="1"/>
  <c r="P2271" i="5" s="1"/>
  <c r="Q2271" i="5" s="1"/>
  <c r="L2026" i="5"/>
  <c r="M2026" i="5" s="1"/>
  <c r="N2026" i="5" s="1"/>
  <c r="O2026" i="5" s="1"/>
  <c r="P2026" i="5" s="1"/>
  <c r="Q2026" i="5" s="1"/>
  <c r="L2014" i="5"/>
  <c r="M2014" i="5" s="1"/>
  <c r="N2014" i="5" s="1"/>
  <c r="O2014" i="5" s="1"/>
  <c r="P2014" i="5" s="1"/>
  <c r="Q2014" i="5" s="1"/>
  <c r="L2002" i="5"/>
  <c r="M2002" i="5" s="1"/>
  <c r="N2002" i="5" s="1"/>
  <c r="O2002" i="5" s="1"/>
  <c r="P2002" i="5" s="1"/>
  <c r="Q2002" i="5" s="1"/>
  <c r="L2270" i="5"/>
  <c r="M2270" i="5" s="1"/>
  <c r="N2270" i="5" s="1"/>
  <c r="O2270" i="5" s="1"/>
  <c r="P2270" i="5" s="1"/>
  <c r="Q2270" i="5" s="1"/>
  <c r="L2171" i="5"/>
  <c r="M2171" i="5" s="1"/>
  <c r="N2171" i="5" s="1"/>
  <c r="O2171" i="5" s="1"/>
  <c r="P2171" i="5" s="1"/>
  <c r="Q2171" i="5" s="1"/>
  <c r="L2027" i="5"/>
  <c r="M2027" i="5" s="1"/>
  <c r="N2027" i="5" s="1"/>
  <c r="O2027" i="5" s="1"/>
  <c r="P2027" i="5" s="1"/>
  <c r="Q2027" i="5" s="1"/>
  <c r="L2015" i="5"/>
  <c r="M2015" i="5" s="1"/>
  <c r="N2015" i="5" s="1"/>
  <c r="O2015" i="5" s="1"/>
  <c r="P2015" i="5" s="1"/>
  <c r="Q2015" i="5" s="1"/>
  <c r="L2003" i="5"/>
  <c r="M2003" i="5" s="1"/>
  <c r="N2003" i="5" s="1"/>
  <c r="O2003" i="5" s="1"/>
  <c r="P2003" i="5" s="1"/>
  <c r="Q2003" i="5" s="1"/>
  <c r="L2175" i="5"/>
  <c r="M2175" i="5" s="1"/>
  <c r="N2175" i="5" s="1"/>
  <c r="O2175" i="5" s="1"/>
  <c r="P2175" i="5" s="1"/>
  <c r="Q2175" i="5" s="1"/>
  <c r="L1931" i="5"/>
  <c r="M1931" i="5" s="1"/>
  <c r="N1931" i="5" s="1"/>
  <c r="O1931" i="5" s="1"/>
  <c r="P1931" i="5" s="1"/>
  <c r="Q1931" i="5" s="1"/>
  <c r="L1929" i="5"/>
  <c r="M1929" i="5" s="1"/>
  <c r="N1929" i="5" s="1"/>
  <c r="O1929" i="5" s="1"/>
  <c r="P1929" i="5" s="1"/>
  <c r="Q1929" i="5" s="1"/>
  <c r="L1908" i="5"/>
  <c r="M1908" i="5" s="1"/>
  <c r="N1908" i="5" s="1"/>
  <c r="O1908" i="5" s="1"/>
  <c r="P1908" i="5" s="1"/>
  <c r="Q1908" i="5" s="1"/>
  <c r="L1904" i="5"/>
  <c r="M1904" i="5" s="1"/>
  <c r="N1904" i="5" s="1"/>
  <c r="O1904" i="5" s="1"/>
  <c r="P1904" i="5" s="1"/>
  <c r="Q1904" i="5" s="1"/>
  <c r="L1900" i="5"/>
  <c r="M1900" i="5" s="1"/>
  <c r="N1900" i="5" s="1"/>
  <c r="O1900" i="5" s="1"/>
  <c r="P1900" i="5" s="1"/>
  <c r="Q1900" i="5" s="1"/>
  <c r="L1896" i="5"/>
  <c r="M1896" i="5" s="1"/>
  <c r="N1896" i="5" s="1"/>
  <c r="O1896" i="5" s="1"/>
  <c r="P1896" i="5" s="1"/>
  <c r="Q1896" i="5" s="1"/>
  <c r="L1892" i="5"/>
  <c r="M1892" i="5" s="1"/>
  <c r="N1892" i="5" s="1"/>
  <c r="O1892" i="5" s="1"/>
  <c r="P1892" i="5" s="1"/>
  <c r="Q1892" i="5" s="1"/>
  <c r="L1888" i="5"/>
  <c r="M1888" i="5" s="1"/>
  <c r="N1888" i="5" s="1"/>
  <c r="O1888" i="5" s="1"/>
  <c r="P1888" i="5" s="1"/>
  <c r="Q1888" i="5" s="1"/>
  <c r="L1884" i="5"/>
  <c r="M1884" i="5" s="1"/>
  <c r="N1884" i="5" s="1"/>
  <c r="O1884" i="5" s="1"/>
  <c r="P1884" i="5" s="1"/>
  <c r="Q1884" i="5" s="1"/>
  <c r="L1863" i="5"/>
  <c r="M1863" i="5" s="1"/>
  <c r="N1863" i="5" s="1"/>
  <c r="O1863" i="5" s="1"/>
  <c r="P1863" i="5" s="1"/>
  <c r="Q1863" i="5" s="1"/>
  <c r="L1851" i="5"/>
  <c r="L1839" i="5"/>
  <c r="M1839" i="5" s="1"/>
  <c r="N1839" i="5" s="1"/>
  <c r="O1839" i="5" s="1"/>
  <c r="P1839" i="5" s="1"/>
  <c r="Q1839" i="5" s="1"/>
  <c r="L2133" i="5"/>
  <c r="M2133" i="5" s="1"/>
  <c r="N2133" i="5" s="1"/>
  <c r="O2133" i="5" s="1"/>
  <c r="P2133" i="5" s="1"/>
  <c r="Q2133" i="5" s="1"/>
  <c r="L2016" i="5"/>
  <c r="M2016" i="5" s="1"/>
  <c r="N2016" i="5" s="1"/>
  <c r="O2016" i="5" s="1"/>
  <c r="P2016" i="5" s="1"/>
  <c r="Q2016" i="5" s="1"/>
  <c r="L1990" i="5"/>
  <c r="L1986" i="5"/>
  <c r="M1986" i="5" s="1"/>
  <c r="N1986" i="5" s="1"/>
  <c r="O1986" i="5" s="1"/>
  <c r="P1986" i="5" s="1"/>
  <c r="Q1986" i="5" s="1"/>
  <c r="L1982" i="5"/>
  <c r="M1982" i="5" s="1"/>
  <c r="N1982" i="5" s="1"/>
  <c r="O1982" i="5" s="1"/>
  <c r="P1982" i="5" s="1"/>
  <c r="Q1982" i="5" s="1"/>
  <c r="L1978" i="5"/>
  <c r="L1974" i="5"/>
  <c r="M1974" i="5" s="1"/>
  <c r="N1974" i="5" s="1"/>
  <c r="O1974" i="5" s="1"/>
  <c r="P1974" i="5" s="1"/>
  <c r="Q1974" i="5" s="1"/>
  <c r="L1970" i="5"/>
  <c r="M1970" i="5" s="1"/>
  <c r="N1970" i="5" s="1"/>
  <c r="O1970" i="5" s="1"/>
  <c r="P1970" i="5" s="1"/>
  <c r="Q1970" i="5" s="1"/>
  <c r="L1966" i="5"/>
  <c r="L1962" i="5"/>
  <c r="M1962" i="5" s="1"/>
  <c r="N1962" i="5" s="1"/>
  <c r="O1962" i="5" s="1"/>
  <c r="P1962" i="5" s="1"/>
  <c r="Q1962" i="5" s="1"/>
  <c r="L1958" i="5"/>
  <c r="M1958" i="5" s="1"/>
  <c r="N1958" i="5" s="1"/>
  <c r="O1958" i="5" s="1"/>
  <c r="P1958" i="5" s="1"/>
  <c r="Q1958" i="5" s="1"/>
  <c r="L1954" i="5"/>
  <c r="M1954" i="5" s="1"/>
  <c r="N1954" i="5" s="1"/>
  <c r="O1954" i="5" s="1"/>
  <c r="P1954" i="5" s="1"/>
  <c r="Q1954" i="5" s="1"/>
  <c r="L1950" i="5"/>
  <c r="M1950" i="5" s="1"/>
  <c r="N1950" i="5" s="1"/>
  <c r="O1950" i="5" s="1"/>
  <c r="P1950" i="5" s="1"/>
  <c r="Q1950" i="5" s="1"/>
  <c r="L1946" i="5"/>
  <c r="M1946" i="5" s="1"/>
  <c r="N1946" i="5" s="1"/>
  <c r="O1946" i="5" s="1"/>
  <c r="P1946" i="5" s="1"/>
  <c r="Q1946" i="5" s="1"/>
  <c r="L1942" i="5"/>
  <c r="L1939" i="5"/>
  <c r="M1939" i="5" s="1"/>
  <c r="N1939" i="5" s="1"/>
  <c r="O1939" i="5" s="1"/>
  <c r="P1939" i="5" s="1"/>
  <c r="Q1939" i="5" s="1"/>
  <c r="L1936" i="5"/>
  <c r="M1936" i="5" s="1"/>
  <c r="N1936" i="5" s="1"/>
  <c r="O1936" i="5" s="1"/>
  <c r="P1936" i="5" s="1"/>
  <c r="Q1936" i="5" s="1"/>
  <c r="L1933" i="5"/>
  <c r="M1933" i="5" s="1"/>
  <c r="N1933" i="5" s="1"/>
  <c r="O1933" i="5" s="1"/>
  <c r="P1933" i="5" s="1"/>
  <c r="Q1933" i="5" s="1"/>
  <c r="L1880" i="5"/>
  <c r="M1880" i="5" s="1"/>
  <c r="N1880" i="5" s="1"/>
  <c r="O1880" i="5" s="1"/>
  <c r="P1880" i="5" s="1"/>
  <c r="Q1880" i="5" s="1"/>
  <c r="L1874" i="5"/>
  <c r="M1874" i="5" s="1"/>
  <c r="N1874" i="5" s="1"/>
  <c r="O1874" i="5" s="1"/>
  <c r="P1874" i="5" s="1"/>
  <c r="Q1874" i="5" s="1"/>
  <c r="L1864" i="5"/>
  <c r="M1864" i="5" s="1"/>
  <c r="N1864" i="5" s="1"/>
  <c r="O1864" i="5" s="1"/>
  <c r="P1864" i="5" s="1"/>
  <c r="Q1864" i="5" s="1"/>
  <c r="L1852" i="5"/>
  <c r="M1852" i="5" s="1"/>
  <c r="N1852" i="5" s="1"/>
  <c r="O1852" i="5" s="1"/>
  <c r="P1852" i="5" s="1"/>
  <c r="Q1852" i="5" s="1"/>
  <c r="L1840" i="5"/>
  <c r="M1840" i="5" s="1"/>
  <c r="N1840" i="5" s="1"/>
  <c r="O1840" i="5" s="1"/>
  <c r="P1840" i="5" s="1"/>
  <c r="Q1840" i="5" s="1"/>
  <c r="L1865" i="5"/>
  <c r="M1865" i="5" s="1"/>
  <c r="N1865" i="5" s="1"/>
  <c r="O1865" i="5" s="1"/>
  <c r="P1865" i="5" s="1"/>
  <c r="Q1865" i="5" s="1"/>
  <c r="L1853" i="5"/>
  <c r="L1841" i="5"/>
  <c r="M1841" i="5" s="1"/>
  <c r="N1841" i="5" s="1"/>
  <c r="O1841" i="5" s="1"/>
  <c r="P1841" i="5" s="1"/>
  <c r="Q1841" i="5" s="1"/>
  <c r="L2132" i="5"/>
  <c r="M2132" i="5" s="1"/>
  <c r="N2132" i="5" s="1"/>
  <c r="O2132" i="5" s="1"/>
  <c r="P2132" i="5" s="1"/>
  <c r="Q2132" i="5" s="1"/>
  <c r="L1994" i="5"/>
  <c r="M1994" i="5" s="1"/>
  <c r="N1994" i="5" s="1"/>
  <c r="O1994" i="5" s="1"/>
  <c r="P1994" i="5" s="1"/>
  <c r="Q1994" i="5" s="1"/>
  <c r="L1927" i="5"/>
  <c r="M1927" i="5" s="1"/>
  <c r="N1927" i="5" s="1"/>
  <c r="O1927" i="5" s="1"/>
  <c r="P1927" i="5" s="1"/>
  <c r="Q1927" i="5" s="1"/>
  <c r="L1924" i="5"/>
  <c r="M1924" i="5" s="1"/>
  <c r="N1924" i="5" s="1"/>
  <c r="O1924" i="5" s="1"/>
  <c r="P1924" i="5" s="1"/>
  <c r="Q1924" i="5" s="1"/>
  <c r="L1921" i="5"/>
  <c r="M1921" i="5" s="1"/>
  <c r="N1921" i="5" s="1"/>
  <c r="O1921" i="5" s="1"/>
  <c r="P1921" i="5" s="1"/>
  <c r="Q1921" i="5" s="1"/>
  <c r="L1918" i="5"/>
  <c r="M1918" i="5" s="1"/>
  <c r="N1918" i="5" s="1"/>
  <c r="O1918" i="5" s="1"/>
  <c r="P1918" i="5" s="1"/>
  <c r="Q1918" i="5" s="1"/>
  <c r="L1915" i="5"/>
  <c r="M1915" i="5" s="1"/>
  <c r="N1915" i="5" s="1"/>
  <c r="O1915" i="5" s="1"/>
  <c r="P1915" i="5" s="1"/>
  <c r="Q1915" i="5" s="1"/>
  <c r="L1912" i="5"/>
  <c r="M1912" i="5" s="1"/>
  <c r="N1912" i="5" s="1"/>
  <c r="O1912" i="5" s="1"/>
  <c r="P1912" i="5" s="1"/>
  <c r="Q1912" i="5" s="1"/>
  <c r="L1909" i="5"/>
  <c r="M1909" i="5" s="1"/>
  <c r="N1909" i="5" s="1"/>
  <c r="O1909" i="5" s="1"/>
  <c r="P1909" i="5" s="1"/>
  <c r="Q1909" i="5" s="1"/>
  <c r="L1905" i="5"/>
  <c r="M1905" i="5" s="1"/>
  <c r="N1905" i="5" s="1"/>
  <c r="O1905" i="5" s="1"/>
  <c r="P1905" i="5" s="1"/>
  <c r="Q1905" i="5" s="1"/>
  <c r="L1901" i="5"/>
  <c r="M1901" i="5" s="1"/>
  <c r="N1901" i="5" s="1"/>
  <c r="O1901" i="5" s="1"/>
  <c r="P1901" i="5" s="1"/>
  <c r="Q1901" i="5" s="1"/>
  <c r="L1897" i="5"/>
  <c r="M1897" i="5" s="1"/>
  <c r="N1897" i="5" s="1"/>
  <c r="O1897" i="5" s="1"/>
  <c r="P1897" i="5" s="1"/>
  <c r="Q1897" i="5" s="1"/>
  <c r="L1893" i="5"/>
  <c r="M1893" i="5" s="1"/>
  <c r="N1893" i="5" s="1"/>
  <c r="O1893" i="5" s="1"/>
  <c r="P1893" i="5" s="1"/>
  <c r="Q1893" i="5" s="1"/>
  <c r="L1889" i="5"/>
  <c r="M1889" i="5" s="1"/>
  <c r="N1889" i="5" s="1"/>
  <c r="O1889" i="5" s="1"/>
  <c r="P1889" i="5" s="1"/>
  <c r="Q1889" i="5" s="1"/>
  <c r="L1885" i="5"/>
  <c r="M1885" i="5" s="1"/>
  <c r="N1885" i="5" s="1"/>
  <c r="O1885" i="5" s="1"/>
  <c r="P1885" i="5" s="1"/>
  <c r="Q1885" i="5" s="1"/>
  <c r="L1881" i="5"/>
  <c r="M1881" i="5" s="1"/>
  <c r="N1881" i="5" s="1"/>
  <c r="O1881" i="5" s="1"/>
  <c r="P1881" i="5" s="1"/>
  <c r="Q1881" i="5" s="1"/>
  <c r="L1875" i="5"/>
  <c r="M1875" i="5" s="1"/>
  <c r="N1875" i="5" s="1"/>
  <c r="O1875" i="5" s="1"/>
  <c r="P1875" i="5" s="1"/>
  <c r="Q1875" i="5" s="1"/>
  <c r="L1866" i="5"/>
  <c r="M1866" i="5" s="1"/>
  <c r="N1866" i="5" s="1"/>
  <c r="O1866" i="5" s="1"/>
  <c r="P1866" i="5" s="1"/>
  <c r="Q1866" i="5" s="1"/>
  <c r="L1854" i="5"/>
  <c r="M1854" i="5" s="1"/>
  <c r="N1854" i="5" s="1"/>
  <c r="O1854" i="5" s="1"/>
  <c r="P1854" i="5" s="1"/>
  <c r="Q1854" i="5" s="1"/>
  <c r="L1842" i="5"/>
  <c r="M1842" i="5" s="1"/>
  <c r="N1842" i="5" s="1"/>
  <c r="O1842" i="5" s="1"/>
  <c r="P1842" i="5" s="1"/>
  <c r="Q1842" i="5" s="1"/>
  <c r="L2028" i="5"/>
  <c r="M2028" i="5" s="1"/>
  <c r="N2028" i="5" s="1"/>
  <c r="O2028" i="5" s="1"/>
  <c r="P2028" i="5" s="1"/>
  <c r="Q2028" i="5" s="1"/>
  <c r="L1989" i="5"/>
  <c r="M1989" i="5" s="1"/>
  <c r="N1989" i="5" s="1"/>
  <c r="O1989" i="5" s="1"/>
  <c r="P1989" i="5" s="1"/>
  <c r="Q1989" i="5" s="1"/>
  <c r="L1985" i="5"/>
  <c r="M1985" i="5" s="1"/>
  <c r="N1985" i="5" s="1"/>
  <c r="O1985" i="5" s="1"/>
  <c r="P1985" i="5" s="1"/>
  <c r="Q1985" i="5" s="1"/>
  <c r="L1981" i="5"/>
  <c r="M1981" i="5" s="1"/>
  <c r="N1981" i="5" s="1"/>
  <c r="O1981" i="5" s="1"/>
  <c r="P1981" i="5" s="1"/>
  <c r="Q1981" i="5" s="1"/>
  <c r="L1977" i="5"/>
  <c r="M1977" i="5" s="1"/>
  <c r="N1977" i="5" s="1"/>
  <c r="O1977" i="5" s="1"/>
  <c r="P1977" i="5" s="1"/>
  <c r="Q1977" i="5" s="1"/>
  <c r="L1973" i="5"/>
  <c r="M1973" i="5" s="1"/>
  <c r="N1973" i="5" s="1"/>
  <c r="O1973" i="5" s="1"/>
  <c r="P1973" i="5" s="1"/>
  <c r="Q1973" i="5" s="1"/>
  <c r="L1969" i="5"/>
  <c r="M1969" i="5" s="1"/>
  <c r="N1969" i="5" s="1"/>
  <c r="O1969" i="5" s="1"/>
  <c r="P1969" i="5" s="1"/>
  <c r="Q1969" i="5" s="1"/>
  <c r="L1965" i="5"/>
  <c r="M1965" i="5" s="1"/>
  <c r="N1965" i="5" s="1"/>
  <c r="O1965" i="5" s="1"/>
  <c r="P1965" i="5" s="1"/>
  <c r="Q1965" i="5" s="1"/>
  <c r="L1961" i="5"/>
  <c r="M1961" i="5" s="1"/>
  <c r="N1961" i="5" s="1"/>
  <c r="O1961" i="5" s="1"/>
  <c r="P1961" i="5" s="1"/>
  <c r="Q1961" i="5" s="1"/>
  <c r="L1957" i="5"/>
  <c r="M1957" i="5" s="1"/>
  <c r="N1957" i="5" s="1"/>
  <c r="O1957" i="5" s="1"/>
  <c r="P1957" i="5" s="1"/>
  <c r="Q1957" i="5" s="1"/>
  <c r="L1953" i="5"/>
  <c r="M1953" i="5" s="1"/>
  <c r="N1953" i="5" s="1"/>
  <c r="O1953" i="5" s="1"/>
  <c r="P1953" i="5" s="1"/>
  <c r="Q1953" i="5" s="1"/>
  <c r="L1949" i="5"/>
  <c r="M1949" i="5" s="1"/>
  <c r="N1949" i="5" s="1"/>
  <c r="O1949" i="5" s="1"/>
  <c r="P1949" i="5" s="1"/>
  <c r="Q1949" i="5" s="1"/>
  <c r="L1945" i="5"/>
  <c r="M1945" i="5" s="1"/>
  <c r="N1945" i="5" s="1"/>
  <c r="O1945" i="5" s="1"/>
  <c r="P1945" i="5" s="1"/>
  <c r="Q1945" i="5" s="1"/>
  <c r="L1867" i="5"/>
  <c r="M1867" i="5" s="1"/>
  <c r="N1867" i="5" s="1"/>
  <c r="O1867" i="5" s="1"/>
  <c r="P1867" i="5" s="1"/>
  <c r="Q1867" i="5" s="1"/>
  <c r="L1855" i="5"/>
  <c r="M1855" i="5" s="1"/>
  <c r="N1855" i="5" s="1"/>
  <c r="O1855" i="5" s="1"/>
  <c r="P1855" i="5" s="1"/>
  <c r="Q1855" i="5" s="1"/>
  <c r="L1843" i="5"/>
  <c r="M1843" i="5" s="1"/>
  <c r="N1843" i="5" s="1"/>
  <c r="O1843" i="5" s="1"/>
  <c r="P1843" i="5" s="1"/>
  <c r="Q1843" i="5" s="1"/>
  <c r="L1993" i="5"/>
  <c r="M1993" i="5" s="1"/>
  <c r="N1993" i="5" s="1"/>
  <c r="O1993" i="5" s="1"/>
  <c r="P1993" i="5" s="1"/>
  <c r="Q1993" i="5" s="1"/>
  <c r="L1941" i="5"/>
  <c r="M1941" i="5" s="1"/>
  <c r="N1941" i="5" s="1"/>
  <c r="O1941" i="5" s="1"/>
  <c r="P1941" i="5" s="1"/>
  <c r="Q1941" i="5" s="1"/>
  <c r="L1938" i="5"/>
  <c r="M1938" i="5" s="1"/>
  <c r="N1938" i="5" s="1"/>
  <c r="O1938" i="5" s="1"/>
  <c r="P1938" i="5" s="1"/>
  <c r="Q1938" i="5" s="1"/>
  <c r="L1935" i="5"/>
  <c r="M1935" i="5" s="1"/>
  <c r="N1935" i="5" s="1"/>
  <c r="O1935" i="5" s="1"/>
  <c r="P1935" i="5" s="1"/>
  <c r="Q1935" i="5" s="1"/>
  <c r="L1876" i="5"/>
  <c r="M1876" i="5" s="1"/>
  <c r="N1876" i="5" s="1"/>
  <c r="O1876" i="5" s="1"/>
  <c r="P1876" i="5" s="1"/>
  <c r="Q1876" i="5" s="1"/>
  <c r="L1868" i="5"/>
  <c r="M1868" i="5" s="1"/>
  <c r="N1868" i="5" s="1"/>
  <c r="O1868" i="5" s="1"/>
  <c r="P1868" i="5" s="1"/>
  <c r="Q1868" i="5" s="1"/>
  <c r="L1856" i="5"/>
  <c r="M1856" i="5" s="1"/>
  <c r="N1856" i="5" s="1"/>
  <c r="O1856" i="5" s="1"/>
  <c r="P1856" i="5" s="1"/>
  <c r="Q1856" i="5" s="1"/>
  <c r="L1844" i="5"/>
  <c r="M1844" i="5" s="1"/>
  <c r="N1844" i="5" s="1"/>
  <c r="O1844" i="5" s="1"/>
  <c r="P1844" i="5" s="1"/>
  <c r="Q1844" i="5" s="1"/>
  <c r="L2006" i="5"/>
  <c r="L1932" i="5"/>
  <c r="M1932" i="5" s="1"/>
  <c r="N1932" i="5" s="1"/>
  <c r="O1932" i="5" s="1"/>
  <c r="P1932" i="5" s="1"/>
  <c r="Q1932" i="5" s="1"/>
  <c r="L1930" i="5"/>
  <c r="M1930" i="5" s="1"/>
  <c r="N1930" i="5" s="1"/>
  <c r="O1930" i="5" s="1"/>
  <c r="P1930" i="5" s="1"/>
  <c r="Q1930" i="5" s="1"/>
  <c r="L1906" i="5"/>
  <c r="M1906" i="5" s="1"/>
  <c r="N1906" i="5" s="1"/>
  <c r="O1906" i="5" s="1"/>
  <c r="P1906" i="5" s="1"/>
  <c r="Q1906" i="5" s="1"/>
  <c r="L1902" i="5"/>
  <c r="M1902" i="5" s="1"/>
  <c r="N1902" i="5" s="1"/>
  <c r="O1902" i="5" s="1"/>
  <c r="P1902" i="5" s="1"/>
  <c r="Q1902" i="5" s="1"/>
  <c r="L1898" i="5"/>
  <c r="M1898" i="5" s="1"/>
  <c r="N1898" i="5" s="1"/>
  <c r="O1898" i="5" s="1"/>
  <c r="P1898" i="5" s="1"/>
  <c r="Q1898" i="5" s="1"/>
  <c r="L1894" i="5"/>
  <c r="M1894" i="5" s="1"/>
  <c r="N1894" i="5" s="1"/>
  <c r="O1894" i="5" s="1"/>
  <c r="P1894" i="5" s="1"/>
  <c r="Q1894" i="5" s="1"/>
  <c r="L1890" i="5"/>
  <c r="M1890" i="5" s="1"/>
  <c r="N1890" i="5" s="1"/>
  <c r="O1890" i="5" s="1"/>
  <c r="P1890" i="5" s="1"/>
  <c r="Q1890" i="5" s="1"/>
  <c r="L1886" i="5"/>
  <c r="M1886" i="5" s="1"/>
  <c r="N1886" i="5" s="1"/>
  <c r="O1886" i="5" s="1"/>
  <c r="P1886" i="5" s="1"/>
  <c r="Q1886" i="5" s="1"/>
  <c r="L1882" i="5"/>
  <c r="M1882" i="5" s="1"/>
  <c r="N1882" i="5" s="1"/>
  <c r="O1882" i="5" s="1"/>
  <c r="P1882" i="5" s="1"/>
  <c r="Q1882" i="5" s="1"/>
  <c r="L1869" i="5"/>
  <c r="M1869" i="5" s="1"/>
  <c r="N1869" i="5" s="1"/>
  <c r="O1869" i="5" s="1"/>
  <c r="P1869" i="5" s="1"/>
  <c r="Q1869" i="5" s="1"/>
  <c r="L1857" i="5"/>
  <c r="M1857" i="5" s="1"/>
  <c r="N1857" i="5" s="1"/>
  <c r="O1857" i="5" s="1"/>
  <c r="P1857" i="5" s="1"/>
  <c r="Q1857" i="5" s="1"/>
  <c r="L1845" i="5"/>
  <c r="L1992" i="5"/>
  <c r="M1992" i="5" s="1"/>
  <c r="N1992" i="5" s="1"/>
  <c r="O1992" i="5" s="1"/>
  <c r="P1992" i="5" s="1"/>
  <c r="Q1992" i="5" s="1"/>
  <c r="L1988" i="5"/>
  <c r="M1988" i="5" s="1"/>
  <c r="N1988" i="5" s="1"/>
  <c r="O1988" i="5" s="1"/>
  <c r="P1988" i="5" s="1"/>
  <c r="Q1988" i="5" s="1"/>
  <c r="L1984" i="5"/>
  <c r="M1984" i="5" s="1"/>
  <c r="N1984" i="5" s="1"/>
  <c r="O1984" i="5" s="1"/>
  <c r="P1984" i="5" s="1"/>
  <c r="Q1984" i="5" s="1"/>
  <c r="L1980" i="5"/>
  <c r="M1980" i="5" s="1"/>
  <c r="N1980" i="5" s="1"/>
  <c r="O1980" i="5" s="1"/>
  <c r="P1980" i="5" s="1"/>
  <c r="Q1980" i="5" s="1"/>
  <c r="L1976" i="5"/>
  <c r="M1976" i="5" s="1"/>
  <c r="N1976" i="5" s="1"/>
  <c r="O1976" i="5" s="1"/>
  <c r="P1976" i="5" s="1"/>
  <c r="Q1976" i="5" s="1"/>
  <c r="L1972" i="5"/>
  <c r="M1972" i="5" s="1"/>
  <c r="N1972" i="5" s="1"/>
  <c r="O1972" i="5" s="1"/>
  <c r="P1972" i="5" s="1"/>
  <c r="Q1972" i="5" s="1"/>
  <c r="L1968" i="5"/>
  <c r="M1968" i="5" s="1"/>
  <c r="N1968" i="5" s="1"/>
  <c r="O1968" i="5" s="1"/>
  <c r="P1968" i="5" s="1"/>
  <c r="Q1968" i="5" s="1"/>
  <c r="L1964" i="5"/>
  <c r="M1964" i="5" s="1"/>
  <c r="N1964" i="5" s="1"/>
  <c r="O1964" i="5" s="1"/>
  <c r="P1964" i="5" s="1"/>
  <c r="Q1964" i="5" s="1"/>
  <c r="L1960" i="5"/>
  <c r="M1960" i="5" s="1"/>
  <c r="N1960" i="5" s="1"/>
  <c r="O1960" i="5" s="1"/>
  <c r="P1960" i="5" s="1"/>
  <c r="Q1960" i="5" s="1"/>
  <c r="L1956" i="5"/>
  <c r="M1956" i="5" s="1"/>
  <c r="N1956" i="5" s="1"/>
  <c r="O1956" i="5" s="1"/>
  <c r="P1956" i="5" s="1"/>
  <c r="Q1956" i="5" s="1"/>
  <c r="L1952" i="5"/>
  <c r="M1952" i="5" s="1"/>
  <c r="N1952" i="5" s="1"/>
  <c r="O1952" i="5" s="1"/>
  <c r="P1952" i="5" s="1"/>
  <c r="Q1952" i="5" s="1"/>
  <c r="L1948" i="5"/>
  <c r="M1948" i="5" s="1"/>
  <c r="N1948" i="5" s="1"/>
  <c r="O1948" i="5" s="1"/>
  <c r="P1948" i="5" s="1"/>
  <c r="Q1948" i="5" s="1"/>
  <c r="L1944" i="5"/>
  <c r="M1944" i="5" s="1"/>
  <c r="N1944" i="5" s="1"/>
  <c r="O1944" i="5" s="1"/>
  <c r="P1944" i="5" s="1"/>
  <c r="Q1944" i="5" s="1"/>
  <c r="L1928" i="5"/>
  <c r="M1928" i="5" s="1"/>
  <c r="N1928" i="5" s="1"/>
  <c r="O1928" i="5" s="1"/>
  <c r="P1928" i="5" s="1"/>
  <c r="Q1928" i="5" s="1"/>
  <c r="L1925" i="5"/>
  <c r="M1925" i="5" s="1"/>
  <c r="N1925" i="5" s="1"/>
  <c r="O1925" i="5" s="1"/>
  <c r="P1925" i="5" s="1"/>
  <c r="Q1925" i="5" s="1"/>
  <c r="L1922" i="5"/>
  <c r="M1922" i="5" s="1"/>
  <c r="N1922" i="5" s="1"/>
  <c r="O1922" i="5" s="1"/>
  <c r="P1922" i="5" s="1"/>
  <c r="Q1922" i="5" s="1"/>
  <c r="L1919" i="5"/>
  <c r="M1919" i="5" s="1"/>
  <c r="N1919" i="5" s="1"/>
  <c r="O1919" i="5" s="1"/>
  <c r="P1919" i="5" s="1"/>
  <c r="Q1919" i="5" s="1"/>
  <c r="L1916" i="5"/>
  <c r="M1916" i="5" s="1"/>
  <c r="N1916" i="5" s="1"/>
  <c r="O1916" i="5" s="1"/>
  <c r="P1916" i="5" s="1"/>
  <c r="Q1916" i="5" s="1"/>
  <c r="L1913" i="5"/>
  <c r="M1913" i="5" s="1"/>
  <c r="N1913" i="5" s="1"/>
  <c r="O1913" i="5" s="1"/>
  <c r="P1913" i="5" s="1"/>
  <c r="Q1913" i="5" s="1"/>
  <c r="L1910" i="5"/>
  <c r="M1910" i="5" s="1"/>
  <c r="N1910" i="5" s="1"/>
  <c r="O1910" i="5" s="1"/>
  <c r="P1910" i="5" s="1"/>
  <c r="Q1910" i="5" s="1"/>
  <c r="L1877" i="5"/>
  <c r="M1877" i="5" s="1"/>
  <c r="N1877" i="5" s="1"/>
  <c r="O1877" i="5" s="1"/>
  <c r="P1877" i="5" s="1"/>
  <c r="Q1877" i="5" s="1"/>
  <c r="L1870" i="5"/>
  <c r="M1870" i="5" s="1"/>
  <c r="N1870" i="5" s="1"/>
  <c r="O1870" i="5" s="1"/>
  <c r="P1870" i="5" s="1"/>
  <c r="Q1870" i="5" s="1"/>
  <c r="L1858" i="5"/>
  <c r="L1846" i="5"/>
  <c r="M1846" i="5" s="1"/>
  <c r="N1846" i="5" s="1"/>
  <c r="O1846" i="5" s="1"/>
  <c r="P1846" i="5" s="1"/>
  <c r="Q1846" i="5" s="1"/>
  <c r="L2181" i="5"/>
  <c r="M2181" i="5" s="1"/>
  <c r="N2181" i="5" s="1"/>
  <c r="O2181" i="5" s="1"/>
  <c r="P2181" i="5" s="1"/>
  <c r="Q2181" i="5" s="1"/>
  <c r="L2005" i="5"/>
  <c r="M2005" i="5" s="1"/>
  <c r="N2005" i="5" s="1"/>
  <c r="O2005" i="5" s="1"/>
  <c r="P2005" i="5" s="1"/>
  <c r="Q2005" i="5" s="1"/>
  <c r="L1871" i="5"/>
  <c r="M1871" i="5" s="1"/>
  <c r="N1871" i="5" s="1"/>
  <c r="O1871" i="5" s="1"/>
  <c r="P1871" i="5" s="1"/>
  <c r="Q1871" i="5" s="1"/>
  <c r="L1859" i="5"/>
  <c r="M1859" i="5" s="1"/>
  <c r="N1859" i="5" s="1"/>
  <c r="O1859" i="5" s="1"/>
  <c r="P1859" i="5" s="1"/>
  <c r="Q1859" i="5" s="1"/>
  <c r="L1847" i="5"/>
  <c r="M1847" i="5" s="1"/>
  <c r="N1847" i="5" s="1"/>
  <c r="O1847" i="5" s="1"/>
  <c r="P1847" i="5" s="1"/>
  <c r="Q1847" i="5" s="1"/>
  <c r="L2004" i="5"/>
  <c r="M2004" i="5" s="1"/>
  <c r="N2004" i="5" s="1"/>
  <c r="O2004" i="5" s="1"/>
  <c r="P2004" i="5" s="1"/>
  <c r="Q2004" i="5" s="1"/>
  <c r="L1991" i="5"/>
  <c r="M1991" i="5" s="1"/>
  <c r="N1991" i="5" s="1"/>
  <c r="O1991" i="5" s="1"/>
  <c r="P1991" i="5" s="1"/>
  <c r="Q1991" i="5" s="1"/>
  <c r="L1987" i="5"/>
  <c r="M1987" i="5" s="1"/>
  <c r="N1987" i="5" s="1"/>
  <c r="O1987" i="5" s="1"/>
  <c r="P1987" i="5" s="1"/>
  <c r="Q1987" i="5" s="1"/>
  <c r="L1983" i="5"/>
  <c r="M1983" i="5" s="1"/>
  <c r="N1983" i="5" s="1"/>
  <c r="O1983" i="5" s="1"/>
  <c r="P1983" i="5" s="1"/>
  <c r="Q1983" i="5" s="1"/>
  <c r="L1979" i="5"/>
  <c r="M1979" i="5" s="1"/>
  <c r="N1979" i="5" s="1"/>
  <c r="O1979" i="5" s="1"/>
  <c r="P1979" i="5" s="1"/>
  <c r="Q1979" i="5" s="1"/>
  <c r="L1975" i="5"/>
  <c r="M1975" i="5" s="1"/>
  <c r="N1975" i="5" s="1"/>
  <c r="O1975" i="5" s="1"/>
  <c r="P1975" i="5" s="1"/>
  <c r="Q1975" i="5" s="1"/>
  <c r="L1971" i="5"/>
  <c r="M1971" i="5" s="1"/>
  <c r="N1971" i="5" s="1"/>
  <c r="O1971" i="5" s="1"/>
  <c r="P1971" i="5" s="1"/>
  <c r="Q1971" i="5" s="1"/>
  <c r="L1967" i="5"/>
  <c r="M1967" i="5" s="1"/>
  <c r="N1967" i="5" s="1"/>
  <c r="O1967" i="5" s="1"/>
  <c r="P1967" i="5" s="1"/>
  <c r="Q1967" i="5" s="1"/>
  <c r="L1963" i="5"/>
  <c r="M1963" i="5" s="1"/>
  <c r="N1963" i="5" s="1"/>
  <c r="O1963" i="5" s="1"/>
  <c r="P1963" i="5" s="1"/>
  <c r="Q1963" i="5" s="1"/>
  <c r="L1907" i="5"/>
  <c r="M1907" i="5" s="1"/>
  <c r="N1907" i="5" s="1"/>
  <c r="O1907" i="5" s="1"/>
  <c r="P1907" i="5" s="1"/>
  <c r="Q1907" i="5" s="1"/>
  <c r="L1891" i="5"/>
  <c r="M1891" i="5" s="1"/>
  <c r="N1891" i="5" s="1"/>
  <c r="O1891" i="5" s="1"/>
  <c r="P1891" i="5" s="1"/>
  <c r="Q1891" i="5" s="1"/>
  <c r="L1836" i="5"/>
  <c r="M1836" i="5" s="1"/>
  <c r="N1836" i="5" s="1"/>
  <c r="O1836" i="5" s="1"/>
  <c r="P1836" i="5" s="1"/>
  <c r="Q1836" i="5" s="1"/>
  <c r="L1832" i="5"/>
  <c r="M1832" i="5" s="1"/>
  <c r="N1832" i="5" s="1"/>
  <c r="O1832" i="5" s="1"/>
  <c r="P1832" i="5" s="1"/>
  <c r="Q1832" i="5" s="1"/>
  <c r="L1828" i="5"/>
  <c r="M1828" i="5" s="1"/>
  <c r="N1828" i="5" s="1"/>
  <c r="O1828" i="5" s="1"/>
  <c r="P1828" i="5" s="1"/>
  <c r="Q1828" i="5" s="1"/>
  <c r="L1824" i="5"/>
  <c r="M1824" i="5" s="1"/>
  <c r="N1824" i="5" s="1"/>
  <c r="O1824" i="5" s="1"/>
  <c r="P1824" i="5" s="1"/>
  <c r="Q1824" i="5" s="1"/>
  <c r="L1820" i="5"/>
  <c r="M1820" i="5" s="1"/>
  <c r="N1820" i="5" s="1"/>
  <c r="O1820" i="5" s="1"/>
  <c r="P1820" i="5" s="1"/>
  <c r="Q1820" i="5" s="1"/>
  <c r="L1816" i="5"/>
  <c r="M1816" i="5" s="1"/>
  <c r="N1816" i="5" s="1"/>
  <c r="O1816" i="5" s="1"/>
  <c r="P1816" i="5" s="1"/>
  <c r="Q1816" i="5" s="1"/>
  <c r="L1812" i="5"/>
  <c r="M1812" i="5" s="1"/>
  <c r="N1812" i="5" s="1"/>
  <c r="O1812" i="5" s="1"/>
  <c r="P1812" i="5" s="1"/>
  <c r="Q1812" i="5" s="1"/>
  <c r="L1808" i="5"/>
  <c r="M1808" i="5" s="1"/>
  <c r="N1808" i="5" s="1"/>
  <c r="O1808" i="5" s="1"/>
  <c r="P1808" i="5" s="1"/>
  <c r="Q1808" i="5" s="1"/>
  <c r="L1796" i="5"/>
  <c r="M1796" i="5" s="1"/>
  <c r="N1796" i="5" s="1"/>
  <c r="O1796" i="5" s="1"/>
  <c r="P1796" i="5" s="1"/>
  <c r="Q1796" i="5" s="1"/>
  <c r="L1959" i="5"/>
  <c r="M1959" i="5" s="1"/>
  <c r="N1959" i="5" s="1"/>
  <c r="O1959" i="5" s="1"/>
  <c r="P1959" i="5" s="1"/>
  <c r="Q1959" i="5" s="1"/>
  <c r="L1943" i="5"/>
  <c r="M1943" i="5" s="1"/>
  <c r="N1943" i="5" s="1"/>
  <c r="O1943" i="5" s="1"/>
  <c r="P1943" i="5" s="1"/>
  <c r="Q1943" i="5" s="1"/>
  <c r="L1849" i="5"/>
  <c r="M1849" i="5" s="1"/>
  <c r="N1849" i="5" s="1"/>
  <c r="O1849" i="5" s="1"/>
  <c r="P1849" i="5" s="1"/>
  <c r="Q1849" i="5" s="1"/>
  <c r="L1805" i="5"/>
  <c r="M1805" i="5" s="1"/>
  <c r="N1805" i="5" s="1"/>
  <c r="O1805" i="5" s="1"/>
  <c r="P1805" i="5" s="1"/>
  <c r="Q1805" i="5" s="1"/>
  <c r="L1803" i="5"/>
  <c r="M1803" i="5" s="1"/>
  <c r="N1803" i="5" s="1"/>
  <c r="O1803" i="5" s="1"/>
  <c r="P1803" i="5" s="1"/>
  <c r="Q1803" i="5" s="1"/>
  <c r="L1801" i="5"/>
  <c r="M1801" i="5" s="1"/>
  <c r="N1801" i="5" s="1"/>
  <c r="O1801" i="5" s="1"/>
  <c r="P1801" i="5" s="1"/>
  <c r="Q1801" i="5" s="1"/>
  <c r="L1789" i="5"/>
  <c r="M1789" i="5" s="1"/>
  <c r="N1789" i="5" s="1"/>
  <c r="O1789" i="5" s="1"/>
  <c r="P1789" i="5" s="1"/>
  <c r="Q1789" i="5" s="1"/>
  <c r="L1779" i="5"/>
  <c r="M1779" i="5" s="1"/>
  <c r="N1779" i="5" s="1"/>
  <c r="O1779" i="5" s="1"/>
  <c r="P1779" i="5" s="1"/>
  <c r="Q1779" i="5" s="1"/>
  <c r="L1773" i="5"/>
  <c r="M1773" i="5" s="1"/>
  <c r="N1773" i="5" s="1"/>
  <c r="O1773" i="5" s="1"/>
  <c r="P1773" i="5" s="1"/>
  <c r="Q1773" i="5" s="1"/>
  <c r="L1767" i="5"/>
  <c r="L1862" i="5"/>
  <c r="M1862" i="5" s="1"/>
  <c r="N1862" i="5" s="1"/>
  <c r="O1862" i="5" s="1"/>
  <c r="P1862" i="5" s="1"/>
  <c r="Q1862" i="5" s="1"/>
  <c r="L1794" i="5"/>
  <c r="M1794" i="5" s="1"/>
  <c r="N1794" i="5" s="1"/>
  <c r="O1794" i="5" s="1"/>
  <c r="P1794" i="5" s="1"/>
  <c r="Q1794" i="5" s="1"/>
  <c r="L1784" i="5"/>
  <c r="M1784" i="5" s="1"/>
  <c r="N1784" i="5" s="1"/>
  <c r="O1784" i="5" s="1"/>
  <c r="P1784" i="5" s="1"/>
  <c r="Q1784" i="5" s="1"/>
  <c r="L1758" i="5"/>
  <c r="M1758" i="5" s="1"/>
  <c r="N1758" i="5" s="1"/>
  <c r="O1758" i="5" s="1"/>
  <c r="P1758" i="5" s="1"/>
  <c r="Q1758" i="5" s="1"/>
  <c r="L1757" i="5"/>
  <c r="M1757" i="5" s="1"/>
  <c r="N1757" i="5" s="1"/>
  <c r="O1757" i="5" s="1"/>
  <c r="P1757" i="5" s="1"/>
  <c r="Q1757" i="5" s="1"/>
  <c r="L1756" i="5"/>
  <c r="M1756" i="5" s="1"/>
  <c r="N1756" i="5" s="1"/>
  <c r="O1756" i="5" s="1"/>
  <c r="P1756" i="5" s="1"/>
  <c r="Q1756" i="5" s="1"/>
  <c r="L1755" i="5"/>
  <c r="M1755" i="5" s="1"/>
  <c r="N1755" i="5" s="1"/>
  <c r="O1755" i="5" s="1"/>
  <c r="P1755" i="5" s="1"/>
  <c r="Q1755" i="5" s="1"/>
  <c r="L1754" i="5"/>
  <c r="M1754" i="5" s="1"/>
  <c r="N1754" i="5" s="1"/>
  <c r="O1754" i="5" s="1"/>
  <c r="P1754" i="5" s="1"/>
  <c r="Q1754" i="5" s="1"/>
  <c r="L1753" i="5"/>
  <c r="M1753" i="5" s="1"/>
  <c r="N1753" i="5" s="1"/>
  <c r="O1753" i="5" s="1"/>
  <c r="P1753" i="5" s="1"/>
  <c r="Q1753" i="5" s="1"/>
  <c r="L1752" i="5"/>
  <c r="M1752" i="5" s="1"/>
  <c r="N1752" i="5" s="1"/>
  <c r="O1752" i="5" s="1"/>
  <c r="P1752" i="5" s="1"/>
  <c r="Q1752" i="5" s="1"/>
  <c r="L1751" i="5"/>
  <c r="L1750" i="5"/>
  <c r="M1750" i="5" s="1"/>
  <c r="N1750" i="5" s="1"/>
  <c r="O1750" i="5" s="1"/>
  <c r="P1750" i="5" s="1"/>
  <c r="Q1750" i="5" s="1"/>
  <c r="L1749" i="5"/>
  <c r="M1749" i="5" s="1"/>
  <c r="N1749" i="5" s="1"/>
  <c r="O1749" i="5" s="1"/>
  <c r="P1749" i="5" s="1"/>
  <c r="Q1749" i="5" s="1"/>
  <c r="L1748" i="5"/>
  <c r="M1748" i="5" s="1"/>
  <c r="N1748" i="5" s="1"/>
  <c r="O1748" i="5" s="1"/>
  <c r="P1748" i="5" s="1"/>
  <c r="Q1748" i="5" s="1"/>
  <c r="L1747" i="5"/>
  <c r="M1747" i="5" s="1"/>
  <c r="N1747" i="5" s="1"/>
  <c r="O1747" i="5" s="1"/>
  <c r="P1747" i="5" s="1"/>
  <c r="Q1747" i="5" s="1"/>
  <c r="L1746" i="5"/>
  <c r="M1746" i="5" s="1"/>
  <c r="N1746" i="5" s="1"/>
  <c r="O1746" i="5" s="1"/>
  <c r="P1746" i="5" s="1"/>
  <c r="Q1746" i="5" s="1"/>
  <c r="L1745" i="5"/>
  <c r="M1745" i="5" s="1"/>
  <c r="N1745" i="5" s="1"/>
  <c r="O1745" i="5" s="1"/>
  <c r="P1745" i="5" s="1"/>
  <c r="Q1745" i="5" s="1"/>
  <c r="L1744" i="5"/>
  <c r="M1744" i="5" s="1"/>
  <c r="N1744" i="5" s="1"/>
  <c r="O1744" i="5" s="1"/>
  <c r="P1744" i="5" s="1"/>
  <c r="Q1744" i="5" s="1"/>
  <c r="L1743" i="5"/>
  <c r="M1743" i="5" s="1"/>
  <c r="N1743" i="5" s="1"/>
  <c r="O1743" i="5" s="1"/>
  <c r="P1743" i="5" s="1"/>
  <c r="Q1743" i="5" s="1"/>
  <c r="L1742" i="5"/>
  <c r="M1742" i="5" s="1"/>
  <c r="N1742" i="5" s="1"/>
  <c r="O1742" i="5" s="1"/>
  <c r="P1742" i="5" s="1"/>
  <c r="Q1742" i="5" s="1"/>
  <c r="L1741" i="5"/>
  <c r="M1741" i="5" s="1"/>
  <c r="N1741" i="5" s="1"/>
  <c r="O1741" i="5" s="1"/>
  <c r="P1741" i="5" s="1"/>
  <c r="Q1741" i="5" s="1"/>
  <c r="L1740" i="5"/>
  <c r="M1740" i="5" s="1"/>
  <c r="N1740" i="5" s="1"/>
  <c r="O1740" i="5" s="1"/>
  <c r="P1740" i="5" s="1"/>
  <c r="Q1740" i="5" s="1"/>
  <c r="L1739" i="5"/>
  <c r="L1738" i="5"/>
  <c r="M1738" i="5" s="1"/>
  <c r="N1738" i="5" s="1"/>
  <c r="O1738" i="5" s="1"/>
  <c r="P1738" i="5" s="1"/>
  <c r="Q1738" i="5" s="1"/>
  <c r="L1737" i="5"/>
  <c r="M1737" i="5" s="1"/>
  <c r="N1737" i="5" s="1"/>
  <c r="O1737" i="5" s="1"/>
  <c r="P1737" i="5" s="1"/>
  <c r="Q1737" i="5" s="1"/>
  <c r="L1736" i="5"/>
  <c r="M1736" i="5" s="1"/>
  <c r="N1736" i="5" s="1"/>
  <c r="O1736" i="5" s="1"/>
  <c r="P1736" i="5" s="1"/>
  <c r="Q1736" i="5" s="1"/>
  <c r="L1735" i="5"/>
  <c r="M1735" i="5" s="1"/>
  <c r="N1735" i="5" s="1"/>
  <c r="O1735" i="5" s="1"/>
  <c r="P1735" i="5" s="1"/>
  <c r="Q1735" i="5" s="1"/>
  <c r="L1734" i="5"/>
  <c r="M1734" i="5" s="1"/>
  <c r="N1734" i="5" s="1"/>
  <c r="O1734" i="5" s="1"/>
  <c r="P1734" i="5" s="1"/>
  <c r="Q1734" i="5" s="1"/>
  <c r="L1733" i="5"/>
  <c r="M1733" i="5" s="1"/>
  <c r="N1733" i="5" s="1"/>
  <c r="O1733" i="5" s="1"/>
  <c r="P1733" i="5" s="1"/>
  <c r="Q1733" i="5" s="1"/>
  <c r="L1732" i="5"/>
  <c r="M1732" i="5" s="1"/>
  <c r="N1732" i="5" s="1"/>
  <c r="O1732" i="5" s="1"/>
  <c r="P1732" i="5" s="1"/>
  <c r="Q1732" i="5" s="1"/>
  <c r="L1731" i="5"/>
  <c r="M1731" i="5" s="1"/>
  <c r="N1731" i="5" s="1"/>
  <c r="O1731" i="5" s="1"/>
  <c r="P1731" i="5" s="1"/>
  <c r="Q1731" i="5" s="1"/>
  <c r="L1730" i="5"/>
  <c r="M1730" i="5" s="1"/>
  <c r="N1730" i="5" s="1"/>
  <c r="O1730" i="5" s="1"/>
  <c r="P1730" i="5" s="1"/>
  <c r="Q1730" i="5" s="1"/>
  <c r="L1729" i="5"/>
  <c r="M1729" i="5" s="1"/>
  <c r="N1729" i="5" s="1"/>
  <c r="O1729" i="5" s="1"/>
  <c r="P1729" i="5" s="1"/>
  <c r="Q1729" i="5" s="1"/>
  <c r="L1728" i="5"/>
  <c r="M1728" i="5" s="1"/>
  <c r="N1728" i="5" s="1"/>
  <c r="O1728" i="5" s="1"/>
  <c r="P1728" i="5" s="1"/>
  <c r="Q1728" i="5" s="1"/>
  <c r="L1727" i="5"/>
  <c r="L1726" i="5"/>
  <c r="M1726" i="5" s="1"/>
  <c r="N1726" i="5" s="1"/>
  <c r="O1726" i="5" s="1"/>
  <c r="P1726" i="5" s="1"/>
  <c r="Q1726" i="5" s="1"/>
  <c r="L1725" i="5"/>
  <c r="M1725" i="5" s="1"/>
  <c r="N1725" i="5" s="1"/>
  <c r="O1725" i="5" s="1"/>
  <c r="P1725" i="5" s="1"/>
  <c r="Q1725" i="5" s="1"/>
  <c r="L1724" i="5"/>
  <c r="M1724" i="5" s="1"/>
  <c r="N1724" i="5" s="1"/>
  <c r="O1724" i="5" s="1"/>
  <c r="P1724" i="5" s="1"/>
  <c r="Q1724" i="5" s="1"/>
  <c r="L1723" i="5"/>
  <c r="M1723" i="5" s="1"/>
  <c r="N1723" i="5" s="1"/>
  <c r="O1723" i="5" s="1"/>
  <c r="P1723" i="5" s="1"/>
  <c r="Q1723" i="5" s="1"/>
  <c r="L1722" i="5"/>
  <c r="M1722" i="5" s="1"/>
  <c r="N1722" i="5" s="1"/>
  <c r="O1722" i="5" s="1"/>
  <c r="P1722" i="5" s="1"/>
  <c r="Q1722" i="5" s="1"/>
  <c r="L1721" i="5"/>
  <c r="M1721" i="5" s="1"/>
  <c r="N1721" i="5" s="1"/>
  <c r="O1721" i="5" s="1"/>
  <c r="P1721" i="5" s="1"/>
  <c r="Q1721" i="5" s="1"/>
  <c r="L1720" i="5"/>
  <c r="M1720" i="5" s="1"/>
  <c r="N1720" i="5" s="1"/>
  <c r="O1720" i="5" s="1"/>
  <c r="P1720" i="5" s="1"/>
  <c r="Q1720" i="5" s="1"/>
  <c r="L1719" i="5"/>
  <c r="M1719" i="5" s="1"/>
  <c r="N1719" i="5" s="1"/>
  <c r="O1719" i="5" s="1"/>
  <c r="P1719" i="5" s="1"/>
  <c r="Q1719" i="5" s="1"/>
  <c r="L1718" i="5"/>
  <c r="L1717" i="5"/>
  <c r="M1717" i="5" s="1"/>
  <c r="N1717" i="5" s="1"/>
  <c r="O1717" i="5" s="1"/>
  <c r="P1717" i="5" s="1"/>
  <c r="Q1717" i="5" s="1"/>
  <c r="L1716" i="5"/>
  <c r="M1716" i="5" s="1"/>
  <c r="N1716" i="5" s="1"/>
  <c r="O1716" i="5" s="1"/>
  <c r="P1716" i="5" s="1"/>
  <c r="Q1716" i="5" s="1"/>
  <c r="L1715" i="5"/>
  <c r="M1715" i="5" s="1"/>
  <c r="N1715" i="5" s="1"/>
  <c r="O1715" i="5" s="1"/>
  <c r="P1715" i="5" s="1"/>
  <c r="Q1715" i="5" s="1"/>
  <c r="L1714" i="5"/>
  <c r="M1714" i="5" s="1"/>
  <c r="N1714" i="5" s="1"/>
  <c r="O1714" i="5" s="1"/>
  <c r="P1714" i="5" s="1"/>
  <c r="Q1714" i="5" s="1"/>
  <c r="L1713" i="5"/>
  <c r="M1713" i="5" s="1"/>
  <c r="N1713" i="5" s="1"/>
  <c r="O1713" i="5" s="1"/>
  <c r="P1713" i="5" s="1"/>
  <c r="Q1713" i="5" s="1"/>
  <c r="L1712" i="5"/>
  <c r="M1712" i="5" s="1"/>
  <c r="N1712" i="5" s="1"/>
  <c r="O1712" i="5" s="1"/>
  <c r="P1712" i="5" s="1"/>
  <c r="Q1712" i="5" s="1"/>
  <c r="L1711" i="5"/>
  <c r="L1710" i="5"/>
  <c r="M1710" i="5" s="1"/>
  <c r="N1710" i="5" s="1"/>
  <c r="O1710" i="5" s="1"/>
  <c r="P1710" i="5" s="1"/>
  <c r="Q1710" i="5" s="1"/>
  <c r="L1940" i="5"/>
  <c r="M1940" i="5" s="1"/>
  <c r="N1940" i="5" s="1"/>
  <c r="O1940" i="5" s="1"/>
  <c r="P1940" i="5" s="1"/>
  <c r="Q1940" i="5" s="1"/>
  <c r="L1895" i="5"/>
  <c r="M1895" i="5" s="1"/>
  <c r="N1895" i="5" s="1"/>
  <c r="O1895" i="5" s="1"/>
  <c r="P1895" i="5" s="1"/>
  <c r="Q1895" i="5" s="1"/>
  <c r="L1848" i="5"/>
  <c r="M1848" i="5" s="1"/>
  <c r="N1848" i="5" s="1"/>
  <c r="O1848" i="5" s="1"/>
  <c r="P1848" i="5" s="1"/>
  <c r="Q1848" i="5" s="1"/>
  <c r="L1835" i="5"/>
  <c r="M1835" i="5" s="1"/>
  <c r="N1835" i="5" s="1"/>
  <c r="O1835" i="5" s="1"/>
  <c r="P1835" i="5" s="1"/>
  <c r="Q1835" i="5" s="1"/>
  <c r="L1831" i="5"/>
  <c r="M1831" i="5" s="1"/>
  <c r="N1831" i="5" s="1"/>
  <c r="O1831" i="5" s="1"/>
  <c r="P1831" i="5" s="1"/>
  <c r="Q1831" i="5" s="1"/>
  <c r="L1827" i="5"/>
  <c r="M1827" i="5" s="1"/>
  <c r="N1827" i="5" s="1"/>
  <c r="O1827" i="5" s="1"/>
  <c r="P1827" i="5" s="1"/>
  <c r="Q1827" i="5" s="1"/>
  <c r="L1823" i="5"/>
  <c r="M1823" i="5" s="1"/>
  <c r="N1823" i="5" s="1"/>
  <c r="O1823" i="5" s="1"/>
  <c r="P1823" i="5" s="1"/>
  <c r="Q1823" i="5" s="1"/>
  <c r="L1819" i="5"/>
  <c r="M1819" i="5" s="1"/>
  <c r="N1819" i="5" s="1"/>
  <c r="O1819" i="5" s="1"/>
  <c r="P1819" i="5" s="1"/>
  <c r="Q1819" i="5" s="1"/>
  <c r="L1815" i="5"/>
  <c r="M1815" i="5" s="1"/>
  <c r="N1815" i="5" s="1"/>
  <c r="O1815" i="5" s="1"/>
  <c r="P1815" i="5" s="1"/>
  <c r="Q1815" i="5" s="1"/>
  <c r="L1811" i="5"/>
  <c r="M1811" i="5" s="1"/>
  <c r="N1811" i="5" s="1"/>
  <c r="O1811" i="5" s="1"/>
  <c r="P1811" i="5" s="1"/>
  <c r="Q1811" i="5" s="1"/>
  <c r="L1799" i="5"/>
  <c r="M1799" i="5" s="1"/>
  <c r="N1799" i="5" s="1"/>
  <c r="O1799" i="5" s="1"/>
  <c r="P1799" i="5" s="1"/>
  <c r="Q1799" i="5" s="1"/>
  <c r="L1787" i="5"/>
  <c r="M1787" i="5" s="1"/>
  <c r="N1787" i="5" s="1"/>
  <c r="O1787" i="5" s="1"/>
  <c r="P1787" i="5" s="1"/>
  <c r="Q1787" i="5" s="1"/>
  <c r="L1780" i="5"/>
  <c r="M1780" i="5" s="1"/>
  <c r="N1780" i="5" s="1"/>
  <c r="O1780" i="5" s="1"/>
  <c r="P1780" i="5" s="1"/>
  <c r="Q1780" i="5" s="1"/>
  <c r="L1774" i="5"/>
  <c r="M1774" i="5" s="1"/>
  <c r="N1774" i="5" s="1"/>
  <c r="O1774" i="5" s="1"/>
  <c r="P1774" i="5" s="1"/>
  <c r="Q1774" i="5" s="1"/>
  <c r="L1768" i="5"/>
  <c r="M1768" i="5" s="1"/>
  <c r="N1768" i="5" s="1"/>
  <c r="O1768" i="5" s="1"/>
  <c r="P1768" i="5" s="1"/>
  <c r="Q1768" i="5" s="1"/>
  <c r="L1759" i="5"/>
  <c r="L1955" i="5"/>
  <c r="M1955" i="5" s="1"/>
  <c r="N1955" i="5" s="1"/>
  <c r="O1955" i="5" s="1"/>
  <c r="P1955" i="5" s="1"/>
  <c r="Q1955" i="5" s="1"/>
  <c r="L1861" i="5"/>
  <c r="M1861" i="5" s="1"/>
  <c r="N1861" i="5" s="1"/>
  <c r="O1861" i="5" s="1"/>
  <c r="P1861" i="5" s="1"/>
  <c r="Q1861" i="5" s="1"/>
  <c r="L1807" i="5"/>
  <c r="M1807" i="5" s="1"/>
  <c r="N1807" i="5" s="1"/>
  <c r="O1807" i="5" s="1"/>
  <c r="P1807" i="5" s="1"/>
  <c r="Q1807" i="5" s="1"/>
  <c r="L1792" i="5"/>
  <c r="M1792" i="5" s="1"/>
  <c r="N1792" i="5" s="1"/>
  <c r="O1792" i="5" s="1"/>
  <c r="P1792" i="5" s="1"/>
  <c r="Q1792" i="5" s="1"/>
  <c r="L1760" i="5"/>
  <c r="M1760" i="5" s="1"/>
  <c r="N1760" i="5" s="1"/>
  <c r="O1760" i="5" s="1"/>
  <c r="P1760" i="5" s="1"/>
  <c r="Q1760" i="5" s="1"/>
  <c r="L1923" i="5"/>
  <c r="M1923" i="5" s="1"/>
  <c r="N1923" i="5" s="1"/>
  <c r="O1923" i="5" s="1"/>
  <c r="P1923" i="5" s="1"/>
  <c r="Q1923" i="5" s="1"/>
  <c r="L1917" i="5"/>
  <c r="M1917" i="5" s="1"/>
  <c r="N1917" i="5" s="1"/>
  <c r="O1917" i="5" s="1"/>
  <c r="P1917" i="5" s="1"/>
  <c r="Q1917" i="5" s="1"/>
  <c r="L1911" i="5"/>
  <c r="M1911" i="5" s="1"/>
  <c r="N1911" i="5" s="1"/>
  <c r="O1911" i="5" s="1"/>
  <c r="P1911" i="5" s="1"/>
  <c r="Q1911" i="5" s="1"/>
  <c r="L1879" i="5"/>
  <c r="M1879" i="5" s="1"/>
  <c r="N1879" i="5" s="1"/>
  <c r="O1879" i="5" s="1"/>
  <c r="P1879" i="5" s="1"/>
  <c r="Q1879" i="5" s="1"/>
  <c r="L1797" i="5"/>
  <c r="M1797" i="5" s="1"/>
  <c r="N1797" i="5" s="1"/>
  <c r="O1797" i="5" s="1"/>
  <c r="P1797" i="5" s="1"/>
  <c r="Q1797" i="5" s="1"/>
  <c r="L1781" i="5"/>
  <c r="M1781" i="5" s="1"/>
  <c r="N1781" i="5" s="1"/>
  <c r="O1781" i="5" s="1"/>
  <c r="P1781" i="5" s="1"/>
  <c r="Q1781" i="5" s="1"/>
  <c r="L1775" i="5"/>
  <c r="M1775" i="5" s="1"/>
  <c r="N1775" i="5" s="1"/>
  <c r="O1775" i="5" s="1"/>
  <c r="P1775" i="5" s="1"/>
  <c r="Q1775" i="5" s="1"/>
  <c r="L1769" i="5"/>
  <c r="L1761" i="5"/>
  <c r="M1761" i="5" s="1"/>
  <c r="N1761" i="5" s="1"/>
  <c r="O1761" i="5" s="1"/>
  <c r="P1761" i="5" s="1"/>
  <c r="Q1761" i="5" s="1"/>
  <c r="L1937" i="5"/>
  <c r="M1937" i="5" s="1"/>
  <c r="N1937" i="5" s="1"/>
  <c r="O1937" i="5" s="1"/>
  <c r="P1937" i="5" s="1"/>
  <c r="Q1937" i="5" s="1"/>
  <c r="L1899" i="5"/>
  <c r="M1899" i="5" s="1"/>
  <c r="N1899" i="5" s="1"/>
  <c r="O1899" i="5" s="1"/>
  <c r="P1899" i="5" s="1"/>
  <c r="Q1899" i="5" s="1"/>
  <c r="L1883" i="5"/>
  <c r="M1883" i="5" s="1"/>
  <c r="N1883" i="5" s="1"/>
  <c r="O1883" i="5" s="1"/>
  <c r="P1883" i="5" s="1"/>
  <c r="Q1883" i="5" s="1"/>
  <c r="L1878" i="5"/>
  <c r="M1878" i="5" s="1"/>
  <c r="N1878" i="5" s="1"/>
  <c r="O1878" i="5" s="1"/>
  <c r="P1878" i="5" s="1"/>
  <c r="Q1878" i="5" s="1"/>
  <c r="L1860" i="5"/>
  <c r="M1860" i="5" s="1"/>
  <c r="N1860" i="5" s="1"/>
  <c r="O1860" i="5" s="1"/>
  <c r="P1860" i="5" s="1"/>
  <c r="Q1860" i="5" s="1"/>
  <c r="L1834" i="5"/>
  <c r="L1830" i="5"/>
  <c r="M1830" i="5" s="1"/>
  <c r="N1830" i="5" s="1"/>
  <c r="O1830" i="5" s="1"/>
  <c r="P1830" i="5" s="1"/>
  <c r="Q1830" i="5" s="1"/>
  <c r="L1826" i="5"/>
  <c r="M1826" i="5" s="1"/>
  <c r="N1826" i="5" s="1"/>
  <c r="O1826" i="5" s="1"/>
  <c r="P1826" i="5" s="1"/>
  <c r="Q1826" i="5" s="1"/>
  <c r="L1822" i="5"/>
  <c r="L1818" i="5"/>
  <c r="M1818" i="5" s="1"/>
  <c r="N1818" i="5" s="1"/>
  <c r="O1818" i="5" s="1"/>
  <c r="P1818" i="5" s="1"/>
  <c r="Q1818" i="5" s="1"/>
  <c r="L1814" i="5"/>
  <c r="M1814" i="5" s="1"/>
  <c r="N1814" i="5" s="1"/>
  <c r="O1814" i="5" s="1"/>
  <c r="P1814" i="5" s="1"/>
  <c r="Q1814" i="5" s="1"/>
  <c r="L1810" i="5"/>
  <c r="L1790" i="5"/>
  <c r="M1790" i="5" s="1"/>
  <c r="N1790" i="5" s="1"/>
  <c r="O1790" i="5" s="1"/>
  <c r="P1790" i="5" s="1"/>
  <c r="Q1790" i="5" s="1"/>
  <c r="L1785" i="5"/>
  <c r="M1785" i="5" s="1"/>
  <c r="N1785" i="5" s="1"/>
  <c r="O1785" i="5" s="1"/>
  <c r="P1785" i="5" s="1"/>
  <c r="Q1785" i="5" s="1"/>
  <c r="L1762" i="5"/>
  <c r="M1762" i="5" s="1"/>
  <c r="N1762" i="5" s="1"/>
  <c r="O1762" i="5" s="1"/>
  <c r="P1762" i="5" s="1"/>
  <c r="Q1762" i="5" s="1"/>
  <c r="L1951" i="5"/>
  <c r="M1951" i="5" s="1"/>
  <c r="N1951" i="5" s="1"/>
  <c r="O1951" i="5" s="1"/>
  <c r="P1951" i="5" s="1"/>
  <c r="Q1951" i="5" s="1"/>
  <c r="L1804" i="5"/>
  <c r="M1804" i="5" s="1"/>
  <c r="N1804" i="5" s="1"/>
  <c r="O1804" i="5" s="1"/>
  <c r="P1804" i="5" s="1"/>
  <c r="Q1804" i="5" s="1"/>
  <c r="L1802" i="5"/>
  <c r="M1802" i="5" s="1"/>
  <c r="N1802" i="5" s="1"/>
  <c r="O1802" i="5" s="1"/>
  <c r="P1802" i="5" s="1"/>
  <c r="Q1802" i="5" s="1"/>
  <c r="L1795" i="5"/>
  <c r="M1795" i="5" s="1"/>
  <c r="N1795" i="5" s="1"/>
  <c r="O1795" i="5" s="1"/>
  <c r="P1795" i="5" s="1"/>
  <c r="Q1795" i="5" s="1"/>
  <c r="L1776" i="5"/>
  <c r="L1770" i="5"/>
  <c r="M1770" i="5" s="1"/>
  <c r="N1770" i="5" s="1"/>
  <c r="O1770" i="5" s="1"/>
  <c r="P1770" i="5" s="1"/>
  <c r="Q1770" i="5" s="1"/>
  <c r="L1763" i="5"/>
  <c r="M1763" i="5" s="1"/>
  <c r="N1763" i="5" s="1"/>
  <c r="O1763" i="5" s="1"/>
  <c r="P1763" i="5" s="1"/>
  <c r="Q1763" i="5" s="1"/>
  <c r="L2018" i="5"/>
  <c r="M2018" i="5" s="1"/>
  <c r="N2018" i="5" s="1"/>
  <c r="O2018" i="5" s="1"/>
  <c r="P2018" i="5" s="1"/>
  <c r="Q2018" i="5" s="1"/>
  <c r="L1873" i="5"/>
  <c r="M1873" i="5" s="1"/>
  <c r="N1873" i="5" s="1"/>
  <c r="O1873" i="5" s="1"/>
  <c r="P1873" i="5" s="1"/>
  <c r="Q1873" i="5" s="1"/>
  <c r="L1838" i="5"/>
  <c r="M1838" i="5" s="1"/>
  <c r="N1838" i="5" s="1"/>
  <c r="O1838" i="5" s="1"/>
  <c r="P1838" i="5" s="1"/>
  <c r="Q1838" i="5" s="1"/>
  <c r="L1806" i="5"/>
  <c r="M1806" i="5" s="1"/>
  <c r="N1806" i="5" s="1"/>
  <c r="O1806" i="5" s="1"/>
  <c r="P1806" i="5" s="1"/>
  <c r="Q1806" i="5" s="1"/>
  <c r="L1800" i="5"/>
  <c r="M1800" i="5" s="1"/>
  <c r="N1800" i="5" s="1"/>
  <c r="O1800" i="5" s="1"/>
  <c r="P1800" i="5" s="1"/>
  <c r="Q1800" i="5" s="1"/>
  <c r="L1788" i="5"/>
  <c r="M1788" i="5" s="1"/>
  <c r="N1788" i="5" s="1"/>
  <c r="O1788" i="5" s="1"/>
  <c r="P1788" i="5" s="1"/>
  <c r="Q1788" i="5" s="1"/>
  <c r="L1782" i="5"/>
  <c r="M1782" i="5" s="1"/>
  <c r="N1782" i="5" s="1"/>
  <c r="O1782" i="5" s="1"/>
  <c r="P1782" i="5" s="1"/>
  <c r="Q1782" i="5" s="1"/>
  <c r="L1764" i="5"/>
  <c r="M1764" i="5" s="1"/>
  <c r="N1764" i="5" s="1"/>
  <c r="O1764" i="5" s="1"/>
  <c r="P1764" i="5" s="1"/>
  <c r="Q1764" i="5" s="1"/>
  <c r="L1914" i="5"/>
  <c r="M1914" i="5" s="1"/>
  <c r="N1914" i="5" s="1"/>
  <c r="O1914" i="5" s="1"/>
  <c r="P1914" i="5" s="1"/>
  <c r="Q1914" i="5" s="1"/>
  <c r="L1791" i="5"/>
  <c r="M1791" i="5" s="1"/>
  <c r="N1791" i="5" s="1"/>
  <c r="O1791" i="5" s="1"/>
  <c r="P1791" i="5" s="1"/>
  <c r="Q1791" i="5" s="1"/>
  <c r="L1683" i="5"/>
  <c r="M1683" i="5" s="1"/>
  <c r="N1683" i="5" s="1"/>
  <c r="O1683" i="5" s="1"/>
  <c r="P1683" i="5" s="1"/>
  <c r="Q1683" i="5" s="1"/>
  <c r="L1613" i="5"/>
  <c r="M1613" i="5" s="1"/>
  <c r="N1613" i="5" s="1"/>
  <c r="O1613" i="5" s="1"/>
  <c r="P1613" i="5" s="1"/>
  <c r="Q1613" i="5" s="1"/>
  <c r="L2017" i="5"/>
  <c r="M2017" i="5" s="1"/>
  <c r="N2017" i="5" s="1"/>
  <c r="O2017" i="5" s="1"/>
  <c r="P2017" i="5" s="1"/>
  <c r="Q2017" i="5" s="1"/>
  <c r="L1934" i="5"/>
  <c r="M1934" i="5" s="1"/>
  <c r="N1934" i="5" s="1"/>
  <c r="O1934" i="5" s="1"/>
  <c r="P1934" i="5" s="1"/>
  <c r="Q1934" i="5" s="1"/>
  <c r="L1887" i="5"/>
  <c r="M1887" i="5" s="1"/>
  <c r="N1887" i="5" s="1"/>
  <c r="O1887" i="5" s="1"/>
  <c r="P1887" i="5" s="1"/>
  <c r="Q1887" i="5" s="1"/>
  <c r="L1833" i="5"/>
  <c r="M1833" i="5" s="1"/>
  <c r="N1833" i="5" s="1"/>
  <c r="O1833" i="5" s="1"/>
  <c r="P1833" i="5" s="1"/>
  <c r="Q1833" i="5" s="1"/>
  <c r="L1817" i="5"/>
  <c r="M1817" i="5" s="1"/>
  <c r="N1817" i="5" s="1"/>
  <c r="O1817" i="5" s="1"/>
  <c r="P1817" i="5" s="1"/>
  <c r="Q1817" i="5" s="1"/>
  <c r="L1688" i="5"/>
  <c r="M1688" i="5" s="1"/>
  <c r="N1688" i="5" s="1"/>
  <c r="O1688" i="5" s="1"/>
  <c r="P1688" i="5" s="1"/>
  <c r="Q1688" i="5" s="1"/>
  <c r="L1620" i="5"/>
  <c r="M1620" i="5" s="1"/>
  <c r="N1620" i="5" s="1"/>
  <c r="O1620" i="5" s="1"/>
  <c r="P1620" i="5" s="1"/>
  <c r="Q1620" i="5" s="1"/>
  <c r="L1614" i="5"/>
  <c r="M1614" i="5" s="1"/>
  <c r="N1614" i="5" s="1"/>
  <c r="O1614" i="5" s="1"/>
  <c r="P1614" i="5" s="1"/>
  <c r="Q1614" i="5" s="1"/>
  <c r="L1681" i="5"/>
  <c r="M1681" i="5" s="1"/>
  <c r="N1681" i="5" s="1"/>
  <c r="O1681" i="5" s="1"/>
  <c r="P1681" i="5" s="1"/>
  <c r="Q1681" i="5" s="1"/>
  <c r="L1678" i="5"/>
  <c r="M1678" i="5" s="1"/>
  <c r="N1678" i="5" s="1"/>
  <c r="O1678" i="5" s="1"/>
  <c r="P1678" i="5" s="1"/>
  <c r="Q1678" i="5" s="1"/>
  <c r="L1675" i="5"/>
  <c r="M1675" i="5" s="1"/>
  <c r="N1675" i="5" s="1"/>
  <c r="O1675" i="5" s="1"/>
  <c r="P1675" i="5" s="1"/>
  <c r="Q1675" i="5" s="1"/>
  <c r="L1672" i="5"/>
  <c r="L1669" i="5"/>
  <c r="M1669" i="5" s="1"/>
  <c r="N1669" i="5" s="1"/>
  <c r="O1669" i="5" s="1"/>
  <c r="P1669" i="5" s="1"/>
  <c r="Q1669" i="5" s="1"/>
  <c r="L1666" i="5"/>
  <c r="M1666" i="5" s="1"/>
  <c r="N1666" i="5" s="1"/>
  <c r="O1666" i="5" s="1"/>
  <c r="P1666" i="5" s="1"/>
  <c r="Q1666" i="5" s="1"/>
  <c r="L1663" i="5"/>
  <c r="M1663" i="5" s="1"/>
  <c r="N1663" i="5" s="1"/>
  <c r="O1663" i="5" s="1"/>
  <c r="P1663" i="5" s="1"/>
  <c r="Q1663" i="5" s="1"/>
  <c r="L1660" i="5"/>
  <c r="M1660" i="5" s="1"/>
  <c r="N1660" i="5" s="1"/>
  <c r="O1660" i="5" s="1"/>
  <c r="P1660" i="5" s="1"/>
  <c r="Q1660" i="5" s="1"/>
  <c r="L1657" i="5"/>
  <c r="M1657" i="5" s="1"/>
  <c r="N1657" i="5" s="1"/>
  <c r="O1657" i="5" s="1"/>
  <c r="P1657" i="5" s="1"/>
  <c r="Q1657" i="5" s="1"/>
  <c r="L1653" i="5"/>
  <c r="M1653" i="5" s="1"/>
  <c r="N1653" i="5" s="1"/>
  <c r="O1653" i="5" s="1"/>
  <c r="P1653" i="5" s="1"/>
  <c r="Q1653" i="5" s="1"/>
  <c r="L1649" i="5"/>
  <c r="M1649" i="5" s="1"/>
  <c r="N1649" i="5" s="1"/>
  <c r="O1649" i="5" s="1"/>
  <c r="P1649" i="5" s="1"/>
  <c r="Q1649" i="5" s="1"/>
  <c r="L1645" i="5"/>
  <c r="M1645" i="5" s="1"/>
  <c r="N1645" i="5" s="1"/>
  <c r="O1645" i="5" s="1"/>
  <c r="P1645" i="5" s="1"/>
  <c r="Q1645" i="5" s="1"/>
  <c r="L1641" i="5"/>
  <c r="M1641" i="5" s="1"/>
  <c r="N1641" i="5" s="1"/>
  <c r="O1641" i="5" s="1"/>
  <c r="P1641" i="5" s="1"/>
  <c r="Q1641" i="5" s="1"/>
  <c r="L1637" i="5"/>
  <c r="M1637" i="5" s="1"/>
  <c r="N1637" i="5" s="1"/>
  <c r="O1637" i="5" s="1"/>
  <c r="P1637" i="5" s="1"/>
  <c r="Q1637" i="5" s="1"/>
  <c r="L1633" i="5"/>
  <c r="M1633" i="5" s="1"/>
  <c r="N1633" i="5" s="1"/>
  <c r="O1633" i="5" s="1"/>
  <c r="P1633" i="5" s="1"/>
  <c r="Q1633" i="5" s="1"/>
  <c r="L1629" i="5"/>
  <c r="L1625" i="5"/>
  <c r="M1625" i="5" s="1"/>
  <c r="N1625" i="5" s="1"/>
  <c r="O1625" i="5" s="1"/>
  <c r="P1625" i="5" s="1"/>
  <c r="Q1625" i="5" s="1"/>
  <c r="L1850" i="5"/>
  <c r="M1850" i="5" s="1"/>
  <c r="N1850" i="5" s="1"/>
  <c r="O1850" i="5" s="1"/>
  <c r="P1850" i="5" s="1"/>
  <c r="Q1850" i="5" s="1"/>
  <c r="L1783" i="5"/>
  <c r="M1783" i="5" s="1"/>
  <c r="N1783" i="5" s="1"/>
  <c r="O1783" i="5" s="1"/>
  <c r="P1783" i="5" s="1"/>
  <c r="Q1783" i="5" s="1"/>
  <c r="L1778" i="5"/>
  <c r="M1778" i="5" s="1"/>
  <c r="N1778" i="5" s="1"/>
  <c r="O1778" i="5" s="1"/>
  <c r="P1778" i="5" s="1"/>
  <c r="Q1778" i="5" s="1"/>
  <c r="L1709" i="5"/>
  <c r="M1709" i="5" s="1"/>
  <c r="N1709" i="5" s="1"/>
  <c r="O1709" i="5" s="1"/>
  <c r="P1709" i="5" s="1"/>
  <c r="Q1709" i="5" s="1"/>
  <c r="L1707" i="5"/>
  <c r="M1707" i="5" s="1"/>
  <c r="N1707" i="5" s="1"/>
  <c r="O1707" i="5" s="1"/>
  <c r="P1707" i="5" s="1"/>
  <c r="Q1707" i="5" s="1"/>
  <c r="L1705" i="5"/>
  <c r="M1705" i="5" s="1"/>
  <c r="N1705" i="5" s="1"/>
  <c r="O1705" i="5" s="1"/>
  <c r="P1705" i="5" s="1"/>
  <c r="Q1705" i="5" s="1"/>
  <c r="L1703" i="5"/>
  <c r="M1703" i="5" s="1"/>
  <c r="N1703" i="5" s="1"/>
  <c r="O1703" i="5" s="1"/>
  <c r="P1703" i="5" s="1"/>
  <c r="Q1703" i="5" s="1"/>
  <c r="L1701" i="5"/>
  <c r="M1701" i="5" s="1"/>
  <c r="N1701" i="5" s="1"/>
  <c r="O1701" i="5" s="1"/>
  <c r="P1701" i="5" s="1"/>
  <c r="Q1701" i="5" s="1"/>
  <c r="L1699" i="5"/>
  <c r="M1699" i="5" s="1"/>
  <c r="N1699" i="5" s="1"/>
  <c r="O1699" i="5" s="1"/>
  <c r="P1699" i="5" s="1"/>
  <c r="Q1699" i="5" s="1"/>
  <c r="L1697" i="5"/>
  <c r="M1697" i="5" s="1"/>
  <c r="N1697" i="5" s="1"/>
  <c r="O1697" i="5" s="1"/>
  <c r="P1697" i="5" s="1"/>
  <c r="Q1697" i="5" s="1"/>
  <c r="L1695" i="5"/>
  <c r="L1693" i="5"/>
  <c r="M1693" i="5" s="1"/>
  <c r="N1693" i="5" s="1"/>
  <c r="O1693" i="5" s="1"/>
  <c r="P1693" i="5" s="1"/>
  <c r="Q1693" i="5" s="1"/>
  <c r="L1686" i="5"/>
  <c r="M1686" i="5" s="1"/>
  <c r="N1686" i="5" s="1"/>
  <c r="O1686" i="5" s="1"/>
  <c r="P1686" i="5" s="1"/>
  <c r="Q1686" i="5" s="1"/>
  <c r="L1621" i="5"/>
  <c r="M1621" i="5" s="1"/>
  <c r="N1621" i="5" s="1"/>
  <c r="O1621" i="5" s="1"/>
  <c r="P1621" i="5" s="1"/>
  <c r="Q1621" i="5" s="1"/>
  <c r="L1615" i="5"/>
  <c r="M1615" i="5" s="1"/>
  <c r="N1615" i="5" s="1"/>
  <c r="O1615" i="5" s="1"/>
  <c r="P1615" i="5" s="1"/>
  <c r="Q1615" i="5" s="1"/>
  <c r="L1903" i="5"/>
  <c r="L1829" i="5"/>
  <c r="M1829" i="5" s="1"/>
  <c r="N1829" i="5" s="1"/>
  <c r="O1829" i="5" s="1"/>
  <c r="P1829" i="5" s="1"/>
  <c r="Q1829" i="5" s="1"/>
  <c r="L1813" i="5"/>
  <c r="M1813" i="5" s="1"/>
  <c r="N1813" i="5" s="1"/>
  <c r="O1813" i="5" s="1"/>
  <c r="P1813" i="5" s="1"/>
  <c r="Q1813" i="5" s="1"/>
  <c r="L1777" i="5"/>
  <c r="M1777" i="5" s="1"/>
  <c r="N1777" i="5" s="1"/>
  <c r="O1777" i="5" s="1"/>
  <c r="P1777" i="5" s="1"/>
  <c r="Q1777" i="5" s="1"/>
  <c r="L1691" i="5"/>
  <c r="M1691" i="5" s="1"/>
  <c r="N1691" i="5" s="1"/>
  <c r="O1691" i="5" s="1"/>
  <c r="P1691" i="5" s="1"/>
  <c r="Q1691" i="5" s="1"/>
  <c r="L2159" i="5"/>
  <c r="M2159" i="5" s="1"/>
  <c r="N2159" i="5" s="1"/>
  <c r="O2159" i="5" s="1"/>
  <c r="P2159" i="5" s="1"/>
  <c r="Q2159" i="5" s="1"/>
  <c r="L1684" i="5"/>
  <c r="M1684" i="5" s="1"/>
  <c r="N1684" i="5" s="1"/>
  <c r="O1684" i="5" s="1"/>
  <c r="P1684" i="5" s="1"/>
  <c r="Q1684" i="5" s="1"/>
  <c r="L1654" i="5"/>
  <c r="M1654" i="5" s="1"/>
  <c r="N1654" i="5" s="1"/>
  <c r="O1654" i="5" s="1"/>
  <c r="P1654" i="5" s="1"/>
  <c r="Q1654" i="5" s="1"/>
  <c r="L1650" i="5"/>
  <c r="M1650" i="5" s="1"/>
  <c r="N1650" i="5" s="1"/>
  <c r="O1650" i="5" s="1"/>
  <c r="P1650" i="5" s="1"/>
  <c r="Q1650" i="5" s="1"/>
  <c r="L1646" i="5"/>
  <c r="M1646" i="5" s="1"/>
  <c r="N1646" i="5" s="1"/>
  <c r="O1646" i="5" s="1"/>
  <c r="P1646" i="5" s="1"/>
  <c r="Q1646" i="5" s="1"/>
  <c r="L1642" i="5"/>
  <c r="M1642" i="5" s="1"/>
  <c r="N1642" i="5" s="1"/>
  <c r="O1642" i="5" s="1"/>
  <c r="P1642" i="5" s="1"/>
  <c r="Q1642" i="5" s="1"/>
  <c r="L1638" i="5"/>
  <c r="M1638" i="5" s="1"/>
  <c r="N1638" i="5" s="1"/>
  <c r="O1638" i="5" s="1"/>
  <c r="P1638" i="5" s="1"/>
  <c r="Q1638" i="5" s="1"/>
  <c r="L1634" i="5"/>
  <c r="M1634" i="5" s="1"/>
  <c r="N1634" i="5" s="1"/>
  <c r="O1634" i="5" s="1"/>
  <c r="P1634" i="5" s="1"/>
  <c r="Q1634" i="5" s="1"/>
  <c r="L1630" i="5"/>
  <c r="M1630" i="5" s="1"/>
  <c r="N1630" i="5" s="1"/>
  <c r="O1630" i="5" s="1"/>
  <c r="P1630" i="5" s="1"/>
  <c r="Q1630" i="5" s="1"/>
  <c r="L1626" i="5"/>
  <c r="M1626" i="5" s="1"/>
  <c r="N1626" i="5" s="1"/>
  <c r="O1626" i="5" s="1"/>
  <c r="P1626" i="5" s="1"/>
  <c r="Q1626" i="5" s="1"/>
  <c r="L1622" i="5"/>
  <c r="M1622" i="5" s="1"/>
  <c r="N1622" i="5" s="1"/>
  <c r="O1622" i="5" s="1"/>
  <c r="P1622" i="5" s="1"/>
  <c r="Q1622" i="5" s="1"/>
  <c r="L1616" i="5"/>
  <c r="M1616" i="5" s="1"/>
  <c r="N1616" i="5" s="1"/>
  <c r="O1616" i="5" s="1"/>
  <c r="P1616" i="5" s="1"/>
  <c r="Q1616" i="5" s="1"/>
  <c r="L1926" i="5"/>
  <c r="L1772" i="5"/>
  <c r="M1772" i="5" s="1"/>
  <c r="N1772" i="5" s="1"/>
  <c r="O1772" i="5" s="1"/>
  <c r="P1772" i="5" s="1"/>
  <c r="Q1772" i="5" s="1"/>
  <c r="L1689" i="5"/>
  <c r="M1689" i="5" s="1"/>
  <c r="N1689" i="5" s="1"/>
  <c r="O1689" i="5" s="1"/>
  <c r="P1689" i="5" s="1"/>
  <c r="Q1689" i="5" s="1"/>
  <c r="L1679" i="5"/>
  <c r="M1679" i="5" s="1"/>
  <c r="N1679" i="5" s="1"/>
  <c r="O1679" i="5" s="1"/>
  <c r="P1679" i="5" s="1"/>
  <c r="Q1679" i="5" s="1"/>
  <c r="L1676" i="5"/>
  <c r="M1676" i="5" s="1"/>
  <c r="N1676" i="5" s="1"/>
  <c r="O1676" i="5" s="1"/>
  <c r="P1676" i="5" s="1"/>
  <c r="Q1676" i="5" s="1"/>
  <c r="L1673" i="5"/>
  <c r="M1673" i="5" s="1"/>
  <c r="N1673" i="5" s="1"/>
  <c r="O1673" i="5" s="1"/>
  <c r="P1673" i="5" s="1"/>
  <c r="Q1673" i="5" s="1"/>
  <c r="L1670" i="5"/>
  <c r="M1670" i="5" s="1"/>
  <c r="N1670" i="5" s="1"/>
  <c r="O1670" i="5" s="1"/>
  <c r="P1670" i="5" s="1"/>
  <c r="Q1670" i="5" s="1"/>
  <c r="L1667" i="5"/>
  <c r="M1667" i="5" s="1"/>
  <c r="N1667" i="5" s="1"/>
  <c r="O1667" i="5" s="1"/>
  <c r="P1667" i="5" s="1"/>
  <c r="Q1667" i="5" s="1"/>
  <c r="L1664" i="5"/>
  <c r="M1664" i="5" s="1"/>
  <c r="N1664" i="5" s="1"/>
  <c r="O1664" i="5" s="1"/>
  <c r="P1664" i="5" s="1"/>
  <c r="Q1664" i="5" s="1"/>
  <c r="L1661" i="5"/>
  <c r="M1661" i="5" s="1"/>
  <c r="N1661" i="5" s="1"/>
  <c r="O1661" i="5" s="1"/>
  <c r="P1661" i="5" s="1"/>
  <c r="Q1661" i="5" s="1"/>
  <c r="L1658" i="5"/>
  <c r="M1658" i="5" s="1"/>
  <c r="N1658" i="5" s="1"/>
  <c r="O1658" i="5" s="1"/>
  <c r="P1658" i="5" s="1"/>
  <c r="Q1658" i="5" s="1"/>
  <c r="L1825" i="5"/>
  <c r="M1825" i="5" s="1"/>
  <c r="N1825" i="5" s="1"/>
  <c r="O1825" i="5" s="1"/>
  <c r="P1825" i="5" s="1"/>
  <c r="Q1825" i="5" s="1"/>
  <c r="L1809" i="5"/>
  <c r="M1809" i="5" s="1"/>
  <c r="N1809" i="5" s="1"/>
  <c r="O1809" i="5" s="1"/>
  <c r="P1809" i="5" s="1"/>
  <c r="Q1809" i="5" s="1"/>
  <c r="L1793" i="5"/>
  <c r="M1793" i="5" s="1"/>
  <c r="N1793" i="5" s="1"/>
  <c r="O1793" i="5" s="1"/>
  <c r="P1793" i="5" s="1"/>
  <c r="Q1793" i="5" s="1"/>
  <c r="L1771" i="5"/>
  <c r="M1771" i="5" s="1"/>
  <c r="N1771" i="5" s="1"/>
  <c r="O1771" i="5" s="1"/>
  <c r="P1771" i="5" s="1"/>
  <c r="Q1771" i="5" s="1"/>
  <c r="L1682" i="5"/>
  <c r="L1617" i="5"/>
  <c r="M1617" i="5" s="1"/>
  <c r="N1617" i="5" s="1"/>
  <c r="O1617" i="5" s="1"/>
  <c r="P1617" i="5" s="1"/>
  <c r="Q1617" i="5" s="1"/>
  <c r="L1786" i="5"/>
  <c r="M1786" i="5" s="1"/>
  <c r="N1786" i="5" s="1"/>
  <c r="O1786" i="5" s="1"/>
  <c r="P1786" i="5" s="1"/>
  <c r="Q1786" i="5" s="1"/>
  <c r="L1687" i="5"/>
  <c r="M1687" i="5" s="1"/>
  <c r="N1687" i="5" s="1"/>
  <c r="O1687" i="5" s="1"/>
  <c r="P1687" i="5" s="1"/>
  <c r="Q1687" i="5" s="1"/>
  <c r="L1655" i="5"/>
  <c r="M1655" i="5" s="1"/>
  <c r="N1655" i="5" s="1"/>
  <c r="O1655" i="5" s="1"/>
  <c r="P1655" i="5" s="1"/>
  <c r="Q1655" i="5" s="1"/>
  <c r="L1651" i="5"/>
  <c r="M1651" i="5" s="1"/>
  <c r="N1651" i="5" s="1"/>
  <c r="O1651" i="5" s="1"/>
  <c r="P1651" i="5" s="1"/>
  <c r="Q1651" i="5" s="1"/>
  <c r="L1647" i="5"/>
  <c r="M1647" i="5" s="1"/>
  <c r="N1647" i="5" s="1"/>
  <c r="O1647" i="5" s="1"/>
  <c r="P1647" i="5" s="1"/>
  <c r="Q1647" i="5" s="1"/>
  <c r="L1643" i="5"/>
  <c r="M1643" i="5" s="1"/>
  <c r="N1643" i="5" s="1"/>
  <c r="O1643" i="5" s="1"/>
  <c r="P1643" i="5" s="1"/>
  <c r="Q1643" i="5" s="1"/>
  <c r="L1639" i="5"/>
  <c r="L1635" i="5"/>
  <c r="M1635" i="5" s="1"/>
  <c r="N1635" i="5" s="1"/>
  <c r="O1635" i="5" s="1"/>
  <c r="P1635" i="5" s="1"/>
  <c r="Q1635" i="5" s="1"/>
  <c r="L1631" i="5"/>
  <c r="M1631" i="5" s="1"/>
  <c r="N1631" i="5" s="1"/>
  <c r="O1631" i="5" s="1"/>
  <c r="P1631" i="5" s="1"/>
  <c r="Q1631" i="5" s="1"/>
  <c r="L1627" i="5"/>
  <c r="M1627" i="5" s="1"/>
  <c r="N1627" i="5" s="1"/>
  <c r="O1627" i="5" s="1"/>
  <c r="P1627" i="5" s="1"/>
  <c r="Q1627" i="5" s="1"/>
  <c r="L1623" i="5"/>
  <c r="M1623" i="5" s="1"/>
  <c r="N1623" i="5" s="1"/>
  <c r="O1623" i="5" s="1"/>
  <c r="P1623" i="5" s="1"/>
  <c r="Q1623" i="5" s="1"/>
  <c r="L1837" i="5"/>
  <c r="L1656" i="5"/>
  <c r="M1656" i="5" s="1"/>
  <c r="N1656" i="5" s="1"/>
  <c r="O1656" i="5" s="1"/>
  <c r="P1656" i="5" s="1"/>
  <c r="Q1656" i="5" s="1"/>
  <c r="L1640" i="5"/>
  <c r="M1640" i="5" s="1"/>
  <c r="N1640" i="5" s="1"/>
  <c r="O1640" i="5" s="1"/>
  <c r="P1640" i="5" s="1"/>
  <c r="Q1640" i="5" s="1"/>
  <c r="L1624" i="5"/>
  <c r="M1624" i="5" s="1"/>
  <c r="N1624" i="5" s="1"/>
  <c r="O1624" i="5" s="1"/>
  <c r="P1624" i="5" s="1"/>
  <c r="Q1624" i="5" s="1"/>
  <c r="L1619" i="5"/>
  <c r="M1619" i="5" s="1"/>
  <c r="N1619" i="5" s="1"/>
  <c r="O1619" i="5" s="1"/>
  <c r="P1619" i="5" s="1"/>
  <c r="Q1619" i="5" s="1"/>
  <c r="L1610" i="5"/>
  <c r="M1610" i="5" s="1"/>
  <c r="N1610" i="5" s="1"/>
  <c r="O1610" i="5" s="1"/>
  <c r="P1610" i="5" s="1"/>
  <c r="Q1610" i="5" s="1"/>
  <c r="L1606" i="5"/>
  <c r="M1606" i="5" s="1"/>
  <c r="N1606" i="5" s="1"/>
  <c r="O1606" i="5" s="1"/>
  <c r="P1606" i="5" s="1"/>
  <c r="Q1606" i="5" s="1"/>
  <c r="L1602" i="5"/>
  <c r="M1602" i="5" s="1"/>
  <c r="N1602" i="5" s="1"/>
  <c r="O1602" i="5" s="1"/>
  <c r="P1602" i="5" s="1"/>
  <c r="Q1602" i="5" s="1"/>
  <c r="L1598" i="5"/>
  <c r="M1598" i="5" s="1"/>
  <c r="N1598" i="5" s="1"/>
  <c r="O1598" i="5" s="1"/>
  <c r="P1598" i="5" s="1"/>
  <c r="Q1598" i="5" s="1"/>
  <c r="L1594" i="5"/>
  <c r="L1590" i="5"/>
  <c r="M1590" i="5" s="1"/>
  <c r="N1590" i="5" s="1"/>
  <c r="O1590" i="5" s="1"/>
  <c r="P1590" i="5" s="1"/>
  <c r="Q1590" i="5" s="1"/>
  <c r="L1586" i="5"/>
  <c r="M1586" i="5" s="1"/>
  <c r="N1586" i="5" s="1"/>
  <c r="O1586" i="5" s="1"/>
  <c r="P1586" i="5" s="1"/>
  <c r="Q1586" i="5" s="1"/>
  <c r="L1582" i="5"/>
  <c r="M1582" i="5" s="1"/>
  <c r="N1582" i="5" s="1"/>
  <c r="O1582" i="5" s="1"/>
  <c r="P1582" i="5" s="1"/>
  <c r="Q1582" i="5" s="1"/>
  <c r="L1578" i="5"/>
  <c r="M1578" i="5" s="1"/>
  <c r="N1578" i="5" s="1"/>
  <c r="O1578" i="5" s="1"/>
  <c r="P1578" i="5" s="1"/>
  <c r="Q1578" i="5" s="1"/>
  <c r="L1574" i="5"/>
  <c r="M1574" i="5" s="1"/>
  <c r="N1574" i="5" s="1"/>
  <c r="O1574" i="5" s="1"/>
  <c r="P1574" i="5" s="1"/>
  <c r="Q1574" i="5" s="1"/>
  <c r="L1570" i="5"/>
  <c r="L1566" i="5"/>
  <c r="M1566" i="5" s="1"/>
  <c r="N1566" i="5" s="1"/>
  <c r="O1566" i="5" s="1"/>
  <c r="P1566" i="5" s="1"/>
  <c r="Q1566" i="5" s="1"/>
  <c r="L1562" i="5"/>
  <c r="M1562" i="5" s="1"/>
  <c r="N1562" i="5" s="1"/>
  <c r="O1562" i="5" s="1"/>
  <c r="P1562" i="5" s="1"/>
  <c r="Q1562" i="5" s="1"/>
  <c r="L1558" i="5"/>
  <c r="M1558" i="5" s="1"/>
  <c r="N1558" i="5" s="1"/>
  <c r="O1558" i="5" s="1"/>
  <c r="P1558" i="5" s="1"/>
  <c r="Q1558" i="5" s="1"/>
  <c r="L1554" i="5"/>
  <c r="M1554" i="5" s="1"/>
  <c r="N1554" i="5" s="1"/>
  <c r="O1554" i="5" s="1"/>
  <c r="P1554" i="5" s="1"/>
  <c r="Q1554" i="5" s="1"/>
  <c r="L1550" i="5"/>
  <c r="M1550" i="5" s="1"/>
  <c r="N1550" i="5" s="1"/>
  <c r="O1550" i="5" s="1"/>
  <c r="P1550" i="5" s="1"/>
  <c r="Q1550" i="5" s="1"/>
  <c r="L1546" i="5"/>
  <c r="M1546" i="5" s="1"/>
  <c r="N1546" i="5" s="1"/>
  <c r="O1546" i="5" s="1"/>
  <c r="P1546" i="5" s="1"/>
  <c r="Q1546" i="5" s="1"/>
  <c r="L1542" i="5"/>
  <c r="M1542" i="5" s="1"/>
  <c r="N1542" i="5" s="1"/>
  <c r="O1542" i="5" s="1"/>
  <c r="P1542" i="5" s="1"/>
  <c r="Q1542" i="5" s="1"/>
  <c r="L1525" i="5"/>
  <c r="M1525" i="5" s="1"/>
  <c r="N1525" i="5" s="1"/>
  <c r="O1525" i="5" s="1"/>
  <c r="P1525" i="5" s="1"/>
  <c r="Q1525" i="5" s="1"/>
  <c r="L1520" i="5"/>
  <c r="M1520" i="5" s="1"/>
  <c r="N1520" i="5" s="1"/>
  <c r="O1520" i="5" s="1"/>
  <c r="P1520" i="5" s="1"/>
  <c r="Q1520" i="5" s="1"/>
  <c r="L1517" i="5"/>
  <c r="M1517" i="5" s="1"/>
  <c r="N1517" i="5" s="1"/>
  <c r="O1517" i="5" s="1"/>
  <c r="P1517" i="5" s="1"/>
  <c r="Q1517" i="5" s="1"/>
  <c r="L1514" i="5"/>
  <c r="M1514" i="5" s="1"/>
  <c r="N1514" i="5" s="1"/>
  <c r="O1514" i="5" s="1"/>
  <c r="P1514" i="5" s="1"/>
  <c r="Q1514" i="5" s="1"/>
  <c r="L1511" i="5"/>
  <c r="M1511" i="5" s="1"/>
  <c r="N1511" i="5" s="1"/>
  <c r="O1511" i="5" s="1"/>
  <c r="P1511" i="5" s="1"/>
  <c r="Q1511" i="5" s="1"/>
  <c r="L1508" i="5"/>
  <c r="M1508" i="5" s="1"/>
  <c r="N1508" i="5" s="1"/>
  <c r="O1508" i="5" s="1"/>
  <c r="P1508" i="5" s="1"/>
  <c r="Q1508" i="5" s="1"/>
  <c r="L1505" i="5"/>
  <c r="M1505" i="5" s="1"/>
  <c r="N1505" i="5" s="1"/>
  <c r="O1505" i="5" s="1"/>
  <c r="P1505" i="5" s="1"/>
  <c r="Q1505" i="5" s="1"/>
  <c r="L1502" i="5"/>
  <c r="M1502" i="5" s="1"/>
  <c r="N1502" i="5" s="1"/>
  <c r="O1502" i="5" s="1"/>
  <c r="P1502" i="5" s="1"/>
  <c r="Q1502" i="5" s="1"/>
  <c r="L1499" i="5"/>
  <c r="M1499" i="5" s="1"/>
  <c r="N1499" i="5" s="1"/>
  <c r="O1499" i="5" s="1"/>
  <c r="P1499" i="5" s="1"/>
  <c r="Q1499" i="5" s="1"/>
  <c r="L1496" i="5"/>
  <c r="M1496" i="5" s="1"/>
  <c r="N1496" i="5" s="1"/>
  <c r="O1496" i="5" s="1"/>
  <c r="P1496" i="5" s="1"/>
  <c r="Q1496" i="5" s="1"/>
  <c r="L1493" i="5"/>
  <c r="M1493" i="5" s="1"/>
  <c r="N1493" i="5" s="1"/>
  <c r="O1493" i="5" s="1"/>
  <c r="P1493" i="5" s="1"/>
  <c r="Q1493" i="5" s="1"/>
  <c r="L1490" i="5"/>
  <c r="M1490" i="5" s="1"/>
  <c r="N1490" i="5" s="1"/>
  <c r="O1490" i="5" s="1"/>
  <c r="P1490" i="5" s="1"/>
  <c r="Q1490" i="5" s="1"/>
  <c r="L1456" i="5"/>
  <c r="M1456" i="5" s="1"/>
  <c r="N1456" i="5" s="1"/>
  <c r="O1456" i="5" s="1"/>
  <c r="P1456" i="5" s="1"/>
  <c r="Q1456" i="5" s="1"/>
  <c r="L1444" i="5"/>
  <c r="M1444" i="5" s="1"/>
  <c r="N1444" i="5" s="1"/>
  <c r="O1444" i="5" s="1"/>
  <c r="P1444" i="5" s="1"/>
  <c r="Q1444" i="5" s="1"/>
  <c r="L1443" i="5"/>
  <c r="M1443" i="5" s="1"/>
  <c r="N1443" i="5" s="1"/>
  <c r="O1443" i="5" s="1"/>
  <c r="P1443" i="5" s="1"/>
  <c r="Q1443" i="5" s="1"/>
  <c r="L1442" i="5"/>
  <c r="M1442" i="5" s="1"/>
  <c r="N1442" i="5" s="1"/>
  <c r="O1442" i="5" s="1"/>
  <c r="P1442" i="5" s="1"/>
  <c r="Q1442" i="5" s="1"/>
  <c r="L1441" i="5"/>
  <c r="M1441" i="5" s="1"/>
  <c r="N1441" i="5" s="1"/>
  <c r="O1441" i="5" s="1"/>
  <c r="P1441" i="5" s="1"/>
  <c r="Q1441" i="5" s="1"/>
  <c r="L1440" i="5"/>
  <c r="M1440" i="5" s="1"/>
  <c r="N1440" i="5" s="1"/>
  <c r="O1440" i="5" s="1"/>
  <c r="P1440" i="5" s="1"/>
  <c r="Q1440" i="5" s="1"/>
  <c r="L1439" i="5"/>
  <c r="L1438" i="5"/>
  <c r="M1438" i="5" s="1"/>
  <c r="N1438" i="5" s="1"/>
  <c r="O1438" i="5" s="1"/>
  <c r="P1438" i="5" s="1"/>
  <c r="Q1438" i="5" s="1"/>
  <c r="L1437" i="5"/>
  <c r="M1437" i="5" s="1"/>
  <c r="N1437" i="5" s="1"/>
  <c r="O1437" i="5" s="1"/>
  <c r="P1437" i="5" s="1"/>
  <c r="Q1437" i="5" s="1"/>
  <c r="L1436" i="5"/>
  <c r="L1435" i="5"/>
  <c r="M1435" i="5" s="1"/>
  <c r="N1435" i="5" s="1"/>
  <c r="O1435" i="5" s="1"/>
  <c r="P1435" i="5" s="1"/>
  <c r="Q1435" i="5" s="1"/>
  <c r="L1434" i="5"/>
  <c r="M1434" i="5" s="1"/>
  <c r="N1434" i="5" s="1"/>
  <c r="O1434" i="5" s="1"/>
  <c r="P1434" i="5" s="1"/>
  <c r="Q1434" i="5" s="1"/>
  <c r="L1433" i="5"/>
  <c r="M1433" i="5" s="1"/>
  <c r="N1433" i="5" s="1"/>
  <c r="O1433" i="5" s="1"/>
  <c r="P1433" i="5" s="1"/>
  <c r="Q1433" i="5" s="1"/>
  <c r="L1432" i="5"/>
  <c r="M1432" i="5" s="1"/>
  <c r="N1432" i="5" s="1"/>
  <c r="O1432" i="5" s="1"/>
  <c r="P1432" i="5" s="1"/>
  <c r="Q1432" i="5" s="1"/>
  <c r="L1431" i="5"/>
  <c r="M1431" i="5" s="1"/>
  <c r="N1431" i="5" s="1"/>
  <c r="O1431" i="5" s="1"/>
  <c r="P1431" i="5" s="1"/>
  <c r="Q1431" i="5" s="1"/>
  <c r="L1430" i="5"/>
  <c r="M1430" i="5" s="1"/>
  <c r="N1430" i="5" s="1"/>
  <c r="O1430" i="5" s="1"/>
  <c r="P1430" i="5" s="1"/>
  <c r="Q1430" i="5" s="1"/>
  <c r="L1429" i="5"/>
  <c r="M1429" i="5" s="1"/>
  <c r="N1429" i="5" s="1"/>
  <c r="O1429" i="5" s="1"/>
  <c r="P1429" i="5" s="1"/>
  <c r="Q1429" i="5" s="1"/>
  <c r="L1428" i="5"/>
  <c r="M1428" i="5" s="1"/>
  <c r="N1428" i="5" s="1"/>
  <c r="O1428" i="5" s="1"/>
  <c r="P1428" i="5" s="1"/>
  <c r="Q1428" i="5" s="1"/>
  <c r="L1427" i="5"/>
  <c r="M1427" i="5" s="1"/>
  <c r="N1427" i="5" s="1"/>
  <c r="O1427" i="5" s="1"/>
  <c r="P1427" i="5" s="1"/>
  <c r="Q1427" i="5" s="1"/>
  <c r="L1426" i="5"/>
  <c r="M1426" i="5" s="1"/>
  <c r="N1426" i="5" s="1"/>
  <c r="O1426" i="5" s="1"/>
  <c r="P1426" i="5" s="1"/>
  <c r="Q1426" i="5" s="1"/>
  <c r="L1425" i="5"/>
  <c r="M1425" i="5" s="1"/>
  <c r="N1425" i="5" s="1"/>
  <c r="O1425" i="5" s="1"/>
  <c r="P1425" i="5" s="1"/>
  <c r="Q1425" i="5" s="1"/>
  <c r="L1424" i="5"/>
  <c r="M1424" i="5" s="1"/>
  <c r="N1424" i="5" s="1"/>
  <c r="O1424" i="5" s="1"/>
  <c r="P1424" i="5" s="1"/>
  <c r="Q1424" i="5" s="1"/>
  <c r="L1423" i="5"/>
  <c r="M1423" i="5" s="1"/>
  <c r="N1423" i="5" s="1"/>
  <c r="O1423" i="5" s="1"/>
  <c r="P1423" i="5" s="1"/>
  <c r="Q1423" i="5" s="1"/>
  <c r="L1422" i="5"/>
  <c r="M1422" i="5" s="1"/>
  <c r="N1422" i="5" s="1"/>
  <c r="O1422" i="5" s="1"/>
  <c r="P1422" i="5" s="1"/>
  <c r="Q1422" i="5" s="1"/>
  <c r="L1421" i="5"/>
  <c r="L1420" i="5"/>
  <c r="M1420" i="5" s="1"/>
  <c r="N1420" i="5" s="1"/>
  <c r="O1420" i="5" s="1"/>
  <c r="P1420" i="5" s="1"/>
  <c r="Q1420" i="5" s="1"/>
  <c r="L1419" i="5"/>
  <c r="M1419" i="5" s="1"/>
  <c r="N1419" i="5" s="1"/>
  <c r="O1419" i="5" s="1"/>
  <c r="P1419" i="5" s="1"/>
  <c r="Q1419" i="5" s="1"/>
  <c r="L1418" i="5"/>
  <c r="M1418" i="5" s="1"/>
  <c r="N1418" i="5" s="1"/>
  <c r="O1418" i="5" s="1"/>
  <c r="P1418" i="5" s="1"/>
  <c r="Q1418" i="5" s="1"/>
  <c r="L1417" i="5"/>
  <c r="M1417" i="5" s="1"/>
  <c r="N1417" i="5" s="1"/>
  <c r="O1417" i="5" s="1"/>
  <c r="P1417" i="5" s="1"/>
  <c r="Q1417" i="5" s="1"/>
  <c r="L1416" i="5"/>
  <c r="M1416" i="5" s="1"/>
  <c r="N1416" i="5" s="1"/>
  <c r="O1416" i="5" s="1"/>
  <c r="P1416" i="5" s="1"/>
  <c r="Q1416" i="5" s="1"/>
  <c r="L1415" i="5"/>
  <c r="M1415" i="5" s="1"/>
  <c r="N1415" i="5" s="1"/>
  <c r="O1415" i="5" s="1"/>
  <c r="P1415" i="5" s="1"/>
  <c r="Q1415" i="5" s="1"/>
  <c r="L1414" i="5"/>
  <c r="M1414" i="5" s="1"/>
  <c r="N1414" i="5" s="1"/>
  <c r="O1414" i="5" s="1"/>
  <c r="P1414" i="5" s="1"/>
  <c r="Q1414" i="5" s="1"/>
  <c r="L1413" i="5"/>
  <c r="M1413" i="5" s="1"/>
  <c r="N1413" i="5" s="1"/>
  <c r="O1413" i="5" s="1"/>
  <c r="P1413" i="5" s="1"/>
  <c r="Q1413" i="5" s="1"/>
  <c r="L1412" i="5"/>
  <c r="M1412" i="5" s="1"/>
  <c r="N1412" i="5" s="1"/>
  <c r="O1412" i="5" s="1"/>
  <c r="P1412" i="5" s="1"/>
  <c r="Q1412" i="5" s="1"/>
  <c r="L1411" i="5"/>
  <c r="M1411" i="5" s="1"/>
  <c r="N1411" i="5" s="1"/>
  <c r="O1411" i="5" s="1"/>
  <c r="P1411" i="5" s="1"/>
  <c r="Q1411" i="5" s="1"/>
  <c r="L1410" i="5"/>
  <c r="M1410" i="5" s="1"/>
  <c r="N1410" i="5" s="1"/>
  <c r="O1410" i="5" s="1"/>
  <c r="P1410" i="5" s="1"/>
  <c r="Q1410" i="5" s="1"/>
  <c r="L1409" i="5"/>
  <c r="M1409" i="5" s="1"/>
  <c r="N1409" i="5" s="1"/>
  <c r="O1409" i="5" s="1"/>
  <c r="P1409" i="5" s="1"/>
  <c r="Q1409" i="5" s="1"/>
  <c r="L1408" i="5"/>
  <c r="M1408" i="5" s="1"/>
  <c r="N1408" i="5" s="1"/>
  <c r="O1408" i="5" s="1"/>
  <c r="P1408" i="5" s="1"/>
  <c r="Q1408" i="5" s="1"/>
  <c r="L1407" i="5"/>
  <c r="M1407" i="5" s="1"/>
  <c r="N1407" i="5" s="1"/>
  <c r="O1407" i="5" s="1"/>
  <c r="P1407" i="5" s="1"/>
  <c r="Q1407" i="5" s="1"/>
  <c r="L1406" i="5"/>
  <c r="M1406" i="5" s="1"/>
  <c r="N1406" i="5" s="1"/>
  <c r="O1406" i="5" s="1"/>
  <c r="P1406" i="5" s="1"/>
  <c r="Q1406" i="5" s="1"/>
  <c r="L1405" i="5"/>
  <c r="M1405" i="5" s="1"/>
  <c r="N1405" i="5" s="1"/>
  <c r="O1405" i="5" s="1"/>
  <c r="P1405" i="5" s="1"/>
  <c r="Q1405" i="5" s="1"/>
  <c r="L1404" i="5"/>
  <c r="M1404" i="5" s="1"/>
  <c r="N1404" i="5" s="1"/>
  <c r="O1404" i="5" s="1"/>
  <c r="P1404" i="5" s="1"/>
  <c r="Q1404" i="5" s="1"/>
  <c r="L1403" i="5"/>
  <c r="M1403" i="5" s="1"/>
  <c r="N1403" i="5" s="1"/>
  <c r="O1403" i="5" s="1"/>
  <c r="P1403" i="5" s="1"/>
  <c r="Q1403" i="5" s="1"/>
  <c r="L1402" i="5"/>
  <c r="M1402" i="5" s="1"/>
  <c r="N1402" i="5" s="1"/>
  <c r="O1402" i="5" s="1"/>
  <c r="P1402" i="5" s="1"/>
  <c r="Q1402" i="5" s="1"/>
  <c r="L1401" i="5"/>
  <c r="M1401" i="5" s="1"/>
  <c r="N1401" i="5" s="1"/>
  <c r="O1401" i="5" s="1"/>
  <c r="P1401" i="5" s="1"/>
  <c r="Q1401" i="5" s="1"/>
  <c r="L1400" i="5"/>
  <c r="M1400" i="5" s="1"/>
  <c r="N1400" i="5" s="1"/>
  <c r="O1400" i="5" s="1"/>
  <c r="P1400" i="5" s="1"/>
  <c r="Q1400" i="5" s="1"/>
  <c r="L1399" i="5"/>
  <c r="M1399" i="5" s="1"/>
  <c r="N1399" i="5" s="1"/>
  <c r="O1399" i="5" s="1"/>
  <c r="P1399" i="5" s="1"/>
  <c r="Q1399" i="5" s="1"/>
  <c r="L1398" i="5"/>
  <c r="L1397" i="5"/>
  <c r="M1397" i="5" s="1"/>
  <c r="N1397" i="5" s="1"/>
  <c r="O1397" i="5" s="1"/>
  <c r="P1397" i="5" s="1"/>
  <c r="Q1397" i="5" s="1"/>
  <c r="L1396" i="5"/>
  <c r="M1396" i="5" s="1"/>
  <c r="N1396" i="5" s="1"/>
  <c r="O1396" i="5" s="1"/>
  <c r="P1396" i="5" s="1"/>
  <c r="Q1396" i="5" s="1"/>
  <c r="L1395" i="5"/>
  <c r="M1395" i="5" s="1"/>
  <c r="N1395" i="5" s="1"/>
  <c r="O1395" i="5" s="1"/>
  <c r="P1395" i="5" s="1"/>
  <c r="Q1395" i="5" s="1"/>
  <c r="L1394" i="5"/>
  <c r="M1394" i="5" s="1"/>
  <c r="N1394" i="5" s="1"/>
  <c r="O1394" i="5" s="1"/>
  <c r="P1394" i="5" s="1"/>
  <c r="Q1394" i="5" s="1"/>
  <c r="L1393" i="5"/>
  <c r="M1393" i="5" s="1"/>
  <c r="N1393" i="5" s="1"/>
  <c r="O1393" i="5" s="1"/>
  <c r="P1393" i="5" s="1"/>
  <c r="Q1393" i="5" s="1"/>
  <c r="L1392" i="5"/>
  <c r="M1392" i="5" s="1"/>
  <c r="N1392" i="5" s="1"/>
  <c r="O1392" i="5" s="1"/>
  <c r="P1392" i="5" s="1"/>
  <c r="Q1392" i="5" s="1"/>
  <c r="L1391" i="5"/>
  <c r="L1390" i="5"/>
  <c r="M1390" i="5" s="1"/>
  <c r="N1390" i="5" s="1"/>
  <c r="O1390" i="5" s="1"/>
  <c r="P1390" i="5" s="1"/>
  <c r="Q1390" i="5" s="1"/>
  <c r="L1389" i="5"/>
  <c r="M1389" i="5" s="1"/>
  <c r="N1389" i="5" s="1"/>
  <c r="O1389" i="5" s="1"/>
  <c r="P1389" i="5" s="1"/>
  <c r="Q1389" i="5" s="1"/>
  <c r="L1388" i="5"/>
  <c r="L1387" i="5"/>
  <c r="M1387" i="5" s="1"/>
  <c r="N1387" i="5" s="1"/>
  <c r="O1387" i="5" s="1"/>
  <c r="P1387" i="5" s="1"/>
  <c r="Q1387" i="5" s="1"/>
  <c r="L1386" i="5"/>
  <c r="M1386" i="5" s="1"/>
  <c r="N1386" i="5" s="1"/>
  <c r="O1386" i="5" s="1"/>
  <c r="P1386" i="5" s="1"/>
  <c r="Q1386" i="5" s="1"/>
  <c r="L1385" i="5"/>
  <c r="M1385" i="5" s="1"/>
  <c r="N1385" i="5" s="1"/>
  <c r="O1385" i="5" s="1"/>
  <c r="P1385" i="5" s="1"/>
  <c r="Q1385" i="5" s="1"/>
  <c r="L1384" i="5"/>
  <c r="M1384" i="5" s="1"/>
  <c r="N1384" i="5" s="1"/>
  <c r="O1384" i="5" s="1"/>
  <c r="P1384" i="5" s="1"/>
  <c r="Q1384" i="5" s="1"/>
  <c r="L1383" i="5"/>
  <c r="M1383" i="5" s="1"/>
  <c r="N1383" i="5" s="1"/>
  <c r="O1383" i="5" s="1"/>
  <c r="P1383" i="5" s="1"/>
  <c r="Q1383" i="5" s="1"/>
  <c r="L1382" i="5"/>
  <c r="M1382" i="5" s="1"/>
  <c r="N1382" i="5" s="1"/>
  <c r="O1382" i="5" s="1"/>
  <c r="P1382" i="5" s="1"/>
  <c r="Q1382" i="5" s="1"/>
  <c r="L1381" i="5"/>
  <c r="M1381" i="5" s="1"/>
  <c r="N1381" i="5" s="1"/>
  <c r="O1381" i="5" s="1"/>
  <c r="P1381" i="5" s="1"/>
  <c r="Q1381" i="5" s="1"/>
  <c r="L1380" i="5"/>
  <c r="M1380" i="5" s="1"/>
  <c r="N1380" i="5" s="1"/>
  <c r="O1380" i="5" s="1"/>
  <c r="P1380" i="5" s="1"/>
  <c r="Q1380" i="5" s="1"/>
  <c r="L1379" i="5"/>
  <c r="M1379" i="5" s="1"/>
  <c r="N1379" i="5" s="1"/>
  <c r="O1379" i="5" s="1"/>
  <c r="P1379" i="5" s="1"/>
  <c r="Q1379" i="5" s="1"/>
  <c r="L1378" i="5"/>
  <c r="M1378" i="5" s="1"/>
  <c r="N1378" i="5" s="1"/>
  <c r="O1378" i="5" s="1"/>
  <c r="P1378" i="5" s="1"/>
  <c r="Q1378" i="5" s="1"/>
  <c r="L1377" i="5"/>
  <c r="M1377" i="5" s="1"/>
  <c r="N1377" i="5" s="1"/>
  <c r="O1377" i="5" s="1"/>
  <c r="P1377" i="5" s="1"/>
  <c r="Q1377" i="5" s="1"/>
  <c r="L1376" i="5"/>
  <c r="M1376" i="5" s="1"/>
  <c r="N1376" i="5" s="1"/>
  <c r="O1376" i="5" s="1"/>
  <c r="P1376" i="5" s="1"/>
  <c r="Q1376" i="5" s="1"/>
  <c r="L1375" i="5"/>
  <c r="M1375" i="5" s="1"/>
  <c r="N1375" i="5" s="1"/>
  <c r="O1375" i="5" s="1"/>
  <c r="P1375" i="5" s="1"/>
  <c r="Q1375" i="5" s="1"/>
  <c r="L1374" i="5"/>
  <c r="M1374" i="5" s="1"/>
  <c r="N1374" i="5" s="1"/>
  <c r="O1374" i="5" s="1"/>
  <c r="P1374" i="5" s="1"/>
  <c r="Q1374" i="5" s="1"/>
  <c r="L1373" i="5"/>
  <c r="M1373" i="5" s="1"/>
  <c r="N1373" i="5" s="1"/>
  <c r="O1373" i="5" s="1"/>
  <c r="P1373" i="5" s="1"/>
  <c r="Q1373" i="5" s="1"/>
  <c r="L1372" i="5"/>
  <c r="M1372" i="5" s="1"/>
  <c r="N1372" i="5" s="1"/>
  <c r="O1372" i="5" s="1"/>
  <c r="P1372" i="5" s="1"/>
  <c r="Q1372" i="5" s="1"/>
  <c r="L1371" i="5"/>
  <c r="M1371" i="5" s="1"/>
  <c r="N1371" i="5" s="1"/>
  <c r="O1371" i="5" s="1"/>
  <c r="P1371" i="5" s="1"/>
  <c r="Q1371" i="5" s="1"/>
  <c r="L1370" i="5"/>
  <c r="M1370" i="5" s="1"/>
  <c r="N1370" i="5" s="1"/>
  <c r="O1370" i="5" s="1"/>
  <c r="P1370" i="5" s="1"/>
  <c r="Q1370" i="5" s="1"/>
  <c r="L1369" i="5"/>
  <c r="M1369" i="5" s="1"/>
  <c r="N1369" i="5" s="1"/>
  <c r="O1369" i="5" s="1"/>
  <c r="P1369" i="5" s="1"/>
  <c r="Q1369" i="5" s="1"/>
  <c r="L1766" i="5"/>
  <c r="M1766" i="5" s="1"/>
  <c r="N1766" i="5" s="1"/>
  <c r="O1766" i="5" s="1"/>
  <c r="P1766" i="5" s="1"/>
  <c r="Q1766" i="5" s="1"/>
  <c r="L1708" i="5"/>
  <c r="M1708" i="5" s="1"/>
  <c r="N1708" i="5" s="1"/>
  <c r="O1708" i="5" s="1"/>
  <c r="P1708" i="5" s="1"/>
  <c r="Q1708" i="5" s="1"/>
  <c r="L1700" i="5"/>
  <c r="M1700" i="5" s="1"/>
  <c r="N1700" i="5" s="1"/>
  <c r="O1700" i="5" s="1"/>
  <c r="P1700" i="5" s="1"/>
  <c r="Q1700" i="5" s="1"/>
  <c r="L1692" i="5"/>
  <c r="M1692" i="5" s="1"/>
  <c r="N1692" i="5" s="1"/>
  <c r="O1692" i="5" s="1"/>
  <c r="P1692" i="5" s="1"/>
  <c r="Q1692" i="5" s="1"/>
  <c r="L1618" i="5"/>
  <c r="M1618" i="5" s="1"/>
  <c r="N1618" i="5" s="1"/>
  <c r="O1618" i="5" s="1"/>
  <c r="P1618" i="5" s="1"/>
  <c r="Q1618" i="5" s="1"/>
  <c r="L1487" i="5"/>
  <c r="M1487" i="5" s="1"/>
  <c r="N1487" i="5" s="1"/>
  <c r="O1487" i="5" s="1"/>
  <c r="P1487" i="5" s="1"/>
  <c r="Q1487" i="5" s="1"/>
  <c r="L1483" i="5"/>
  <c r="M1483" i="5" s="1"/>
  <c r="N1483" i="5" s="1"/>
  <c r="O1483" i="5" s="1"/>
  <c r="P1483" i="5" s="1"/>
  <c r="Q1483" i="5" s="1"/>
  <c r="L1479" i="5"/>
  <c r="M1479" i="5" s="1"/>
  <c r="N1479" i="5" s="1"/>
  <c r="O1479" i="5" s="1"/>
  <c r="P1479" i="5" s="1"/>
  <c r="Q1479" i="5" s="1"/>
  <c r="L1474" i="5"/>
  <c r="M1474" i="5" s="1"/>
  <c r="N1474" i="5" s="1"/>
  <c r="O1474" i="5" s="1"/>
  <c r="P1474" i="5" s="1"/>
  <c r="Q1474" i="5" s="1"/>
  <c r="L1468" i="5"/>
  <c r="L1457" i="5"/>
  <c r="M1457" i="5" s="1"/>
  <c r="N1457" i="5" s="1"/>
  <c r="O1457" i="5" s="1"/>
  <c r="P1457" i="5" s="1"/>
  <c r="Q1457" i="5" s="1"/>
  <c r="L1445" i="5"/>
  <c r="M1445" i="5" s="1"/>
  <c r="N1445" i="5" s="1"/>
  <c r="O1445" i="5" s="1"/>
  <c r="P1445" i="5" s="1"/>
  <c r="Q1445" i="5" s="1"/>
  <c r="L1821" i="5"/>
  <c r="M1821" i="5" s="1"/>
  <c r="N1821" i="5" s="1"/>
  <c r="O1821" i="5" s="1"/>
  <c r="P1821" i="5" s="1"/>
  <c r="Q1821" i="5" s="1"/>
  <c r="L1765" i="5"/>
  <c r="M1765" i="5" s="1"/>
  <c r="N1765" i="5" s="1"/>
  <c r="O1765" i="5" s="1"/>
  <c r="P1765" i="5" s="1"/>
  <c r="Q1765" i="5" s="1"/>
  <c r="L1685" i="5"/>
  <c r="M1685" i="5" s="1"/>
  <c r="N1685" i="5" s="1"/>
  <c r="O1685" i="5" s="1"/>
  <c r="P1685" i="5" s="1"/>
  <c r="Q1685" i="5" s="1"/>
  <c r="L1523" i="5"/>
  <c r="M1523" i="5" s="1"/>
  <c r="N1523" i="5" s="1"/>
  <c r="O1523" i="5" s="1"/>
  <c r="P1523" i="5" s="1"/>
  <c r="Q1523" i="5" s="1"/>
  <c r="L1458" i="5"/>
  <c r="M1458" i="5" s="1"/>
  <c r="N1458" i="5" s="1"/>
  <c r="O1458" i="5" s="1"/>
  <c r="P1458" i="5" s="1"/>
  <c r="Q1458" i="5" s="1"/>
  <c r="L1446" i="5"/>
  <c r="M1446" i="5" s="1"/>
  <c r="N1446" i="5" s="1"/>
  <c r="O1446" i="5" s="1"/>
  <c r="P1446" i="5" s="1"/>
  <c r="Q1446" i="5" s="1"/>
  <c r="L1644" i="5"/>
  <c r="M1644" i="5" s="1"/>
  <c r="N1644" i="5" s="1"/>
  <c r="O1644" i="5" s="1"/>
  <c r="P1644" i="5" s="1"/>
  <c r="Q1644" i="5" s="1"/>
  <c r="L1628" i="5"/>
  <c r="M1628" i="5" s="1"/>
  <c r="N1628" i="5" s="1"/>
  <c r="O1628" i="5" s="1"/>
  <c r="P1628" i="5" s="1"/>
  <c r="Q1628" i="5" s="1"/>
  <c r="L1609" i="5"/>
  <c r="M1609" i="5" s="1"/>
  <c r="N1609" i="5" s="1"/>
  <c r="O1609" i="5" s="1"/>
  <c r="P1609" i="5" s="1"/>
  <c r="Q1609" i="5" s="1"/>
  <c r="L1605" i="5"/>
  <c r="M1605" i="5" s="1"/>
  <c r="N1605" i="5" s="1"/>
  <c r="O1605" i="5" s="1"/>
  <c r="P1605" i="5" s="1"/>
  <c r="Q1605" i="5" s="1"/>
  <c r="L1601" i="5"/>
  <c r="M1601" i="5" s="1"/>
  <c r="N1601" i="5" s="1"/>
  <c r="O1601" i="5" s="1"/>
  <c r="P1601" i="5" s="1"/>
  <c r="Q1601" i="5" s="1"/>
  <c r="L1597" i="5"/>
  <c r="L1593" i="5"/>
  <c r="M1593" i="5" s="1"/>
  <c r="N1593" i="5" s="1"/>
  <c r="O1593" i="5" s="1"/>
  <c r="P1593" i="5" s="1"/>
  <c r="Q1593" i="5" s="1"/>
  <c r="L1589" i="5"/>
  <c r="M1589" i="5" s="1"/>
  <c r="N1589" i="5" s="1"/>
  <c r="O1589" i="5" s="1"/>
  <c r="P1589" i="5" s="1"/>
  <c r="Q1589" i="5" s="1"/>
  <c r="L1585" i="5"/>
  <c r="M1585" i="5" s="1"/>
  <c r="N1585" i="5" s="1"/>
  <c r="O1585" i="5" s="1"/>
  <c r="P1585" i="5" s="1"/>
  <c r="Q1585" i="5" s="1"/>
  <c r="L1581" i="5"/>
  <c r="M1581" i="5" s="1"/>
  <c r="N1581" i="5" s="1"/>
  <c r="O1581" i="5" s="1"/>
  <c r="P1581" i="5" s="1"/>
  <c r="Q1581" i="5" s="1"/>
  <c r="L1577" i="5"/>
  <c r="M1577" i="5" s="1"/>
  <c r="N1577" i="5" s="1"/>
  <c r="O1577" i="5" s="1"/>
  <c r="P1577" i="5" s="1"/>
  <c r="Q1577" i="5" s="1"/>
  <c r="L1573" i="5"/>
  <c r="M1573" i="5" s="1"/>
  <c r="N1573" i="5" s="1"/>
  <c r="O1573" i="5" s="1"/>
  <c r="P1573" i="5" s="1"/>
  <c r="Q1573" i="5" s="1"/>
  <c r="L1569" i="5"/>
  <c r="M1569" i="5" s="1"/>
  <c r="N1569" i="5" s="1"/>
  <c r="O1569" i="5" s="1"/>
  <c r="P1569" i="5" s="1"/>
  <c r="Q1569" i="5" s="1"/>
  <c r="L1565" i="5"/>
  <c r="M1565" i="5" s="1"/>
  <c r="N1565" i="5" s="1"/>
  <c r="O1565" i="5" s="1"/>
  <c r="P1565" i="5" s="1"/>
  <c r="Q1565" i="5" s="1"/>
  <c r="L1561" i="5"/>
  <c r="M1561" i="5" s="1"/>
  <c r="N1561" i="5" s="1"/>
  <c r="O1561" i="5" s="1"/>
  <c r="P1561" i="5" s="1"/>
  <c r="Q1561" i="5" s="1"/>
  <c r="L1557" i="5"/>
  <c r="M1557" i="5" s="1"/>
  <c r="N1557" i="5" s="1"/>
  <c r="O1557" i="5" s="1"/>
  <c r="P1557" i="5" s="1"/>
  <c r="Q1557" i="5" s="1"/>
  <c r="L1553" i="5"/>
  <c r="M1553" i="5" s="1"/>
  <c r="N1553" i="5" s="1"/>
  <c r="O1553" i="5" s="1"/>
  <c r="P1553" i="5" s="1"/>
  <c r="Q1553" i="5" s="1"/>
  <c r="L1549" i="5"/>
  <c r="L1545" i="5"/>
  <c r="M1545" i="5" s="1"/>
  <c r="N1545" i="5" s="1"/>
  <c r="O1545" i="5" s="1"/>
  <c r="P1545" i="5" s="1"/>
  <c r="Q1545" i="5" s="1"/>
  <c r="L1541" i="5"/>
  <c r="M1541" i="5" s="1"/>
  <c r="N1541" i="5" s="1"/>
  <c r="O1541" i="5" s="1"/>
  <c r="P1541" i="5" s="1"/>
  <c r="Q1541" i="5" s="1"/>
  <c r="L1536" i="5"/>
  <c r="M1536" i="5" s="1"/>
  <c r="N1536" i="5" s="1"/>
  <c r="O1536" i="5" s="1"/>
  <c r="P1536" i="5" s="1"/>
  <c r="Q1536" i="5" s="1"/>
  <c r="L1534" i="5"/>
  <c r="M1534" i="5" s="1"/>
  <c r="N1534" i="5" s="1"/>
  <c r="O1534" i="5" s="1"/>
  <c r="P1534" i="5" s="1"/>
  <c r="Q1534" i="5" s="1"/>
  <c r="L1532" i="5"/>
  <c r="M1532" i="5" s="1"/>
  <c r="N1532" i="5" s="1"/>
  <c r="O1532" i="5" s="1"/>
  <c r="P1532" i="5" s="1"/>
  <c r="Q1532" i="5" s="1"/>
  <c r="L1530" i="5"/>
  <c r="M1530" i="5" s="1"/>
  <c r="N1530" i="5" s="1"/>
  <c r="O1530" i="5" s="1"/>
  <c r="P1530" i="5" s="1"/>
  <c r="Q1530" i="5" s="1"/>
  <c r="L1528" i="5"/>
  <c r="M1528" i="5" s="1"/>
  <c r="N1528" i="5" s="1"/>
  <c r="O1528" i="5" s="1"/>
  <c r="P1528" i="5" s="1"/>
  <c r="Q1528" i="5" s="1"/>
  <c r="L1475" i="5"/>
  <c r="M1475" i="5" s="1"/>
  <c r="N1475" i="5" s="1"/>
  <c r="O1475" i="5" s="1"/>
  <c r="P1475" i="5" s="1"/>
  <c r="Q1475" i="5" s="1"/>
  <c r="L1469" i="5"/>
  <c r="M1469" i="5" s="1"/>
  <c r="N1469" i="5" s="1"/>
  <c r="O1469" i="5" s="1"/>
  <c r="P1469" i="5" s="1"/>
  <c r="Q1469" i="5" s="1"/>
  <c r="L1459" i="5"/>
  <c r="M1459" i="5" s="1"/>
  <c r="N1459" i="5" s="1"/>
  <c r="O1459" i="5" s="1"/>
  <c r="P1459" i="5" s="1"/>
  <c r="Q1459" i="5" s="1"/>
  <c r="L1447" i="5"/>
  <c r="M1447" i="5" s="1"/>
  <c r="N1447" i="5" s="1"/>
  <c r="O1447" i="5" s="1"/>
  <c r="P1447" i="5" s="1"/>
  <c r="Q1447" i="5" s="1"/>
  <c r="L1706" i="5"/>
  <c r="M1706" i="5" s="1"/>
  <c r="N1706" i="5" s="1"/>
  <c r="O1706" i="5" s="1"/>
  <c r="P1706" i="5" s="1"/>
  <c r="Q1706" i="5" s="1"/>
  <c r="L1698" i="5"/>
  <c r="M1698" i="5" s="1"/>
  <c r="N1698" i="5" s="1"/>
  <c r="O1698" i="5" s="1"/>
  <c r="P1698" i="5" s="1"/>
  <c r="Q1698" i="5" s="1"/>
  <c r="L1538" i="5"/>
  <c r="M1538" i="5" s="1"/>
  <c r="N1538" i="5" s="1"/>
  <c r="O1538" i="5" s="1"/>
  <c r="P1538" i="5" s="1"/>
  <c r="Q1538" i="5" s="1"/>
  <c r="L1521" i="5"/>
  <c r="M1521" i="5" s="1"/>
  <c r="N1521" i="5" s="1"/>
  <c r="O1521" i="5" s="1"/>
  <c r="P1521" i="5" s="1"/>
  <c r="Q1521" i="5" s="1"/>
  <c r="L1518" i="5"/>
  <c r="M1518" i="5" s="1"/>
  <c r="N1518" i="5" s="1"/>
  <c r="O1518" i="5" s="1"/>
  <c r="P1518" i="5" s="1"/>
  <c r="Q1518" i="5" s="1"/>
  <c r="L1515" i="5"/>
  <c r="M1515" i="5" s="1"/>
  <c r="N1515" i="5" s="1"/>
  <c r="O1515" i="5" s="1"/>
  <c r="P1515" i="5" s="1"/>
  <c r="Q1515" i="5" s="1"/>
  <c r="L1512" i="5"/>
  <c r="M1512" i="5" s="1"/>
  <c r="N1512" i="5" s="1"/>
  <c r="O1512" i="5" s="1"/>
  <c r="P1512" i="5" s="1"/>
  <c r="Q1512" i="5" s="1"/>
  <c r="L1509" i="5"/>
  <c r="M1509" i="5" s="1"/>
  <c r="N1509" i="5" s="1"/>
  <c r="O1509" i="5" s="1"/>
  <c r="P1509" i="5" s="1"/>
  <c r="Q1509" i="5" s="1"/>
  <c r="L1506" i="5"/>
  <c r="M1506" i="5" s="1"/>
  <c r="N1506" i="5" s="1"/>
  <c r="O1506" i="5" s="1"/>
  <c r="P1506" i="5" s="1"/>
  <c r="Q1506" i="5" s="1"/>
  <c r="L1503" i="5"/>
  <c r="M1503" i="5" s="1"/>
  <c r="N1503" i="5" s="1"/>
  <c r="O1503" i="5" s="1"/>
  <c r="P1503" i="5" s="1"/>
  <c r="Q1503" i="5" s="1"/>
  <c r="L1500" i="5"/>
  <c r="M1500" i="5" s="1"/>
  <c r="N1500" i="5" s="1"/>
  <c r="O1500" i="5" s="1"/>
  <c r="P1500" i="5" s="1"/>
  <c r="Q1500" i="5" s="1"/>
  <c r="L1497" i="5"/>
  <c r="M1497" i="5" s="1"/>
  <c r="N1497" i="5" s="1"/>
  <c r="O1497" i="5" s="1"/>
  <c r="P1497" i="5" s="1"/>
  <c r="Q1497" i="5" s="1"/>
  <c r="L1494" i="5"/>
  <c r="L1491" i="5"/>
  <c r="M1491" i="5" s="1"/>
  <c r="N1491" i="5" s="1"/>
  <c r="O1491" i="5" s="1"/>
  <c r="P1491" i="5" s="1"/>
  <c r="Q1491" i="5" s="1"/>
  <c r="L1488" i="5"/>
  <c r="M1488" i="5" s="1"/>
  <c r="N1488" i="5" s="1"/>
  <c r="O1488" i="5" s="1"/>
  <c r="P1488" i="5" s="1"/>
  <c r="Q1488" i="5" s="1"/>
  <c r="L1484" i="5"/>
  <c r="M1484" i="5" s="1"/>
  <c r="N1484" i="5" s="1"/>
  <c r="O1484" i="5" s="1"/>
  <c r="P1484" i="5" s="1"/>
  <c r="Q1484" i="5" s="1"/>
  <c r="L1480" i="5"/>
  <c r="M1480" i="5" s="1"/>
  <c r="N1480" i="5" s="1"/>
  <c r="O1480" i="5" s="1"/>
  <c r="P1480" i="5" s="1"/>
  <c r="Q1480" i="5" s="1"/>
  <c r="L1460" i="5"/>
  <c r="M1460" i="5" s="1"/>
  <c r="N1460" i="5" s="1"/>
  <c r="O1460" i="5" s="1"/>
  <c r="P1460" i="5" s="1"/>
  <c r="Q1460" i="5" s="1"/>
  <c r="L1448" i="5"/>
  <c r="M1448" i="5" s="1"/>
  <c r="N1448" i="5" s="1"/>
  <c r="O1448" i="5" s="1"/>
  <c r="P1448" i="5" s="1"/>
  <c r="Q1448" i="5" s="1"/>
  <c r="L1872" i="5"/>
  <c r="M1872" i="5" s="1"/>
  <c r="N1872" i="5" s="1"/>
  <c r="O1872" i="5" s="1"/>
  <c r="P1872" i="5" s="1"/>
  <c r="Q1872" i="5" s="1"/>
  <c r="L1677" i="5"/>
  <c r="M1677" i="5" s="1"/>
  <c r="N1677" i="5" s="1"/>
  <c r="O1677" i="5" s="1"/>
  <c r="P1677" i="5" s="1"/>
  <c r="Q1677" i="5" s="1"/>
  <c r="L1671" i="5"/>
  <c r="M1671" i="5" s="1"/>
  <c r="N1671" i="5" s="1"/>
  <c r="O1671" i="5" s="1"/>
  <c r="P1671" i="5" s="1"/>
  <c r="Q1671" i="5" s="1"/>
  <c r="L1665" i="5"/>
  <c r="M1665" i="5" s="1"/>
  <c r="N1665" i="5" s="1"/>
  <c r="O1665" i="5" s="1"/>
  <c r="P1665" i="5" s="1"/>
  <c r="Q1665" i="5" s="1"/>
  <c r="L1659" i="5"/>
  <c r="M1659" i="5" s="1"/>
  <c r="N1659" i="5" s="1"/>
  <c r="O1659" i="5" s="1"/>
  <c r="P1659" i="5" s="1"/>
  <c r="Q1659" i="5" s="1"/>
  <c r="L1526" i="5"/>
  <c r="M1526" i="5" s="1"/>
  <c r="N1526" i="5" s="1"/>
  <c r="O1526" i="5" s="1"/>
  <c r="P1526" i="5" s="1"/>
  <c r="Q1526" i="5" s="1"/>
  <c r="L1476" i="5"/>
  <c r="M1476" i="5" s="1"/>
  <c r="N1476" i="5" s="1"/>
  <c r="O1476" i="5" s="1"/>
  <c r="P1476" i="5" s="1"/>
  <c r="Q1476" i="5" s="1"/>
  <c r="L1470" i="5"/>
  <c r="M1470" i="5" s="1"/>
  <c r="N1470" i="5" s="1"/>
  <c r="O1470" i="5" s="1"/>
  <c r="P1470" i="5" s="1"/>
  <c r="Q1470" i="5" s="1"/>
  <c r="L1461" i="5"/>
  <c r="M1461" i="5" s="1"/>
  <c r="N1461" i="5" s="1"/>
  <c r="O1461" i="5" s="1"/>
  <c r="P1461" i="5" s="1"/>
  <c r="Q1461" i="5" s="1"/>
  <c r="L1449" i="5"/>
  <c r="M1449" i="5" s="1"/>
  <c r="N1449" i="5" s="1"/>
  <c r="O1449" i="5" s="1"/>
  <c r="P1449" i="5" s="1"/>
  <c r="Q1449" i="5" s="1"/>
  <c r="L1690" i="5"/>
  <c r="M1690" i="5" s="1"/>
  <c r="N1690" i="5" s="1"/>
  <c r="O1690" i="5" s="1"/>
  <c r="P1690" i="5" s="1"/>
  <c r="Q1690" i="5" s="1"/>
  <c r="L1648" i="5"/>
  <c r="M1648" i="5" s="1"/>
  <c r="N1648" i="5" s="1"/>
  <c r="O1648" i="5" s="1"/>
  <c r="P1648" i="5" s="1"/>
  <c r="Q1648" i="5" s="1"/>
  <c r="L1632" i="5"/>
  <c r="M1632" i="5" s="1"/>
  <c r="N1632" i="5" s="1"/>
  <c r="O1632" i="5" s="1"/>
  <c r="P1632" i="5" s="1"/>
  <c r="Q1632" i="5" s="1"/>
  <c r="L1612" i="5"/>
  <c r="M1612" i="5" s="1"/>
  <c r="N1612" i="5" s="1"/>
  <c r="O1612" i="5" s="1"/>
  <c r="P1612" i="5" s="1"/>
  <c r="Q1612" i="5" s="1"/>
  <c r="L1608" i="5"/>
  <c r="M1608" i="5" s="1"/>
  <c r="N1608" i="5" s="1"/>
  <c r="O1608" i="5" s="1"/>
  <c r="P1608" i="5" s="1"/>
  <c r="Q1608" i="5" s="1"/>
  <c r="L1604" i="5"/>
  <c r="M1604" i="5" s="1"/>
  <c r="N1604" i="5" s="1"/>
  <c r="O1604" i="5" s="1"/>
  <c r="P1604" i="5" s="1"/>
  <c r="Q1604" i="5" s="1"/>
  <c r="L1600" i="5"/>
  <c r="M1600" i="5" s="1"/>
  <c r="N1600" i="5" s="1"/>
  <c r="O1600" i="5" s="1"/>
  <c r="P1600" i="5" s="1"/>
  <c r="Q1600" i="5" s="1"/>
  <c r="L1596" i="5"/>
  <c r="M1596" i="5" s="1"/>
  <c r="N1596" i="5" s="1"/>
  <c r="O1596" i="5" s="1"/>
  <c r="P1596" i="5" s="1"/>
  <c r="Q1596" i="5" s="1"/>
  <c r="L1592" i="5"/>
  <c r="M1592" i="5" s="1"/>
  <c r="N1592" i="5" s="1"/>
  <c r="O1592" i="5" s="1"/>
  <c r="P1592" i="5" s="1"/>
  <c r="Q1592" i="5" s="1"/>
  <c r="L1588" i="5"/>
  <c r="M1588" i="5" s="1"/>
  <c r="N1588" i="5" s="1"/>
  <c r="O1588" i="5" s="1"/>
  <c r="P1588" i="5" s="1"/>
  <c r="Q1588" i="5" s="1"/>
  <c r="L1584" i="5"/>
  <c r="M1584" i="5" s="1"/>
  <c r="N1584" i="5" s="1"/>
  <c r="O1584" i="5" s="1"/>
  <c r="P1584" i="5" s="1"/>
  <c r="Q1584" i="5" s="1"/>
  <c r="L1580" i="5"/>
  <c r="M1580" i="5" s="1"/>
  <c r="N1580" i="5" s="1"/>
  <c r="O1580" i="5" s="1"/>
  <c r="P1580" i="5" s="1"/>
  <c r="Q1580" i="5" s="1"/>
  <c r="L1576" i="5"/>
  <c r="M1576" i="5" s="1"/>
  <c r="N1576" i="5" s="1"/>
  <c r="O1576" i="5" s="1"/>
  <c r="P1576" i="5" s="1"/>
  <c r="Q1576" i="5" s="1"/>
  <c r="L1572" i="5"/>
  <c r="M1572" i="5" s="1"/>
  <c r="N1572" i="5" s="1"/>
  <c r="O1572" i="5" s="1"/>
  <c r="P1572" i="5" s="1"/>
  <c r="Q1572" i="5" s="1"/>
  <c r="L1568" i="5"/>
  <c r="M1568" i="5" s="1"/>
  <c r="N1568" i="5" s="1"/>
  <c r="O1568" i="5" s="1"/>
  <c r="P1568" i="5" s="1"/>
  <c r="Q1568" i="5" s="1"/>
  <c r="L1564" i="5"/>
  <c r="M1564" i="5" s="1"/>
  <c r="N1564" i="5" s="1"/>
  <c r="O1564" i="5" s="1"/>
  <c r="P1564" i="5" s="1"/>
  <c r="Q1564" i="5" s="1"/>
  <c r="L1560" i="5"/>
  <c r="M1560" i="5" s="1"/>
  <c r="N1560" i="5" s="1"/>
  <c r="O1560" i="5" s="1"/>
  <c r="P1560" i="5" s="1"/>
  <c r="Q1560" i="5" s="1"/>
  <c r="L1556" i="5"/>
  <c r="M1556" i="5" s="1"/>
  <c r="N1556" i="5" s="1"/>
  <c r="O1556" i="5" s="1"/>
  <c r="P1556" i="5" s="1"/>
  <c r="Q1556" i="5" s="1"/>
  <c r="L1552" i="5"/>
  <c r="M1552" i="5" s="1"/>
  <c r="N1552" i="5" s="1"/>
  <c r="O1552" i="5" s="1"/>
  <c r="P1552" i="5" s="1"/>
  <c r="Q1552" i="5" s="1"/>
  <c r="L1548" i="5"/>
  <c r="M1548" i="5" s="1"/>
  <c r="N1548" i="5" s="1"/>
  <c r="O1548" i="5" s="1"/>
  <c r="P1548" i="5" s="1"/>
  <c r="Q1548" i="5" s="1"/>
  <c r="L1544" i="5"/>
  <c r="M1544" i="5" s="1"/>
  <c r="N1544" i="5" s="1"/>
  <c r="O1544" i="5" s="1"/>
  <c r="P1544" i="5" s="1"/>
  <c r="Q1544" i="5" s="1"/>
  <c r="L1462" i="5"/>
  <c r="M1462" i="5" s="1"/>
  <c r="N1462" i="5" s="1"/>
  <c r="O1462" i="5" s="1"/>
  <c r="P1462" i="5" s="1"/>
  <c r="Q1462" i="5" s="1"/>
  <c r="L1450" i="5"/>
  <c r="M1450" i="5" s="1"/>
  <c r="N1450" i="5" s="1"/>
  <c r="O1450" i="5" s="1"/>
  <c r="P1450" i="5" s="1"/>
  <c r="Q1450" i="5" s="1"/>
  <c r="L1704" i="5"/>
  <c r="M1704" i="5" s="1"/>
  <c r="N1704" i="5" s="1"/>
  <c r="O1704" i="5" s="1"/>
  <c r="P1704" i="5" s="1"/>
  <c r="Q1704" i="5" s="1"/>
  <c r="L1696" i="5"/>
  <c r="M1696" i="5" s="1"/>
  <c r="N1696" i="5" s="1"/>
  <c r="O1696" i="5" s="1"/>
  <c r="P1696" i="5" s="1"/>
  <c r="Q1696" i="5" s="1"/>
  <c r="L1540" i="5"/>
  <c r="M1540" i="5" s="1"/>
  <c r="N1540" i="5" s="1"/>
  <c r="O1540" i="5" s="1"/>
  <c r="P1540" i="5" s="1"/>
  <c r="Q1540" i="5" s="1"/>
  <c r="L1524" i="5"/>
  <c r="M1524" i="5" s="1"/>
  <c r="N1524" i="5" s="1"/>
  <c r="O1524" i="5" s="1"/>
  <c r="P1524" i="5" s="1"/>
  <c r="Q1524" i="5" s="1"/>
  <c r="L1485" i="5"/>
  <c r="M1485" i="5" s="1"/>
  <c r="N1485" i="5" s="1"/>
  <c r="O1485" i="5" s="1"/>
  <c r="P1485" i="5" s="1"/>
  <c r="Q1485" i="5" s="1"/>
  <c r="L1481" i="5"/>
  <c r="M1481" i="5" s="1"/>
  <c r="N1481" i="5" s="1"/>
  <c r="O1481" i="5" s="1"/>
  <c r="P1481" i="5" s="1"/>
  <c r="Q1481" i="5" s="1"/>
  <c r="L1477" i="5"/>
  <c r="M1477" i="5" s="1"/>
  <c r="N1477" i="5" s="1"/>
  <c r="O1477" i="5" s="1"/>
  <c r="P1477" i="5" s="1"/>
  <c r="Q1477" i="5" s="1"/>
  <c r="L1471" i="5"/>
  <c r="M1471" i="5" s="1"/>
  <c r="N1471" i="5" s="1"/>
  <c r="O1471" i="5" s="1"/>
  <c r="P1471" i="5" s="1"/>
  <c r="Q1471" i="5" s="1"/>
  <c r="L1463" i="5"/>
  <c r="M1463" i="5" s="1"/>
  <c r="N1463" i="5" s="1"/>
  <c r="O1463" i="5" s="1"/>
  <c r="P1463" i="5" s="1"/>
  <c r="Q1463" i="5" s="1"/>
  <c r="L1451" i="5"/>
  <c r="M1451" i="5" s="1"/>
  <c r="N1451" i="5" s="1"/>
  <c r="O1451" i="5" s="1"/>
  <c r="P1451" i="5" s="1"/>
  <c r="Q1451" i="5" s="1"/>
  <c r="L1519" i="5"/>
  <c r="M1519" i="5" s="1"/>
  <c r="N1519" i="5" s="1"/>
  <c r="O1519" i="5" s="1"/>
  <c r="P1519" i="5" s="1"/>
  <c r="Q1519" i="5" s="1"/>
  <c r="L1516" i="5"/>
  <c r="M1516" i="5" s="1"/>
  <c r="N1516" i="5" s="1"/>
  <c r="O1516" i="5" s="1"/>
  <c r="P1516" i="5" s="1"/>
  <c r="Q1516" i="5" s="1"/>
  <c r="L1513" i="5"/>
  <c r="M1513" i="5" s="1"/>
  <c r="N1513" i="5" s="1"/>
  <c r="O1513" i="5" s="1"/>
  <c r="P1513" i="5" s="1"/>
  <c r="Q1513" i="5" s="1"/>
  <c r="L1510" i="5"/>
  <c r="M1510" i="5" s="1"/>
  <c r="N1510" i="5" s="1"/>
  <c r="O1510" i="5" s="1"/>
  <c r="P1510" i="5" s="1"/>
  <c r="Q1510" i="5" s="1"/>
  <c r="L1507" i="5"/>
  <c r="M1507" i="5" s="1"/>
  <c r="N1507" i="5" s="1"/>
  <c r="O1507" i="5" s="1"/>
  <c r="P1507" i="5" s="1"/>
  <c r="Q1507" i="5" s="1"/>
  <c r="L1504" i="5"/>
  <c r="M1504" i="5" s="1"/>
  <c r="N1504" i="5" s="1"/>
  <c r="O1504" i="5" s="1"/>
  <c r="P1504" i="5" s="1"/>
  <c r="Q1504" i="5" s="1"/>
  <c r="L1501" i="5"/>
  <c r="M1501" i="5" s="1"/>
  <c r="N1501" i="5" s="1"/>
  <c r="O1501" i="5" s="1"/>
  <c r="P1501" i="5" s="1"/>
  <c r="Q1501" i="5" s="1"/>
  <c r="L1498" i="5"/>
  <c r="M1498" i="5" s="1"/>
  <c r="N1498" i="5" s="1"/>
  <c r="O1498" i="5" s="1"/>
  <c r="P1498" i="5" s="1"/>
  <c r="Q1498" i="5" s="1"/>
  <c r="L1495" i="5"/>
  <c r="M1495" i="5" s="1"/>
  <c r="N1495" i="5" s="1"/>
  <c r="O1495" i="5" s="1"/>
  <c r="P1495" i="5" s="1"/>
  <c r="Q1495" i="5" s="1"/>
  <c r="L1492" i="5"/>
  <c r="M1492" i="5" s="1"/>
  <c r="N1492" i="5" s="1"/>
  <c r="O1492" i="5" s="1"/>
  <c r="P1492" i="5" s="1"/>
  <c r="Q1492" i="5" s="1"/>
  <c r="L1489" i="5"/>
  <c r="M1489" i="5" s="1"/>
  <c r="N1489" i="5" s="1"/>
  <c r="O1489" i="5" s="1"/>
  <c r="P1489" i="5" s="1"/>
  <c r="Q1489" i="5" s="1"/>
  <c r="L1464" i="5"/>
  <c r="M1464" i="5" s="1"/>
  <c r="N1464" i="5" s="1"/>
  <c r="O1464" i="5" s="1"/>
  <c r="P1464" i="5" s="1"/>
  <c r="Q1464" i="5" s="1"/>
  <c r="L1452" i="5"/>
  <c r="M1452" i="5" s="1"/>
  <c r="N1452" i="5" s="1"/>
  <c r="O1452" i="5" s="1"/>
  <c r="P1452" i="5" s="1"/>
  <c r="Q1452" i="5" s="1"/>
  <c r="L1662" i="5"/>
  <c r="M1662" i="5" s="1"/>
  <c r="N1662" i="5" s="1"/>
  <c r="O1662" i="5" s="1"/>
  <c r="P1662" i="5" s="1"/>
  <c r="Q1662" i="5" s="1"/>
  <c r="L1539" i="5"/>
  <c r="M1539" i="5" s="1"/>
  <c r="N1539" i="5" s="1"/>
  <c r="O1539" i="5" s="1"/>
  <c r="P1539" i="5" s="1"/>
  <c r="Q1539" i="5" s="1"/>
  <c r="L1467" i="5"/>
  <c r="M1467" i="5" s="1"/>
  <c r="N1467" i="5" s="1"/>
  <c r="O1467" i="5" s="1"/>
  <c r="P1467" i="5" s="1"/>
  <c r="Q1467" i="5" s="1"/>
  <c r="L1343" i="5"/>
  <c r="M1343" i="5" s="1"/>
  <c r="N1343" i="5" s="1"/>
  <c r="O1343" i="5" s="1"/>
  <c r="P1343" i="5" s="1"/>
  <c r="Q1343" i="5" s="1"/>
  <c r="L1337" i="5"/>
  <c r="M1337" i="5" s="1"/>
  <c r="N1337" i="5" s="1"/>
  <c r="O1337" i="5" s="1"/>
  <c r="P1337" i="5" s="1"/>
  <c r="Q1337" i="5" s="1"/>
  <c r="L1331" i="5"/>
  <c r="M1331" i="5" s="1"/>
  <c r="N1331" i="5" s="1"/>
  <c r="O1331" i="5" s="1"/>
  <c r="P1331" i="5" s="1"/>
  <c r="Q1331" i="5" s="1"/>
  <c r="L1324" i="5"/>
  <c r="M1324" i="5" s="1"/>
  <c r="N1324" i="5" s="1"/>
  <c r="O1324" i="5" s="1"/>
  <c r="P1324" i="5" s="1"/>
  <c r="Q1324" i="5" s="1"/>
  <c r="L1636" i="5"/>
  <c r="M1636" i="5" s="1"/>
  <c r="N1636" i="5" s="1"/>
  <c r="O1636" i="5" s="1"/>
  <c r="P1636" i="5" s="1"/>
  <c r="Q1636" i="5" s="1"/>
  <c r="L1599" i="5"/>
  <c r="M1599" i="5" s="1"/>
  <c r="N1599" i="5" s="1"/>
  <c r="O1599" i="5" s="1"/>
  <c r="P1599" i="5" s="1"/>
  <c r="Q1599" i="5" s="1"/>
  <c r="L1583" i="5"/>
  <c r="L1567" i="5"/>
  <c r="M1567" i="5" s="1"/>
  <c r="N1567" i="5" s="1"/>
  <c r="O1567" i="5" s="1"/>
  <c r="P1567" i="5" s="1"/>
  <c r="Q1567" i="5" s="1"/>
  <c r="L1551" i="5"/>
  <c r="M1551" i="5" s="1"/>
  <c r="N1551" i="5" s="1"/>
  <c r="O1551" i="5" s="1"/>
  <c r="P1551" i="5" s="1"/>
  <c r="Q1551" i="5" s="1"/>
  <c r="L1537" i="5"/>
  <c r="M1537" i="5" s="1"/>
  <c r="N1537" i="5" s="1"/>
  <c r="O1537" i="5" s="1"/>
  <c r="P1537" i="5" s="1"/>
  <c r="Q1537" i="5" s="1"/>
  <c r="L1529" i="5"/>
  <c r="M1529" i="5" s="1"/>
  <c r="N1529" i="5" s="1"/>
  <c r="O1529" i="5" s="1"/>
  <c r="P1529" i="5" s="1"/>
  <c r="Q1529" i="5" s="1"/>
  <c r="L1522" i="5"/>
  <c r="M1522" i="5" s="1"/>
  <c r="N1522" i="5" s="1"/>
  <c r="O1522" i="5" s="1"/>
  <c r="P1522" i="5" s="1"/>
  <c r="Q1522" i="5" s="1"/>
  <c r="L1453" i="5"/>
  <c r="M1453" i="5" s="1"/>
  <c r="N1453" i="5" s="1"/>
  <c r="O1453" i="5" s="1"/>
  <c r="P1453" i="5" s="1"/>
  <c r="Q1453" i="5" s="1"/>
  <c r="L1366" i="5"/>
  <c r="M1366" i="5" s="1"/>
  <c r="N1366" i="5" s="1"/>
  <c r="O1366" i="5" s="1"/>
  <c r="P1366" i="5" s="1"/>
  <c r="Q1366" i="5" s="1"/>
  <c r="L1363" i="5"/>
  <c r="L1360" i="5"/>
  <c r="M1360" i="5" s="1"/>
  <c r="N1360" i="5" s="1"/>
  <c r="O1360" i="5" s="1"/>
  <c r="P1360" i="5" s="1"/>
  <c r="Q1360" i="5" s="1"/>
  <c r="L1357" i="5"/>
  <c r="M1357" i="5" s="1"/>
  <c r="N1357" i="5" s="1"/>
  <c r="O1357" i="5" s="1"/>
  <c r="P1357" i="5" s="1"/>
  <c r="Q1357" i="5" s="1"/>
  <c r="L1354" i="5"/>
  <c r="M1354" i="5" s="1"/>
  <c r="N1354" i="5" s="1"/>
  <c r="O1354" i="5" s="1"/>
  <c r="P1354" i="5" s="1"/>
  <c r="Q1354" i="5" s="1"/>
  <c r="L1351" i="5"/>
  <c r="M1351" i="5" s="1"/>
  <c r="N1351" i="5" s="1"/>
  <c r="O1351" i="5" s="1"/>
  <c r="P1351" i="5" s="1"/>
  <c r="Q1351" i="5" s="1"/>
  <c r="L1325" i="5"/>
  <c r="M1325" i="5" s="1"/>
  <c r="N1325" i="5" s="1"/>
  <c r="O1325" i="5" s="1"/>
  <c r="P1325" i="5" s="1"/>
  <c r="Q1325" i="5" s="1"/>
  <c r="L1486" i="5"/>
  <c r="M1486" i="5" s="1"/>
  <c r="N1486" i="5" s="1"/>
  <c r="O1486" i="5" s="1"/>
  <c r="P1486" i="5" s="1"/>
  <c r="Q1486" i="5" s="1"/>
  <c r="L1466" i="5"/>
  <c r="M1466" i="5" s="1"/>
  <c r="N1466" i="5" s="1"/>
  <c r="O1466" i="5" s="1"/>
  <c r="P1466" i="5" s="1"/>
  <c r="Q1466" i="5" s="1"/>
  <c r="L1348" i="5"/>
  <c r="L1344" i="5"/>
  <c r="M1344" i="5" s="1"/>
  <c r="N1344" i="5" s="1"/>
  <c r="O1344" i="5" s="1"/>
  <c r="P1344" i="5" s="1"/>
  <c r="Q1344" i="5" s="1"/>
  <c r="L1338" i="5"/>
  <c r="M1338" i="5" s="1"/>
  <c r="N1338" i="5" s="1"/>
  <c r="O1338" i="5" s="1"/>
  <c r="P1338" i="5" s="1"/>
  <c r="Q1338" i="5" s="1"/>
  <c r="L1332" i="5"/>
  <c r="M1332" i="5" s="1"/>
  <c r="N1332" i="5" s="1"/>
  <c r="O1332" i="5" s="1"/>
  <c r="P1332" i="5" s="1"/>
  <c r="Q1332" i="5" s="1"/>
  <c r="L1326" i="5"/>
  <c r="M1326" i="5" s="1"/>
  <c r="N1326" i="5" s="1"/>
  <c r="O1326" i="5" s="1"/>
  <c r="P1326" i="5" s="1"/>
  <c r="Q1326" i="5" s="1"/>
  <c r="L1314" i="5"/>
  <c r="M1314" i="5" s="1"/>
  <c r="N1314" i="5" s="1"/>
  <c r="O1314" i="5" s="1"/>
  <c r="P1314" i="5" s="1"/>
  <c r="Q1314" i="5" s="1"/>
  <c r="L1313" i="5"/>
  <c r="M1313" i="5" s="1"/>
  <c r="N1313" i="5" s="1"/>
  <c r="O1313" i="5" s="1"/>
  <c r="P1313" i="5" s="1"/>
  <c r="Q1313" i="5" s="1"/>
  <c r="L1312" i="5"/>
  <c r="M1312" i="5" s="1"/>
  <c r="N1312" i="5" s="1"/>
  <c r="O1312" i="5" s="1"/>
  <c r="P1312" i="5" s="1"/>
  <c r="Q1312" i="5" s="1"/>
  <c r="L1311" i="5"/>
  <c r="M1311" i="5" s="1"/>
  <c r="N1311" i="5" s="1"/>
  <c r="O1311" i="5" s="1"/>
  <c r="P1311" i="5" s="1"/>
  <c r="Q1311" i="5" s="1"/>
  <c r="L1310" i="5"/>
  <c r="M1310" i="5" s="1"/>
  <c r="N1310" i="5" s="1"/>
  <c r="O1310" i="5" s="1"/>
  <c r="P1310" i="5" s="1"/>
  <c r="Q1310" i="5" s="1"/>
  <c r="L1309" i="5"/>
  <c r="M1309" i="5" s="1"/>
  <c r="N1309" i="5" s="1"/>
  <c r="O1309" i="5" s="1"/>
  <c r="P1309" i="5" s="1"/>
  <c r="Q1309" i="5" s="1"/>
  <c r="L1308" i="5"/>
  <c r="M1308" i="5" s="1"/>
  <c r="N1308" i="5" s="1"/>
  <c r="O1308" i="5" s="1"/>
  <c r="P1308" i="5" s="1"/>
  <c r="Q1308" i="5" s="1"/>
  <c r="L1307" i="5"/>
  <c r="L1306" i="5"/>
  <c r="M1306" i="5" s="1"/>
  <c r="N1306" i="5" s="1"/>
  <c r="O1306" i="5" s="1"/>
  <c r="P1306" i="5" s="1"/>
  <c r="Q1306" i="5" s="1"/>
  <c r="L1305" i="5"/>
  <c r="M1305" i="5" s="1"/>
  <c r="N1305" i="5" s="1"/>
  <c r="O1305" i="5" s="1"/>
  <c r="P1305" i="5" s="1"/>
  <c r="Q1305" i="5" s="1"/>
  <c r="L1304" i="5"/>
  <c r="M1304" i="5" s="1"/>
  <c r="N1304" i="5" s="1"/>
  <c r="O1304" i="5" s="1"/>
  <c r="P1304" i="5" s="1"/>
  <c r="Q1304" i="5" s="1"/>
  <c r="L1303" i="5"/>
  <c r="M1303" i="5" s="1"/>
  <c r="N1303" i="5" s="1"/>
  <c r="O1303" i="5" s="1"/>
  <c r="P1303" i="5" s="1"/>
  <c r="Q1303" i="5" s="1"/>
  <c r="L1302" i="5"/>
  <c r="M1302" i="5" s="1"/>
  <c r="N1302" i="5" s="1"/>
  <c r="O1302" i="5" s="1"/>
  <c r="P1302" i="5" s="1"/>
  <c r="Q1302" i="5" s="1"/>
  <c r="L1301" i="5"/>
  <c r="M1301" i="5" s="1"/>
  <c r="N1301" i="5" s="1"/>
  <c r="O1301" i="5" s="1"/>
  <c r="P1301" i="5" s="1"/>
  <c r="Q1301" i="5" s="1"/>
  <c r="L1300" i="5"/>
  <c r="M1300" i="5" s="1"/>
  <c r="N1300" i="5" s="1"/>
  <c r="O1300" i="5" s="1"/>
  <c r="P1300" i="5" s="1"/>
  <c r="Q1300" i="5" s="1"/>
  <c r="L1299" i="5"/>
  <c r="M1299" i="5" s="1"/>
  <c r="N1299" i="5" s="1"/>
  <c r="O1299" i="5" s="1"/>
  <c r="P1299" i="5" s="1"/>
  <c r="Q1299" i="5" s="1"/>
  <c r="L1298" i="5"/>
  <c r="M1298" i="5" s="1"/>
  <c r="N1298" i="5" s="1"/>
  <c r="O1298" i="5" s="1"/>
  <c r="P1298" i="5" s="1"/>
  <c r="Q1298" i="5" s="1"/>
  <c r="L1297" i="5"/>
  <c r="M1297" i="5" s="1"/>
  <c r="N1297" i="5" s="1"/>
  <c r="O1297" i="5" s="1"/>
  <c r="P1297" i="5" s="1"/>
  <c r="Q1297" i="5" s="1"/>
  <c r="L1296" i="5"/>
  <c r="M1296" i="5" s="1"/>
  <c r="N1296" i="5" s="1"/>
  <c r="O1296" i="5" s="1"/>
  <c r="P1296" i="5" s="1"/>
  <c r="Q1296" i="5" s="1"/>
  <c r="L1295" i="5"/>
  <c r="L1294" i="5"/>
  <c r="M1294" i="5" s="1"/>
  <c r="N1294" i="5" s="1"/>
  <c r="O1294" i="5" s="1"/>
  <c r="P1294" i="5" s="1"/>
  <c r="Q1294" i="5" s="1"/>
  <c r="L1293" i="5"/>
  <c r="M1293" i="5" s="1"/>
  <c r="N1293" i="5" s="1"/>
  <c r="O1293" i="5" s="1"/>
  <c r="P1293" i="5" s="1"/>
  <c r="Q1293" i="5" s="1"/>
  <c r="L1292" i="5"/>
  <c r="M1292" i="5" s="1"/>
  <c r="N1292" i="5" s="1"/>
  <c r="O1292" i="5" s="1"/>
  <c r="P1292" i="5" s="1"/>
  <c r="Q1292" i="5" s="1"/>
  <c r="L1291" i="5"/>
  <c r="M1291" i="5" s="1"/>
  <c r="N1291" i="5" s="1"/>
  <c r="O1291" i="5" s="1"/>
  <c r="P1291" i="5" s="1"/>
  <c r="Q1291" i="5" s="1"/>
  <c r="L1290" i="5"/>
  <c r="M1290" i="5" s="1"/>
  <c r="N1290" i="5" s="1"/>
  <c r="O1290" i="5" s="1"/>
  <c r="P1290" i="5" s="1"/>
  <c r="Q1290" i="5" s="1"/>
  <c r="L1289" i="5"/>
  <c r="M1289" i="5" s="1"/>
  <c r="N1289" i="5" s="1"/>
  <c r="O1289" i="5" s="1"/>
  <c r="P1289" i="5" s="1"/>
  <c r="Q1289" i="5" s="1"/>
  <c r="L1288" i="5"/>
  <c r="M1288" i="5" s="1"/>
  <c r="N1288" i="5" s="1"/>
  <c r="O1288" i="5" s="1"/>
  <c r="P1288" i="5" s="1"/>
  <c r="Q1288" i="5" s="1"/>
  <c r="L1287" i="5"/>
  <c r="M1287" i="5" s="1"/>
  <c r="N1287" i="5" s="1"/>
  <c r="O1287" i="5" s="1"/>
  <c r="P1287" i="5" s="1"/>
  <c r="Q1287" i="5" s="1"/>
  <c r="L1286" i="5"/>
  <c r="M1286" i="5" s="1"/>
  <c r="N1286" i="5" s="1"/>
  <c r="O1286" i="5" s="1"/>
  <c r="P1286" i="5" s="1"/>
  <c r="Q1286" i="5" s="1"/>
  <c r="L1285" i="5"/>
  <c r="M1285" i="5" s="1"/>
  <c r="N1285" i="5" s="1"/>
  <c r="O1285" i="5" s="1"/>
  <c r="P1285" i="5" s="1"/>
  <c r="Q1285" i="5" s="1"/>
  <c r="L1284" i="5"/>
  <c r="M1284" i="5" s="1"/>
  <c r="N1284" i="5" s="1"/>
  <c r="O1284" i="5" s="1"/>
  <c r="P1284" i="5" s="1"/>
  <c r="Q1284" i="5" s="1"/>
  <c r="L1283" i="5"/>
  <c r="L1282" i="5"/>
  <c r="M1282" i="5" s="1"/>
  <c r="N1282" i="5" s="1"/>
  <c r="O1282" i="5" s="1"/>
  <c r="P1282" i="5" s="1"/>
  <c r="Q1282" i="5" s="1"/>
  <c r="L1281" i="5"/>
  <c r="M1281" i="5" s="1"/>
  <c r="N1281" i="5" s="1"/>
  <c r="O1281" i="5" s="1"/>
  <c r="P1281" i="5" s="1"/>
  <c r="Q1281" i="5" s="1"/>
  <c r="L1280" i="5"/>
  <c r="M1280" i="5" s="1"/>
  <c r="N1280" i="5" s="1"/>
  <c r="O1280" i="5" s="1"/>
  <c r="P1280" i="5" s="1"/>
  <c r="Q1280" i="5" s="1"/>
  <c r="L1279" i="5"/>
  <c r="M1279" i="5" s="1"/>
  <c r="N1279" i="5" s="1"/>
  <c r="O1279" i="5" s="1"/>
  <c r="P1279" i="5" s="1"/>
  <c r="Q1279" i="5" s="1"/>
  <c r="L1278" i="5"/>
  <c r="M1278" i="5" s="1"/>
  <c r="N1278" i="5" s="1"/>
  <c r="O1278" i="5" s="1"/>
  <c r="P1278" i="5" s="1"/>
  <c r="Q1278" i="5" s="1"/>
  <c r="L1277" i="5"/>
  <c r="M1277" i="5" s="1"/>
  <c r="N1277" i="5" s="1"/>
  <c r="O1277" i="5" s="1"/>
  <c r="P1277" i="5" s="1"/>
  <c r="Q1277" i="5" s="1"/>
  <c r="L1276" i="5"/>
  <c r="M1276" i="5" s="1"/>
  <c r="N1276" i="5" s="1"/>
  <c r="O1276" i="5" s="1"/>
  <c r="P1276" i="5" s="1"/>
  <c r="Q1276" i="5" s="1"/>
  <c r="L1275" i="5"/>
  <c r="M1275" i="5" s="1"/>
  <c r="N1275" i="5" s="1"/>
  <c r="O1275" i="5" s="1"/>
  <c r="P1275" i="5" s="1"/>
  <c r="Q1275" i="5" s="1"/>
  <c r="L1274" i="5"/>
  <c r="M1274" i="5" s="1"/>
  <c r="N1274" i="5" s="1"/>
  <c r="O1274" i="5" s="1"/>
  <c r="P1274" i="5" s="1"/>
  <c r="Q1274" i="5" s="1"/>
  <c r="L1273" i="5"/>
  <c r="M1273" i="5" s="1"/>
  <c r="N1273" i="5" s="1"/>
  <c r="O1273" i="5" s="1"/>
  <c r="P1273" i="5" s="1"/>
  <c r="Q1273" i="5" s="1"/>
  <c r="L1272" i="5"/>
  <c r="M1272" i="5" s="1"/>
  <c r="N1272" i="5" s="1"/>
  <c r="O1272" i="5" s="1"/>
  <c r="P1272" i="5" s="1"/>
  <c r="Q1272" i="5" s="1"/>
  <c r="L1271" i="5"/>
  <c r="L1270" i="5"/>
  <c r="M1270" i="5" s="1"/>
  <c r="N1270" i="5" s="1"/>
  <c r="O1270" i="5" s="1"/>
  <c r="P1270" i="5" s="1"/>
  <c r="Q1270" i="5" s="1"/>
  <c r="L1269" i="5"/>
  <c r="M1269" i="5" s="1"/>
  <c r="N1269" i="5" s="1"/>
  <c r="O1269" i="5" s="1"/>
  <c r="P1269" i="5" s="1"/>
  <c r="Q1269" i="5" s="1"/>
  <c r="L1268" i="5"/>
  <c r="M1268" i="5" s="1"/>
  <c r="N1268" i="5" s="1"/>
  <c r="O1268" i="5" s="1"/>
  <c r="P1268" i="5" s="1"/>
  <c r="Q1268" i="5" s="1"/>
  <c r="L1267" i="5"/>
  <c r="M1267" i="5" s="1"/>
  <c r="N1267" i="5" s="1"/>
  <c r="O1267" i="5" s="1"/>
  <c r="P1267" i="5" s="1"/>
  <c r="Q1267" i="5" s="1"/>
  <c r="L1266" i="5"/>
  <c r="M1266" i="5" s="1"/>
  <c r="N1266" i="5" s="1"/>
  <c r="O1266" i="5" s="1"/>
  <c r="P1266" i="5" s="1"/>
  <c r="Q1266" i="5" s="1"/>
  <c r="L1265" i="5"/>
  <c r="M1265" i="5" s="1"/>
  <c r="N1265" i="5" s="1"/>
  <c r="O1265" i="5" s="1"/>
  <c r="P1265" i="5" s="1"/>
  <c r="Q1265" i="5" s="1"/>
  <c r="L1264" i="5"/>
  <c r="M1264" i="5" s="1"/>
  <c r="N1264" i="5" s="1"/>
  <c r="O1264" i="5" s="1"/>
  <c r="P1264" i="5" s="1"/>
  <c r="Q1264" i="5" s="1"/>
  <c r="L1263" i="5"/>
  <c r="M1263" i="5" s="1"/>
  <c r="N1263" i="5" s="1"/>
  <c r="O1263" i="5" s="1"/>
  <c r="P1263" i="5" s="1"/>
  <c r="Q1263" i="5" s="1"/>
  <c r="L1262" i="5"/>
  <c r="M1262" i="5" s="1"/>
  <c r="N1262" i="5" s="1"/>
  <c r="O1262" i="5" s="1"/>
  <c r="P1262" i="5" s="1"/>
  <c r="Q1262" i="5" s="1"/>
  <c r="L1261" i="5"/>
  <c r="M1261" i="5" s="1"/>
  <c r="N1261" i="5" s="1"/>
  <c r="O1261" i="5" s="1"/>
  <c r="P1261" i="5" s="1"/>
  <c r="Q1261" i="5" s="1"/>
  <c r="L1260" i="5"/>
  <c r="M1260" i="5" s="1"/>
  <c r="N1260" i="5" s="1"/>
  <c r="O1260" i="5" s="1"/>
  <c r="P1260" i="5" s="1"/>
  <c r="Q1260" i="5" s="1"/>
  <c r="L1259" i="5"/>
  <c r="L1258" i="5"/>
  <c r="M1258" i="5" s="1"/>
  <c r="N1258" i="5" s="1"/>
  <c r="O1258" i="5" s="1"/>
  <c r="P1258" i="5" s="1"/>
  <c r="Q1258" i="5" s="1"/>
  <c r="L1257" i="5"/>
  <c r="M1257" i="5" s="1"/>
  <c r="N1257" i="5" s="1"/>
  <c r="O1257" i="5" s="1"/>
  <c r="P1257" i="5" s="1"/>
  <c r="Q1257" i="5" s="1"/>
  <c r="L1256" i="5"/>
  <c r="M1256" i="5" s="1"/>
  <c r="N1256" i="5" s="1"/>
  <c r="O1256" i="5" s="1"/>
  <c r="P1256" i="5" s="1"/>
  <c r="Q1256" i="5" s="1"/>
  <c r="L1255" i="5"/>
  <c r="M1255" i="5" s="1"/>
  <c r="N1255" i="5" s="1"/>
  <c r="O1255" i="5" s="1"/>
  <c r="P1255" i="5" s="1"/>
  <c r="Q1255" i="5" s="1"/>
  <c r="L1254" i="5"/>
  <c r="M1254" i="5" s="1"/>
  <c r="N1254" i="5" s="1"/>
  <c r="O1254" i="5" s="1"/>
  <c r="P1254" i="5" s="1"/>
  <c r="Q1254" i="5" s="1"/>
  <c r="L1253" i="5"/>
  <c r="M1253" i="5" s="1"/>
  <c r="N1253" i="5" s="1"/>
  <c r="O1253" i="5" s="1"/>
  <c r="P1253" i="5" s="1"/>
  <c r="Q1253" i="5" s="1"/>
  <c r="L1252" i="5"/>
  <c r="M1252" i="5" s="1"/>
  <c r="N1252" i="5" s="1"/>
  <c r="O1252" i="5" s="1"/>
  <c r="P1252" i="5" s="1"/>
  <c r="Q1252" i="5" s="1"/>
  <c r="L1251" i="5"/>
  <c r="M1251" i="5" s="1"/>
  <c r="N1251" i="5" s="1"/>
  <c r="O1251" i="5" s="1"/>
  <c r="P1251" i="5" s="1"/>
  <c r="Q1251" i="5" s="1"/>
  <c r="L1250" i="5"/>
  <c r="M1250" i="5" s="1"/>
  <c r="N1250" i="5" s="1"/>
  <c r="O1250" i="5" s="1"/>
  <c r="P1250" i="5" s="1"/>
  <c r="Q1250" i="5" s="1"/>
  <c r="L1249" i="5"/>
  <c r="M1249" i="5" s="1"/>
  <c r="N1249" i="5" s="1"/>
  <c r="O1249" i="5" s="1"/>
  <c r="P1249" i="5" s="1"/>
  <c r="Q1249" i="5" s="1"/>
  <c r="L1248" i="5"/>
  <c r="M1248" i="5" s="1"/>
  <c r="N1248" i="5" s="1"/>
  <c r="O1248" i="5" s="1"/>
  <c r="P1248" i="5" s="1"/>
  <c r="Q1248" i="5" s="1"/>
  <c r="L1247" i="5"/>
  <c r="L1246" i="5"/>
  <c r="M1246" i="5" s="1"/>
  <c r="N1246" i="5" s="1"/>
  <c r="O1246" i="5" s="1"/>
  <c r="P1246" i="5" s="1"/>
  <c r="Q1246" i="5" s="1"/>
  <c r="L1245" i="5"/>
  <c r="M1245" i="5" s="1"/>
  <c r="N1245" i="5" s="1"/>
  <c r="O1245" i="5" s="1"/>
  <c r="P1245" i="5" s="1"/>
  <c r="Q1245" i="5" s="1"/>
  <c r="L1244" i="5"/>
  <c r="M1244" i="5" s="1"/>
  <c r="N1244" i="5" s="1"/>
  <c r="O1244" i="5" s="1"/>
  <c r="P1244" i="5" s="1"/>
  <c r="Q1244" i="5" s="1"/>
  <c r="L1243" i="5"/>
  <c r="M1243" i="5" s="1"/>
  <c r="N1243" i="5" s="1"/>
  <c r="O1243" i="5" s="1"/>
  <c r="P1243" i="5" s="1"/>
  <c r="Q1243" i="5" s="1"/>
  <c r="L1242" i="5"/>
  <c r="M1242" i="5" s="1"/>
  <c r="N1242" i="5" s="1"/>
  <c r="O1242" i="5" s="1"/>
  <c r="P1242" i="5" s="1"/>
  <c r="Q1242" i="5" s="1"/>
  <c r="L1241" i="5"/>
  <c r="M1241" i="5" s="1"/>
  <c r="N1241" i="5" s="1"/>
  <c r="O1241" i="5" s="1"/>
  <c r="P1241" i="5" s="1"/>
  <c r="Q1241" i="5" s="1"/>
  <c r="L1240" i="5"/>
  <c r="M1240" i="5" s="1"/>
  <c r="N1240" i="5" s="1"/>
  <c r="O1240" i="5" s="1"/>
  <c r="P1240" i="5" s="1"/>
  <c r="Q1240" i="5" s="1"/>
  <c r="L1239" i="5"/>
  <c r="M1239" i="5" s="1"/>
  <c r="N1239" i="5" s="1"/>
  <c r="O1239" i="5" s="1"/>
  <c r="P1239" i="5" s="1"/>
  <c r="Q1239" i="5" s="1"/>
  <c r="L1238" i="5"/>
  <c r="M1238" i="5" s="1"/>
  <c r="N1238" i="5" s="1"/>
  <c r="O1238" i="5" s="1"/>
  <c r="P1238" i="5" s="1"/>
  <c r="Q1238" i="5" s="1"/>
  <c r="L1237" i="5"/>
  <c r="M1237" i="5" s="1"/>
  <c r="N1237" i="5" s="1"/>
  <c r="O1237" i="5" s="1"/>
  <c r="P1237" i="5" s="1"/>
  <c r="Q1237" i="5" s="1"/>
  <c r="L1236" i="5"/>
  <c r="M1236" i="5" s="1"/>
  <c r="N1236" i="5" s="1"/>
  <c r="O1236" i="5" s="1"/>
  <c r="P1236" i="5" s="1"/>
  <c r="Q1236" i="5" s="1"/>
  <c r="L1235" i="5"/>
  <c r="L1234" i="5"/>
  <c r="M1234" i="5" s="1"/>
  <c r="N1234" i="5" s="1"/>
  <c r="O1234" i="5" s="1"/>
  <c r="P1234" i="5" s="1"/>
  <c r="Q1234" i="5" s="1"/>
  <c r="L1233" i="5"/>
  <c r="M1233" i="5" s="1"/>
  <c r="N1233" i="5" s="1"/>
  <c r="O1233" i="5" s="1"/>
  <c r="P1233" i="5" s="1"/>
  <c r="Q1233" i="5" s="1"/>
  <c r="L1232" i="5"/>
  <c r="M1232" i="5" s="1"/>
  <c r="N1232" i="5" s="1"/>
  <c r="O1232" i="5" s="1"/>
  <c r="P1232" i="5" s="1"/>
  <c r="Q1232" i="5" s="1"/>
  <c r="L1231" i="5"/>
  <c r="M1231" i="5" s="1"/>
  <c r="N1231" i="5" s="1"/>
  <c r="O1231" i="5" s="1"/>
  <c r="P1231" i="5" s="1"/>
  <c r="Q1231" i="5" s="1"/>
  <c r="L1230" i="5"/>
  <c r="M1230" i="5" s="1"/>
  <c r="N1230" i="5" s="1"/>
  <c r="O1230" i="5" s="1"/>
  <c r="P1230" i="5" s="1"/>
  <c r="Q1230" i="5" s="1"/>
  <c r="L1229" i="5"/>
  <c r="M1229" i="5" s="1"/>
  <c r="N1229" i="5" s="1"/>
  <c r="O1229" i="5" s="1"/>
  <c r="P1229" i="5" s="1"/>
  <c r="Q1229" i="5" s="1"/>
  <c r="L1228" i="5"/>
  <c r="M1228" i="5" s="1"/>
  <c r="N1228" i="5" s="1"/>
  <c r="O1228" i="5" s="1"/>
  <c r="P1228" i="5" s="1"/>
  <c r="Q1228" i="5" s="1"/>
  <c r="L1227" i="5"/>
  <c r="M1227" i="5" s="1"/>
  <c r="N1227" i="5" s="1"/>
  <c r="O1227" i="5" s="1"/>
  <c r="P1227" i="5" s="1"/>
  <c r="Q1227" i="5" s="1"/>
  <c r="L1226" i="5"/>
  <c r="M1226" i="5" s="1"/>
  <c r="N1226" i="5" s="1"/>
  <c r="O1226" i="5" s="1"/>
  <c r="P1226" i="5" s="1"/>
  <c r="Q1226" i="5" s="1"/>
  <c r="L1225" i="5"/>
  <c r="M1225" i="5" s="1"/>
  <c r="N1225" i="5" s="1"/>
  <c r="O1225" i="5" s="1"/>
  <c r="P1225" i="5" s="1"/>
  <c r="Q1225" i="5" s="1"/>
  <c r="L1224" i="5"/>
  <c r="M1224" i="5" s="1"/>
  <c r="N1224" i="5" s="1"/>
  <c r="O1224" i="5" s="1"/>
  <c r="P1224" i="5" s="1"/>
  <c r="Q1224" i="5" s="1"/>
  <c r="L1223" i="5"/>
  <c r="L1222" i="5"/>
  <c r="M1222" i="5" s="1"/>
  <c r="N1222" i="5" s="1"/>
  <c r="O1222" i="5" s="1"/>
  <c r="P1222" i="5" s="1"/>
  <c r="Q1222" i="5" s="1"/>
  <c r="L1221" i="5"/>
  <c r="M1221" i="5" s="1"/>
  <c r="N1221" i="5" s="1"/>
  <c r="O1221" i="5" s="1"/>
  <c r="P1221" i="5" s="1"/>
  <c r="Q1221" i="5" s="1"/>
  <c r="L1220" i="5"/>
  <c r="M1220" i="5" s="1"/>
  <c r="N1220" i="5" s="1"/>
  <c r="O1220" i="5" s="1"/>
  <c r="P1220" i="5" s="1"/>
  <c r="Q1220" i="5" s="1"/>
  <c r="L1219" i="5"/>
  <c r="M1219" i="5" s="1"/>
  <c r="N1219" i="5" s="1"/>
  <c r="O1219" i="5" s="1"/>
  <c r="P1219" i="5" s="1"/>
  <c r="Q1219" i="5" s="1"/>
  <c r="L1218" i="5"/>
  <c r="M1218" i="5" s="1"/>
  <c r="N1218" i="5" s="1"/>
  <c r="O1218" i="5" s="1"/>
  <c r="P1218" i="5" s="1"/>
  <c r="Q1218" i="5" s="1"/>
  <c r="L1217" i="5"/>
  <c r="M1217" i="5" s="1"/>
  <c r="N1217" i="5" s="1"/>
  <c r="O1217" i="5" s="1"/>
  <c r="P1217" i="5" s="1"/>
  <c r="Q1217" i="5" s="1"/>
  <c r="L1216" i="5"/>
  <c r="M1216" i="5" s="1"/>
  <c r="N1216" i="5" s="1"/>
  <c r="O1216" i="5" s="1"/>
  <c r="P1216" i="5" s="1"/>
  <c r="Q1216" i="5" s="1"/>
  <c r="L1215" i="5"/>
  <c r="M1215" i="5" s="1"/>
  <c r="N1215" i="5" s="1"/>
  <c r="O1215" i="5" s="1"/>
  <c r="P1215" i="5" s="1"/>
  <c r="Q1215" i="5" s="1"/>
  <c r="L1214" i="5"/>
  <c r="M1214" i="5" s="1"/>
  <c r="N1214" i="5" s="1"/>
  <c r="O1214" i="5" s="1"/>
  <c r="P1214" i="5" s="1"/>
  <c r="Q1214" i="5" s="1"/>
  <c r="L1213" i="5"/>
  <c r="M1213" i="5" s="1"/>
  <c r="N1213" i="5" s="1"/>
  <c r="O1213" i="5" s="1"/>
  <c r="P1213" i="5" s="1"/>
  <c r="Q1213" i="5" s="1"/>
  <c r="L1212" i="5"/>
  <c r="M1212" i="5" s="1"/>
  <c r="N1212" i="5" s="1"/>
  <c r="O1212" i="5" s="1"/>
  <c r="P1212" i="5" s="1"/>
  <c r="Q1212" i="5" s="1"/>
  <c r="L1211" i="5"/>
  <c r="L1210" i="5"/>
  <c r="M1210" i="5" s="1"/>
  <c r="N1210" i="5" s="1"/>
  <c r="O1210" i="5" s="1"/>
  <c r="P1210" i="5" s="1"/>
  <c r="Q1210" i="5" s="1"/>
  <c r="L1209" i="5"/>
  <c r="M1209" i="5" s="1"/>
  <c r="N1209" i="5" s="1"/>
  <c r="O1209" i="5" s="1"/>
  <c r="P1209" i="5" s="1"/>
  <c r="Q1209" i="5" s="1"/>
  <c r="L1208" i="5"/>
  <c r="M1208" i="5" s="1"/>
  <c r="N1208" i="5" s="1"/>
  <c r="O1208" i="5" s="1"/>
  <c r="P1208" i="5" s="1"/>
  <c r="Q1208" i="5" s="1"/>
  <c r="L1207" i="5"/>
  <c r="M1207" i="5" s="1"/>
  <c r="N1207" i="5" s="1"/>
  <c r="O1207" i="5" s="1"/>
  <c r="P1207" i="5" s="1"/>
  <c r="Q1207" i="5" s="1"/>
  <c r="L1206" i="5"/>
  <c r="M1206" i="5" s="1"/>
  <c r="N1206" i="5" s="1"/>
  <c r="O1206" i="5" s="1"/>
  <c r="P1206" i="5" s="1"/>
  <c r="Q1206" i="5" s="1"/>
  <c r="L1205" i="5"/>
  <c r="M1205" i="5" s="1"/>
  <c r="N1205" i="5" s="1"/>
  <c r="O1205" i="5" s="1"/>
  <c r="P1205" i="5" s="1"/>
  <c r="Q1205" i="5" s="1"/>
  <c r="L1204" i="5"/>
  <c r="M1204" i="5" s="1"/>
  <c r="N1204" i="5" s="1"/>
  <c r="O1204" i="5" s="1"/>
  <c r="P1204" i="5" s="1"/>
  <c r="Q1204" i="5" s="1"/>
  <c r="L1203" i="5"/>
  <c r="M1203" i="5" s="1"/>
  <c r="N1203" i="5" s="1"/>
  <c r="O1203" i="5" s="1"/>
  <c r="P1203" i="5" s="1"/>
  <c r="Q1203" i="5" s="1"/>
  <c r="L1202" i="5"/>
  <c r="M1202" i="5" s="1"/>
  <c r="N1202" i="5" s="1"/>
  <c r="O1202" i="5" s="1"/>
  <c r="P1202" i="5" s="1"/>
  <c r="Q1202" i="5" s="1"/>
  <c r="L1201" i="5"/>
  <c r="M1201" i="5" s="1"/>
  <c r="N1201" i="5" s="1"/>
  <c r="O1201" i="5" s="1"/>
  <c r="P1201" i="5" s="1"/>
  <c r="Q1201" i="5" s="1"/>
  <c r="L1200" i="5"/>
  <c r="M1200" i="5" s="1"/>
  <c r="N1200" i="5" s="1"/>
  <c r="O1200" i="5" s="1"/>
  <c r="P1200" i="5" s="1"/>
  <c r="Q1200" i="5" s="1"/>
  <c r="L1199" i="5"/>
  <c r="L1198" i="5"/>
  <c r="M1198" i="5" s="1"/>
  <c r="N1198" i="5" s="1"/>
  <c r="O1198" i="5" s="1"/>
  <c r="P1198" i="5" s="1"/>
  <c r="Q1198" i="5" s="1"/>
  <c r="L1197" i="5"/>
  <c r="M1197" i="5" s="1"/>
  <c r="N1197" i="5" s="1"/>
  <c r="O1197" i="5" s="1"/>
  <c r="P1197" i="5" s="1"/>
  <c r="Q1197" i="5" s="1"/>
  <c r="L1196" i="5"/>
  <c r="M1196" i="5" s="1"/>
  <c r="N1196" i="5" s="1"/>
  <c r="O1196" i="5" s="1"/>
  <c r="P1196" i="5" s="1"/>
  <c r="Q1196" i="5" s="1"/>
  <c r="L1195" i="5"/>
  <c r="M1195" i="5" s="1"/>
  <c r="N1195" i="5" s="1"/>
  <c r="O1195" i="5" s="1"/>
  <c r="P1195" i="5" s="1"/>
  <c r="Q1195" i="5" s="1"/>
  <c r="L1194" i="5"/>
  <c r="M1194" i="5" s="1"/>
  <c r="N1194" i="5" s="1"/>
  <c r="O1194" i="5" s="1"/>
  <c r="P1194" i="5" s="1"/>
  <c r="Q1194" i="5" s="1"/>
  <c r="L1193" i="5"/>
  <c r="M1193" i="5" s="1"/>
  <c r="N1193" i="5" s="1"/>
  <c r="O1193" i="5" s="1"/>
  <c r="P1193" i="5" s="1"/>
  <c r="Q1193" i="5" s="1"/>
  <c r="L1192" i="5"/>
  <c r="M1192" i="5" s="1"/>
  <c r="N1192" i="5" s="1"/>
  <c r="O1192" i="5" s="1"/>
  <c r="P1192" i="5" s="1"/>
  <c r="Q1192" i="5" s="1"/>
  <c r="L1191" i="5"/>
  <c r="M1191" i="5" s="1"/>
  <c r="N1191" i="5" s="1"/>
  <c r="O1191" i="5" s="1"/>
  <c r="P1191" i="5" s="1"/>
  <c r="Q1191" i="5" s="1"/>
  <c r="L1190" i="5"/>
  <c r="M1190" i="5" s="1"/>
  <c r="N1190" i="5" s="1"/>
  <c r="O1190" i="5" s="1"/>
  <c r="P1190" i="5" s="1"/>
  <c r="Q1190" i="5" s="1"/>
  <c r="L1189" i="5"/>
  <c r="M1189" i="5" s="1"/>
  <c r="N1189" i="5" s="1"/>
  <c r="O1189" i="5" s="1"/>
  <c r="P1189" i="5" s="1"/>
  <c r="Q1189" i="5" s="1"/>
  <c r="L1188" i="5"/>
  <c r="M1188" i="5" s="1"/>
  <c r="N1188" i="5" s="1"/>
  <c r="O1188" i="5" s="1"/>
  <c r="P1188" i="5" s="1"/>
  <c r="Q1188" i="5" s="1"/>
  <c r="L1187" i="5"/>
  <c r="L1186" i="5"/>
  <c r="M1186" i="5" s="1"/>
  <c r="N1186" i="5" s="1"/>
  <c r="O1186" i="5" s="1"/>
  <c r="P1186" i="5" s="1"/>
  <c r="Q1186" i="5" s="1"/>
  <c r="L1185" i="5"/>
  <c r="M1185" i="5" s="1"/>
  <c r="N1185" i="5" s="1"/>
  <c r="O1185" i="5" s="1"/>
  <c r="P1185" i="5" s="1"/>
  <c r="Q1185" i="5" s="1"/>
  <c r="L1184" i="5"/>
  <c r="M1184" i="5" s="1"/>
  <c r="N1184" i="5" s="1"/>
  <c r="O1184" i="5" s="1"/>
  <c r="P1184" i="5" s="1"/>
  <c r="Q1184" i="5" s="1"/>
  <c r="L1183" i="5"/>
  <c r="M1183" i="5" s="1"/>
  <c r="N1183" i="5" s="1"/>
  <c r="O1183" i="5" s="1"/>
  <c r="P1183" i="5" s="1"/>
  <c r="Q1183" i="5" s="1"/>
  <c r="L1182" i="5"/>
  <c r="M1182" i="5" s="1"/>
  <c r="N1182" i="5" s="1"/>
  <c r="O1182" i="5" s="1"/>
  <c r="P1182" i="5" s="1"/>
  <c r="Q1182" i="5" s="1"/>
  <c r="L1181" i="5"/>
  <c r="M1181" i="5" s="1"/>
  <c r="N1181" i="5" s="1"/>
  <c r="O1181" i="5" s="1"/>
  <c r="P1181" i="5" s="1"/>
  <c r="Q1181" i="5" s="1"/>
  <c r="L1180" i="5"/>
  <c r="M1180" i="5" s="1"/>
  <c r="N1180" i="5" s="1"/>
  <c r="O1180" i="5" s="1"/>
  <c r="P1180" i="5" s="1"/>
  <c r="Q1180" i="5" s="1"/>
  <c r="L1179" i="5"/>
  <c r="M1179" i="5" s="1"/>
  <c r="N1179" i="5" s="1"/>
  <c r="O1179" i="5" s="1"/>
  <c r="P1179" i="5" s="1"/>
  <c r="Q1179" i="5" s="1"/>
  <c r="L1178" i="5"/>
  <c r="M1178" i="5" s="1"/>
  <c r="N1178" i="5" s="1"/>
  <c r="O1178" i="5" s="1"/>
  <c r="P1178" i="5" s="1"/>
  <c r="Q1178" i="5" s="1"/>
  <c r="L1177" i="5"/>
  <c r="M1177" i="5" s="1"/>
  <c r="N1177" i="5" s="1"/>
  <c r="O1177" i="5" s="1"/>
  <c r="P1177" i="5" s="1"/>
  <c r="Q1177" i="5" s="1"/>
  <c r="L1176" i="5"/>
  <c r="M1176" i="5" s="1"/>
  <c r="N1176" i="5" s="1"/>
  <c r="O1176" i="5" s="1"/>
  <c r="P1176" i="5" s="1"/>
  <c r="Q1176" i="5" s="1"/>
  <c r="L1175" i="5"/>
  <c r="L1174" i="5"/>
  <c r="M1174" i="5" s="1"/>
  <c r="N1174" i="5" s="1"/>
  <c r="O1174" i="5" s="1"/>
  <c r="P1174" i="5" s="1"/>
  <c r="Q1174" i="5" s="1"/>
  <c r="L1173" i="5"/>
  <c r="M1173" i="5" s="1"/>
  <c r="N1173" i="5" s="1"/>
  <c r="O1173" i="5" s="1"/>
  <c r="P1173" i="5" s="1"/>
  <c r="Q1173" i="5" s="1"/>
  <c r="L1172" i="5"/>
  <c r="M1172" i="5" s="1"/>
  <c r="N1172" i="5" s="1"/>
  <c r="O1172" i="5" s="1"/>
  <c r="P1172" i="5" s="1"/>
  <c r="Q1172" i="5" s="1"/>
  <c r="L1171" i="5"/>
  <c r="M1171" i="5" s="1"/>
  <c r="N1171" i="5" s="1"/>
  <c r="O1171" i="5" s="1"/>
  <c r="P1171" i="5" s="1"/>
  <c r="Q1171" i="5" s="1"/>
  <c r="L1170" i="5"/>
  <c r="M1170" i="5" s="1"/>
  <c r="N1170" i="5" s="1"/>
  <c r="O1170" i="5" s="1"/>
  <c r="P1170" i="5" s="1"/>
  <c r="Q1170" i="5" s="1"/>
  <c r="L1169" i="5"/>
  <c r="M1169" i="5" s="1"/>
  <c r="N1169" i="5" s="1"/>
  <c r="O1169" i="5" s="1"/>
  <c r="P1169" i="5" s="1"/>
  <c r="Q1169" i="5" s="1"/>
  <c r="L1168" i="5"/>
  <c r="M1168" i="5" s="1"/>
  <c r="N1168" i="5" s="1"/>
  <c r="O1168" i="5" s="1"/>
  <c r="P1168" i="5" s="1"/>
  <c r="Q1168" i="5" s="1"/>
  <c r="L1167" i="5"/>
  <c r="M1167" i="5" s="1"/>
  <c r="N1167" i="5" s="1"/>
  <c r="O1167" i="5" s="1"/>
  <c r="P1167" i="5" s="1"/>
  <c r="Q1167" i="5" s="1"/>
  <c r="L1166" i="5"/>
  <c r="M1166" i="5" s="1"/>
  <c r="N1166" i="5" s="1"/>
  <c r="O1166" i="5" s="1"/>
  <c r="P1166" i="5" s="1"/>
  <c r="Q1166" i="5" s="1"/>
  <c r="L1165" i="5"/>
  <c r="M1165" i="5" s="1"/>
  <c r="N1165" i="5" s="1"/>
  <c r="O1165" i="5" s="1"/>
  <c r="P1165" i="5" s="1"/>
  <c r="Q1165" i="5" s="1"/>
  <c r="L1164" i="5"/>
  <c r="M1164" i="5" s="1"/>
  <c r="N1164" i="5" s="1"/>
  <c r="O1164" i="5" s="1"/>
  <c r="P1164" i="5" s="1"/>
  <c r="Q1164" i="5" s="1"/>
  <c r="L1163" i="5"/>
  <c r="L1162" i="5"/>
  <c r="M1162" i="5" s="1"/>
  <c r="N1162" i="5" s="1"/>
  <c r="O1162" i="5" s="1"/>
  <c r="P1162" i="5" s="1"/>
  <c r="Q1162" i="5" s="1"/>
  <c r="L1161" i="5"/>
  <c r="M1161" i="5" s="1"/>
  <c r="N1161" i="5" s="1"/>
  <c r="O1161" i="5" s="1"/>
  <c r="P1161" i="5" s="1"/>
  <c r="Q1161" i="5" s="1"/>
  <c r="L1160" i="5"/>
  <c r="M1160" i="5" s="1"/>
  <c r="N1160" i="5" s="1"/>
  <c r="O1160" i="5" s="1"/>
  <c r="P1160" i="5" s="1"/>
  <c r="Q1160" i="5" s="1"/>
  <c r="L1159" i="5"/>
  <c r="M1159" i="5" s="1"/>
  <c r="N1159" i="5" s="1"/>
  <c r="O1159" i="5" s="1"/>
  <c r="P1159" i="5" s="1"/>
  <c r="Q1159" i="5" s="1"/>
  <c r="L1158" i="5"/>
  <c r="M1158" i="5" s="1"/>
  <c r="N1158" i="5" s="1"/>
  <c r="O1158" i="5" s="1"/>
  <c r="P1158" i="5" s="1"/>
  <c r="Q1158" i="5" s="1"/>
  <c r="L1157" i="5"/>
  <c r="M1157" i="5" s="1"/>
  <c r="N1157" i="5" s="1"/>
  <c r="O1157" i="5" s="1"/>
  <c r="P1157" i="5" s="1"/>
  <c r="Q1157" i="5" s="1"/>
  <c r="L1156" i="5"/>
  <c r="M1156" i="5" s="1"/>
  <c r="N1156" i="5" s="1"/>
  <c r="O1156" i="5" s="1"/>
  <c r="P1156" i="5" s="1"/>
  <c r="Q1156" i="5" s="1"/>
  <c r="L1155" i="5"/>
  <c r="M1155" i="5" s="1"/>
  <c r="N1155" i="5" s="1"/>
  <c r="O1155" i="5" s="1"/>
  <c r="P1155" i="5" s="1"/>
  <c r="Q1155" i="5" s="1"/>
  <c r="L1154" i="5"/>
  <c r="M1154" i="5" s="1"/>
  <c r="N1154" i="5" s="1"/>
  <c r="O1154" i="5" s="1"/>
  <c r="P1154" i="5" s="1"/>
  <c r="Q1154" i="5" s="1"/>
  <c r="L1153" i="5"/>
  <c r="M1153" i="5" s="1"/>
  <c r="N1153" i="5" s="1"/>
  <c r="O1153" i="5" s="1"/>
  <c r="P1153" i="5" s="1"/>
  <c r="Q1153" i="5" s="1"/>
  <c r="L1152" i="5"/>
  <c r="M1152" i="5" s="1"/>
  <c r="N1152" i="5" s="1"/>
  <c r="O1152" i="5" s="1"/>
  <c r="P1152" i="5" s="1"/>
  <c r="Q1152" i="5" s="1"/>
  <c r="L1151" i="5"/>
  <c r="L1150" i="5"/>
  <c r="M1150" i="5" s="1"/>
  <c r="N1150" i="5" s="1"/>
  <c r="O1150" i="5" s="1"/>
  <c r="P1150" i="5" s="1"/>
  <c r="Q1150" i="5" s="1"/>
  <c r="L1149" i="5"/>
  <c r="M1149" i="5" s="1"/>
  <c r="N1149" i="5" s="1"/>
  <c r="O1149" i="5" s="1"/>
  <c r="P1149" i="5" s="1"/>
  <c r="Q1149" i="5" s="1"/>
  <c r="L1148" i="5"/>
  <c r="M1148" i="5" s="1"/>
  <c r="N1148" i="5" s="1"/>
  <c r="O1148" i="5" s="1"/>
  <c r="P1148" i="5" s="1"/>
  <c r="Q1148" i="5" s="1"/>
  <c r="L1147" i="5"/>
  <c r="M1147" i="5" s="1"/>
  <c r="N1147" i="5" s="1"/>
  <c r="O1147" i="5" s="1"/>
  <c r="P1147" i="5" s="1"/>
  <c r="Q1147" i="5" s="1"/>
  <c r="L1146" i="5"/>
  <c r="M1146" i="5" s="1"/>
  <c r="N1146" i="5" s="1"/>
  <c r="O1146" i="5" s="1"/>
  <c r="P1146" i="5" s="1"/>
  <c r="Q1146" i="5" s="1"/>
  <c r="L1145" i="5"/>
  <c r="M1145" i="5" s="1"/>
  <c r="N1145" i="5" s="1"/>
  <c r="O1145" i="5" s="1"/>
  <c r="P1145" i="5" s="1"/>
  <c r="Q1145" i="5" s="1"/>
  <c r="L1144" i="5"/>
  <c r="M1144" i="5" s="1"/>
  <c r="N1144" i="5" s="1"/>
  <c r="O1144" i="5" s="1"/>
  <c r="P1144" i="5" s="1"/>
  <c r="Q1144" i="5" s="1"/>
  <c r="L1143" i="5"/>
  <c r="M1143" i="5" s="1"/>
  <c r="N1143" i="5" s="1"/>
  <c r="O1143" i="5" s="1"/>
  <c r="P1143" i="5" s="1"/>
  <c r="Q1143" i="5" s="1"/>
  <c r="L1142" i="5"/>
  <c r="M1142" i="5" s="1"/>
  <c r="N1142" i="5" s="1"/>
  <c r="O1142" i="5" s="1"/>
  <c r="P1142" i="5" s="1"/>
  <c r="Q1142" i="5" s="1"/>
  <c r="L1141" i="5"/>
  <c r="M1141" i="5" s="1"/>
  <c r="N1141" i="5" s="1"/>
  <c r="O1141" i="5" s="1"/>
  <c r="P1141" i="5" s="1"/>
  <c r="Q1141" i="5" s="1"/>
  <c r="L1140" i="5"/>
  <c r="M1140" i="5" s="1"/>
  <c r="N1140" i="5" s="1"/>
  <c r="O1140" i="5" s="1"/>
  <c r="P1140" i="5" s="1"/>
  <c r="Q1140" i="5" s="1"/>
  <c r="L1139" i="5"/>
  <c r="L1138" i="5"/>
  <c r="M1138" i="5" s="1"/>
  <c r="N1138" i="5" s="1"/>
  <c r="O1138" i="5" s="1"/>
  <c r="P1138" i="5" s="1"/>
  <c r="Q1138" i="5" s="1"/>
  <c r="L1137" i="5"/>
  <c r="M1137" i="5" s="1"/>
  <c r="N1137" i="5" s="1"/>
  <c r="O1137" i="5" s="1"/>
  <c r="P1137" i="5" s="1"/>
  <c r="Q1137" i="5" s="1"/>
  <c r="L1136" i="5"/>
  <c r="M1136" i="5" s="1"/>
  <c r="N1136" i="5" s="1"/>
  <c r="O1136" i="5" s="1"/>
  <c r="P1136" i="5" s="1"/>
  <c r="Q1136" i="5" s="1"/>
  <c r="L1135" i="5"/>
  <c r="M1135" i="5" s="1"/>
  <c r="N1135" i="5" s="1"/>
  <c r="O1135" i="5" s="1"/>
  <c r="P1135" i="5" s="1"/>
  <c r="Q1135" i="5" s="1"/>
  <c r="L1134" i="5"/>
  <c r="M1134" i="5" s="1"/>
  <c r="N1134" i="5" s="1"/>
  <c r="O1134" i="5" s="1"/>
  <c r="P1134" i="5" s="1"/>
  <c r="Q1134" i="5" s="1"/>
  <c r="L1133" i="5"/>
  <c r="M1133" i="5" s="1"/>
  <c r="N1133" i="5" s="1"/>
  <c r="O1133" i="5" s="1"/>
  <c r="P1133" i="5" s="1"/>
  <c r="Q1133" i="5" s="1"/>
  <c r="L1132" i="5"/>
  <c r="M1132" i="5" s="1"/>
  <c r="N1132" i="5" s="1"/>
  <c r="O1132" i="5" s="1"/>
  <c r="P1132" i="5" s="1"/>
  <c r="Q1132" i="5" s="1"/>
  <c r="L1680" i="5"/>
  <c r="M1680" i="5" s="1"/>
  <c r="N1680" i="5" s="1"/>
  <c r="O1680" i="5" s="1"/>
  <c r="P1680" i="5" s="1"/>
  <c r="Q1680" i="5" s="1"/>
  <c r="L1315" i="5"/>
  <c r="M1315" i="5" s="1"/>
  <c r="N1315" i="5" s="1"/>
  <c r="O1315" i="5" s="1"/>
  <c r="P1315" i="5" s="1"/>
  <c r="Q1315" i="5" s="1"/>
  <c r="L1947" i="5"/>
  <c r="M1947" i="5" s="1"/>
  <c r="N1947" i="5" s="1"/>
  <c r="O1947" i="5" s="1"/>
  <c r="P1947" i="5" s="1"/>
  <c r="Q1947" i="5" s="1"/>
  <c r="L1652" i="5"/>
  <c r="M1652" i="5" s="1"/>
  <c r="N1652" i="5" s="1"/>
  <c r="O1652" i="5" s="1"/>
  <c r="P1652" i="5" s="1"/>
  <c r="Q1652" i="5" s="1"/>
  <c r="L1611" i="5"/>
  <c r="M1611" i="5" s="1"/>
  <c r="N1611" i="5" s="1"/>
  <c r="O1611" i="5" s="1"/>
  <c r="P1611" i="5" s="1"/>
  <c r="Q1611" i="5" s="1"/>
  <c r="L1595" i="5"/>
  <c r="M1595" i="5" s="1"/>
  <c r="N1595" i="5" s="1"/>
  <c r="O1595" i="5" s="1"/>
  <c r="P1595" i="5" s="1"/>
  <c r="Q1595" i="5" s="1"/>
  <c r="L1579" i="5"/>
  <c r="M1579" i="5" s="1"/>
  <c r="N1579" i="5" s="1"/>
  <c r="O1579" i="5" s="1"/>
  <c r="P1579" i="5" s="1"/>
  <c r="Q1579" i="5" s="1"/>
  <c r="L1563" i="5"/>
  <c r="M1563" i="5" s="1"/>
  <c r="N1563" i="5" s="1"/>
  <c r="O1563" i="5" s="1"/>
  <c r="P1563" i="5" s="1"/>
  <c r="Q1563" i="5" s="1"/>
  <c r="L1547" i="5"/>
  <c r="M1547" i="5" s="1"/>
  <c r="N1547" i="5" s="1"/>
  <c r="O1547" i="5" s="1"/>
  <c r="P1547" i="5" s="1"/>
  <c r="Q1547" i="5" s="1"/>
  <c r="L1535" i="5"/>
  <c r="L1465" i="5"/>
  <c r="M1465" i="5" s="1"/>
  <c r="N1465" i="5" s="1"/>
  <c r="O1465" i="5" s="1"/>
  <c r="P1465" i="5" s="1"/>
  <c r="Q1465" i="5" s="1"/>
  <c r="L1339" i="5"/>
  <c r="M1339" i="5" s="1"/>
  <c r="N1339" i="5" s="1"/>
  <c r="O1339" i="5" s="1"/>
  <c r="P1339" i="5" s="1"/>
  <c r="Q1339" i="5" s="1"/>
  <c r="L1333" i="5"/>
  <c r="M1333" i="5" s="1"/>
  <c r="N1333" i="5" s="1"/>
  <c r="O1333" i="5" s="1"/>
  <c r="P1333" i="5" s="1"/>
  <c r="Q1333" i="5" s="1"/>
  <c r="L1327" i="5"/>
  <c r="M1327" i="5" s="1"/>
  <c r="N1327" i="5" s="1"/>
  <c r="O1327" i="5" s="1"/>
  <c r="P1327" i="5" s="1"/>
  <c r="Q1327" i="5" s="1"/>
  <c r="L1316" i="5"/>
  <c r="M1316" i="5" s="1"/>
  <c r="N1316" i="5" s="1"/>
  <c r="O1316" i="5" s="1"/>
  <c r="P1316" i="5" s="1"/>
  <c r="Q1316" i="5" s="1"/>
  <c r="L1920" i="5"/>
  <c r="M1920" i="5" s="1"/>
  <c r="N1920" i="5" s="1"/>
  <c r="O1920" i="5" s="1"/>
  <c r="P1920" i="5" s="1"/>
  <c r="Q1920" i="5" s="1"/>
  <c r="L1702" i="5"/>
  <c r="M1702" i="5" s="1"/>
  <c r="N1702" i="5" s="1"/>
  <c r="O1702" i="5" s="1"/>
  <c r="P1702" i="5" s="1"/>
  <c r="Q1702" i="5" s="1"/>
  <c r="L1527" i="5"/>
  <c r="M1527" i="5" s="1"/>
  <c r="N1527" i="5" s="1"/>
  <c r="O1527" i="5" s="1"/>
  <c r="P1527" i="5" s="1"/>
  <c r="Q1527" i="5" s="1"/>
  <c r="L1367" i="5"/>
  <c r="M1367" i="5" s="1"/>
  <c r="N1367" i="5" s="1"/>
  <c r="O1367" i="5" s="1"/>
  <c r="P1367" i="5" s="1"/>
  <c r="Q1367" i="5" s="1"/>
  <c r="L1364" i="5"/>
  <c r="M1364" i="5" s="1"/>
  <c r="N1364" i="5" s="1"/>
  <c r="O1364" i="5" s="1"/>
  <c r="P1364" i="5" s="1"/>
  <c r="Q1364" i="5" s="1"/>
  <c r="L1361" i="5"/>
  <c r="M1361" i="5" s="1"/>
  <c r="N1361" i="5" s="1"/>
  <c r="O1361" i="5" s="1"/>
  <c r="P1361" i="5" s="1"/>
  <c r="Q1361" i="5" s="1"/>
  <c r="L1358" i="5"/>
  <c r="M1358" i="5" s="1"/>
  <c r="N1358" i="5" s="1"/>
  <c r="O1358" i="5" s="1"/>
  <c r="P1358" i="5" s="1"/>
  <c r="Q1358" i="5" s="1"/>
  <c r="L1355" i="5"/>
  <c r="L1352" i="5"/>
  <c r="M1352" i="5" s="1"/>
  <c r="N1352" i="5" s="1"/>
  <c r="O1352" i="5" s="1"/>
  <c r="P1352" i="5" s="1"/>
  <c r="Q1352" i="5" s="1"/>
  <c r="L1349" i="5"/>
  <c r="M1349" i="5" s="1"/>
  <c r="N1349" i="5" s="1"/>
  <c r="O1349" i="5" s="1"/>
  <c r="P1349" i="5" s="1"/>
  <c r="Q1349" i="5" s="1"/>
  <c r="L1345" i="5"/>
  <c r="M1345" i="5" s="1"/>
  <c r="N1345" i="5" s="1"/>
  <c r="O1345" i="5" s="1"/>
  <c r="P1345" i="5" s="1"/>
  <c r="Q1345" i="5" s="1"/>
  <c r="L1317" i="5"/>
  <c r="M1317" i="5" s="1"/>
  <c r="N1317" i="5" s="1"/>
  <c r="O1317" i="5" s="1"/>
  <c r="P1317" i="5" s="1"/>
  <c r="Q1317" i="5" s="1"/>
  <c r="L1674" i="5"/>
  <c r="M1674" i="5" s="1"/>
  <c r="N1674" i="5" s="1"/>
  <c r="O1674" i="5" s="1"/>
  <c r="P1674" i="5" s="1"/>
  <c r="Q1674" i="5" s="1"/>
  <c r="L1340" i="5"/>
  <c r="M1340" i="5" s="1"/>
  <c r="N1340" i="5" s="1"/>
  <c r="O1340" i="5" s="1"/>
  <c r="P1340" i="5" s="1"/>
  <c r="Q1340" i="5" s="1"/>
  <c r="L1334" i="5"/>
  <c r="M1334" i="5" s="1"/>
  <c r="N1334" i="5" s="1"/>
  <c r="O1334" i="5" s="1"/>
  <c r="P1334" i="5" s="1"/>
  <c r="Q1334" i="5" s="1"/>
  <c r="L1328" i="5"/>
  <c r="M1328" i="5" s="1"/>
  <c r="N1328" i="5" s="1"/>
  <c r="O1328" i="5" s="1"/>
  <c r="P1328" i="5" s="1"/>
  <c r="Q1328" i="5" s="1"/>
  <c r="L1318" i="5"/>
  <c r="M1318" i="5" s="1"/>
  <c r="N1318" i="5" s="1"/>
  <c r="O1318" i="5" s="1"/>
  <c r="P1318" i="5" s="1"/>
  <c r="Q1318" i="5" s="1"/>
  <c r="L1607" i="5"/>
  <c r="M1607" i="5" s="1"/>
  <c r="N1607" i="5" s="1"/>
  <c r="O1607" i="5" s="1"/>
  <c r="P1607" i="5" s="1"/>
  <c r="Q1607" i="5" s="1"/>
  <c r="L1591" i="5"/>
  <c r="M1591" i="5" s="1"/>
  <c r="N1591" i="5" s="1"/>
  <c r="O1591" i="5" s="1"/>
  <c r="P1591" i="5" s="1"/>
  <c r="Q1591" i="5" s="1"/>
  <c r="L1575" i="5"/>
  <c r="M1575" i="5" s="1"/>
  <c r="N1575" i="5" s="1"/>
  <c r="O1575" i="5" s="1"/>
  <c r="P1575" i="5" s="1"/>
  <c r="Q1575" i="5" s="1"/>
  <c r="L1559" i="5"/>
  <c r="M1559" i="5" s="1"/>
  <c r="N1559" i="5" s="1"/>
  <c r="O1559" i="5" s="1"/>
  <c r="P1559" i="5" s="1"/>
  <c r="Q1559" i="5" s="1"/>
  <c r="L1543" i="5"/>
  <c r="M1543" i="5" s="1"/>
  <c r="N1543" i="5" s="1"/>
  <c r="O1543" i="5" s="1"/>
  <c r="P1543" i="5" s="1"/>
  <c r="Q1543" i="5" s="1"/>
  <c r="L1533" i="5"/>
  <c r="M1533" i="5" s="1"/>
  <c r="N1533" i="5" s="1"/>
  <c r="O1533" i="5" s="1"/>
  <c r="P1533" i="5" s="1"/>
  <c r="Q1533" i="5" s="1"/>
  <c r="L1319" i="5"/>
  <c r="M1319" i="5" s="1"/>
  <c r="N1319" i="5" s="1"/>
  <c r="O1319" i="5" s="1"/>
  <c r="P1319" i="5" s="1"/>
  <c r="Q1319" i="5" s="1"/>
  <c r="L1694" i="5"/>
  <c r="M1694" i="5" s="1"/>
  <c r="N1694" i="5" s="1"/>
  <c r="O1694" i="5" s="1"/>
  <c r="P1694" i="5" s="1"/>
  <c r="Q1694" i="5" s="1"/>
  <c r="L1478" i="5"/>
  <c r="M1478" i="5" s="1"/>
  <c r="N1478" i="5" s="1"/>
  <c r="O1478" i="5" s="1"/>
  <c r="P1478" i="5" s="1"/>
  <c r="Q1478" i="5" s="1"/>
  <c r="L1346" i="5"/>
  <c r="M1346" i="5" s="1"/>
  <c r="N1346" i="5" s="1"/>
  <c r="O1346" i="5" s="1"/>
  <c r="P1346" i="5" s="1"/>
  <c r="Q1346" i="5" s="1"/>
  <c r="L1341" i="5"/>
  <c r="M1341" i="5" s="1"/>
  <c r="N1341" i="5" s="1"/>
  <c r="O1341" i="5" s="1"/>
  <c r="P1341" i="5" s="1"/>
  <c r="Q1341" i="5" s="1"/>
  <c r="L1335" i="5"/>
  <c r="M1335" i="5" s="1"/>
  <c r="N1335" i="5" s="1"/>
  <c r="O1335" i="5" s="1"/>
  <c r="P1335" i="5" s="1"/>
  <c r="Q1335" i="5" s="1"/>
  <c r="L1329" i="5"/>
  <c r="M1329" i="5" s="1"/>
  <c r="N1329" i="5" s="1"/>
  <c r="O1329" i="5" s="1"/>
  <c r="P1329" i="5" s="1"/>
  <c r="Q1329" i="5" s="1"/>
  <c r="L1320" i="5"/>
  <c r="L1117" i="5"/>
  <c r="L1105" i="5"/>
  <c r="M1105" i="5" s="1"/>
  <c r="N1105" i="5" s="1"/>
  <c r="O1105" i="5" s="1"/>
  <c r="P1105" i="5" s="1"/>
  <c r="Q1105" i="5" s="1"/>
  <c r="L1093" i="5"/>
  <c r="M1093" i="5" s="1"/>
  <c r="N1093" i="5" s="1"/>
  <c r="O1093" i="5" s="1"/>
  <c r="P1093" i="5" s="1"/>
  <c r="Q1093" i="5" s="1"/>
  <c r="L1081" i="5"/>
  <c r="M1081" i="5" s="1"/>
  <c r="N1081" i="5" s="1"/>
  <c r="O1081" i="5" s="1"/>
  <c r="P1081" i="5" s="1"/>
  <c r="Q1081" i="5" s="1"/>
  <c r="L1069" i="5"/>
  <c r="M1069" i="5" s="1"/>
  <c r="N1069" i="5" s="1"/>
  <c r="O1069" i="5" s="1"/>
  <c r="P1069" i="5" s="1"/>
  <c r="Q1069" i="5" s="1"/>
  <c r="L1668" i="5"/>
  <c r="M1668" i="5" s="1"/>
  <c r="N1668" i="5" s="1"/>
  <c r="O1668" i="5" s="1"/>
  <c r="P1668" i="5" s="1"/>
  <c r="Q1668" i="5" s="1"/>
  <c r="L1126" i="5"/>
  <c r="M1126" i="5" s="1"/>
  <c r="N1126" i="5" s="1"/>
  <c r="O1126" i="5" s="1"/>
  <c r="P1126" i="5" s="1"/>
  <c r="Q1126" i="5" s="1"/>
  <c r="L1118" i="5"/>
  <c r="M1118" i="5" s="1"/>
  <c r="N1118" i="5" s="1"/>
  <c r="O1118" i="5" s="1"/>
  <c r="P1118" i="5" s="1"/>
  <c r="Q1118" i="5" s="1"/>
  <c r="L1106" i="5"/>
  <c r="M1106" i="5" s="1"/>
  <c r="N1106" i="5" s="1"/>
  <c r="O1106" i="5" s="1"/>
  <c r="P1106" i="5" s="1"/>
  <c r="Q1106" i="5" s="1"/>
  <c r="L1094" i="5"/>
  <c r="M1094" i="5" s="1"/>
  <c r="N1094" i="5" s="1"/>
  <c r="O1094" i="5" s="1"/>
  <c r="P1094" i="5" s="1"/>
  <c r="Q1094" i="5" s="1"/>
  <c r="L1082" i="5"/>
  <c r="M1082" i="5" s="1"/>
  <c r="N1082" i="5" s="1"/>
  <c r="O1082" i="5" s="1"/>
  <c r="P1082" i="5" s="1"/>
  <c r="Q1082" i="5" s="1"/>
  <c r="L1070" i="5"/>
  <c r="M1070" i="5" s="1"/>
  <c r="N1070" i="5" s="1"/>
  <c r="O1070" i="5" s="1"/>
  <c r="P1070" i="5" s="1"/>
  <c r="Q1070" i="5" s="1"/>
  <c r="L1587" i="5"/>
  <c r="M1587" i="5" s="1"/>
  <c r="N1587" i="5" s="1"/>
  <c r="O1587" i="5" s="1"/>
  <c r="P1587" i="5" s="1"/>
  <c r="Q1587" i="5" s="1"/>
  <c r="L1531" i="5"/>
  <c r="M1531" i="5" s="1"/>
  <c r="N1531" i="5" s="1"/>
  <c r="O1531" i="5" s="1"/>
  <c r="P1531" i="5" s="1"/>
  <c r="Q1531" i="5" s="1"/>
  <c r="L1119" i="5"/>
  <c r="M1119" i="5" s="1"/>
  <c r="N1119" i="5" s="1"/>
  <c r="O1119" i="5" s="1"/>
  <c r="P1119" i="5" s="1"/>
  <c r="Q1119" i="5" s="1"/>
  <c r="L1107" i="5"/>
  <c r="M1107" i="5" s="1"/>
  <c r="N1107" i="5" s="1"/>
  <c r="O1107" i="5" s="1"/>
  <c r="P1107" i="5" s="1"/>
  <c r="Q1107" i="5" s="1"/>
  <c r="L1095" i="5"/>
  <c r="M1095" i="5" s="1"/>
  <c r="N1095" i="5" s="1"/>
  <c r="O1095" i="5" s="1"/>
  <c r="P1095" i="5" s="1"/>
  <c r="Q1095" i="5" s="1"/>
  <c r="L1083" i="5"/>
  <c r="M1083" i="5" s="1"/>
  <c r="N1083" i="5" s="1"/>
  <c r="O1083" i="5" s="1"/>
  <c r="P1083" i="5" s="1"/>
  <c r="Q1083" i="5" s="1"/>
  <c r="L1071" i="5"/>
  <c r="M1071" i="5" s="1"/>
  <c r="N1071" i="5" s="1"/>
  <c r="O1071" i="5" s="1"/>
  <c r="P1071" i="5" s="1"/>
  <c r="Q1071" i="5" s="1"/>
  <c r="L1482" i="5"/>
  <c r="M1482" i="5" s="1"/>
  <c r="N1482" i="5" s="1"/>
  <c r="O1482" i="5" s="1"/>
  <c r="P1482" i="5" s="1"/>
  <c r="Q1482" i="5" s="1"/>
  <c r="L1127" i="5"/>
  <c r="M1127" i="5" s="1"/>
  <c r="N1127" i="5" s="1"/>
  <c r="O1127" i="5" s="1"/>
  <c r="P1127" i="5" s="1"/>
  <c r="Q1127" i="5" s="1"/>
  <c r="L1120" i="5"/>
  <c r="M1120" i="5" s="1"/>
  <c r="N1120" i="5" s="1"/>
  <c r="O1120" i="5" s="1"/>
  <c r="P1120" i="5" s="1"/>
  <c r="Q1120" i="5" s="1"/>
  <c r="L1108" i="5"/>
  <c r="M1108" i="5" s="1"/>
  <c r="N1108" i="5" s="1"/>
  <c r="O1108" i="5" s="1"/>
  <c r="P1108" i="5" s="1"/>
  <c r="Q1108" i="5" s="1"/>
  <c r="L1096" i="5"/>
  <c r="L1084" i="5"/>
  <c r="M1084" i="5" s="1"/>
  <c r="N1084" i="5" s="1"/>
  <c r="O1084" i="5" s="1"/>
  <c r="P1084" i="5" s="1"/>
  <c r="Q1084" i="5" s="1"/>
  <c r="L1072" i="5"/>
  <c r="M1072" i="5" s="1"/>
  <c r="N1072" i="5" s="1"/>
  <c r="O1072" i="5" s="1"/>
  <c r="P1072" i="5" s="1"/>
  <c r="Q1072" i="5" s="1"/>
  <c r="L1365" i="5"/>
  <c r="M1365" i="5" s="1"/>
  <c r="N1365" i="5" s="1"/>
  <c r="O1365" i="5" s="1"/>
  <c r="P1365" i="5" s="1"/>
  <c r="Q1365" i="5" s="1"/>
  <c r="L1359" i="5"/>
  <c r="M1359" i="5" s="1"/>
  <c r="N1359" i="5" s="1"/>
  <c r="O1359" i="5" s="1"/>
  <c r="P1359" i="5" s="1"/>
  <c r="Q1359" i="5" s="1"/>
  <c r="L1353" i="5"/>
  <c r="M1353" i="5" s="1"/>
  <c r="N1353" i="5" s="1"/>
  <c r="O1353" i="5" s="1"/>
  <c r="P1353" i="5" s="1"/>
  <c r="Q1353" i="5" s="1"/>
  <c r="L1121" i="5"/>
  <c r="M1121" i="5" s="1"/>
  <c r="N1121" i="5" s="1"/>
  <c r="O1121" i="5" s="1"/>
  <c r="P1121" i="5" s="1"/>
  <c r="Q1121" i="5" s="1"/>
  <c r="L1109" i="5"/>
  <c r="M1109" i="5" s="1"/>
  <c r="N1109" i="5" s="1"/>
  <c r="O1109" i="5" s="1"/>
  <c r="P1109" i="5" s="1"/>
  <c r="Q1109" i="5" s="1"/>
  <c r="L1097" i="5"/>
  <c r="M1097" i="5" s="1"/>
  <c r="N1097" i="5" s="1"/>
  <c r="O1097" i="5" s="1"/>
  <c r="P1097" i="5" s="1"/>
  <c r="Q1097" i="5" s="1"/>
  <c r="L1085" i="5"/>
  <c r="M1085" i="5" s="1"/>
  <c r="N1085" i="5" s="1"/>
  <c r="O1085" i="5" s="1"/>
  <c r="P1085" i="5" s="1"/>
  <c r="Q1085" i="5" s="1"/>
  <c r="L1073" i="5"/>
  <c r="M1073" i="5" s="1"/>
  <c r="N1073" i="5" s="1"/>
  <c r="O1073" i="5" s="1"/>
  <c r="P1073" i="5" s="1"/>
  <c r="Q1073" i="5" s="1"/>
  <c r="L1798" i="5"/>
  <c r="M1798" i="5" s="1"/>
  <c r="N1798" i="5" s="1"/>
  <c r="O1798" i="5" s="1"/>
  <c r="P1798" i="5" s="1"/>
  <c r="Q1798" i="5" s="1"/>
  <c r="L1571" i="5"/>
  <c r="M1571" i="5" s="1"/>
  <c r="N1571" i="5" s="1"/>
  <c r="O1571" i="5" s="1"/>
  <c r="P1571" i="5" s="1"/>
  <c r="Q1571" i="5" s="1"/>
  <c r="L1342" i="5"/>
  <c r="M1342" i="5" s="1"/>
  <c r="N1342" i="5" s="1"/>
  <c r="O1342" i="5" s="1"/>
  <c r="P1342" i="5" s="1"/>
  <c r="Q1342" i="5" s="1"/>
  <c r="L1128" i="5"/>
  <c r="M1128" i="5" s="1"/>
  <c r="N1128" i="5" s="1"/>
  <c r="O1128" i="5" s="1"/>
  <c r="P1128" i="5" s="1"/>
  <c r="Q1128" i="5" s="1"/>
  <c r="L1122" i="5"/>
  <c r="L1110" i="5"/>
  <c r="M1110" i="5" s="1"/>
  <c r="N1110" i="5" s="1"/>
  <c r="O1110" i="5" s="1"/>
  <c r="P1110" i="5" s="1"/>
  <c r="Q1110" i="5" s="1"/>
  <c r="L1098" i="5"/>
  <c r="M1098" i="5" s="1"/>
  <c r="N1098" i="5" s="1"/>
  <c r="O1098" i="5" s="1"/>
  <c r="P1098" i="5" s="1"/>
  <c r="Q1098" i="5" s="1"/>
  <c r="L1086" i="5"/>
  <c r="M1086" i="5" s="1"/>
  <c r="N1086" i="5" s="1"/>
  <c r="O1086" i="5" s="1"/>
  <c r="P1086" i="5" s="1"/>
  <c r="Q1086" i="5" s="1"/>
  <c r="L1074" i="5"/>
  <c r="M1074" i="5" s="1"/>
  <c r="N1074" i="5" s="1"/>
  <c r="O1074" i="5" s="1"/>
  <c r="P1074" i="5" s="1"/>
  <c r="Q1074" i="5" s="1"/>
  <c r="L1347" i="5"/>
  <c r="M1347" i="5" s="1"/>
  <c r="N1347" i="5" s="1"/>
  <c r="O1347" i="5" s="1"/>
  <c r="P1347" i="5" s="1"/>
  <c r="Q1347" i="5" s="1"/>
  <c r="L1323" i="5"/>
  <c r="M1323" i="5" s="1"/>
  <c r="N1323" i="5" s="1"/>
  <c r="O1323" i="5" s="1"/>
  <c r="P1323" i="5" s="1"/>
  <c r="Q1323" i="5" s="1"/>
  <c r="L1111" i="5"/>
  <c r="M1111" i="5" s="1"/>
  <c r="N1111" i="5" s="1"/>
  <c r="O1111" i="5" s="1"/>
  <c r="P1111" i="5" s="1"/>
  <c r="Q1111" i="5" s="1"/>
  <c r="L1099" i="5"/>
  <c r="M1099" i="5" s="1"/>
  <c r="N1099" i="5" s="1"/>
  <c r="O1099" i="5" s="1"/>
  <c r="P1099" i="5" s="1"/>
  <c r="Q1099" i="5" s="1"/>
  <c r="L1087" i="5"/>
  <c r="M1087" i="5" s="1"/>
  <c r="N1087" i="5" s="1"/>
  <c r="O1087" i="5" s="1"/>
  <c r="P1087" i="5" s="1"/>
  <c r="Q1087" i="5" s="1"/>
  <c r="L1075" i="5"/>
  <c r="M1075" i="5" s="1"/>
  <c r="N1075" i="5" s="1"/>
  <c r="O1075" i="5" s="1"/>
  <c r="P1075" i="5" s="1"/>
  <c r="Q1075" i="5" s="1"/>
  <c r="L1473" i="5"/>
  <c r="M1473" i="5" s="1"/>
  <c r="N1473" i="5" s="1"/>
  <c r="O1473" i="5" s="1"/>
  <c r="P1473" i="5" s="1"/>
  <c r="Q1473" i="5" s="1"/>
  <c r="L1455" i="5"/>
  <c r="M1455" i="5" s="1"/>
  <c r="N1455" i="5" s="1"/>
  <c r="O1455" i="5" s="1"/>
  <c r="P1455" i="5" s="1"/>
  <c r="Q1455" i="5" s="1"/>
  <c r="L1129" i="5"/>
  <c r="M1129" i="5" s="1"/>
  <c r="N1129" i="5" s="1"/>
  <c r="O1129" i="5" s="1"/>
  <c r="P1129" i="5" s="1"/>
  <c r="Q1129" i="5" s="1"/>
  <c r="L1123" i="5"/>
  <c r="M1123" i="5" s="1"/>
  <c r="N1123" i="5" s="1"/>
  <c r="O1123" i="5" s="1"/>
  <c r="P1123" i="5" s="1"/>
  <c r="Q1123" i="5" s="1"/>
  <c r="L1112" i="5"/>
  <c r="M1112" i="5" s="1"/>
  <c r="N1112" i="5" s="1"/>
  <c r="O1112" i="5" s="1"/>
  <c r="P1112" i="5" s="1"/>
  <c r="Q1112" i="5" s="1"/>
  <c r="L1100" i="5"/>
  <c r="M1100" i="5" s="1"/>
  <c r="N1100" i="5" s="1"/>
  <c r="O1100" i="5" s="1"/>
  <c r="P1100" i="5" s="1"/>
  <c r="Q1100" i="5" s="1"/>
  <c r="L1088" i="5"/>
  <c r="M1088" i="5" s="1"/>
  <c r="N1088" i="5" s="1"/>
  <c r="O1088" i="5" s="1"/>
  <c r="P1088" i="5" s="1"/>
  <c r="Q1088" i="5" s="1"/>
  <c r="L1076" i="5"/>
  <c r="M1076" i="5" s="1"/>
  <c r="N1076" i="5" s="1"/>
  <c r="O1076" i="5" s="1"/>
  <c r="P1076" i="5" s="1"/>
  <c r="Q1076" i="5" s="1"/>
  <c r="L1555" i="5"/>
  <c r="M1555" i="5" s="1"/>
  <c r="N1555" i="5" s="1"/>
  <c r="O1555" i="5" s="1"/>
  <c r="P1555" i="5" s="1"/>
  <c r="Q1555" i="5" s="1"/>
  <c r="L1472" i="5"/>
  <c r="M1472" i="5" s="1"/>
  <c r="N1472" i="5" s="1"/>
  <c r="O1472" i="5" s="1"/>
  <c r="P1472" i="5" s="1"/>
  <c r="Q1472" i="5" s="1"/>
  <c r="L1336" i="5"/>
  <c r="L1322" i="5"/>
  <c r="M1322" i="5" s="1"/>
  <c r="N1322" i="5" s="1"/>
  <c r="O1322" i="5" s="1"/>
  <c r="P1322" i="5" s="1"/>
  <c r="Q1322" i="5" s="1"/>
  <c r="L1113" i="5"/>
  <c r="M1113" i="5" s="1"/>
  <c r="N1113" i="5" s="1"/>
  <c r="O1113" i="5" s="1"/>
  <c r="P1113" i="5" s="1"/>
  <c r="Q1113" i="5" s="1"/>
  <c r="L1101" i="5"/>
  <c r="M1101" i="5" s="1"/>
  <c r="N1101" i="5" s="1"/>
  <c r="O1101" i="5" s="1"/>
  <c r="P1101" i="5" s="1"/>
  <c r="Q1101" i="5" s="1"/>
  <c r="L1089" i="5"/>
  <c r="M1089" i="5" s="1"/>
  <c r="N1089" i="5" s="1"/>
  <c r="O1089" i="5" s="1"/>
  <c r="P1089" i="5" s="1"/>
  <c r="Q1089" i="5" s="1"/>
  <c r="L1077" i="5"/>
  <c r="M1077" i="5" s="1"/>
  <c r="N1077" i="5" s="1"/>
  <c r="O1077" i="5" s="1"/>
  <c r="P1077" i="5" s="1"/>
  <c r="Q1077" i="5" s="1"/>
  <c r="L1092" i="5"/>
  <c r="M1092" i="5" s="1"/>
  <c r="N1092" i="5" s="1"/>
  <c r="O1092" i="5" s="1"/>
  <c r="P1092" i="5" s="1"/>
  <c r="Q1092" i="5" s="1"/>
  <c r="L974" i="5"/>
  <c r="M974" i="5" s="1"/>
  <c r="N974" i="5" s="1"/>
  <c r="O974" i="5" s="1"/>
  <c r="P974" i="5" s="1"/>
  <c r="Q974" i="5" s="1"/>
  <c r="L971" i="5"/>
  <c r="M971" i="5" s="1"/>
  <c r="N971" i="5" s="1"/>
  <c r="O971" i="5" s="1"/>
  <c r="P971" i="5" s="1"/>
  <c r="Q971" i="5" s="1"/>
  <c r="L968" i="5"/>
  <c r="M968" i="5" s="1"/>
  <c r="N968" i="5" s="1"/>
  <c r="O968" i="5" s="1"/>
  <c r="P968" i="5" s="1"/>
  <c r="Q968" i="5" s="1"/>
  <c r="L965" i="5"/>
  <c r="M965" i="5" s="1"/>
  <c r="N965" i="5" s="1"/>
  <c r="O965" i="5" s="1"/>
  <c r="P965" i="5" s="1"/>
  <c r="Q965" i="5" s="1"/>
  <c r="L962" i="5"/>
  <c r="M962" i="5" s="1"/>
  <c r="N962" i="5" s="1"/>
  <c r="O962" i="5" s="1"/>
  <c r="P962" i="5" s="1"/>
  <c r="Q962" i="5" s="1"/>
  <c r="L959" i="5"/>
  <c r="M959" i="5" s="1"/>
  <c r="N959" i="5" s="1"/>
  <c r="O959" i="5" s="1"/>
  <c r="P959" i="5" s="1"/>
  <c r="Q959" i="5" s="1"/>
  <c r="L956" i="5"/>
  <c r="M956" i="5" s="1"/>
  <c r="N956" i="5" s="1"/>
  <c r="O956" i="5" s="1"/>
  <c r="P956" i="5" s="1"/>
  <c r="Q956" i="5" s="1"/>
  <c r="L953" i="5"/>
  <c r="M953" i="5" s="1"/>
  <c r="N953" i="5" s="1"/>
  <c r="O953" i="5" s="1"/>
  <c r="P953" i="5" s="1"/>
  <c r="Q953" i="5" s="1"/>
  <c r="L864" i="5"/>
  <c r="M864" i="5" s="1"/>
  <c r="N864" i="5" s="1"/>
  <c r="O864" i="5" s="1"/>
  <c r="P864" i="5" s="1"/>
  <c r="Q864" i="5" s="1"/>
  <c r="L1078" i="5"/>
  <c r="M1078" i="5" s="1"/>
  <c r="N1078" i="5" s="1"/>
  <c r="O1078" i="5" s="1"/>
  <c r="P1078" i="5" s="1"/>
  <c r="Q1078" i="5" s="1"/>
  <c r="L1065" i="5"/>
  <c r="M1065" i="5" s="1"/>
  <c r="N1065" i="5" s="1"/>
  <c r="O1065" i="5" s="1"/>
  <c r="P1065" i="5" s="1"/>
  <c r="Q1065" i="5" s="1"/>
  <c r="L1061" i="5"/>
  <c r="M1061" i="5" s="1"/>
  <c r="N1061" i="5" s="1"/>
  <c r="O1061" i="5" s="1"/>
  <c r="P1061" i="5" s="1"/>
  <c r="Q1061" i="5" s="1"/>
  <c r="L1057" i="5"/>
  <c r="L1053" i="5"/>
  <c r="M1053" i="5" s="1"/>
  <c r="N1053" i="5" s="1"/>
  <c r="O1053" i="5" s="1"/>
  <c r="P1053" i="5" s="1"/>
  <c r="Q1053" i="5" s="1"/>
  <c r="L1049" i="5"/>
  <c r="M1049" i="5" s="1"/>
  <c r="N1049" i="5" s="1"/>
  <c r="O1049" i="5" s="1"/>
  <c r="P1049" i="5" s="1"/>
  <c r="Q1049" i="5" s="1"/>
  <c r="L1045" i="5"/>
  <c r="L1041" i="5"/>
  <c r="M1041" i="5" s="1"/>
  <c r="N1041" i="5" s="1"/>
  <c r="O1041" i="5" s="1"/>
  <c r="P1041" i="5" s="1"/>
  <c r="Q1041" i="5" s="1"/>
  <c r="L1037" i="5"/>
  <c r="M1037" i="5" s="1"/>
  <c r="N1037" i="5" s="1"/>
  <c r="O1037" i="5" s="1"/>
  <c r="P1037" i="5" s="1"/>
  <c r="Q1037" i="5" s="1"/>
  <c r="L1033" i="5"/>
  <c r="L1029" i="5"/>
  <c r="M1029" i="5" s="1"/>
  <c r="N1029" i="5" s="1"/>
  <c r="O1029" i="5" s="1"/>
  <c r="P1029" i="5" s="1"/>
  <c r="Q1029" i="5" s="1"/>
  <c r="L1025" i="5"/>
  <c r="M1025" i="5" s="1"/>
  <c r="N1025" i="5" s="1"/>
  <c r="O1025" i="5" s="1"/>
  <c r="P1025" i="5" s="1"/>
  <c r="Q1025" i="5" s="1"/>
  <c r="L1021" i="5"/>
  <c r="M1021" i="5" s="1"/>
  <c r="N1021" i="5" s="1"/>
  <c r="O1021" i="5" s="1"/>
  <c r="P1021" i="5" s="1"/>
  <c r="Q1021" i="5" s="1"/>
  <c r="L1017" i="5"/>
  <c r="M1017" i="5" s="1"/>
  <c r="N1017" i="5" s="1"/>
  <c r="O1017" i="5" s="1"/>
  <c r="P1017" i="5" s="1"/>
  <c r="Q1017" i="5" s="1"/>
  <c r="L1013" i="5"/>
  <c r="M1013" i="5" s="1"/>
  <c r="N1013" i="5" s="1"/>
  <c r="O1013" i="5" s="1"/>
  <c r="P1013" i="5" s="1"/>
  <c r="Q1013" i="5" s="1"/>
  <c r="L1009" i="5"/>
  <c r="L1005" i="5"/>
  <c r="M1005" i="5" s="1"/>
  <c r="N1005" i="5" s="1"/>
  <c r="O1005" i="5" s="1"/>
  <c r="P1005" i="5" s="1"/>
  <c r="Q1005" i="5" s="1"/>
  <c r="L1001" i="5"/>
  <c r="M1001" i="5" s="1"/>
  <c r="N1001" i="5" s="1"/>
  <c r="O1001" i="5" s="1"/>
  <c r="P1001" i="5" s="1"/>
  <c r="Q1001" i="5" s="1"/>
  <c r="L997" i="5"/>
  <c r="L993" i="5"/>
  <c r="M993" i="5" s="1"/>
  <c r="N993" i="5" s="1"/>
  <c r="O993" i="5" s="1"/>
  <c r="P993" i="5" s="1"/>
  <c r="Q993" i="5" s="1"/>
  <c r="L989" i="5"/>
  <c r="M989" i="5" s="1"/>
  <c r="N989" i="5" s="1"/>
  <c r="O989" i="5" s="1"/>
  <c r="P989" i="5" s="1"/>
  <c r="Q989" i="5" s="1"/>
  <c r="L985" i="5"/>
  <c r="L981" i="5"/>
  <c r="M981" i="5" s="1"/>
  <c r="N981" i="5" s="1"/>
  <c r="O981" i="5" s="1"/>
  <c r="P981" i="5" s="1"/>
  <c r="Q981" i="5" s="1"/>
  <c r="L977" i="5"/>
  <c r="M977" i="5" s="1"/>
  <c r="N977" i="5" s="1"/>
  <c r="O977" i="5" s="1"/>
  <c r="P977" i="5" s="1"/>
  <c r="Q977" i="5" s="1"/>
  <c r="L950" i="5"/>
  <c r="M950" i="5" s="1"/>
  <c r="N950" i="5" s="1"/>
  <c r="O950" i="5" s="1"/>
  <c r="P950" i="5" s="1"/>
  <c r="Q950" i="5" s="1"/>
  <c r="L938" i="5"/>
  <c r="M938" i="5" s="1"/>
  <c r="N938" i="5" s="1"/>
  <c r="O938" i="5" s="1"/>
  <c r="P938" i="5" s="1"/>
  <c r="Q938" i="5" s="1"/>
  <c r="L917" i="5"/>
  <c r="M917" i="5" s="1"/>
  <c r="N917" i="5" s="1"/>
  <c r="O917" i="5" s="1"/>
  <c r="P917" i="5" s="1"/>
  <c r="Q917" i="5" s="1"/>
  <c r="L912" i="5"/>
  <c r="M912" i="5" s="1"/>
  <c r="N912" i="5" s="1"/>
  <c r="O912" i="5" s="1"/>
  <c r="P912" i="5" s="1"/>
  <c r="Q912" i="5" s="1"/>
  <c r="L906" i="5"/>
  <c r="M906" i="5" s="1"/>
  <c r="N906" i="5" s="1"/>
  <c r="O906" i="5" s="1"/>
  <c r="P906" i="5" s="1"/>
  <c r="Q906" i="5" s="1"/>
  <c r="L900" i="5"/>
  <c r="M900" i="5" s="1"/>
  <c r="N900" i="5" s="1"/>
  <c r="O900" i="5" s="1"/>
  <c r="P900" i="5" s="1"/>
  <c r="Q900" i="5" s="1"/>
  <c r="L894" i="5"/>
  <c r="M894" i="5" s="1"/>
  <c r="N894" i="5" s="1"/>
  <c r="O894" i="5" s="1"/>
  <c r="P894" i="5" s="1"/>
  <c r="Q894" i="5" s="1"/>
  <c r="L888" i="5"/>
  <c r="M888" i="5" s="1"/>
  <c r="N888" i="5" s="1"/>
  <c r="O888" i="5" s="1"/>
  <c r="P888" i="5" s="1"/>
  <c r="Q888" i="5" s="1"/>
  <c r="L882" i="5"/>
  <c r="M882" i="5" s="1"/>
  <c r="N882" i="5" s="1"/>
  <c r="O882" i="5" s="1"/>
  <c r="P882" i="5" s="1"/>
  <c r="Q882" i="5" s="1"/>
  <c r="L876" i="5"/>
  <c r="L865" i="5"/>
  <c r="M865" i="5" s="1"/>
  <c r="N865" i="5" s="1"/>
  <c r="O865" i="5" s="1"/>
  <c r="P865" i="5" s="1"/>
  <c r="Q865" i="5" s="1"/>
  <c r="L1350" i="5"/>
  <c r="M1350" i="5" s="1"/>
  <c r="N1350" i="5" s="1"/>
  <c r="O1350" i="5" s="1"/>
  <c r="P1350" i="5" s="1"/>
  <c r="Q1350" i="5" s="1"/>
  <c r="L1091" i="5"/>
  <c r="M1091" i="5" s="1"/>
  <c r="N1091" i="5" s="1"/>
  <c r="O1091" i="5" s="1"/>
  <c r="P1091" i="5" s="1"/>
  <c r="Q1091" i="5" s="1"/>
  <c r="L933" i="5"/>
  <c r="M933" i="5" s="1"/>
  <c r="N933" i="5" s="1"/>
  <c r="O933" i="5" s="1"/>
  <c r="P933" i="5" s="1"/>
  <c r="Q933" i="5" s="1"/>
  <c r="L930" i="5"/>
  <c r="M930" i="5" s="1"/>
  <c r="N930" i="5" s="1"/>
  <c r="O930" i="5" s="1"/>
  <c r="P930" i="5" s="1"/>
  <c r="Q930" i="5" s="1"/>
  <c r="L927" i="5"/>
  <c r="M927" i="5" s="1"/>
  <c r="N927" i="5" s="1"/>
  <c r="O927" i="5" s="1"/>
  <c r="P927" i="5" s="1"/>
  <c r="Q927" i="5" s="1"/>
  <c r="L924" i="5"/>
  <c r="M924" i="5" s="1"/>
  <c r="N924" i="5" s="1"/>
  <c r="O924" i="5" s="1"/>
  <c r="P924" i="5" s="1"/>
  <c r="Q924" i="5" s="1"/>
  <c r="L921" i="5"/>
  <c r="M921" i="5" s="1"/>
  <c r="N921" i="5" s="1"/>
  <c r="O921" i="5" s="1"/>
  <c r="P921" i="5" s="1"/>
  <c r="Q921" i="5" s="1"/>
  <c r="L866" i="5"/>
  <c r="M866" i="5" s="1"/>
  <c r="N866" i="5" s="1"/>
  <c r="O866" i="5" s="1"/>
  <c r="P866" i="5" s="1"/>
  <c r="Q866" i="5" s="1"/>
  <c r="L1330" i="5"/>
  <c r="M1330" i="5" s="1"/>
  <c r="N1330" i="5" s="1"/>
  <c r="O1330" i="5" s="1"/>
  <c r="P1330" i="5" s="1"/>
  <c r="Q1330" i="5" s="1"/>
  <c r="L1131" i="5"/>
  <c r="L1104" i="5"/>
  <c r="M1104" i="5" s="1"/>
  <c r="N1104" i="5" s="1"/>
  <c r="O1104" i="5" s="1"/>
  <c r="P1104" i="5" s="1"/>
  <c r="Q1104" i="5" s="1"/>
  <c r="L936" i="5"/>
  <c r="M936" i="5" s="1"/>
  <c r="N936" i="5" s="1"/>
  <c r="O936" i="5" s="1"/>
  <c r="P936" i="5" s="1"/>
  <c r="Q936" i="5" s="1"/>
  <c r="L913" i="5"/>
  <c r="M913" i="5" s="1"/>
  <c r="N913" i="5" s="1"/>
  <c r="O913" i="5" s="1"/>
  <c r="P913" i="5" s="1"/>
  <c r="Q913" i="5" s="1"/>
  <c r="L907" i="5"/>
  <c r="M907" i="5" s="1"/>
  <c r="N907" i="5" s="1"/>
  <c r="O907" i="5" s="1"/>
  <c r="P907" i="5" s="1"/>
  <c r="Q907" i="5" s="1"/>
  <c r="L901" i="5"/>
  <c r="M901" i="5" s="1"/>
  <c r="N901" i="5" s="1"/>
  <c r="O901" i="5" s="1"/>
  <c r="P901" i="5" s="1"/>
  <c r="Q901" i="5" s="1"/>
  <c r="L895" i="5"/>
  <c r="M895" i="5" s="1"/>
  <c r="N895" i="5" s="1"/>
  <c r="O895" i="5" s="1"/>
  <c r="P895" i="5" s="1"/>
  <c r="Q895" i="5" s="1"/>
  <c r="L889" i="5"/>
  <c r="M889" i="5" s="1"/>
  <c r="N889" i="5" s="1"/>
  <c r="O889" i="5" s="1"/>
  <c r="P889" i="5" s="1"/>
  <c r="Q889" i="5" s="1"/>
  <c r="L883" i="5"/>
  <c r="M883" i="5" s="1"/>
  <c r="N883" i="5" s="1"/>
  <c r="O883" i="5" s="1"/>
  <c r="P883" i="5" s="1"/>
  <c r="Q883" i="5" s="1"/>
  <c r="L877" i="5"/>
  <c r="M877" i="5" s="1"/>
  <c r="N877" i="5" s="1"/>
  <c r="O877" i="5" s="1"/>
  <c r="P877" i="5" s="1"/>
  <c r="Q877" i="5" s="1"/>
  <c r="L867" i="5"/>
  <c r="M867" i="5" s="1"/>
  <c r="N867" i="5" s="1"/>
  <c r="O867" i="5" s="1"/>
  <c r="P867" i="5" s="1"/>
  <c r="Q867" i="5" s="1"/>
  <c r="L1130" i="5"/>
  <c r="M1130" i="5" s="1"/>
  <c r="N1130" i="5" s="1"/>
  <c r="O1130" i="5" s="1"/>
  <c r="P1130" i="5" s="1"/>
  <c r="Q1130" i="5" s="1"/>
  <c r="L1090" i="5"/>
  <c r="M1090" i="5" s="1"/>
  <c r="N1090" i="5" s="1"/>
  <c r="O1090" i="5" s="1"/>
  <c r="P1090" i="5" s="1"/>
  <c r="Q1090" i="5" s="1"/>
  <c r="L1064" i="5"/>
  <c r="M1064" i="5" s="1"/>
  <c r="N1064" i="5" s="1"/>
  <c r="O1064" i="5" s="1"/>
  <c r="P1064" i="5" s="1"/>
  <c r="Q1064" i="5" s="1"/>
  <c r="L1060" i="5"/>
  <c r="M1060" i="5" s="1"/>
  <c r="N1060" i="5" s="1"/>
  <c r="O1060" i="5" s="1"/>
  <c r="P1060" i="5" s="1"/>
  <c r="Q1060" i="5" s="1"/>
  <c r="L1056" i="5"/>
  <c r="M1056" i="5" s="1"/>
  <c r="N1056" i="5" s="1"/>
  <c r="O1056" i="5" s="1"/>
  <c r="P1056" i="5" s="1"/>
  <c r="Q1056" i="5" s="1"/>
  <c r="L1052" i="5"/>
  <c r="M1052" i="5" s="1"/>
  <c r="N1052" i="5" s="1"/>
  <c r="O1052" i="5" s="1"/>
  <c r="P1052" i="5" s="1"/>
  <c r="Q1052" i="5" s="1"/>
  <c r="L1048" i="5"/>
  <c r="M1048" i="5" s="1"/>
  <c r="N1048" i="5" s="1"/>
  <c r="O1048" i="5" s="1"/>
  <c r="P1048" i="5" s="1"/>
  <c r="Q1048" i="5" s="1"/>
  <c r="L1044" i="5"/>
  <c r="M1044" i="5" s="1"/>
  <c r="N1044" i="5" s="1"/>
  <c r="O1044" i="5" s="1"/>
  <c r="P1044" i="5" s="1"/>
  <c r="Q1044" i="5" s="1"/>
  <c r="L1040" i="5"/>
  <c r="M1040" i="5" s="1"/>
  <c r="N1040" i="5" s="1"/>
  <c r="O1040" i="5" s="1"/>
  <c r="P1040" i="5" s="1"/>
  <c r="Q1040" i="5" s="1"/>
  <c r="L1036" i="5"/>
  <c r="M1036" i="5" s="1"/>
  <c r="N1036" i="5" s="1"/>
  <c r="O1036" i="5" s="1"/>
  <c r="P1036" i="5" s="1"/>
  <c r="Q1036" i="5" s="1"/>
  <c r="L1032" i="5"/>
  <c r="M1032" i="5" s="1"/>
  <c r="N1032" i="5" s="1"/>
  <c r="O1032" i="5" s="1"/>
  <c r="P1032" i="5" s="1"/>
  <c r="Q1032" i="5" s="1"/>
  <c r="L1028" i="5"/>
  <c r="M1028" i="5" s="1"/>
  <c r="N1028" i="5" s="1"/>
  <c r="O1028" i="5" s="1"/>
  <c r="P1028" i="5" s="1"/>
  <c r="Q1028" i="5" s="1"/>
  <c r="L1024" i="5"/>
  <c r="M1024" i="5" s="1"/>
  <c r="N1024" i="5" s="1"/>
  <c r="O1024" i="5" s="1"/>
  <c r="P1024" i="5" s="1"/>
  <c r="Q1024" i="5" s="1"/>
  <c r="L1020" i="5"/>
  <c r="M1020" i="5" s="1"/>
  <c r="N1020" i="5" s="1"/>
  <c r="O1020" i="5" s="1"/>
  <c r="P1020" i="5" s="1"/>
  <c r="Q1020" i="5" s="1"/>
  <c r="L1016" i="5"/>
  <c r="M1016" i="5" s="1"/>
  <c r="N1016" i="5" s="1"/>
  <c r="O1016" i="5" s="1"/>
  <c r="P1016" i="5" s="1"/>
  <c r="Q1016" i="5" s="1"/>
  <c r="L1012" i="5"/>
  <c r="M1012" i="5" s="1"/>
  <c r="N1012" i="5" s="1"/>
  <c r="O1012" i="5" s="1"/>
  <c r="P1012" i="5" s="1"/>
  <c r="Q1012" i="5" s="1"/>
  <c r="L1008" i="5"/>
  <c r="M1008" i="5" s="1"/>
  <c r="N1008" i="5" s="1"/>
  <c r="O1008" i="5" s="1"/>
  <c r="P1008" i="5" s="1"/>
  <c r="Q1008" i="5" s="1"/>
  <c r="L1004" i="5"/>
  <c r="M1004" i="5" s="1"/>
  <c r="N1004" i="5" s="1"/>
  <c r="O1004" i="5" s="1"/>
  <c r="P1004" i="5" s="1"/>
  <c r="Q1004" i="5" s="1"/>
  <c r="L1000" i="5"/>
  <c r="M1000" i="5" s="1"/>
  <c r="N1000" i="5" s="1"/>
  <c r="O1000" i="5" s="1"/>
  <c r="P1000" i="5" s="1"/>
  <c r="Q1000" i="5" s="1"/>
  <c r="L996" i="5"/>
  <c r="M996" i="5" s="1"/>
  <c r="N996" i="5" s="1"/>
  <c r="O996" i="5" s="1"/>
  <c r="P996" i="5" s="1"/>
  <c r="Q996" i="5" s="1"/>
  <c r="L992" i="5"/>
  <c r="M992" i="5" s="1"/>
  <c r="N992" i="5" s="1"/>
  <c r="O992" i="5" s="1"/>
  <c r="P992" i="5" s="1"/>
  <c r="Q992" i="5" s="1"/>
  <c r="L988" i="5"/>
  <c r="M988" i="5" s="1"/>
  <c r="N988" i="5" s="1"/>
  <c r="O988" i="5" s="1"/>
  <c r="P988" i="5" s="1"/>
  <c r="Q988" i="5" s="1"/>
  <c r="L984" i="5"/>
  <c r="M984" i="5" s="1"/>
  <c r="N984" i="5" s="1"/>
  <c r="O984" i="5" s="1"/>
  <c r="P984" i="5" s="1"/>
  <c r="Q984" i="5" s="1"/>
  <c r="L980" i="5"/>
  <c r="M980" i="5" s="1"/>
  <c r="N980" i="5" s="1"/>
  <c r="O980" i="5" s="1"/>
  <c r="P980" i="5" s="1"/>
  <c r="Q980" i="5" s="1"/>
  <c r="L976" i="5"/>
  <c r="M976" i="5" s="1"/>
  <c r="N976" i="5" s="1"/>
  <c r="O976" i="5" s="1"/>
  <c r="P976" i="5" s="1"/>
  <c r="Q976" i="5" s="1"/>
  <c r="L973" i="5"/>
  <c r="L970" i="5"/>
  <c r="M970" i="5" s="1"/>
  <c r="N970" i="5" s="1"/>
  <c r="O970" i="5" s="1"/>
  <c r="P970" i="5" s="1"/>
  <c r="Q970" i="5" s="1"/>
  <c r="L967" i="5"/>
  <c r="M967" i="5" s="1"/>
  <c r="N967" i="5" s="1"/>
  <c r="O967" i="5" s="1"/>
  <c r="P967" i="5" s="1"/>
  <c r="Q967" i="5" s="1"/>
  <c r="L964" i="5"/>
  <c r="M964" i="5" s="1"/>
  <c r="N964" i="5" s="1"/>
  <c r="O964" i="5" s="1"/>
  <c r="P964" i="5" s="1"/>
  <c r="Q964" i="5" s="1"/>
  <c r="L961" i="5"/>
  <c r="M961" i="5" s="1"/>
  <c r="N961" i="5" s="1"/>
  <c r="O961" i="5" s="1"/>
  <c r="P961" i="5" s="1"/>
  <c r="Q961" i="5" s="1"/>
  <c r="L958" i="5"/>
  <c r="M958" i="5" s="1"/>
  <c r="N958" i="5" s="1"/>
  <c r="O958" i="5" s="1"/>
  <c r="P958" i="5" s="1"/>
  <c r="Q958" i="5" s="1"/>
  <c r="L955" i="5"/>
  <c r="M955" i="5" s="1"/>
  <c r="N955" i="5" s="1"/>
  <c r="O955" i="5" s="1"/>
  <c r="P955" i="5" s="1"/>
  <c r="Q955" i="5" s="1"/>
  <c r="L952" i="5"/>
  <c r="M952" i="5" s="1"/>
  <c r="N952" i="5" s="1"/>
  <c r="O952" i="5" s="1"/>
  <c r="P952" i="5" s="1"/>
  <c r="Q952" i="5" s="1"/>
  <c r="L947" i="5"/>
  <c r="M947" i="5" s="1"/>
  <c r="N947" i="5" s="1"/>
  <c r="O947" i="5" s="1"/>
  <c r="P947" i="5" s="1"/>
  <c r="Q947" i="5" s="1"/>
  <c r="L945" i="5"/>
  <c r="M945" i="5" s="1"/>
  <c r="N945" i="5" s="1"/>
  <c r="O945" i="5" s="1"/>
  <c r="P945" i="5" s="1"/>
  <c r="Q945" i="5" s="1"/>
  <c r="L943" i="5"/>
  <c r="M943" i="5" s="1"/>
  <c r="N943" i="5" s="1"/>
  <c r="O943" i="5" s="1"/>
  <c r="P943" i="5" s="1"/>
  <c r="Q943" i="5" s="1"/>
  <c r="L941" i="5"/>
  <c r="M941" i="5" s="1"/>
  <c r="N941" i="5" s="1"/>
  <c r="O941" i="5" s="1"/>
  <c r="P941" i="5" s="1"/>
  <c r="Q941" i="5" s="1"/>
  <c r="L918" i="5"/>
  <c r="M918" i="5" s="1"/>
  <c r="N918" i="5" s="1"/>
  <c r="O918" i="5" s="1"/>
  <c r="P918" i="5" s="1"/>
  <c r="Q918" i="5" s="1"/>
  <c r="L868" i="5"/>
  <c r="M868" i="5" s="1"/>
  <c r="N868" i="5" s="1"/>
  <c r="O868" i="5" s="1"/>
  <c r="P868" i="5" s="1"/>
  <c r="Q868" i="5" s="1"/>
  <c r="L1368" i="5"/>
  <c r="M1368" i="5" s="1"/>
  <c r="N1368" i="5" s="1"/>
  <c r="O1368" i="5" s="1"/>
  <c r="P1368" i="5" s="1"/>
  <c r="Q1368" i="5" s="1"/>
  <c r="L1103" i="5"/>
  <c r="M1103" i="5" s="1"/>
  <c r="N1103" i="5" s="1"/>
  <c r="O1103" i="5" s="1"/>
  <c r="P1103" i="5" s="1"/>
  <c r="Q1103" i="5" s="1"/>
  <c r="L914" i="5"/>
  <c r="M914" i="5" s="1"/>
  <c r="N914" i="5" s="1"/>
  <c r="O914" i="5" s="1"/>
  <c r="P914" i="5" s="1"/>
  <c r="Q914" i="5" s="1"/>
  <c r="L908" i="5"/>
  <c r="M908" i="5" s="1"/>
  <c r="N908" i="5" s="1"/>
  <c r="O908" i="5" s="1"/>
  <c r="P908" i="5" s="1"/>
  <c r="Q908" i="5" s="1"/>
  <c r="L902" i="5"/>
  <c r="M902" i="5" s="1"/>
  <c r="N902" i="5" s="1"/>
  <c r="O902" i="5" s="1"/>
  <c r="P902" i="5" s="1"/>
  <c r="Q902" i="5" s="1"/>
  <c r="L896" i="5"/>
  <c r="M896" i="5" s="1"/>
  <c r="N896" i="5" s="1"/>
  <c r="O896" i="5" s="1"/>
  <c r="P896" i="5" s="1"/>
  <c r="Q896" i="5" s="1"/>
  <c r="L890" i="5"/>
  <c r="L884" i="5"/>
  <c r="M884" i="5" s="1"/>
  <c r="N884" i="5" s="1"/>
  <c r="O884" i="5" s="1"/>
  <c r="P884" i="5" s="1"/>
  <c r="Q884" i="5" s="1"/>
  <c r="L878" i="5"/>
  <c r="M878" i="5" s="1"/>
  <c r="N878" i="5" s="1"/>
  <c r="O878" i="5" s="1"/>
  <c r="P878" i="5" s="1"/>
  <c r="Q878" i="5" s="1"/>
  <c r="L869" i="5"/>
  <c r="M869" i="5" s="1"/>
  <c r="N869" i="5" s="1"/>
  <c r="O869" i="5" s="1"/>
  <c r="P869" i="5" s="1"/>
  <c r="Q869" i="5" s="1"/>
  <c r="L1125" i="5"/>
  <c r="M1125" i="5" s="1"/>
  <c r="N1125" i="5" s="1"/>
  <c r="O1125" i="5" s="1"/>
  <c r="P1125" i="5" s="1"/>
  <c r="Q1125" i="5" s="1"/>
  <c r="L1116" i="5"/>
  <c r="M1116" i="5" s="1"/>
  <c r="N1116" i="5" s="1"/>
  <c r="O1116" i="5" s="1"/>
  <c r="P1116" i="5" s="1"/>
  <c r="Q1116" i="5" s="1"/>
  <c r="L1068" i="5"/>
  <c r="M1068" i="5" s="1"/>
  <c r="N1068" i="5" s="1"/>
  <c r="O1068" i="5" s="1"/>
  <c r="P1068" i="5" s="1"/>
  <c r="Q1068" i="5" s="1"/>
  <c r="L949" i="5"/>
  <c r="L939" i="5"/>
  <c r="M939" i="5" s="1"/>
  <c r="N939" i="5" s="1"/>
  <c r="O939" i="5" s="1"/>
  <c r="P939" i="5" s="1"/>
  <c r="Q939" i="5" s="1"/>
  <c r="L934" i="5"/>
  <c r="M934" i="5" s="1"/>
  <c r="N934" i="5" s="1"/>
  <c r="O934" i="5" s="1"/>
  <c r="P934" i="5" s="1"/>
  <c r="Q934" i="5" s="1"/>
  <c r="L931" i="5"/>
  <c r="M931" i="5" s="1"/>
  <c r="N931" i="5" s="1"/>
  <c r="O931" i="5" s="1"/>
  <c r="P931" i="5" s="1"/>
  <c r="Q931" i="5" s="1"/>
  <c r="L928" i="5"/>
  <c r="L925" i="5"/>
  <c r="M925" i="5" s="1"/>
  <c r="N925" i="5" s="1"/>
  <c r="O925" i="5" s="1"/>
  <c r="P925" i="5" s="1"/>
  <c r="Q925" i="5" s="1"/>
  <c r="L922" i="5"/>
  <c r="M922" i="5" s="1"/>
  <c r="N922" i="5" s="1"/>
  <c r="O922" i="5" s="1"/>
  <c r="P922" i="5" s="1"/>
  <c r="Q922" i="5" s="1"/>
  <c r="L870" i="5"/>
  <c r="M870" i="5" s="1"/>
  <c r="N870" i="5" s="1"/>
  <c r="O870" i="5" s="1"/>
  <c r="P870" i="5" s="1"/>
  <c r="Q870" i="5" s="1"/>
  <c r="L1124" i="5"/>
  <c r="M1124" i="5" s="1"/>
  <c r="N1124" i="5" s="1"/>
  <c r="O1124" i="5" s="1"/>
  <c r="P1124" i="5" s="1"/>
  <c r="Q1124" i="5" s="1"/>
  <c r="L1102" i="5"/>
  <c r="L1063" i="5"/>
  <c r="M1063" i="5" s="1"/>
  <c r="N1063" i="5" s="1"/>
  <c r="O1063" i="5" s="1"/>
  <c r="P1063" i="5" s="1"/>
  <c r="Q1063" i="5" s="1"/>
  <c r="L1059" i="5"/>
  <c r="M1059" i="5" s="1"/>
  <c r="N1059" i="5" s="1"/>
  <c r="O1059" i="5" s="1"/>
  <c r="P1059" i="5" s="1"/>
  <c r="Q1059" i="5" s="1"/>
  <c r="L1055" i="5"/>
  <c r="M1055" i="5" s="1"/>
  <c r="N1055" i="5" s="1"/>
  <c r="O1055" i="5" s="1"/>
  <c r="P1055" i="5" s="1"/>
  <c r="Q1055" i="5" s="1"/>
  <c r="L1051" i="5"/>
  <c r="M1051" i="5" s="1"/>
  <c r="N1051" i="5" s="1"/>
  <c r="O1051" i="5" s="1"/>
  <c r="P1051" i="5" s="1"/>
  <c r="Q1051" i="5" s="1"/>
  <c r="L1047" i="5"/>
  <c r="M1047" i="5" s="1"/>
  <c r="N1047" i="5" s="1"/>
  <c r="O1047" i="5" s="1"/>
  <c r="P1047" i="5" s="1"/>
  <c r="Q1047" i="5" s="1"/>
  <c r="L1043" i="5"/>
  <c r="M1043" i="5" s="1"/>
  <c r="N1043" i="5" s="1"/>
  <c r="O1043" i="5" s="1"/>
  <c r="P1043" i="5" s="1"/>
  <c r="Q1043" i="5" s="1"/>
  <c r="L1039" i="5"/>
  <c r="M1039" i="5" s="1"/>
  <c r="N1039" i="5" s="1"/>
  <c r="O1039" i="5" s="1"/>
  <c r="P1039" i="5" s="1"/>
  <c r="Q1039" i="5" s="1"/>
  <c r="L1035" i="5"/>
  <c r="M1035" i="5" s="1"/>
  <c r="N1035" i="5" s="1"/>
  <c r="O1035" i="5" s="1"/>
  <c r="P1035" i="5" s="1"/>
  <c r="Q1035" i="5" s="1"/>
  <c r="L1031" i="5"/>
  <c r="M1031" i="5" s="1"/>
  <c r="N1031" i="5" s="1"/>
  <c r="O1031" i="5" s="1"/>
  <c r="P1031" i="5" s="1"/>
  <c r="Q1031" i="5" s="1"/>
  <c r="L1027" i="5"/>
  <c r="M1027" i="5" s="1"/>
  <c r="N1027" i="5" s="1"/>
  <c r="O1027" i="5" s="1"/>
  <c r="P1027" i="5" s="1"/>
  <c r="Q1027" i="5" s="1"/>
  <c r="L1023" i="5"/>
  <c r="M1023" i="5" s="1"/>
  <c r="N1023" i="5" s="1"/>
  <c r="O1023" i="5" s="1"/>
  <c r="P1023" i="5" s="1"/>
  <c r="Q1023" i="5" s="1"/>
  <c r="L1019" i="5"/>
  <c r="M1019" i="5" s="1"/>
  <c r="N1019" i="5" s="1"/>
  <c r="O1019" i="5" s="1"/>
  <c r="P1019" i="5" s="1"/>
  <c r="Q1019" i="5" s="1"/>
  <c r="L1015" i="5"/>
  <c r="M1015" i="5" s="1"/>
  <c r="N1015" i="5" s="1"/>
  <c r="O1015" i="5" s="1"/>
  <c r="P1015" i="5" s="1"/>
  <c r="Q1015" i="5" s="1"/>
  <c r="L1011" i="5"/>
  <c r="M1011" i="5" s="1"/>
  <c r="N1011" i="5" s="1"/>
  <c r="O1011" i="5" s="1"/>
  <c r="P1011" i="5" s="1"/>
  <c r="Q1011" i="5" s="1"/>
  <c r="L1007" i="5"/>
  <c r="M1007" i="5" s="1"/>
  <c r="N1007" i="5" s="1"/>
  <c r="O1007" i="5" s="1"/>
  <c r="P1007" i="5" s="1"/>
  <c r="Q1007" i="5" s="1"/>
  <c r="L1003" i="5"/>
  <c r="M1003" i="5" s="1"/>
  <c r="N1003" i="5" s="1"/>
  <c r="O1003" i="5" s="1"/>
  <c r="P1003" i="5" s="1"/>
  <c r="Q1003" i="5" s="1"/>
  <c r="L999" i="5"/>
  <c r="M999" i="5" s="1"/>
  <c r="N999" i="5" s="1"/>
  <c r="O999" i="5" s="1"/>
  <c r="P999" i="5" s="1"/>
  <c r="Q999" i="5" s="1"/>
  <c r="L995" i="5"/>
  <c r="M995" i="5" s="1"/>
  <c r="N995" i="5" s="1"/>
  <c r="O995" i="5" s="1"/>
  <c r="P995" i="5" s="1"/>
  <c r="Q995" i="5" s="1"/>
  <c r="L991" i="5"/>
  <c r="M991" i="5" s="1"/>
  <c r="N991" i="5" s="1"/>
  <c r="O991" i="5" s="1"/>
  <c r="P991" i="5" s="1"/>
  <c r="Q991" i="5" s="1"/>
  <c r="L987" i="5"/>
  <c r="M987" i="5" s="1"/>
  <c r="N987" i="5" s="1"/>
  <c r="O987" i="5" s="1"/>
  <c r="P987" i="5" s="1"/>
  <c r="Q987" i="5" s="1"/>
  <c r="L983" i="5"/>
  <c r="M983" i="5" s="1"/>
  <c r="N983" i="5" s="1"/>
  <c r="O983" i="5" s="1"/>
  <c r="P983" i="5" s="1"/>
  <c r="Q983" i="5" s="1"/>
  <c r="L979" i="5"/>
  <c r="M979" i="5" s="1"/>
  <c r="N979" i="5" s="1"/>
  <c r="O979" i="5" s="1"/>
  <c r="P979" i="5" s="1"/>
  <c r="Q979" i="5" s="1"/>
  <c r="L919" i="5"/>
  <c r="M919" i="5" s="1"/>
  <c r="N919" i="5" s="1"/>
  <c r="O919" i="5" s="1"/>
  <c r="P919" i="5" s="1"/>
  <c r="Q919" i="5" s="1"/>
  <c r="L915" i="5"/>
  <c r="M915" i="5" s="1"/>
  <c r="N915" i="5" s="1"/>
  <c r="O915" i="5" s="1"/>
  <c r="P915" i="5" s="1"/>
  <c r="Q915" i="5" s="1"/>
  <c r="L909" i="5"/>
  <c r="M909" i="5" s="1"/>
  <c r="N909" i="5" s="1"/>
  <c r="O909" i="5" s="1"/>
  <c r="P909" i="5" s="1"/>
  <c r="Q909" i="5" s="1"/>
  <c r="L903" i="5"/>
  <c r="M903" i="5" s="1"/>
  <c r="N903" i="5" s="1"/>
  <c r="O903" i="5" s="1"/>
  <c r="P903" i="5" s="1"/>
  <c r="Q903" i="5" s="1"/>
  <c r="L897" i="5"/>
  <c r="M897" i="5" s="1"/>
  <c r="N897" i="5" s="1"/>
  <c r="O897" i="5" s="1"/>
  <c r="P897" i="5" s="1"/>
  <c r="Q897" i="5" s="1"/>
  <c r="L891" i="5"/>
  <c r="M891" i="5" s="1"/>
  <c r="N891" i="5" s="1"/>
  <c r="O891" i="5" s="1"/>
  <c r="P891" i="5" s="1"/>
  <c r="Q891" i="5" s="1"/>
  <c r="L885" i="5"/>
  <c r="M885" i="5" s="1"/>
  <c r="N885" i="5" s="1"/>
  <c r="O885" i="5" s="1"/>
  <c r="P885" i="5" s="1"/>
  <c r="Q885" i="5" s="1"/>
  <c r="L879" i="5"/>
  <c r="L871" i="5"/>
  <c r="M871" i="5" s="1"/>
  <c r="N871" i="5" s="1"/>
  <c r="O871" i="5" s="1"/>
  <c r="P871" i="5" s="1"/>
  <c r="Q871" i="5" s="1"/>
  <c r="L1362" i="5"/>
  <c r="M1362" i="5" s="1"/>
  <c r="N1362" i="5" s="1"/>
  <c r="O1362" i="5" s="1"/>
  <c r="P1362" i="5" s="1"/>
  <c r="Q1362" i="5" s="1"/>
  <c r="L1321" i="5"/>
  <c r="L1115" i="5"/>
  <c r="M1115" i="5" s="1"/>
  <c r="N1115" i="5" s="1"/>
  <c r="O1115" i="5" s="1"/>
  <c r="P1115" i="5" s="1"/>
  <c r="Q1115" i="5" s="1"/>
  <c r="L1067" i="5"/>
  <c r="M1067" i="5" s="1"/>
  <c r="N1067" i="5" s="1"/>
  <c r="O1067" i="5" s="1"/>
  <c r="P1067" i="5" s="1"/>
  <c r="Q1067" i="5" s="1"/>
  <c r="L975" i="5"/>
  <c r="M975" i="5" s="1"/>
  <c r="N975" i="5" s="1"/>
  <c r="O975" i="5" s="1"/>
  <c r="P975" i="5" s="1"/>
  <c r="Q975" i="5" s="1"/>
  <c r="L972" i="5"/>
  <c r="M972" i="5" s="1"/>
  <c r="N972" i="5" s="1"/>
  <c r="O972" i="5" s="1"/>
  <c r="P972" i="5" s="1"/>
  <c r="Q972" i="5" s="1"/>
  <c r="L969" i="5"/>
  <c r="M969" i="5" s="1"/>
  <c r="N969" i="5" s="1"/>
  <c r="O969" i="5" s="1"/>
  <c r="P969" i="5" s="1"/>
  <c r="Q969" i="5" s="1"/>
  <c r="L966" i="5"/>
  <c r="M966" i="5" s="1"/>
  <c r="N966" i="5" s="1"/>
  <c r="O966" i="5" s="1"/>
  <c r="P966" i="5" s="1"/>
  <c r="Q966" i="5" s="1"/>
  <c r="L963" i="5"/>
  <c r="M963" i="5" s="1"/>
  <c r="N963" i="5" s="1"/>
  <c r="O963" i="5" s="1"/>
  <c r="P963" i="5" s="1"/>
  <c r="Q963" i="5" s="1"/>
  <c r="L960" i="5"/>
  <c r="M960" i="5" s="1"/>
  <c r="N960" i="5" s="1"/>
  <c r="O960" i="5" s="1"/>
  <c r="P960" i="5" s="1"/>
  <c r="Q960" i="5" s="1"/>
  <c r="L957" i="5"/>
  <c r="M957" i="5" s="1"/>
  <c r="N957" i="5" s="1"/>
  <c r="O957" i="5" s="1"/>
  <c r="P957" i="5" s="1"/>
  <c r="Q957" i="5" s="1"/>
  <c r="L954" i="5"/>
  <c r="M954" i="5" s="1"/>
  <c r="N954" i="5" s="1"/>
  <c r="O954" i="5" s="1"/>
  <c r="P954" i="5" s="1"/>
  <c r="Q954" i="5" s="1"/>
  <c r="L951" i="5"/>
  <c r="M951" i="5" s="1"/>
  <c r="N951" i="5" s="1"/>
  <c r="O951" i="5" s="1"/>
  <c r="P951" i="5" s="1"/>
  <c r="Q951" i="5" s="1"/>
  <c r="L937" i="5"/>
  <c r="M937" i="5" s="1"/>
  <c r="N937" i="5" s="1"/>
  <c r="O937" i="5" s="1"/>
  <c r="P937" i="5" s="1"/>
  <c r="Q937" i="5" s="1"/>
  <c r="L872" i="5"/>
  <c r="M872" i="5" s="1"/>
  <c r="N872" i="5" s="1"/>
  <c r="O872" i="5" s="1"/>
  <c r="P872" i="5" s="1"/>
  <c r="Q872" i="5" s="1"/>
  <c r="L1079" i="5"/>
  <c r="M1079" i="5" s="1"/>
  <c r="N1079" i="5" s="1"/>
  <c r="O1079" i="5" s="1"/>
  <c r="P1079" i="5" s="1"/>
  <c r="Q1079" i="5" s="1"/>
  <c r="L905" i="5"/>
  <c r="M905" i="5" s="1"/>
  <c r="N905" i="5" s="1"/>
  <c r="O905" i="5" s="1"/>
  <c r="P905" i="5" s="1"/>
  <c r="Q905" i="5" s="1"/>
  <c r="L881" i="5"/>
  <c r="M881" i="5" s="1"/>
  <c r="N881" i="5" s="1"/>
  <c r="O881" i="5" s="1"/>
  <c r="P881" i="5" s="1"/>
  <c r="Q881" i="5" s="1"/>
  <c r="L863" i="5"/>
  <c r="M863" i="5" s="1"/>
  <c r="N863" i="5" s="1"/>
  <c r="O863" i="5" s="1"/>
  <c r="P863" i="5" s="1"/>
  <c r="Q863" i="5" s="1"/>
  <c r="L859" i="5"/>
  <c r="M859" i="5" s="1"/>
  <c r="N859" i="5" s="1"/>
  <c r="O859" i="5" s="1"/>
  <c r="P859" i="5" s="1"/>
  <c r="Q859" i="5" s="1"/>
  <c r="L855" i="5"/>
  <c r="M855" i="5" s="1"/>
  <c r="N855" i="5" s="1"/>
  <c r="O855" i="5" s="1"/>
  <c r="P855" i="5" s="1"/>
  <c r="Q855" i="5" s="1"/>
  <c r="L851" i="5"/>
  <c r="M851" i="5" s="1"/>
  <c r="N851" i="5" s="1"/>
  <c r="O851" i="5" s="1"/>
  <c r="P851" i="5" s="1"/>
  <c r="Q851" i="5" s="1"/>
  <c r="L847" i="5"/>
  <c r="M847" i="5" s="1"/>
  <c r="N847" i="5" s="1"/>
  <c r="O847" i="5" s="1"/>
  <c r="P847" i="5" s="1"/>
  <c r="Q847" i="5" s="1"/>
  <c r="L843" i="5"/>
  <c r="M843" i="5" s="1"/>
  <c r="N843" i="5" s="1"/>
  <c r="O843" i="5" s="1"/>
  <c r="P843" i="5" s="1"/>
  <c r="Q843" i="5" s="1"/>
  <c r="L839" i="5"/>
  <c r="M839" i="5" s="1"/>
  <c r="N839" i="5" s="1"/>
  <c r="O839" i="5" s="1"/>
  <c r="P839" i="5" s="1"/>
  <c r="Q839" i="5" s="1"/>
  <c r="L835" i="5"/>
  <c r="L831" i="5"/>
  <c r="M831" i="5" s="1"/>
  <c r="N831" i="5" s="1"/>
  <c r="O831" i="5" s="1"/>
  <c r="P831" i="5" s="1"/>
  <c r="Q831" i="5" s="1"/>
  <c r="L827" i="5"/>
  <c r="M827" i="5" s="1"/>
  <c r="N827" i="5" s="1"/>
  <c r="O827" i="5" s="1"/>
  <c r="P827" i="5" s="1"/>
  <c r="Q827" i="5" s="1"/>
  <c r="L823" i="5"/>
  <c r="M823" i="5" s="1"/>
  <c r="N823" i="5" s="1"/>
  <c r="O823" i="5" s="1"/>
  <c r="P823" i="5" s="1"/>
  <c r="Q823" i="5" s="1"/>
  <c r="L819" i="5"/>
  <c r="M819" i="5" s="1"/>
  <c r="N819" i="5" s="1"/>
  <c r="O819" i="5" s="1"/>
  <c r="P819" i="5" s="1"/>
  <c r="Q819" i="5" s="1"/>
  <c r="L815" i="5"/>
  <c r="M815" i="5" s="1"/>
  <c r="N815" i="5" s="1"/>
  <c r="O815" i="5" s="1"/>
  <c r="P815" i="5" s="1"/>
  <c r="Q815" i="5" s="1"/>
  <c r="L811" i="5"/>
  <c r="M811" i="5" s="1"/>
  <c r="N811" i="5" s="1"/>
  <c r="O811" i="5" s="1"/>
  <c r="P811" i="5" s="1"/>
  <c r="Q811" i="5" s="1"/>
  <c r="L807" i="5"/>
  <c r="M807" i="5" s="1"/>
  <c r="N807" i="5" s="1"/>
  <c r="O807" i="5" s="1"/>
  <c r="P807" i="5" s="1"/>
  <c r="Q807" i="5" s="1"/>
  <c r="L803" i="5"/>
  <c r="M803" i="5" s="1"/>
  <c r="N803" i="5" s="1"/>
  <c r="O803" i="5" s="1"/>
  <c r="P803" i="5" s="1"/>
  <c r="Q803" i="5" s="1"/>
  <c r="L799" i="5"/>
  <c r="M799" i="5" s="1"/>
  <c r="N799" i="5" s="1"/>
  <c r="O799" i="5" s="1"/>
  <c r="P799" i="5" s="1"/>
  <c r="Q799" i="5" s="1"/>
  <c r="L795" i="5"/>
  <c r="M795" i="5" s="1"/>
  <c r="N795" i="5" s="1"/>
  <c r="O795" i="5" s="1"/>
  <c r="P795" i="5" s="1"/>
  <c r="Q795" i="5" s="1"/>
  <c r="L791" i="5"/>
  <c r="M791" i="5" s="1"/>
  <c r="N791" i="5" s="1"/>
  <c r="O791" i="5" s="1"/>
  <c r="P791" i="5" s="1"/>
  <c r="Q791" i="5" s="1"/>
  <c r="L787" i="5"/>
  <c r="M787" i="5" s="1"/>
  <c r="N787" i="5" s="1"/>
  <c r="O787" i="5" s="1"/>
  <c r="P787" i="5" s="1"/>
  <c r="Q787" i="5" s="1"/>
  <c r="L783" i="5"/>
  <c r="M783" i="5" s="1"/>
  <c r="N783" i="5" s="1"/>
  <c r="O783" i="5" s="1"/>
  <c r="P783" i="5" s="1"/>
  <c r="Q783" i="5" s="1"/>
  <c r="L779" i="5"/>
  <c r="M779" i="5" s="1"/>
  <c r="N779" i="5" s="1"/>
  <c r="O779" i="5" s="1"/>
  <c r="P779" i="5" s="1"/>
  <c r="Q779" i="5" s="1"/>
  <c r="L775" i="5"/>
  <c r="M775" i="5" s="1"/>
  <c r="N775" i="5" s="1"/>
  <c r="O775" i="5" s="1"/>
  <c r="P775" i="5" s="1"/>
  <c r="Q775" i="5" s="1"/>
  <c r="L771" i="5"/>
  <c r="M771" i="5" s="1"/>
  <c r="N771" i="5" s="1"/>
  <c r="O771" i="5" s="1"/>
  <c r="P771" i="5" s="1"/>
  <c r="Q771" i="5" s="1"/>
  <c r="L767" i="5"/>
  <c r="M767" i="5" s="1"/>
  <c r="N767" i="5" s="1"/>
  <c r="O767" i="5" s="1"/>
  <c r="P767" i="5" s="1"/>
  <c r="Q767" i="5" s="1"/>
  <c r="L763" i="5"/>
  <c r="M763" i="5" s="1"/>
  <c r="N763" i="5" s="1"/>
  <c r="O763" i="5" s="1"/>
  <c r="P763" i="5" s="1"/>
  <c r="Q763" i="5" s="1"/>
  <c r="L759" i="5"/>
  <c r="M759" i="5" s="1"/>
  <c r="N759" i="5" s="1"/>
  <c r="O759" i="5" s="1"/>
  <c r="P759" i="5" s="1"/>
  <c r="Q759" i="5" s="1"/>
  <c r="L755" i="5"/>
  <c r="M755" i="5" s="1"/>
  <c r="N755" i="5" s="1"/>
  <c r="O755" i="5" s="1"/>
  <c r="P755" i="5" s="1"/>
  <c r="Q755" i="5" s="1"/>
  <c r="L751" i="5"/>
  <c r="M751" i="5" s="1"/>
  <c r="N751" i="5" s="1"/>
  <c r="O751" i="5" s="1"/>
  <c r="P751" i="5" s="1"/>
  <c r="Q751" i="5" s="1"/>
  <c r="L747" i="5"/>
  <c r="M747" i="5" s="1"/>
  <c r="N747" i="5" s="1"/>
  <c r="O747" i="5" s="1"/>
  <c r="P747" i="5" s="1"/>
  <c r="Q747" i="5" s="1"/>
  <c r="L743" i="5"/>
  <c r="M743" i="5" s="1"/>
  <c r="N743" i="5" s="1"/>
  <c r="O743" i="5" s="1"/>
  <c r="P743" i="5" s="1"/>
  <c r="Q743" i="5" s="1"/>
  <c r="L739" i="5"/>
  <c r="M739" i="5" s="1"/>
  <c r="N739" i="5" s="1"/>
  <c r="O739" i="5" s="1"/>
  <c r="P739" i="5" s="1"/>
  <c r="Q739" i="5" s="1"/>
  <c r="L735" i="5"/>
  <c r="M735" i="5" s="1"/>
  <c r="N735" i="5" s="1"/>
  <c r="O735" i="5" s="1"/>
  <c r="P735" i="5" s="1"/>
  <c r="Q735" i="5" s="1"/>
  <c r="L731" i="5"/>
  <c r="M731" i="5" s="1"/>
  <c r="N731" i="5" s="1"/>
  <c r="O731" i="5" s="1"/>
  <c r="P731" i="5" s="1"/>
  <c r="Q731" i="5" s="1"/>
  <c r="L727" i="5"/>
  <c r="L723" i="5"/>
  <c r="M723" i="5" s="1"/>
  <c r="N723" i="5" s="1"/>
  <c r="O723" i="5" s="1"/>
  <c r="P723" i="5" s="1"/>
  <c r="Q723" i="5" s="1"/>
  <c r="L720" i="5"/>
  <c r="M720" i="5" s="1"/>
  <c r="N720" i="5" s="1"/>
  <c r="O720" i="5" s="1"/>
  <c r="P720" i="5" s="1"/>
  <c r="Q720" i="5" s="1"/>
  <c r="L717" i="5"/>
  <c r="M717" i="5" s="1"/>
  <c r="N717" i="5" s="1"/>
  <c r="O717" i="5" s="1"/>
  <c r="P717" i="5" s="1"/>
  <c r="Q717" i="5" s="1"/>
  <c r="L714" i="5"/>
  <c r="M714" i="5" s="1"/>
  <c r="N714" i="5" s="1"/>
  <c r="O714" i="5" s="1"/>
  <c r="P714" i="5" s="1"/>
  <c r="Q714" i="5" s="1"/>
  <c r="L639" i="5"/>
  <c r="M639" i="5" s="1"/>
  <c r="N639" i="5" s="1"/>
  <c r="O639" i="5" s="1"/>
  <c r="P639" i="5" s="1"/>
  <c r="Q639" i="5" s="1"/>
  <c r="L627" i="5"/>
  <c r="M627" i="5" s="1"/>
  <c r="N627" i="5" s="1"/>
  <c r="O627" i="5" s="1"/>
  <c r="P627" i="5" s="1"/>
  <c r="Q627" i="5" s="1"/>
  <c r="L615" i="5"/>
  <c r="M615" i="5" s="1"/>
  <c r="N615" i="5" s="1"/>
  <c r="O615" i="5" s="1"/>
  <c r="P615" i="5" s="1"/>
  <c r="Q615" i="5" s="1"/>
  <c r="L904" i="5"/>
  <c r="M904" i="5" s="1"/>
  <c r="N904" i="5" s="1"/>
  <c r="O904" i="5" s="1"/>
  <c r="P904" i="5" s="1"/>
  <c r="Q904" i="5" s="1"/>
  <c r="L880" i="5"/>
  <c r="M880" i="5" s="1"/>
  <c r="N880" i="5" s="1"/>
  <c r="O880" i="5" s="1"/>
  <c r="P880" i="5" s="1"/>
  <c r="Q880" i="5" s="1"/>
  <c r="L704" i="5"/>
  <c r="M704" i="5" s="1"/>
  <c r="N704" i="5" s="1"/>
  <c r="O704" i="5" s="1"/>
  <c r="P704" i="5" s="1"/>
  <c r="Q704" i="5" s="1"/>
  <c r="L700" i="5"/>
  <c r="M700" i="5" s="1"/>
  <c r="N700" i="5" s="1"/>
  <c r="O700" i="5" s="1"/>
  <c r="P700" i="5" s="1"/>
  <c r="Q700" i="5" s="1"/>
  <c r="L696" i="5"/>
  <c r="M696" i="5" s="1"/>
  <c r="N696" i="5" s="1"/>
  <c r="O696" i="5" s="1"/>
  <c r="P696" i="5" s="1"/>
  <c r="Q696" i="5" s="1"/>
  <c r="L692" i="5"/>
  <c r="M692" i="5" s="1"/>
  <c r="N692" i="5" s="1"/>
  <c r="O692" i="5" s="1"/>
  <c r="P692" i="5" s="1"/>
  <c r="Q692" i="5" s="1"/>
  <c r="L688" i="5"/>
  <c r="M688" i="5" s="1"/>
  <c r="N688" i="5" s="1"/>
  <c r="O688" i="5" s="1"/>
  <c r="P688" i="5" s="1"/>
  <c r="Q688" i="5" s="1"/>
  <c r="L684" i="5"/>
  <c r="M684" i="5" s="1"/>
  <c r="N684" i="5" s="1"/>
  <c r="O684" i="5" s="1"/>
  <c r="P684" i="5" s="1"/>
  <c r="Q684" i="5" s="1"/>
  <c r="L680" i="5"/>
  <c r="M680" i="5" s="1"/>
  <c r="N680" i="5" s="1"/>
  <c r="O680" i="5" s="1"/>
  <c r="P680" i="5" s="1"/>
  <c r="Q680" i="5" s="1"/>
  <c r="L676" i="5"/>
  <c r="L672" i="5"/>
  <c r="M672" i="5" s="1"/>
  <c r="N672" i="5" s="1"/>
  <c r="O672" i="5" s="1"/>
  <c r="P672" i="5" s="1"/>
  <c r="Q672" i="5" s="1"/>
  <c r="L668" i="5"/>
  <c r="M668" i="5" s="1"/>
  <c r="N668" i="5" s="1"/>
  <c r="O668" i="5" s="1"/>
  <c r="P668" i="5" s="1"/>
  <c r="Q668" i="5" s="1"/>
  <c r="L664" i="5"/>
  <c r="M664" i="5" s="1"/>
  <c r="N664" i="5" s="1"/>
  <c r="O664" i="5" s="1"/>
  <c r="P664" i="5" s="1"/>
  <c r="Q664" i="5" s="1"/>
  <c r="L660" i="5"/>
  <c r="M660" i="5" s="1"/>
  <c r="N660" i="5" s="1"/>
  <c r="O660" i="5" s="1"/>
  <c r="P660" i="5" s="1"/>
  <c r="Q660" i="5" s="1"/>
  <c r="L656" i="5"/>
  <c r="M656" i="5" s="1"/>
  <c r="N656" i="5" s="1"/>
  <c r="O656" i="5" s="1"/>
  <c r="P656" i="5" s="1"/>
  <c r="Q656" i="5" s="1"/>
  <c r="L650" i="5"/>
  <c r="M650" i="5" s="1"/>
  <c r="N650" i="5" s="1"/>
  <c r="O650" i="5" s="1"/>
  <c r="P650" i="5" s="1"/>
  <c r="Q650" i="5" s="1"/>
  <c r="L640" i="5"/>
  <c r="M640" i="5" s="1"/>
  <c r="N640" i="5" s="1"/>
  <c r="O640" i="5" s="1"/>
  <c r="P640" i="5" s="1"/>
  <c r="Q640" i="5" s="1"/>
  <c r="L628" i="5"/>
  <c r="M628" i="5" s="1"/>
  <c r="N628" i="5" s="1"/>
  <c r="O628" i="5" s="1"/>
  <c r="P628" i="5" s="1"/>
  <c r="Q628" i="5" s="1"/>
  <c r="L616" i="5"/>
  <c r="M616" i="5" s="1"/>
  <c r="N616" i="5" s="1"/>
  <c r="O616" i="5" s="1"/>
  <c r="P616" i="5" s="1"/>
  <c r="Q616" i="5" s="1"/>
  <c r="L1058" i="5"/>
  <c r="M1058" i="5" s="1"/>
  <c r="N1058" i="5" s="1"/>
  <c r="O1058" i="5" s="1"/>
  <c r="P1058" i="5" s="1"/>
  <c r="Q1058" i="5" s="1"/>
  <c r="L1042" i="5"/>
  <c r="M1042" i="5" s="1"/>
  <c r="N1042" i="5" s="1"/>
  <c r="O1042" i="5" s="1"/>
  <c r="P1042" i="5" s="1"/>
  <c r="Q1042" i="5" s="1"/>
  <c r="L1026" i="5"/>
  <c r="M1026" i="5" s="1"/>
  <c r="N1026" i="5" s="1"/>
  <c r="O1026" i="5" s="1"/>
  <c r="P1026" i="5" s="1"/>
  <c r="Q1026" i="5" s="1"/>
  <c r="L1010" i="5"/>
  <c r="M1010" i="5" s="1"/>
  <c r="N1010" i="5" s="1"/>
  <c r="O1010" i="5" s="1"/>
  <c r="P1010" i="5" s="1"/>
  <c r="Q1010" i="5" s="1"/>
  <c r="L994" i="5"/>
  <c r="M994" i="5" s="1"/>
  <c r="N994" i="5" s="1"/>
  <c r="O994" i="5" s="1"/>
  <c r="P994" i="5" s="1"/>
  <c r="Q994" i="5" s="1"/>
  <c r="L978" i="5"/>
  <c r="M978" i="5" s="1"/>
  <c r="N978" i="5" s="1"/>
  <c r="O978" i="5" s="1"/>
  <c r="P978" i="5" s="1"/>
  <c r="Q978" i="5" s="1"/>
  <c r="L944" i="5"/>
  <c r="M944" i="5" s="1"/>
  <c r="N944" i="5" s="1"/>
  <c r="O944" i="5" s="1"/>
  <c r="P944" i="5" s="1"/>
  <c r="Q944" i="5" s="1"/>
  <c r="L711" i="5"/>
  <c r="L709" i="5"/>
  <c r="M709" i="5" s="1"/>
  <c r="N709" i="5" s="1"/>
  <c r="O709" i="5" s="1"/>
  <c r="P709" i="5" s="1"/>
  <c r="Q709" i="5" s="1"/>
  <c r="L641" i="5"/>
  <c r="M641" i="5" s="1"/>
  <c r="N641" i="5" s="1"/>
  <c r="O641" i="5" s="1"/>
  <c r="P641" i="5" s="1"/>
  <c r="Q641" i="5" s="1"/>
  <c r="L629" i="5"/>
  <c r="M629" i="5" s="1"/>
  <c r="N629" i="5" s="1"/>
  <c r="O629" i="5" s="1"/>
  <c r="P629" i="5" s="1"/>
  <c r="Q629" i="5" s="1"/>
  <c r="L617" i="5"/>
  <c r="M617" i="5" s="1"/>
  <c r="N617" i="5" s="1"/>
  <c r="O617" i="5" s="1"/>
  <c r="P617" i="5" s="1"/>
  <c r="Q617" i="5" s="1"/>
  <c r="L1356" i="5"/>
  <c r="M1356" i="5" s="1"/>
  <c r="N1356" i="5" s="1"/>
  <c r="O1356" i="5" s="1"/>
  <c r="P1356" i="5" s="1"/>
  <c r="Q1356" i="5" s="1"/>
  <c r="L899" i="5"/>
  <c r="M899" i="5" s="1"/>
  <c r="N899" i="5" s="1"/>
  <c r="O899" i="5" s="1"/>
  <c r="P899" i="5" s="1"/>
  <c r="Q899" i="5" s="1"/>
  <c r="L875" i="5"/>
  <c r="M875" i="5" s="1"/>
  <c r="N875" i="5" s="1"/>
  <c r="O875" i="5" s="1"/>
  <c r="P875" i="5" s="1"/>
  <c r="Q875" i="5" s="1"/>
  <c r="L862" i="5"/>
  <c r="M862" i="5" s="1"/>
  <c r="N862" i="5" s="1"/>
  <c r="O862" i="5" s="1"/>
  <c r="P862" i="5" s="1"/>
  <c r="Q862" i="5" s="1"/>
  <c r="L858" i="5"/>
  <c r="M858" i="5" s="1"/>
  <c r="N858" i="5" s="1"/>
  <c r="O858" i="5" s="1"/>
  <c r="P858" i="5" s="1"/>
  <c r="Q858" i="5" s="1"/>
  <c r="L854" i="5"/>
  <c r="M854" i="5" s="1"/>
  <c r="N854" i="5" s="1"/>
  <c r="O854" i="5" s="1"/>
  <c r="P854" i="5" s="1"/>
  <c r="Q854" i="5" s="1"/>
  <c r="L850" i="5"/>
  <c r="M850" i="5" s="1"/>
  <c r="N850" i="5" s="1"/>
  <c r="O850" i="5" s="1"/>
  <c r="P850" i="5" s="1"/>
  <c r="Q850" i="5" s="1"/>
  <c r="L846" i="5"/>
  <c r="M846" i="5" s="1"/>
  <c r="N846" i="5" s="1"/>
  <c r="O846" i="5" s="1"/>
  <c r="P846" i="5" s="1"/>
  <c r="Q846" i="5" s="1"/>
  <c r="L842" i="5"/>
  <c r="L838" i="5"/>
  <c r="M838" i="5" s="1"/>
  <c r="N838" i="5" s="1"/>
  <c r="O838" i="5" s="1"/>
  <c r="P838" i="5" s="1"/>
  <c r="Q838" i="5" s="1"/>
  <c r="L834" i="5"/>
  <c r="M834" i="5" s="1"/>
  <c r="N834" i="5" s="1"/>
  <c r="O834" i="5" s="1"/>
  <c r="P834" i="5" s="1"/>
  <c r="Q834" i="5" s="1"/>
  <c r="L830" i="5"/>
  <c r="M830" i="5" s="1"/>
  <c r="N830" i="5" s="1"/>
  <c r="O830" i="5" s="1"/>
  <c r="P830" i="5" s="1"/>
  <c r="Q830" i="5" s="1"/>
  <c r="L826" i="5"/>
  <c r="M826" i="5" s="1"/>
  <c r="N826" i="5" s="1"/>
  <c r="O826" i="5" s="1"/>
  <c r="P826" i="5" s="1"/>
  <c r="Q826" i="5" s="1"/>
  <c r="L822" i="5"/>
  <c r="M822" i="5" s="1"/>
  <c r="N822" i="5" s="1"/>
  <c r="O822" i="5" s="1"/>
  <c r="P822" i="5" s="1"/>
  <c r="Q822" i="5" s="1"/>
  <c r="L818" i="5"/>
  <c r="M818" i="5" s="1"/>
  <c r="N818" i="5" s="1"/>
  <c r="O818" i="5" s="1"/>
  <c r="P818" i="5" s="1"/>
  <c r="Q818" i="5" s="1"/>
  <c r="L814" i="5"/>
  <c r="M814" i="5" s="1"/>
  <c r="N814" i="5" s="1"/>
  <c r="O814" i="5" s="1"/>
  <c r="P814" i="5" s="1"/>
  <c r="Q814" i="5" s="1"/>
  <c r="L810" i="5"/>
  <c r="M810" i="5" s="1"/>
  <c r="N810" i="5" s="1"/>
  <c r="O810" i="5" s="1"/>
  <c r="P810" i="5" s="1"/>
  <c r="Q810" i="5" s="1"/>
  <c r="L806" i="5"/>
  <c r="M806" i="5" s="1"/>
  <c r="N806" i="5" s="1"/>
  <c r="O806" i="5" s="1"/>
  <c r="P806" i="5" s="1"/>
  <c r="Q806" i="5" s="1"/>
  <c r="L802" i="5"/>
  <c r="M802" i="5" s="1"/>
  <c r="N802" i="5" s="1"/>
  <c r="O802" i="5" s="1"/>
  <c r="P802" i="5" s="1"/>
  <c r="Q802" i="5" s="1"/>
  <c r="L798" i="5"/>
  <c r="M798" i="5" s="1"/>
  <c r="N798" i="5" s="1"/>
  <c r="O798" i="5" s="1"/>
  <c r="P798" i="5" s="1"/>
  <c r="Q798" i="5" s="1"/>
  <c r="L794" i="5"/>
  <c r="L790" i="5"/>
  <c r="M790" i="5" s="1"/>
  <c r="N790" i="5" s="1"/>
  <c r="O790" i="5" s="1"/>
  <c r="P790" i="5" s="1"/>
  <c r="Q790" i="5" s="1"/>
  <c r="L786" i="5"/>
  <c r="M786" i="5" s="1"/>
  <c r="N786" i="5" s="1"/>
  <c r="O786" i="5" s="1"/>
  <c r="P786" i="5" s="1"/>
  <c r="Q786" i="5" s="1"/>
  <c r="L782" i="5"/>
  <c r="M782" i="5" s="1"/>
  <c r="N782" i="5" s="1"/>
  <c r="O782" i="5" s="1"/>
  <c r="P782" i="5" s="1"/>
  <c r="Q782" i="5" s="1"/>
  <c r="L778" i="5"/>
  <c r="M778" i="5" s="1"/>
  <c r="N778" i="5" s="1"/>
  <c r="O778" i="5" s="1"/>
  <c r="P778" i="5" s="1"/>
  <c r="Q778" i="5" s="1"/>
  <c r="L774" i="5"/>
  <c r="M774" i="5" s="1"/>
  <c r="N774" i="5" s="1"/>
  <c r="O774" i="5" s="1"/>
  <c r="P774" i="5" s="1"/>
  <c r="Q774" i="5" s="1"/>
  <c r="L770" i="5"/>
  <c r="M770" i="5" s="1"/>
  <c r="N770" i="5" s="1"/>
  <c r="O770" i="5" s="1"/>
  <c r="P770" i="5" s="1"/>
  <c r="Q770" i="5" s="1"/>
  <c r="L766" i="5"/>
  <c r="M766" i="5" s="1"/>
  <c r="N766" i="5" s="1"/>
  <c r="O766" i="5" s="1"/>
  <c r="P766" i="5" s="1"/>
  <c r="Q766" i="5" s="1"/>
  <c r="L762" i="5"/>
  <c r="M762" i="5" s="1"/>
  <c r="N762" i="5" s="1"/>
  <c r="O762" i="5" s="1"/>
  <c r="P762" i="5" s="1"/>
  <c r="Q762" i="5" s="1"/>
  <c r="L758" i="5"/>
  <c r="M758" i="5" s="1"/>
  <c r="N758" i="5" s="1"/>
  <c r="O758" i="5" s="1"/>
  <c r="P758" i="5" s="1"/>
  <c r="Q758" i="5" s="1"/>
  <c r="L754" i="5"/>
  <c r="M754" i="5" s="1"/>
  <c r="N754" i="5" s="1"/>
  <c r="O754" i="5" s="1"/>
  <c r="P754" i="5" s="1"/>
  <c r="Q754" i="5" s="1"/>
  <c r="L750" i="5"/>
  <c r="M750" i="5" s="1"/>
  <c r="N750" i="5" s="1"/>
  <c r="O750" i="5" s="1"/>
  <c r="P750" i="5" s="1"/>
  <c r="Q750" i="5" s="1"/>
  <c r="L746" i="5"/>
  <c r="L742" i="5"/>
  <c r="M742" i="5" s="1"/>
  <c r="N742" i="5" s="1"/>
  <c r="O742" i="5" s="1"/>
  <c r="P742" i="5" s="1"/>
  <c r="Q742" i="5" s="1"/>
  <c r="L738" i="5"/>
  <c r="M738" i="5" s="1"/>
  <c r="N738" i="5" s="1"/>
  <c r="O738" i="5" s="1"/>
  <c r="P738" i="5" s="1"/>
  <c r="Q738" i="5" s="1"/>
  <c r="L734" i="5"/>
  <c r="M734" i="5" s="1"/>
  <c r="N734" i="5" s="1"/>
  <c r="O734" i="5" s="1"/>
  <c r="P734" i="5" s="1"/>
  <c r="Q734" i="5" s="1"/>
  <c r="L730" i="5"/>
  <c r="M730" i="5" s="1"/>
  <c r="N730" i="5" s="1"/>
  <c r="O730" i="5" s="1"/>
  <c r="P730" i="5" s="1"/>
  <c r="Q730" i="5" s="1"/>
  <c r="L726" i="5"/>
  <c r="M726" i="5" s="1"/>
  <c r="N726" i="5" s="1"/>
  <c r="O726" i="5" s="1"/>
  <c r="P726" i="5" s="1"/>
  <c r="Q726" i="5" s="1"/>
  <c r="L707" i="5"/>
  <c r="M707" i="5" s="1"/>
  <c r="N707" i="5" s="1"/>
  <c r="O707" i="5" s="1"/>
  <c r="P707" i="5" s="1"/>
  <c r="Q707" i="5" s="1"/>
  <c r="L651" i="5"/>
  <c r="M651" i="5" s="1"/>
  <c r="N651" i="5" s="1"/>
  <c r="O651" i="5" s="1"/>
  <c r="P651" i="5" s="1"/>
  <c r="Q651" i="5" s="1"/>
  <c r="L642" i="5"/>
  <c r="M642" i="5" s="1"/>
  <c r="N642" i="5" s="1"/>
  <c r="O642" i="5" s="1"/>
  <c r="P642" i="5" s="1"/>
  <c r="Q642" i="5" s="1"/>
  <c r="L630" i="5"/>
  <c r="M630" i="5" s="1"/>
  <c r="N630" i="5" s="1"/>
  <c r="O630" i="5" s="1"/>
  <c r="P630" i="5" s="1"/>
  <c r="Q630" i="5" s="1"/>
  <c r="L618" i="5"/>
  <c r="M618" i="5" s="1"/>
  <c r="N618" i="5" s="1"/>
  <c r="O618" i="5" s="1"/>
  <c r="P618" i="5" s="1"/>
  <c r="Q618" i="5" s="1"/>
  <c r="L1603" i="5"/>
  <c r="M1603" i="5" s="1"/>
  <c r="N1603" i="5" s="1"/>
  <c r="O1603" i="5" s="1"/>
  <c r="P1603" i="5" s="1"/>
  <c r="Q1603" i="5" s="1"/>
  <c r="L898" i="5"/>
  <c r="M898" i="5" s="1"/>
  <c r="N898" i="5" s="1"/>
  <c r="O898" i="5" s="1"/>
  <c r="P898" i="5" s="1"/>
  <c r="Q898" i="5" s="1"/>
  <c r="L722" i="5"/>
  <c r="L719" i="5"/>
  <c r="M719" i="5" s="1"/>
  <c r="N719" i="5" s="1"/>
  <c r="O719" i="5" s="1"/>
  <c r="P719" i="5" s="1"/>
  <c r="Q719" i="5" s="1"/>
  <c r="L716" i="5"/>
  <c r="M716" i="5" s="1"/>
  <c r="N716" i="5" s="1"/>
  <c r="O716" i="5" s="1"/>
  <c r="P716" i="5" s="1"/>
  <c r="Q716" i="5" s="1"/>
  <c r="L713" i="5"/>
  <c r="M713" i="5" s="1"/>
  <c r="N713" i="5" s="1"/>
  <c r="O713" i="5" s="1"/>
  <c r="P713" i="5" s="1"/>
  <c r="Q713" i="5" s="1"/>
  <c r="L701" i="5"/>
  <c r="M701" i="5" s="1"/>
  <c r="N701" i="5" s="1"/>
  <c r="O701" i="5" s="1"/>
  <c r="P701" i="5" s="1"/>
  <c r="Q701" i="5" s="1"/>
  <c r="L697" i="5"/>
  <c r="M697" i="5" s="1"/>
  <c r="N697" i="5" s="1"/>
  <c r="O697" i="5" s="1"/>
  <c r="P697" i="5" s="1"/>
  <c r="Q697" i="5" s="1"/>
  <c r="L693" i="5"/>
  <c r="M693" i="5" s="1"/>
  <c r="N693" i="5" s="1"/>
  <c r="O693" i="5" s="1"/>
  <c r="P693" i="5" s="1"/>
  <c r="Q693" i="5" s="1"/>
  <c r="L689" i="5"/>
  <c r="M689" i="5" s="1"/>
  <c r="N689" i="5" s="1"/>
  <c r="O689" i="5" s="1"/>
  <c r="P689" i="5" s="1"/>
  <c r="Q689" i="5" s="1"/>
  <c r="L685" i="5"/>
  <c r="M685" i="5" s="1"/>
  <c r="N685" i="5" s="1"/>
  <c r="O685" i="5" s="1"/>
  <c r="P685" i="5" s="1"/>
  <c r="Q685" i="5" s="1"/>
  <c r="L681" i="5"/>
  <c r="M681" i="5" s="1"/>
  <c r="N681" i="5" s="1"/>
  <c r="O681" i="5" s="1"/>
  <c r="P681" i="5" s="1"/>
  <c r="Q681" i="5" s="1"/>
  <c r="L677" i="5"/>
  <c r="M677" i="5" s="1"/>
  <c r="N677" i="5" s="1"/>
  <c r="O677" i="5" s="1"/>
  <c r="P677" i="5" s="1"/>
  <c r="Q677" i="5" s="1"/>
  <c r="L673" i="5"/>
  <c r="M673" i="5" s="1"/>
  <c r="N673" i="5" s="1"/>
  <c r="O673" i="5" s="1"/>
  <c r="P673" i="5" s="1"/>
  <c r="Q673" i="5" s="1"/>
  <c r="L669" i="5"/>
  <c r="L665" i="5"/>
  <c r="M665" i="5" s="1"/>
  <c r="N665" i="5" s="1"/>
  <c r="O665" i="5" s="1"/>
  <c r="P665" i="5" s="1"/>
  <c r="Q665" i="5" s="1"/>
  <c r="L661" i="5"/>
  <c r="M661" i="5" s="1"/>
  <c r="N661" i="5" s="1"/>
  <c r="O661" i="5" s="1"/>
  <c r="P661" i="5" s="1"/>
  <c r="Q661" i="5" s="1"/>
  <c r="L657" i="5"/>
  <c r="M657" i="5" s="1"/>
  <c r="N657" i="5" s="1"/>
  <c r="O657" i="5" s="1"/>
  <c r="P657" i="5" s="1"/>
  <c r="Q657" i="5" s="1"/>
  <c r="L643" i="5"/>
  <c r="M643" i="5" s="1"/>
  <c r="N643" i="5" s="1"/>
  <c r="O643" i="5" s="1"/>
  <c r="P643" i="5" s="1"/>
  <c r="Q643" i="5" s="1"/>
  <c r="L631" i="5"/>
  <c r="M631" i="5" s="1"/>
  <c r="N631" i="5" s="1"/>
  <c r="O631" i="5" s="1"/>
  <c r="P631" i="5" s="1"/>
  <c r="Q631" i="5" s="1"/>
  <c r="L619" i="5"/>
  <c r="M619" i="5" s="1"/>
  <c r="N619" i="5" s="1"/>
  <c r="O619" i="5" s="1"/>
  <c r="P619" i="5" s="1"/>
  <c r="Q619" i="5" s="1"/>
  <c r="L607" i="5"/>
  <c r="M607" i="5" s="1"/>
  <c r="N607" i="5" s="1"/>
  <c r="O607" i="5" s="1"/>
  <c r="P607" i="5" s="1"/>
  <c r="Q607" i="5" s="1"/>
  <c r="L606" i="5"/>
  <c r="M606" i="5" s="1"/>
  <c r="N606" i="5" s="1"/>
  <c r="O606" i="5" s="1"/>
  <c r="P606" i="5" s="1"/>
  <c r="Q606" i="5" s="1"/>
  <c r="L605" i="5"/>
  <c r="M605" i="5" s="1"/>
  <c r="N605" i="5" s="1"/>
  <c r="O605" i="5" s="1"/>
  <c r="P605" i="5" s="1"/>
  <c r="Q605" i="5" s="1"/>
  <c r="L604" i="5"/>
  <c r="M604" i="5" s="1"/>
  <c r="N604" i="5" s="1"/>
  <c r="O604" i="5" s="1"/>
  <c r="P604" i="5" s="1"/>
  <c r="Q604" i="5" s="1"/>
  <c r="L603" i="5"/>
  <c r="M603" i="5" s="1"/>
  <c r="N603" i="5" s="1"/>
  <c r="O603" i="5" s="1"/>
  <c r="P603" i="5" s="1"/>
  <c r="Q603" i="5" s="1"/>
  <c r="L602" i="5"/>
  <c r="L601" i="5"/>
  <c r="M601" i="5" s="1"/>
  <c r="N601" i="5" s="1"/>
  <c r="O601" i="5" s="1"/>
  <c r="P601" i="5" s="1"/>
  <c r="Q601" i="5" s="1"/>
  <c r="L600" i="5"/>
  <c r="M600" i="5" s="1"/>
  <c r="N600" i="5" s="1"/>
  <c r="O600" i="5" s="1"/>
  <c r="P600" i="5" s="1"/>
  <c r="Q600" i="5" s="1"/>
  <c r="L599" i="5"/>
  <c r="M599" i="5" s="1"/>
  <c r="N599" i="5" s="1"/>
  <c r="O599" i="5" s="1"/>
  <c r="P599" i="5" s="1"/>
  <c r="Q599" i="5" s="1"/>
  <c r="L598" i="5"/>
  <c r="M598" i="5" s="1"/>
  <c r="N598" i="5" s="1"/>
  <c r="O598" i="5" s="1"/>
  <c r="P598" i="5" s="1"/>
  <c r="Q598" i="5" s="1"/>
  <c r="L597" i="5"/>
  <c r="M597" i="5" s="1"/>
  <c r="N597" i="5" s="1"/>
  <c r="O597" i="5" s="1"/>
  <c r="P597" i="5" s="1"/>
  <c r="Q597" i="5" s="1"/>
  <c r="L596" i="5"/>
  <c r="M596" i="5" s="1"/>
  <c r="N596" i="5" s="1"/>
  <c r="O596" i="5" s="1"/>
  <c r="P596" i="5" s="1"/>
  <c r="Q596" i="5" s="1"/>
  <c r="L595" i="5"/>
  <c r="M595" i="5" s="1"/>
  <c r="N595" i="5" s="1"/>
  <c r="O595" i="5" s="1"/>
  <c r="P595" i="5" s="1"/>
  <c r="Q595" i="5" s="1"/>
  <c r="L594" i="5"/>
  <c r="M594" i="5" s="1"/>
  <c r="N594" i="5" s="1"/>
  <c r="O594" i="5" s="1"/>
  <c r="P594" i="5" s="1"/>
  <c r="Q594" i="5" s="1"/>
  <c r="L593" i="5"/>
  <c r="M593" i="5" s="1"/>
  <c r="N593" i="5" s="1"/>
  <c r="O593" i="5" s="1"/>
  <c r="P593" i="5" s="1"/>
  <c r="Q593" i="5" s="1"/>
  <c r="L592" i="5"/>
  <c r="M592" i="5" s="1"/>
  <c r="N592" i="5" s="1"/>
  <c r="O592" i="5" s="1"/>
  <c r="P592" i="5" s="1"/>
  <c r="Q592" i="5" s="1"/>
  <c r="L591" i="5"/>
  <c r="M591" i="5" s="1"/>
  <c r="N591" i="5" s="1"/>
  <c r="O591" i="5" s="1"/>
  <c r="P591" i="5" s="1"/>
  <c r="Q591" i="5" s="1"/>
  <c r="L590" i="5"/>
  <c r="L589" i="5"/>
  <c r="M589" i="5" s="1"/>
  <c r="N589" i="5" s="1"/>
  <c r="O589" i="5" s="1"/>
  <c r="P589" i="5" s="1"/>
  <c r="Q589" i="5" s="1"/>
  <c r="L588" i="5"/>
  <c r="M588" i="5" s="1"/>
  <c r="N588" i="5" s="1"/>
  <c r="O588" i="5" s="1"/>
  <c r="P588" i="5" s="1"/>
  <c r="Q588" i="5" s="1"/>
  <c r="L587" i="5"/>
  <c r="M587" i="5" s="1"/>
  <c r="N587" i="5" s="1"/>
  <c r="O587" i="5" s="1"/>
  <c r="P587" i="5" s="1"/>
  <c r="Q587" i="5" s="1"/>
  <c r="L586" i="5"/>
  <c r="M586" i="5" s="1"/>
  <c r="N586" i="5" s="1"/>
  <c r="O586" i="5" s="1"/>
  <c r="P586" i="5" s="1"/>
  <c r="Q586" i="5" s="1"/>
  <c r="L585" i="5"/>
  <c r="M585" i="5" s="1"/>
  <c r="N585" i="5" s="1"/>
  <c r="O585" i="5" s="1"/>
  <c r="P585" i="5" s="1"/>
  <c r="Q585" i="5" s="1"/>
  <c r="L584" i="5"/>
  <c r="M584" i="5" s="1"/>
  <c r="N584" i="5" s="1"/>
  <c r="O584" i="5" s="1"/>
  <c r="P584" i="5" s="1"/>
  <c r="Q584" i="5" s="1"/>
  <c r="L583" i="5"/>
  <c r="M583" i="5" s="1"/>
  <c r="N583" i="5" s="1"/>
  <c r="O583" i="5" s="1"/>
  <c r="P583" i="5" s="1"/>
  <c r="Q583" i="5" s="1"/>
  <c r="L582" i="5"/>
  <c r="M582" i="5" s="1"/>
  <c r="N582" i="5" s="1"/>
  <c r="O582" i="5" s="1"/>
  <c r="P582" i="5" s="1"/>
  <c r="Q582" i="5" s="1"/>
  <c r="L581" i="5"/>
  <c r="M581" i="5" s="1"/>
  <c r="N581" i="5" s="1"/>
  <c r="O581" i="5" s="1"/>
  <c r="P581" i="5" s="1"/>
  <c r="Q581" i="5" s="1"/>
  <c r="L580" i="5"/>
  <c r="M580" i="5" s="1"/>
  <c r="N580" i="5" s="1"/>
  <c r="O580" i="5" s="1"/>
  <c r="P580" i="5" s="1"/>
  <c r="Q580" i="5" s="1"/>
  <c r="L579" i="5"/>
  <c r="M579" i="5" s="1"/>
  <c r="N579" i="5" s="1"/>
  <c r="O579" i="5" s="1"/>
  <c r="P579" i="5" s="1"/>
  <c r="Q579" i="5" s="1"/>
  <c r="L578" i="5"/>
  <c r="L577" i="5"/>
  <c r="M577" i="5" s="1"/>
  <c r="N577" i="5" s="1"/>
  <c r="O577" i="5" s="1"/>
  <c r="P577" i="5" s="1"/>
  <c r="Q577" i="5" s="1"/>
  <c r="L576" i="5"/>
  <c r="M576" i="5" s="1"/>
  <c r="N576" i="5" s="1"/>
  <c r="O576" i="5" s="1"/>
  <c r="P576" i="5" s="1"/>
  <c r="Q576" i="5" s="1"/>
  <c r="L575" i="5"/>
  <c r="M575" i="5" s="1"/>
  <c r="N575" i="5" s="1"/>
  <c r="O575" i="5" s="1"/>
  <c r="P575" i="5" s="1"/>
  <c r="Q575" i="5" s="1"/>
  <c r="L574" i="5"/>
  <c r="M574" i="5" s="1"/>
  <c r="N574" i="5" s="1"/>
  <c r="O574" i="5" s="1"/>
  <c r="P574" i="5" s="1"/>
  <c r="Q574" i="5" s="1"/>
  <c r="L573" i="5"/>
  <c r="M573" i="5" s="1"/>
  <c r="N573" i="5" s="1"/>
  <c r="O573" i="5" s="1"/>
  <c r="P573" i="5" s="1"/>
  <c r="Q573" i="5" s="1"/>
  <c r="L572" i="5"/>
  <c r="M572" i="5" s="1"/>
  <c r="N572" i="5" s="1"/>
  <c r="O572" i="5" s="1"/>
  <c r="P572" i="5" s="1"/>
  <c r="Q572" i="5" s="1"/>
  <c r="L571" i="5"/>
  <c r="M571" i="5" s="1"/>
  <c r="N571" i="5" s="1"/>
  <c r="O571" i="5" s="1"/>
  <c r="P571" i="5" s="1"/>
  <c r="Q571" i="5" s="1"/>
  <c r="L570" i="5"/>
  <c r="M570" i="5" s="1"/>
  <c r="N570" i="5" s="1"/>
  <c r="O570" i="5" s="1"/>
  <c r="P570" i="5" s="1"/>
  <c r="Q570" i="5" s="1"/>
  <c r="L569" i="5"/>
  <c r="M569" i="5" s="1"/>
  <c r="N569" i="5" s="1"/>
  <c r="O569" i="5" s="1"/>
  <c r="P569" i="5" s="1"/>
  <c r="Q569" i="5" s="1"/>
  <c r="L568" i="5"/>
  <c r="M568" i="5" s="1"/>
  <c r="N568" i="5" s="1"/>
  <c r="O568" i="5" s="1"/>
  <c r="P568" i="5" s="1"/>
  <c r="Q568" i="5" s="1"/>
  <c r="L567" i="5"/>
  <c r="M567" i="5" s="1"/>
  <c r="N567" i="5" s="1"/>
  <c r="O567" i="5" s="1"/>
  <c r="P567" i="5" s="1"/>
  <c r="Q567" i="5" s="1"/>
  <c r="L566" i="5"/>
  <c r="L565" i="5"/>
  <c r="M565" i="5" s="1"/>
  <c r="N565" i="5" s="1"/>
  <c r="O565" i="5" s="1"/>
  <c r="P565" i="5" s="1"/>
  <c r="Q565" i="5" s="1"/>
  <c r="L564" i="5"/>
  <c r="M564" i="5" s="1"/>
  <c r="N564" i="5" s="1"/>
  <c r="O564" i="5" s="1"/>
  <c r="P564" i="5" s="1"/>
  <c r="Q564" i="5" s="1"/>
  <c r="L563" i="5"/>
  <c r="M563" i="5" s="1"/>
  <c r="N563" i="5" s="1"/>
  <c r="O563" i="5" s="1"/>
  <c r="P563" i="5" s="1"/>
  <c r="Q563" i="5" s="1"/>
  <c r="L562" i="5"/>
  <c r="M562" i="5" s="1"/>
  <c r="N562" i="5" s="1"/>
  <c r="O562" i="5" s="1"/>
  <c r="P562" i="5" s="1"/>
  <c r="Q562" i="5" s="1"/>
  <c r="L561" i="5"/>
  <c r="M561" i="5" s="1"/>
  <c r="N561" i="5" s="1"/>
  <c r="O561" i="5" s="1"/>
  <c r="P561" i="5" s="1"/>
  <c r="Q561" i="5" s="1"/>
  <c r="L560" i="5"/>
  <c r="M560" i="5" s="1"/>
  <c r="N560" i="5" s="1"/>
  <c r="O560" i="5" s="1"/>
  <c r="P560" i="5" s="1"/>
  <c r="Q560" i="5" s="1"/>
  <c r="L559" i="5"/>
  <c r="M559" i="5" s="1"/>
  <c r="N559" i="5" s="1"/>
  <c r="O559" i="5" s="1"/>
  <c r="P559" i="5" s="1"/>
  <c r="Q559" i="5" s="1"/>
  <c r="L558" i="5"/>
  <c r="M558" i="5" s="1"/>
  <c r="N558" i="5" s="1"/>
  <c r="O558" i="5" s="1"/>
  <c r="P558" i="5" s="1"/>
  <c r="Q558" i="5" s="1"/>
  <c r="L557" i="5"/>
  <c r="M557" i="5" s="1"/>
  <c r="N557" i="5" s="1"/>
  <c r="O557" i="5" s="1"/>
  <c r="P557" i="5" s="1"/>
  <c r="Q557" i="5" s="1"/>
  <c r="L556" i="5"/>
  <c r="M556" i="5" s="1"/>
  <c r="N556" i="5" s="1"/>
  <c r="O556" i="5" s="1"/>
  <c r="P556" i="5" s="1"/>
  <c r="Q556" i="5" s="1"/>
  <c r="L555" i="5"/>
  <c r="M555" i="5" s="1"/>
  <c r="N555" i="5" s="1"/>
  <c r="O555" i="5" s="1"/>
  <c r="P555" i="5" s="1"/>
  <c r="Q555" i="5" s="1"/>
  <c r="L554" i="5"/>
  <c r="L553" i="5"/>
  <c r="M553" i="5" s="1"/>
  <c r="N553" i="5" s="1"/>
  <c r="O553" i="5" s="1"/>
  <c r="P553" i="5" s="1"/>
  <c r="Q553" i="5" s="1"/>
  <c r="L552" i="5"/>
  <c r="M552" i="5" s="1"/>
  <c r="N552" i="5" s="1"/>
  <c r="O552" i="5" s="1"/>
  <c r="P552" i="5" s="1"/>
  <c r="Q552" i="5" s="1"/>
  <c r="L551" i="5"/>
  <c r="M551" i="5" s="1"/>
  <c r="N551" i="5" s="1"/>
  <c r="O551" i="5" s="1"/>
  <c r="P551" i="5" s="1"/>
  <c r="Q551" i="5" s="1"/>
  <c r="L550" i="5"/>
  <c r="M550" i="5" s="1"/>
  <c r="N550" i="5" s="1"/>
  <c r="O550" i="5" s="1"/>
  <c r="P550" i="5" s="1"/>
  <c r="Q550" i="5" s="1"/>
  <c r="L549" i="5"/>
  <c r="M549" i="5" s="1"/>
  <c r="N549" i="5" s="1"/>
  <c r="O549" i="5" s="1"/>
  <c r="P549" i="5" s="1"/>
  <c r="Q549" i="5" s="1"/>
  <c r="L548" i="5"/>
  <c r="M548" i="5" s="1"/>
  <c r="N548" i="5" s="1"/>
  <c r="O548" i="5" s="1"/>
  <c r="P548" i="5" s="1"/>
  <c r="Q548" i="5" s="1"/>
  <c r="L547" i="5"/>
  <c r="M547" i="5" s="1"/>
  <c r="N547" i="5" s="1"/>
  <c r="O547" i="5" s="1"/>
  <c r="P547" i="5" s="1"/>
  <c r="Q547" i="5" s="1"/>
  <c r="L546" i="5"/>
  <c r="M546" i="5" s="1"/>
  <c r="N546" i="5" s="1"/>
  <c r="O546" i="5" s="1"/>
  <c r="P546" i="5" s="1"/>
  <c r="Q546" i="5" s="1"/>
  <c r="L545" i="5"/>
  <c r="M545" i="5" s="1"/>
  <c r="N545" i="5" s="1"/>
  <c r="O545" i="5" s="1"/>
  <c r="P545" i="5" s="1"/>
  <c r="Q545" i="5" s="1"/>
  <c r="L544" i="5"/>
  <c r="M544" i="5" s="1"/>
  <c r="N544" i="5" s="1"/>
  <c r="O544" i="5" s="1"/>
  <c r="P544" i="5" s="1"/>
  <c r="Q544" i="5" s="1"/>
  <c r="L543" i="5"/>
  <c r="M543" i="5" s="1"/>
  <c r="N543" i="5" s="1"/>
  <c r="O543" i="5" s="1"/>
  <c r="P543" i="5" s="1"/>
  <c r="Q543" i="5" s="1"/>
  <c r="L542" i="5"/>
  <c r="L541" i="5"/>
  <c r="M541" i="5" s="1"/>
  <c r="N541" i="5" s="1"/>
  <c r="O541" i="5" s="1"/>
  <c r="P541" i="5" s="1"/>
  <c r="Q541" i="5" s="1"/>
  <c r="L540" i="5"/>
  <c r="M540" i="5" s="1"/>
  <c r="N540" i="5" s="1"/>
  <c r="O540" i="5" s="1"/>
  <c r="P540" i="5" s="1"/>
  <c r="Q540" i="5" s="1"/>
  <c r="L539" i="5"/>
  <c r="M539" i="5" s="1"/>
  <c r="N539" i="5" s="1"/>
  <c r="O539" i="5" s="1"/>
  <c r="P539" i="5" s="1"/>
  <c r="Q539" i="5" s="1"/>
  <c r="L538" i="5"/>
  <c r="M538" i="5" s="1"/>
  <c r="N538" i="5" s="1"/>
  <c r="O538" i="5" s="1"/>
  <c r="P538" i="5" s="1"/>
  <c r="Q538" i="5" s="1"/>
  <c r="L537" i="5"/>
  <c r="M537" i="5" s="1"/>
  <c r="N537" i="5" s="1"/>
  <c r="O537" i="5" s="1"/>
  <c r="P537" i="5" s="1"/>
  <c r="Q537" i="5" s="1"/>
  <c r="L536" i="5"/>
  <c r="M536" i="5" s="1"/>
  <c r="N536" i="5" s="1"/>
  <c r="O536" i="5" s="1"/>
  <c r="P536" i="5" s="1"/>
  <c r="Q536" i="5" s="1"/>
  <c r="L535" i="5"/>
  <c r="M535" i="5" s="1"/>
  <c r="N535" i="5" s="1"/>
  <c r="O535" i="5" s="1"/>
  <c r="P535" i="5" s="1"/>
  <c r="Q535" i="5" s="1"/>
  <c r="L534" i="5"/>
  <c r="M534" i="5" s="1"/>
  <c r="N534" i="5" s="1"/>
  <c r="O534" i="5" s="1"/>
  <c r="P534" i="5" s="1"/>
  <c r="Q534" i="5" s="1"/>
  <c r="L533" i="5"/>
  <c r="M533" i="5" s="1"/>
  <c r="N533" i="5" s="1"/>
  <c r="O533" i="5" s="1"/>
  <c r="P533" i="5" s="1"/>
  <c r="Q533" i="5" s="1"/>
  <c r="L532" i="5"/>
  <c r="M532" i="5" s="1"/>
  <c r="N532" i="5" s="1"/>
  <c r="O532" i="5" s="1"/>
  <c r="P532" i="5" s="1"/>
  <c r="Q532" i="5" s="1"/>
  <c r="L531" i="5"/>
  <c r="M531" i="5" s="1"/>
  <c r="N531" i="5" s="1"/>
  <c r="O531" i="5" s="1"/>
  <c r="P531" i="5" s="1"/>
  <c r="Q531" i="5" s="1"/>
  <c r="L530" i="5"/>
  <c r="L529" i="5"/>
  <c r="M529" i="5" s="1"/>
  <c r="N529" i="5" s="1"/>
  <c r="O529" i="5" s="1"/>
  <c r="P529" i="5" s="1"/>
  <c r="Q529" i="5" s="1"/>
  <c r="L528" i="5"/>
  <c r="M528" i="5" s="1"/>
  <c r="N528" i="5" s="1"/>
  <c r="O528" i="5" s="1"/>
  <c r="P528" i="5" s="1"/>
  <c r="Q528" i="5" s="1"/>
  <c r="L527" i="5"/>
  <c r="M527" i="5" s="1"/>
  <c r="N527" i="5" s="1"/>
  <c r="O527" i="5" s="1"/>
  <c r="P527" i="5" s="1"/>
  <c r="Q527" i="5" s="1"/>
  <c r="L526" i="5"/>
  <c r="M526" i="5" s="1"/>
  <c r="N526" i="5" s="1"/>
  <c r="O526" i="5" s="1"/>
  <c r="P526" i="5" s="1"/>
  <c r="Q526" i="5" s="1"/>
  <c r="L525" i="5"/>
  <c r="M525" i="5" s="1"/>
  <c r="N525" i="5" s="1"/>
  <c r="O525" i="5" s="1"/>
  <c r="P525" i="5" s="1"/>
  <c r="Q525" i="5" s="1"/>
  <c r="L524" i="5"/>
  <c r="M524" i="5" s="1"/>
  <c r="N524" i="5" s="1"/>
  <c r="O524" i="5" s="1"/>
  <c r="P524" i="5" s="1"/>
  <c r="Q524" i="5" s="1"/>
  <c r="L523" i="5"/>
  <c r="M523" i="5" s="1"/>
  <c r="N523" i="5" s="1"/>
  <c r="O523" i="5" s="1"/>
  <c r="P523" i="5" s="1"/>
  <c r="Q523" i="5" s="1"/>
  <c r="L522" i="5"/>
  <c r="M522" i="5" s="1"/>
  <c r="N522" i="5" s="1"/>
  <c r="O522" i="5" s="1"/>
  <c r="P522" i="5" s="1"/>
  <c r="Q522" i="5" s="1"/>
  <c r="L521" i="5"/>
  <c r="M521" i="5" s="1"/>
  <c r="N521" i="5" s="1"/>
  <c r="O521" i="5" s="1"/>
  <c r="P521" i="5" s="1"/>
  <c r="Q521" i="5" s="1"/>
  <c r="L520" i="5"/>
  <c r="M520" i="5" s="1"/>
  <c r="N520" i="5" s="1"/>
  <c r="O520" i="5" s="1"/>
  <c r="P520" i="5" s="1"/>
  <c r="Q520" i="5" s="1"/>
  <c r="L519" i="5"/>
  <c r="M519" i="5" s="1"/>
  <c r="N519" i="5" s="1"/>
  <c r="O519" i="5" s="1"/>
  <c r="P519" i="5" s="1"/>
  <c r="Q519" i="5" s="1"/>
  <c r="L518" i="5"/>
  <c r="L517" i="5"/>
  <c r="M517" i="5" s="1"/>
  <c r="N517" i="5" s="1"/>
  <c r="O517" i="5" s="1"/>
  <c r="P517" i="5" s="1"/>
  <c r="Q517" i="5" s="1"/>
  <c r="L516" i="5"/>
  <c r="M516" i="5" s="1"/>
  <c r="N516" i="5" s="1"/>
  <c r="O516" i="5" s="1"/>
  <c r="P516" i="5" s="1"/>
  <c r="Q516" i="5" s="1"/>
  <c r="L515" i="5"/>
  <c r="M515" i="5" s="1"/>
  <c r="N515" i="5" s="1"/>
  <c r="O515" i="5" s="1"/>
  <c r="P515" i="5" s="1"/>
  <c r="Q515" i="5" s="1"/>
  <c r="L514" i="5"/>
  <c r="M514" i="5" s="1"/>
  <c r="N514" i="5" s="1"/>
  <c r="O514" i="5" s="1"/>
  <c r="P514" i="5" s="1"/>
  <c r="Q514" i="5" s="1"/>
  <c r="L513" i="5"/>
  <c r="M513" i="5" s="1"/>
  <c r="N513" i="5" s="1"/>
  <c r="O513" i="5" s="1"/>
  <c r="P513" i="5" s="1"/>
  <c r="Q513" i="5" s="1"/>
  <c r="L512" i="5"/>
  <c r="M512" i="5" s="1"/>
  <c r="N512" i="5" s="1"/>
  <c r="O512" i="5" s="1"/>
  <c r="P512" i="5" s="1"/>
  <c r="Q512" i="5" s="1"/>
  <c r="L511" i="5"/>
  <c r="M511" i="5" s="1"/>
  <c r="N511" i="5" s="1"/>
  <c r="O511" i="5" s="1"/>
  <c r="P511" i="5" s="1"/>
  <c r="Q511" i="5" s="1"/>
  <c r="L510" i="5"/>
  <c r="M510" i="5" s="1"/>
  <c r="N510" i="5" s="1"/>
  <c r="O510" i="5" s="1"/>
  <c r="P510" i="5" s="1"/>
  <c r="Q510" i="5" s="1"/>
  <c r="L509" i="5"/>
  <c r="M509" i="5" s="1"/>
  <c r="N509" i="5" s="1"/>
  <c r="O509" i="5" s="1"/>
  <c r="P509" i="5" s="1"/>
  <c r="Q509" i="5" s="1"/>
  <c r="L508" i="5"/>
  <c r="M508" i="5" s="1"/>
  <c r="N508" i="5" s="1"/>
  <c r="O508" i="5" s="1"/>
  <c r="P508" i="5" s="1"/>
  <c r="Q508" i="5" s="1"/>
  <c r="L507" i="5"/>
  <c r="M507" i="5" s="1"/>
  <c r="N507" i="5" s="1"/>
  <c r="O507" i="5" s="1"/>
  <c r="P507" i="5" s="1"/>
  <c r="Q507" i="5" s="1"/>
  <c r="L506" i="5"/>
  <c r="L505" i="5"/>
  <c r="M505" i="5" s="1"/>
  <c r="N505" i="5" s="1"/>
  <c r="O505" i="5" s="1"/>
  <c r="P505" i="5" s="1"/>
  <c r="Q505" i="5" s="1"/>
  <c r="L504" i="5"/>
  <c r="M504" i="5" s="1"/>
  <c r="N504" i="5" s="1"/>
  <c r="O504" i="5" s="1"/>
  <c r="P504" i="5" s="1"/>
  <c r="Q504" i="5" s="1"/>
  <c r="L503" i="5"/>
  <c r="M503" i="5" s="1"/>
  <c r="N503" i="5" s="1"/>
  <c r="O503" i="5" s="1"/>
  <c r="P503" i="5" s="1"/>
  <c r="Q503" i="5" s="1"/>
  <c r="L502" i="5"/>
  <c r="M502" i="5" s="1"/>
  <c r="N502" i="5" s="1"/>
  <c r="O502" i="5" s="1"/>
  <c r="P502" i="5" s="1"/>
  <c r="Q502" i="5" s="1"/>
  <c r="L501" i="5"/>
  <c r="M501" i="5" s="1"/>
  <c r="N501" i="5" s="1"/>
  <c r="O501" i="5" s="1"/>
  <c r="P501" i="5" s="1"/>
  <c r="Q501" i="5" s="1"/>
  <c r="L500" i="5"/>
  <c r="M500" i="5" s="1"/>
  <c r="N500" i="5" s="1"/>
  <c r="O500" i="5" s="1"/>
  <c r="P500" i="5" s="1"/>
  <c r="Q500" i="5" s="1"/>
  <c r="L499" i="5"/>
  <c r="M499" i="5" s="1"/>
  <c r="N499" i="5" s="1"/>
  <c r="O499" i="5" s="1"/>
  <c r="P499" i="5" s="1"/>
  <c r="Q499" i="5" s="1"/>
  <c r="L498" i="5"/>
  <c r="M498" i="5" s="1"/>
  <c r="N498" i="5" s="1"/>
  <c r="O498" i="5" s="1"/>
  <c r="P498" i="5" s="1"/>
  <c r="Q498" i="5" s="1"/>
  <c r="L497" i="5"/>
  <c r="M497" i="5" s="1"/>
  <c r="N497" i="5" s="1"/>
  <c r="O497" i="5" s="1"/>
  <c r="P497" i="5" s="1"/>
  <c r="Q497" i="5" s="1"/>
  <c r="L496" i="5"/>
  <c r="M496" i="5" s="1"/>
  <c r="N496" i="5" s="1"/>
  <c r="O496" i="5" s="1"/>
  <c r="P496" i="5" s="1"/>
  <c r="Q496" i="5" s="1"/>
  <c r="L495" i="5"/>
  <c r="M495" i="5" s="1"/>
  <c r="N495" i="5" s="1"/>
  <c r="O495" i="5" s="1"/>
  <c r="P495" i="5" s="1"/>
  <c r="Q495" i="5" s="1"/>
  <c r="L494" i="5"/>
  <c r="L493" i="5"/>
  <c r="M493" i="5" s="1"/>
  <c r="N493" i="5" s="1"/>
  <c r="O493" i="5" s="1"/>
  <c r="P493" i="5" s="1"/>
  <c r="Q493" i="5" s="1"/>
  <c r="L492" i="5"/>
  <c r="M492" i="5" s="1"/>
  <c r="N492" i="5" s="1"/>
  <c r="O492" i="5" s="1"/>
  <c r="P492" i="5" s="1"/>
  <c r="Q492" i="5" s="1"/>
  <c r="L491" i="5"/>
  <c r="M491" i="5" s="1"/>
  <c r="N491" i="5" s="1"/>
  <c r="O491" i="5" s="1"/>
  <c r="P491" i="5" s="1"/>
  <c r="Q491" i="5" s="1"/>
  <c r="L490" i="5"/>
  <c r="M490" i="5" s="1"/>
  <c r="N490" i="5" s="1"/>
  <c r="O490" i="5" s="1"/>
  <c r="P490" i="5" s="1"/>
  <c r="Q490" i="5" s="1"/>
  <c r="L489" i="5"/>
  <c r="M489" i="5" s="1"/>
  <c r="N489" i="5" s="1"/>
  <c r="O489" i="5" s="1"/>
  <c r="P489" i="5" s="1"/>
  <c r="Q489" i="5" s="1"/>
  <c r="L488" i="5"/>
  <c r="M488" i="5" s="1"/>
  <c r="N488" i="5" s="1"/>
  <c r="O488" i="5" s="1"/>
  <c r="P488" i="5" s="1"/>
  <c r="Q488" i="5" s="1"/>
  <c r="L487" i="5"/>
  <c r="M487" i="5" s="1"/>
  <c r="N487" i="5" s="1"/>
  <c r="O487" i="5" s="1"/>
  <c r="P487" i="5" s="1"/>
  <c r="Q487" i="5" s="1"/>
  <c r="L486" i="5"/>
  <c r="M486" i="5" s="1"/>
  <c r="N486" i="5" s="1"/>
  <c r="O486" i="5" s="1"/>
  <c r="P486" i="5" s="1"/>
  <c r="Q486" i="5" s="1"/>
  <c r="L485" i="5"/>
  <c r="M485" i="5" s="1"/>
  <c r="N485" i="5" s="1"/>
  <c r="O485" i="5" s="1"/>
  <c r="P485" i="5" s="1"/>
  <c r="Q485" i="5" s="1"/>
  <c r="L484" i="5"/>
  <c r="M484" i="5" s="1"/>
  <c r="N484" i="5" s="1"/>
  <c r="O484" i="5" s="1"/>
  <c r="P484" i="5" s="1"/>
  <c r="Q484" i="5" s="1"/>
  <c r="L483" i="5"/>
  <c r="M483" i="5" s="1"/>
  <c r="N483" i="5" s="1"/>
  <c r="O483" i="5" s="1"/>
  <c r="P483" i="5" s="1"/>
  <c r="Q483" i="5" s="1"/>
  <c r="L482" i="5"/>
  <c r="L481" i="5"/>
  <c r="M481" i="5" s="1"/>
  <c r="N481" i="5" s="1"/>
  <c r="O481" i="5" s="1"/>
  <c r="P481" i="5" s="1"/>
  <c r="Q481" i="5" s="1"/>
  <c r="L480" i="5"/>
  <c r="M480" i="5" s="1"/>
  <c r="N480" i="5" s="1"/>
  <c r="O480" i="5" s="1"/>
  <c r="P480" i="5" s="1"/>
  <c r="Q480" i="5" s="1"/>
  <c r="L479" i="5"/>
  <c r="M479" i="5" s="1"/>
  <c r="N479" i="5" s="1"/>
  <c r="O479" i="5" s="1"/>
  <c r="P479" i="5" s="1"/>
  <c r="Q479" i="5" s="1"/>
  <c r="L478" i="5"/>
  <c r="M478" i="5" s="1"/>
  <c r="N478" i="5" s="1"/>
  <c r="O478" i="5" s="1"/>
  <c r="P478" i="5" s="1"/>
  <c r="Q478" i="5" s="1"/>
  <c r="L477" i="5"/>
  <c r="M477" i="5" s="1"/>
  <c r="N477" i="5" s="1"/>
  <c r="O477" i="5" s="1"/>
  <c r="P477" i="5" s="1"/>
  <c r="Q477" i="5" s="1"/>
  <c r="L476" i="5"/>
  <c r="M476" i="5" s="1"/>
  <c r="N476" i="5" s="1"/>
  <c r="O476" i="5" s="1"/>
  <c r="P476" i="5" s="1"/>
  <c r="Q476" i="5" s="1"/>
  <c r="L475" i="5"/>
  <c r="M475" i="5" s="1"/>
  <c r="N475" i="5" s="1"/>
  <c r="O475" i="5" s="1"/>
  <c r="P475" i="5" s="1"/>
  <c r="Q475" i="5" s="1"/>
  <c r="L474" i="5"/>
  <c r="M474" i="5" s="1"/>
  <c r="N474" i="5" s="1"/>
  <c r="O474" i="5" s="1"/>
  <c r="P474" i="5" s="1"/>
  <c r="Q474" i="5" s="1"/>
  <c r="L473" i="5"/>
  <c r="M473" i="5" s="1"/>
  <c r="N473" i="5" s="1"/>
  <c r="O473" i="5" s="1"/>
  <c r="P473" i="5" s="1"/>
  <c r="Q473" i="5" s="1"/>
  <c r="L472" i="5"/>
  <c r="M472" i="5" s="1"/>
  <c r="N472" i="5" s="1"/>
  <c r="O472" i="5" s="1"/>
  <c r="P472" i="5" s="1"/>
  <c r="Q472" i="5" s="1"/>
  <c r="L471" i="5"/>
  <c r="M471" i="5" s="1"/>
  <c r="N471" i="5" s="1"/>
  <c r="O471" i="5" s="1"/>
  <c r="P471" i="5" s="1"/>
  <c r="Q471" i="5" s="1"/>
  <c r="L470" i="5"/>
  <c r="L469" i="5"/>
  <c r="M469" i="5" s="1"/>
  <c r="N469" i="5" s="1"/>
  <c r="O469" i="5" s="1"/>
  <c r="P469" i="5" s="1"/>
  <c r="Q469" i="5" s="1"/>
  <c r="L468" i="5"/>
  <c r="M468" i="5" s="1"/>
  <c r="N468" i="5" s="1"/>
  <c r="O468" i="5" s="1"/>
  <c r="P468" i="5" s="1"/>
  <c r="Q468" i="5" s="1"/>
  <c r="L467" i="5"/>
  <c r="M467" i="5" s="1"/>
  <c r="N467" i="5" s="1"/>
  <c r="O467" i="5" s="1"/>
  <c r="P467" i="5" s="1"/>
  <c r="Q467" i="5" s="1"/>
  <c r="L466" i="5"/>
  <c r="M466" i="5" s="1"/>
  <c r="N466" i="5" s="1"/>
  <c r="O466" i="5" s="1"/>
  <c r="P466" i="5" s="1"/>
  <c r="Q466" i="5" s="1"/>
  <c r="L465" i="5"/>
  <c r="M465" i="5" s="1"/>
  <c r="N465" i="5" s="1"/>
  <c r="O465" i="5" s="1"/>
  <c r="P465" i="5" s="1"/>
  <c r="Q465" i="5" s="1"/>
  <c r="L464" i="5"/>
  <c r="M464" i="5" s="1"/>
  <c r="N464" i="5" s="1"/>
  <c r="O464" i="5" s="1"/>
  <c r="P464" i="5" s="1"/>
  <c r="Q464" i="5" s="1"/>
  <c r="L463" i="5"/>
  <c r="M463" i="5" s="1"/>
  <c r="N463" i="5" s="1"/>
  <c r="O463" i="5" s="1"/>
  <c r="P463" i="5" s="1"/>
  <c r="Q463" i="5" s="1"/>
  <c r="L462" i="5"/>
  <c r="M462" i="5" s="1"/>
  <c r="N462" i="5" s="1"/>
  <c r="O462" i="5" s="1"/>
  <c r="P462" i="5" s="1"/>
  <c r="Q462" i="5" s="1"/>
  <c r="L461" i="5"/>
  <c r="M461" i="5" s="1"/>
  <c r="N461" i="5" s="1"/>
  <c r="O461" i="5" s="1"/>
  <c r="P461" i="5" s="1"/>
  <c r="Q461" i="5" s="1"/>
  <c r="L460" i="5"/>
  <c r="M460" i="5" s="1"/>
  <c r="N460" i="5" s="1"/>
  <c r="O460" i="5" s="1"/>
  <c r="P460" i="5" s="1"/>
  <c r="Q460" i="5" s="1"/>
  <c r="L459" i="5"/>
  <c r="M459" i="5" s="1"/>
  <c r="N459" i="5" s="1"/>
  <c r="O459" i="5" s="1"/>
  <c r="P459" i="5" s="1"/>
  <c r="Q459" i="5" s="1"/>
  <c r="L458" i="5"/>
  <c r="L457" i="5"/>
  <c r="M457" i="5" s="1"/>
  <c r="N457" i="5" s="1"/>
  <c r="O457" i="5" s="1"/>
  <c r="P457" i="5" s="1"/>
  <c r="Q457" i="5" s="1"/>
  <c r="L456" i="5"/>
  <c r="M456" i="5" s="1"/>
  <c r="N456" i="5" s="1"/>
  <c r="O456" i="5" s="1"/>
  <c r="P456" i="5" s="1"/>
  <c r="Q456" i="5" s="1"/>
  <c r="L455" i="5"/>
  <c r="M455" i="5" s="1"/>
  <c r="N455" i="5" s="1"/>
  <c r="O455" i="5" s="1"/>
  <c r="P455" i="5" s="1"/>
  <c r="Q455" i="5" s="1"/>
  <c r="L454" i="5"/>
  <c r="M454" i="5" s="1"/>
  <c r="N454" i="5" s="1"/>
  <c r="O454" i="5" s="1"/>
  <c r="P454" i="5" s="1"/>
  <c r="Q454" i="5" s="1"/>
  <c r="L453" i="5"/>
  <c r="M453" i="5" s="1"/>
  <c r="N453" i="5" s="1"/>
  <c r="O453" i="5" s="1"/>
  <c r="P453" i="5" s="1"/>
  <c r="Q453" i="5" s="1"/>
  <c r="L452" i="5"/>
  <c r="M452" i="5" s="1"/>
  <c r="N452" i="5" s="1"/>
  <c r="O452" i="5" s="1"/>
  <c r="P452" i="5" s="1"/>
  <c r="Q452" i="5" s="1"/>
  <c r="L451" i="5"/>
  <c r="M451" i="5" s="1"/>
  <c r="N451" i="5" s="1"/>
  <c r="O451" i="5" s="1"/>
  <c r="P451" i="5" s="1"/>
  <c r="Q451" i="5" s="1"/>
  <c r="L450" i="5"/>
  <c r="M450" i="5" s="1"/>
  <c r="N450" i="5" s="1"/>
  <c r="O450" i="5" s="1"/>
  <c r="P450" i="5" s="1"/>
  <c r="Q450" i="5" s="1"/>
  <c r="L449" i="5"/>
  <c r="M449" i="5" s="1"/>
  <c r="N449" i="5" s="1"/>
  <c r="O449" i="5" s="1"/>
  <c r="P449" i="5" s="1"/>
  <c r="Q449" i="5" s="1"/>
  <c r="L448" i="5"/>
  <c r="M448" i="5" s="1"/>
  <c r="N448" i="5" s="1"/>
  <c r="O448" i="5" s="1"/>
  <c r="P448" i="5" s="1"/>
  <c r="Q448" i="5" s="1"/>
  <c r="L447" i="5"/>
  <c r="M447" i="5" s="1"/>
  <c r="N447" i="5" s="1"/>
  <c r="O447" i="5" s="1"/>
  <c r="P447" i="5" s="1"/>
  <c r="Q447" i="5" s="1"/>
  <c r="L446" i="5"/>
  <c r="M446" i="5" s="1"/>
  <c r="N446" i="5" s="1"/>
  <c r="O446" i="5" s="1"/>
  <c r="P446" i="5" s="1"/>
  <c r="Q446" i="5" s="1"/>
  <c r="L445" i="5"/>
  <c r="M445" i="5" s="1"/>
  <c r="N445" i="5" s="1"/>
  <c r="O445" i="5" s="1"/>
  <c r="P445" i="5" s="1"/>
  <c r="Q445" i="5" s="1"/>
  <c r="L444" i="5"/>
  <c r="M444" i="5" s="1"/>
  <c r="N444" i="5" s="1"/>
  <c r="O444" i="5" s="1"/>
  <c r="P444" i="5" s="1"/>
  <c r="Q444" i="5" s="1"/>
  <c r="L443" i="5"/>
  <c r="M443" i="5" s="1"/>
  <c r="N443" i="5" s="1"/>
  <c r="O443" i="5" s="1"/>
  <c r="P443" i="5" s="1"/>
  <c r="Q443" i="5" s="1"/>
  <c r="L442" i="5"/>
  <c r="M442" i="5" s="1"/>
  <c r="N442" i="5" s="1"/>
  <c r="O442" i="5" s="1"/>
  <c r="P442" i="5" s="1"/>
  <c r="Q442" i="5" s="1"/>
  <c r="L441" i="5"/>
  <c r="M441" i="5" s="1"/>
  <c r="N441" i="5" s="1"/>
  <c r="O441" i="5" s="1"/>
  <c r="P441" i="5" s="1"/>
  <c r="Q441" i="5" s="1"/>
  <c r="L440" i="5"/>
  <c r="M440" i="5" s="1"/>
  <c r="N440" i="5" s="1"/>
  <c r="O440" i="5" s="1"/>
  <c r="P440" i="5" s="1"/>
  <c r="Q440" i="5" s="1"/>
  <c r="L439" i="5"/>
  <c r="M439" i="5" s="1"/>
  <c r="N439" i="5" s="1"/>
  <c r="O439" i="5" s="1"/>
  <c r="P439" i="5" s="1"/>
  <c r="Q439" i="5" s="1"/>
  <c r="L438" i="5"/>
  <c r="L437" i="5"/>
  <c r="M437" i="5" s="1"/>
  <c r="N437" i="5" s="1"/>
  <c r="O437" i="5" s="1"/>
  <c r="P437" i="5" s="1"/>
  <c r="Q437" i="5" s="1"/>
  <c r="L436" i="5"/>
  <c r="M436" i="5" s="1"/>
  <c r="N436" i="5" s="1"/>
  <c r="O436" i="5" s="1"/>
  <c r="P436" i="5" s="1"/>
  <c r="Q436" i="5" s="1"/>
  <c r="L435" i="5"/>
  <c r="M435" i="5" s="1"/>
  <c r="N435" i="5" s="1"/>
  <c r="O435" i="5" s="1"/>
  <c r="P435" i="5" s="1"/>
  <c r="Q435" i="5" s="1"/>
  <c r="L434" i="5"/>
  <c r="M434" i="5" s="1"/>
  <c r="N434" i="5" s="1"/>
  <c r="O434" i="5" s="1"/>
  <c r="P434" i="5" s="1"/>
  <c r="Q434" i="5" s="1"/>
  <c r="L433" i="5"/>
  <c r="M433" i="5" s="1"/>
  <c r="N433" i="5" s="1"/>
  <c r="O433" i="5" s="1"/>
  <c r="P433" i="5" s="1"/>
  <c r="Q433" i="5" s="1"/>
  <c r="L432" i="5"/>
  <c r="M432" i="5" s="1"/>
  <c r="N432" i="5" s="1"/>
  <c r="O432" i="5" s="1"/>
  <c r="P432" i="5" s="1"/>
  <c r="Q432" i="5" s="1"/>
  <c r="L431" i="5"/>
  <c r="M431" i="5" s="1"/>
  <c r="N431" i="5" s="1"/>
  <c r="O431" i="5" s="1"/>
  <c r="P431" i="5" s="1"/>
  <c r="Q431" i="5" s="1"/>
  <c r="L430" i="5"/>
  <c r="M430" i="5" s="1"/>
  <c r="N430" i="5" s="1"/>
  <c r="O430" i="5" s="1"/>
  <c r="P430" i="5" s="1"/>
  <c r="Q430" i="5" s="1"/>
  <c r="L429" i="5"/>
  <c r="M429" i="5" s="1"/>
  <c r="N429" i="5" s="1"/>
  <c r="O429" i="5" s="1"/>
  <c r="P429" i="5" s="1"/>
  <c r="Q429" i="5" s="1"/>
  <c r="L428" i="5"/>
  <c r="M428" i="5" s="1"/>
  <c r="N428" i="5" s="1"/>
  <c r="O428" i="5" s="1"/>
  <c r="P428" i="5" s="1"/>
  <c r="Q428" i="5" s="1"/>
  <c r="L427" i="5"/>
  <c r="M427" i="5" s="1"/>
  <c r="N427" i="5" s="1"/>
  <c r="O427" i="5" s="1"/>
  <c r="P427" i="5" s="1"/>
  <c r="Q427" i="5" s="1"/>
  <c r="L426" i="5"/>
  <c r="M426" i="5" s="1"/>
  <c r="N426" i="5" s="1"/>
  <c r="O426" i="5" s="1"/>
  <c r="P426" i="5" s="1"/>
  <c r="Q426" i="5" s="1"/>
  <c r="L425" i="5"/>
  <c r="M425" i="5" s="1"/>
  <c r="N425" i="5" s="1"/>
  <c r="O425" i="5" s="1"/>
  <c r="P425" i="5" s="1"/>
  <c r="Q425" i="5" s="1"/>
  <c r="L424" i="5"/>
  <c r="M424" i="5" s="1"/>
  <c r="N424" i="5" s="1"/>
  <c r="O424" i="5" s="1"/>
  <c r="P424" i="5" s="1"/>
  <c r="Q424" i="5" s="1"/>
  <c r="L423" i="5"/>
  <c r="M423" i="5" s="1"/>
  <c r="N423" i="5" s="1"/>
  <c r="O423" i="5" s="1"/>
  <c r="P423" i="5" s="1"/>
  <c r="Q423" i="5" s="1"/>
  <c r="L422" i="5"/>
  <c r="M422" i="5" s="1"/>
  <c r="N422" i="5" s="1"/>
  <c r="O422" i="5" s="1"/>
  <c r="P422" i="5" s="1"/>
  <c r="Q422" i="5" s="1"/>
  <c r="L421" i="5"/>
  <c r="M421" i="5" s="1"/>
  <c r="N421" i="5" s="1"/>
  <c r="O421" i="5" s="1"/>
  <c r="P421" i="5" s="1"/>
  <c r="Q421" i="5" s="1"/>
  <c r="L420" i="5"/>
  <c r="M420" i="5" s="1"/>
  <c r="N420" i="5" s="1"/>
  <c r="O420" i="5" s="1"/>
  <c r="P420" i="5" s="1"/>
  <c r="Q420" i="5" s="1"/>
  <c r="L419" i="5"/>
  <c r="M419" i="5" s="1"/>
  <c r="N419" i="5" s="1"/>
  <c r="O419" i="5" s="1"/>
  <c r="P419" i="5" s="1"/>
  <c r="Q419" i="5" s="1"/>
  <c r="L418" i="5"/>
  <c r="M418" i="5" s="1"/>
  <c r="N418" i="5" s="1"/>
  <c r="O418" i="5" s="1"/>
  <c r="P418" i="5" s="1"/>
  <c r="Q418" i="5" s="1"/>
  <c r="L417" i="5"/>
  <c r="M417" i="5" s="1"/>
  <c r="N417" i="5" s="1"/>
  <c r="O417" i="5" s="1"/>
  <c r="P417" i="5" s="1"/>
  <c r="Q417" i="5" s="1"/>
  <c r="L416" i="5"/>
  <c r="M416" i="5" s="1"/>
  <c r="N416" i="5" s="1"/>
  <c r="O416" i="5" s="1"/>
  <c r="P416" i="5" s="1"/>
  <c r="Q416" i="5" s="1"/>
  <c r="L415" i="5"/>
  <c r="M415" i="5" s="1"/>
  <c r="N415" i="5" s="1"/>
  <c r="O415" i="5" s="1"/>
  <c r="P415" i="5" s="1"/>
  <c r="Q415" i="5" s="1"/>
  <c r="L414" i="5"/>
  <c r="L413" i="5"/>
  <c r="L412" i="5"/>
  <c r="M412" i="5" s="1"/>
  <c r="N412" i="5" s="1"/>
  <c r="O412" i="5" s="1"/>
  <c r="P412" i="5" s="1"/>
  <c r="Q412" i="5" s="1"/>
  <c r="L411" i="5"/>
  <c r="M411" i="5" s="1"/>
  <c r="N411" i="5" s="1"/>
  <c r="O411" i="5" s="1"/>
  <c r="P411" i="5" s="1"/>
  <c r="Q411" i="5" s="1"/>
  <c r="L410" i="5"/>
  <c r="M410" i="5" s="1"/>
  <c r="N410" i="5" s="1"/>
  <c r="O410" i="5" s="1"/>
  <c r="P410" i="5" s="1"/>
  <c r="Q410" i="5" s="1"/>
  <c r="L409" i="5"/>
  <c r="M409" i="5" s="1"/>
  <c r="N409" i="5" s="1"/>
  <c r="O409" i="5" s="1"/>
  <c r="P409" i="5" s="1"/>
  <c r="Q409" i="5" s="1"/>
  <c r="L408" i="5"/>
  <c r="M408" i="5" s="1"/>
  <c r="N408" i="5" s="1"/>
  <c r="O408" i="5" s="1"/>
  <c r="P408" i="5" s="1"/>
  <c r="Q408" i="5" s="1"/>
  <c r="L407" i="5"/>
  <c r="M407" i="5" s="1"/>
  <c r="N407" i="5" s="1"/>
  <c r="O407" i="5" s="1"/>
  <c r="P407" i="5" s="1"/>
  <c r="Q407" i="5" s="1"/>
  <c r="L406" i="5"/>
  <c r="M406" i="5" s="1"/>
  <c r="N406" i="5" s="1"/>
  <c r="O406" i="5" s="1"/>
  <c r="P406" i="5" s="1"/>
  <c r="Q406" i="5" s="1"/>
  <c r="L405" i="5"/>
  <c r="M405" i="5" s="1"/>
  <c r="N405" i="5" s="1"/>
  <c r="O405" i="5" s="1"/>
  <c r="P405" i="5" s="1"/>
  <c r="Q405" i="5" s="1"/>
  <c r="L404" i="5"/>
  <c r="M404" i="5" s="1"/>
  <c r="N404" i="5" s="1"/>
  <c r="O404" i="5" s="1"/>
  <c r="P404" i="5" s="1"/>
  <c r="Q404" i="5" s="1"/>
  <c r="L1054" i="5"/>
  <c r="M1054" i="5" s="1"/>
  <c r="N1054" i="5" s="1"/>
  <c r="O1054" i="5" s="1"/>
  <c r="P1054" i="5" s="1"/>
  <c r="Q1054" i="5" s="1"/>
  <c r="L1038" i="5"/>
  <c r="M1038" i="5" s="1"/>
  <c r="N1038" i="5" s="1"/>
  <c r="O1038" i="5" s="1"/>
  <c r="P1038" i="5" s="1"/>
  <c r="Q1038" i="5" s="1"/>
  <c r="L1022" i="5"/>
  <c r="M1022" i="5" s="1"/>
  <c r="N1022" i="5" s="1"/>
  <c r="O1022" i="5" s="1"/>
  <c r="P1022" i="5" s="1"/>
  <c r="Q1022" i="5" s="1"/>
  <c r="L1006" i="5"/>
  <c r="M1006" i="5" s="1"/>
  <c r="N1006" i="5" s="1"/>
  <c r="O1006" i="5" s="1"/>
  <c r="P1006" i="5" s="1"/>
  <c r="Q1006" i="5" s="1"/>
  <c r="L990" i="5"/>
  <c r="M990" i="5" s="1"/>
  <c r="N990" i="5" s="1"/>
  <c r="O990" i="5" s="1"/>
  <c r="P990" i="5" s="1"/>
  <c r="Q990" i="5" s="1"/>
  <c r="L942" i="5"/>
  <c r="M942" i="5" s="1"/>
  <c r="N942" i="5" s="1"/>
  <c r="O942" i="5" s="1"/>
  <c r="P942" i="5" s="1"/>
  <c r="Q942" i="5" s="1"/>
  <c r="L935" i="5"/>
  <c r="M935" i="5" s="1"/>
  <c r="N935" i="5" s="1"/>
  <c r="O935" i="5" s="1"/>
  <c r="P935" i="5" s="1"/>
  <c r="Q935" i="5" s="1"/>
  <c r="L929" i="5"/>
  <c r="L923" i="5"/>
  <c r="M923" i="5" s="1"/>
  <c r="N923" i="5" s="1"/>
  <c r="O923" i="5" s="1"/>
  <c r="P923" i="5" s="1"/>
  <c r="Q923" i="5" s="1"/>
  <c r="L874" i="5"/>
  <c r="M874" i="5" s="1"/>
  <c r="N874" i="5" s="1"/>
  <c r="O874" i="5" s="1"/>
  <c r="P874" i="5" s="1"/>
  <c r="Q874" i="5" s="1"/>
  <c r="L705" i="5"/>
  <c r="M705" i="5" s="1"/>
  <c r="N705" i="5" s="1"/>
  <c r="O705" i="5" s="1"/>
  <c r="P705" i="5" s="1"/>
  <c r="Q705" i="5" s="1"/>
  <c r="L652" i="5"/>
  <c r="M652" i="5" s="1"/>
  <c r="N652" i="5" s="1"/>
  <c r="O652" i="5" s="1"/>
  <c r="P652" i="5" s="1"/>
  <c r="Q652" i="5" s="1"/>
  <c r="L644" i="5"/>
  <c r="M644" i="5" s="1"/>
  <c r="N644" i="5" s="1"/>
  <c r="O644" i="5" s="1"/>
  <c r="P644" i="5" s="1"/>
  <c r="Q644" i="5" s="1"/>
  <c r="L632" i="5"/>
  <c r="M632" i="5" s="1"/>
  <c r="N632" i="5" s="1"/>
  <c r="O632" i="5" s="1"/>
  <c r="P632" i="5" s="1"/>
  <c r="Q632" i="5" s="1"/>
  <c r="L620" i="5"/>
  <c r="M620" i="5" s="1"/>
  <c r="N620" i="5" s="1"/>
  <c r="O620" i="5" s="1"/>
  <c r="P620" i="5" s="1"/>
  <c r="Q620" i="5" s="1"/>
  <c r="L608" i="5"/>
  <c r="M608" i="5" s="1"/>
  <c r="N608" i="5" s="1"/>
  <c r="O608" i="5" s="1"/>
  <c r="P608" i="5" s="1"/>
  <c r="Q608" i="5" s="1"/>
  <c r="L893" i="5"/>
  <c r="M893" i="5" s="1"/>
  <c r="N893" i="5" s="1"/>
  <c r="O893" i="5" s="1"/>
  <c r="P893" i="5" s="1"/>
  <c r="Q893" i="5" s="1"/>
  <c r="L861" i="5"/>
  <c r="M861" i="5" s="1"/>
  <c r="N861" i="5" s="1"/>
  <c r="O861" i="5" s="1"/>
  <c r="P861" i="5" s="1"/>
  <c r="Q861" i="5" s="1"/>
  <c r="L857" i="5"/>
  <c r="M857" i="5" s="1"/>
  <c r="N857" i="5" s="1"/>
  <c r="O857" i="5" s="1"/>
  <c r="P857" i="5" s="1"/>
  <c r="Q857" i="5" s="1"/>
  <c r="L853" i="5"/>
  <c r="L849" i="5"/>
  <c r="M849" i="5" s="1"/>
  <c r="N849" i="5" s="1"/>
  <c r="O849" i="5" s="1"/>
  <c r="P849" i="5" s="1"/>
  <c r="Q849" i="5" s="1"/>
  <c r="L845" i="5"/>
  <c r="M845" i="5" s="1"/>
  <c r="N845" i="5" s="1"/>
  <c r="O845" i="5" s="1"/>
  <c r="P845" i="5" s="1"/>
  <c r="Q845" i="5" s="1"/>
  <c r="L841" i="5"/>
  <c r="M841" i="5" s="1"/>
  <c r="N841" i="5" s="1"/>
  <c r="O841" i="5" s="1"/>
  <c r="P841" i="5" s="1"/>
  <c r="Q841" i="5" s="1"/>
  <c r="L837" i="5"/>
  <c r="M837" i="5" s="1"/>
  <c r="N837" i="5" s="1"/>
  <c r="O837" i="5" s="1"/>
  <c r="P837" i="5" s="1"/>
  <c r="Q837" i="5" s="1"/>
  <c r="L833" i="5"/>
  <c r="M833" i="5" s="1"/>
  <c r="N833" i="5" s="1"/>
  <c r="O833" i="5" s="1"/>
  <c r="P833" i="5" s="1"/>
  <c r="Q833" i="5" s="1"/>
  <c r="L829" i="5"/>
  <c r="M829" i="5" s="1"/>
  <c r="N829" i="5" s="1"/>
  <c r="O829" i="5" s="1"/>
  <c r="P829" i="5" s="1"/>
  <c r="Q829" i="5" s="1"/>
  <c r="L825" i="5"/>
  <c r="M825" i="5" s="1"/>
  <c r="N825" i="5" s="1"/>
  <c r="O825" i="5" s="1"/>
  <c r="P825" i="5" s="1"/>
  <c r="Q825" i="5" s="1"/>
  <c r="L821" i="5"/>
  <c r="M821" i="5" s="1"/>
  <c r="N821" i="5" s="1"/>
  <c r="O821" i="5" s="1"/>
  <c r="P821" i="5" s="1"/>
  <c r="Q821" i="5" s="1"/>
  <c r="L817" i="5"/>
  <c r="M817" i="5" s="1"/>
  <c r="N817" i="5" s="1"/>
  <c r="O817" i="5" s="1"/>
  <c r="P817" i="5" s="1"/>
  <c r="Q817" i="5" s="1"/>
  <c r="L813" i="5"/>
  <c r="M813" i="5" s="1"/>
  <c r="N813" i="5" s="1"/>
  <c r="O813" i="5" s="1"/>
  <c r="P813" i="5" s="1"/>
  <c r="Q813" i="5" s="1"/>
  <c r="L809" i="5"/>
  <c r="M809" i="5" s="1"/>
  <c r="N809" i="5" s="1"/>
  <c r="O809" i="5" s="1"/>
  <c r="P809" i="5" s="1"/>
  <c r="Q809" i="5" s="1"/>
  <c r="L805" i="5"/>
  <c r="L801" i="5"/>
  <c r="M801" i="5" s="1"/>
  <c r="N801" i="5" s="1"/>
  <c r="O801" i="5" s="1"/>
  <c r="P801" i="5" s="1"/>
  <c r="Q801" i="5" s="1"/>
  <c r="L797" i="5"/>
  <c r="M797" i="5" s="1"/>
  <c r="N797" i="5" s="1"/>
  <c r="O797" i="5" s="1"/>
  <c r="P797" i="5" s="1"/>
  <c r="Q797" i="5" s="1"/>
  <c r="L793" i="5"/>
  <c r="M793" i="5" s="1"/>
  <c r="N793" i="5" s="1"/>
  <c r="O793" i="5" s="1"/>
  <c r="P793" i="5" s="1"/>
  <c r="Q793" i="5" s="1"/>
  <c r="L789" i="5"/>
  <c r="M789" i="5" s="1"/>
  <c r="N789" i="5" s="1"/>
  <c r="O789" i="5" s="1"/>
  <c r="P789" i="5" s="1"/>
  <c r="Q789" i="5" s="1"/>
  <c r="L785" i="5"/>
  <c r="M785" i="5" s="1"/>
  <c r="N785" i="5" s="1"/>
  <c r="O785" i="5" s="1"/>
  <c r="P785" i="5" s="1"/>
  <c r="Q785" i="5" s="1"/>
  <c r="L781" i="5"/>
  <c r="M781" i="5" s="1"/>
  <c r="N781" i="5" s="1"/>
  <c r="O781" i="5" s="1"/>
  <c r="P781" i="5" s="1"/>
  <c r="Q781" i="5" s="1"/>
  <c r="L777" i="5"/>
  <c r="M777" i="5" s="1"/>
  <c r="N777" i="5" s="1"/>
  <c r="O777" i="5" s="1"/>
  <c r="P777" i="5" s="1"/>
  <c r="Q777" i="5" s="1"/>
  <c r="L773" i="5"/>
  <c r="M773" i="5" s="1"/>
  <c r="N773" i="5" s="1"/>
  <c r="O773" i="5" s="1"/>
  <c r="P773" i="5" s="1"/>
  <c r="Q773" i="5" s="1"/>
  <c r="L769" i="5"/>
  <c r="M769" i="5" s="1"/>
  <c r="N769" i="5" s="1"/>
  <c r="O769" i="5" s="1"/>
  <c r="P769" i="5" s="1"/>
  <c r="Q769" i="5" s="1"/>
  <c r="L765" i="5"/>
  <c r="M765" i="5" s="1"/>
  <c r="N765" i="5" s="1"/>
  <c r="O765" i="5" s="1"/>
  <c r="P765" i="5" s="1"/>
  <c r="Q765" i="5" s="1"/>
  <c r="L761" i="5"/>
  <c r="M761" i="5" s="1"/>
  <c r="N761" i="5" s="1"/>
  <c r="O761" i="5" s="1"/>
  <c r="P761" i="5" s="1"/>
  <c r="Q761" i="5" s="1"/>
  <c r="L757" i="5"/>
  <c r="L753" i="5"/>
  <c r="M753" i="5" s="1"/>
  <c r="N753" i="5" s="1"/>
  <c r="O753" i="5" s="1"/>
  <c r="P753" i="5" s="1"/>
  <c r="Q753" i="5" s="1"/>
  <c r="L749" i="5"/>
  <c r="M749" i="5" s="1"/>
  <c r="N749" i="5" s="1"/>
  <c r="O749" i="5" s="1"/>
  <c r="P749" i="5" s="1"/>
  <c r="Q749" i="5" s="1"/>
  <c r="L745" i="5"/>
  <c r="M745" i="5" s="1"/>
  <c r="N745" i="5" s="1"/>
  <c r="O745" i="5" s="1"/>
  <c r="P745" i="5" s="1"/>
  <c r="Q745" i="5" s="1"/>
  <c r="L741" i="5"/>
  <c r="M741" i="5" s="1"/>
  <c r="N741" i="5" s="1"/>
  <c r="O741" i="5" s="1"/>
  <c r="P741" i="5" s="1"/>
  <c r="Q741" i="5" s="1"/>
  <c r="L737" i="5"/>
  <c r="M737" i="5" s="1"/>
  <c r="N737" i="5" s="1"/>
  <c r="O737" i="5" s="1"/>
  <c r="P737" i="5" s="1"/>
  <c r="Q737" i="5" s="1"/>
  <c r="L733" i="5"/>
  <c r="M733" i="5" s="1"/>
  <c r="N733" i="5" s="1"/>
  <c r="O733" i="5" s="1"/>
  <c r="P733" i="5" s="1"/>
  <c r="Q733" i="5" s="1"/>
  <c r="L729" i="5"/>
  <c r="M729" i="5" s="1"/>
  <c r="N729" i="5" s="1"/>
  <c r="O729" i="5" s="1"/>
  <c r="P729" i="5" s="1"/>
  <c r="Q729" i="5" s="1"/>
  <c r="L725" i="5"/>
  <c r="M725" i="5" s="1"/>
  <c r="N725" i="5" s="1"/>
  <c r="O725" i="5" s="1"/>
  <c r="P725" i="5" s="1"/>
  <c r="Q725" i="5" s="1"/>
  <c r="L645" i="5"/>
  <c r="M645" i="5" s="1"/>
  <c r="N645" i="5" s="1"/>
  <c r="O645" i="5" s="1"/>
  <c r="P645" i="5" s="1"/>
  <c r="Q645" i="5" s="1"/>
  <c r="L633" i="5"/>
  <c r="M633" i="5" s="1"/>
  <c r="N633" i="5" s="1"/>
  <c r="O633" i="5" s="1"/>
  <c r="P633" i="5" s="1"/>
  <c r="Q633" i="5" s="1"/>
  <c r="L621" i="5"/>
  <c r="M621" i="5" s="1"/>
  <c r="N621" i="5" s="1"/>
  <c r="O621" i="5" s="1"/>
  <c r="P621" i="5" s="1"/>
  <c r="Q621" i="5" s="1"/>
  <c r="L609" i="5"/>
  <c r="L892" i="5"/>
  <c r="L873" i="5"/>
  <c r="M873" i="5" s="1"/>
  <c r="N873" i="5" s="1"/>
  <c r="O873" i="5" s="1"/>
  <c r="P873" i="5" s="1"/>
  <c r="Q873" i="5" s="1"/>
  <c r="L702" i="5"/>
  <c r="M702" i="5" s="1"/>
  <c r="N702" i="5" s="1"/>
  <c r="O702" i="5" s="1"/>
  <c r="P702" i="5" s="1"/>
  <c r="Q702" i="5" s="1"/>
  <c r="L698" i="5"/>
  <c r="M698" i="5" s="1"/>
  <c r="N698" i="5" s="1"/>
  <c r="O698" i="5" s="1"/>
  <c r="P698" i="5" s="1"/>
  <c r="Q698" i="5" s="1"/>
  <c r="L694" i="5"/>
  <c r="M694" i="5" s="1"/>
  <c r="N694" i="5" s="1"/>
  <c r="O694" i="5" s="1"/>
  <c r="P694" i="5" s="1"/>
  <c r="Q694" i="5" s="1"/>
  <c r="L690" i="5"/>
  <c r="M690" i="5" s="1"/>
  <c r="N690" i="5" s="1"/>
  <c r="O690" i="5" s="1"/>
  <c r="P690" i="5" s="1"/>
  <c r="Q690" i="5" s="1"/>
  <c r="L686" i="5"/>
  <c r="M686" i="5" s="1"/>
  <c r="N686" i="5" s="1"/>
  <c r="O686" i="5" s="1"/>
  <c r="P686" i="5" s="1"/>
  <c r="Q686" i="5" s="1"/>
  <c r="L682" i="5"/>
  <c r="M682" i="5" s="1"/>
  <c r="N682" i="5" s="1"/>
  <c r="O682" i="5" s="1"/>
  <c r="P682" i="5" s="1"/>
  <c r="Q682" i="5" s="1"/>
  <c r="L678" i="5"/>
  <c r="M678" i="5" s="1"/>
  <c r="N678" i="5" s="1"/>
  <c r="O678" i="5" s="1"/>
  <c r="P678" i="5" s="1"/>
  <c r="Q678" i="5" s="1"/>
  <c r="L674" i="5"/>
  <c r="M674" i="5" s="1"/>
  <c r="N674" i="5" s="1"/>
  <c r="O674" i="5" s="1"/>
  <c r="P674" i="5" s="1"/>
  <c r="Q674" i="5" s="1"/>
  <c r="L670" i="5"/>
  <c r="M670" i="5" s="1"/>
  <c r="N670" i="5" s="1"/>
  <c r="O670" i="5" s="1"/>
  <c r="P670" i="5" s="1"/>
  <c r="Q670" i="5" s="1"/>
  <c r="L666" i="5"/>
  <c r="M666" i="5" s="1"/>
  <c r="N666" i="5" s="1"/>
  <c r="O666" i="5" s="1"/>
  <c r="P666" i="5" s="1"/>
  <c r="Q666" i="5" s="1"/>
  <c r="L662" i="5"/>
  <c r="L658" i="5"/>
  <c r="M658" i="5" s="1"/>
  <c r="N658" i="5" s="1"/>
  <c r="O658" i="5" s="1"/>
  <c r="P658" i="5" s="1"/>
  <c r="Q658" i="5" s="1"/>
  <c r="L653" i="5"/>
  <c r="M653" i="5" s="1"/>
  <c r="N653" i="5" s="1"/>
  <c r="O653" i="5" s="1"/>
  <c r="P653" i="5" s="1"/>
  <c r="Q653" i="5" s="1"/>
  <c r="L646" i="5"/>
  <c r="M646" i="5" s="1"/>
  <c r="N646" i="5" s="1"/>
  <c r="O646" i="5" s="1"/>
  <c r="P646" i="5" s="1"/>
  <c r="Q646" i="5" s="1"/>
  <c r="L634" i="5"/>
  <c r="M634" i="5" s="1"/>
  <c r="N634" i="5" s="1"/>
  <c r="O634" i="5" s="1"/>
  <c r="P634" i="5" s="1"/>
  <c r="Q634" i="5" s="1"/>
  <c r="L622" i="5"/>
  <c r="M622" i="5" s="1"/>
  <c r="N622" i="5" s="1"/>
  <c r="O622" i="5" s="1"/>
  <c r="P622" i="5" s="1"/>
  <c r="Q622" i="5" s="1"/>
  <c r="L610" i="5"/>
  <c r="M610" i="5" s="1"/>
  <c r="N610" i="5" s="1"/>
  <c r="O610" i="5" s="1"/>
  <c r="P610" i="5" s="1"/>
  <c r="Q610" i="5" s="1"/>
  <c r="L1454" i="5"/>
  <c r="M1454" i="5" s="1"/>
  <c r="N1454" i="5" s="1"/>
  <c r="O1454" i="5" s="1"/>
  <c r="P1454" i="5" s="1"/>
  <c r="Q1454" i="5" s="1"/>
  <c r="L1066" i="5"/>
  <c r="M1066" i="5" s="1"/>
  <c r="N1066" i="5" s="1"/>
  <c r="O1066" i="5" s="1"/>
  <c r="P1066" i="5" s="1"/>
  <c r="Q1066" i="5" s="1"/>
  <c r="L1050" i="5"/>
  <c r="M1050" i="5" s="1"/>
  <c r="N1050" i="5" s="1"/>
  <c r="O1050" i="5" s="1"/>
  <c r="P1050" i="5" s="1"/>
  <c r="Q1050" i="5" s="1"/>
  <c r="L1034" i="5"/>
  <c r="M1034" i="5" s="1"/>
  <c r="N1034" i="5" s="1"/>
  <c r="O1034" i="5" s="1"/>
  <c r="P1034" i="5" s="1"/>
  <c r="Q1034" i="5" s="1"/>
  <c r="L1018" i="5"/>
  <c r="M1018" i="5" s="1"/>
  <c r="N1018" i="5" s="1"/>
  <c r="O1018" i="5" s="1"/>
  <c r="P1018" i="5" s="1"/>
  <c r="Q1018" i="5" s="1"/>
  <c r="L1002" i="5"/>
  <c r="M1002" i="5" s="1"/>
  <c r="N1002" i="5" s="1"/>
  <c r="O1002" i="5" s="1"/>
  <c r="P1002" i="5" s="1"/>
  <c r="Q1002" i="5" s="1"/>
  <c r="L986" i="5"/>
  <c r="M986" i="5" s="1"/>
  <c r="N986" i="5" s="1"/>
  <c r="O986" i="5" s="1"/>
  <c r="P986" i="5" s="1"/>
  <c r="Q986" i="5" s="1"/>
  <c r="L916" i="5"/>
  <c r="M916" i="5" s="1"/>
  <c r="N916" i="5" s="1"/>
  <c r="O916" i="5" s="1"/>
  <c r="P916" i="5" s="1"/>
  <c r="Q916" i="5" s="1"/>
  <c r="L721" i="5"/>
  <c r="M721" i="5" s="1"/>
  <c r="N721" i="5" s="1"/>
  <c r="O721" i="5" s="1"/>
  <c r="P721" i="5" s="1"/>
  <c r="Q721" i="5" s="1"/>
  <c r="L718" i="5"/>
  <c r="M718" i="5" s="1"/>
  <c r="N718" i="5" s="1"/>
  <c r="O718" i="5" s="1"/>
  <c r="P718" i="5" s="1"/>
  <c r="Q718" i="5" s="1"/>
  <c r="L715" i="5"/>
  <c r="M715" i="5" s="1"/>
  <c r="N715" i="5" s="1"/>
  <c r="O715" i="5" s="1"/>
  <c r="P715" i="5" s="1"/>
  <c r="Q715" i="5" s="1"/>
  <c r="L712" i="5"/>
  <c r="M712" i="5" s="1"/>
  <c r="N712" i="5" s="1"/>
  <c r="O712" i="5" s="1"/>
  <c r="P712" i="5" s="1"/>
  <c r="Q712" i="5" s="1"/>
  <c r="L710" i="5"/>
  <c r="L708" i="5"/>
  <c r="M708" i="5" s="1"/>
  <c r="N708" i="5" s="1"/>
  <c r="O708" i="5" s="1"/>
  <c r="P708" i="5" s="1"/>
  <c r="Q708" i="5" s="1"/>
  <c r="L647" i="5"/>
  <c r="M647" i="5" s="1"/>
  <c r="N647" i="5" s="1"/>
  <c r="O647" i="5" s="1"/>
  <c r="P647" i="5" s="1"/>
  <c r="Q647" i="5" s="1"/>
  <c r="L635" i="5"/>
  <c r="M635" i="5" s="1"/>
  <c r="N635" i="5" s="1"/>
  <c r="O635" i="5" s="1"/>
  <c r="P635" i="5" s="1"/>
  <c r="Q635" i="5" s="1"/>
  <c r="L623" i="5"/>
  <c r="M623" i="5" s="1"/>
  <c r="N623" i="5" s="1"/>
  <c r="O623" i="5" s="1"/>
  <c r="P623" i="5" s="1"/>
  <c r="Q623" i="5" s="1"/>
  <c r="L611" i="5"/>
  <c r="M611" i="5" s="1"/>
  <c r="N611" i="5" s="1"/>
  <c r="O611" i="5" s="1"/>
  <c r="P611" i="5" s="1"/>
  <c r="Q611" i="5" s="1"/>
  <c r="L1114" i="5"/>
  <c r="M1114" i="5" s="1"/>
  <c r="N1114" i="5" s="1"/>
  <c r="O1114" i="5" s="1"/>
  <c r="P1114" i="5" s="1"/>
  <c r="Q1114" i="5" s="1"/>
  <c r="L1046" i="5"/>
  <c r="M1046" i="5" s="1"/>
  <c r="N1046" i="5" s="1"/>
  <c r="O1046" i="5" s="1"/>
  <c r="P1046" i="5" s="1"/>
  <c r="Q1046" i="5" s="1"/>
  <c r="L982" i="5"/>
  <c r="M982" i="5" s="1"/>
  <c r="N982" i="5" s="1"/>
  <c r="O982" i="5" s="1"/>
  <c r="P982" i="5" s="1"/>
  <c r="Q982" i="5" s="1"/>
  <c r="L649" i="5"/>
  <c r="M649" i="5" s="1"/>
  <c r="N649" i="5" s="1"/>
  <c r="O649" i="5" s="1"/>
  <c r="P649" i="5" s="1"/>
  <c r="Q649" i="5" s="1"/>
  <c r="L614" i="5"/>
  <c r="L911" i="5"/>
  <c r="M911" i="5" s="1"/>
  <c r="N911" i="5" s="1"/>
  <c r="O911" i="5" s="1"/>
  <c r="P911" i="5" s="1"/>
  <c r="Q911" i="5" s="1"/>
  <c r="L856" i="5"/>
  <c r="M856" i="5" s="1"/>
  <c r="N856" i="5" s="1"/>
  <c r="O856" i="5" s="1"/>
  <c r="P856" i="5" s="1"/>
  <c r="Q856" i="5" s="1"/>
  <c r="L840" i="5"/>
  <c r="M840" i="5" s="1"/>
  <c r="N840" i="5" s="1"/>
  <c r="O840" i="5" s="1"/>
  <c r="P840" i="5" s="1"/>
  <c r="Q840" i="5" s="1"/>
  <c r="L824" i="5"/>
  <c r="M824" i="5" s="1"/>
  <c r="N824" i="5" s="1"/>
  <c r="O824" i="5" s="1"/>
  <c r="P824" i="5" s="1"/>
  <c r="Q824" i="5" s="1"/>
  <c r="L808" i="5"/>
  <c r="M808" i="5" s="1"/>
  <c r="N808" i="5" s="1"/>
  <c r="O808" i="5" s="1"/>
  <c r="P808" i="5" s="1"/>
  <c r="Q808" i="5" s="1"/>
  <c r="L792" i="5"/>
  <c r="M792" i="5" s="1"/>
  <c r="N792" i="5" s="1"/>
  <c r="O792" i="5" s="1"/>
  <c r="P792" i="5" s="1"/>
  <c r="Q792" i="5" s="1"/>
  <c r="L776" i="5"/>
  <c r="M776" i="5" s="1"/>
  <c r="N776" i="5" s="1"/>
  <c r="O776" i="5" s="1"/>
  <c r="P776" i="5" s="1"/>
  <c r="Q776" i="5" s="1"/>
  <c r="L760" i="5"/>
  <c r="M760" i="5" s="1"/>
  <c r="N760" i="5" s="1"/>
  <c r="O760" i="5" s="1"/>
  <c r="P760" i="5" s="1"/>
  <c r="Q760" i="5" s="1"/>
  <c r="L744" i="5"/>
  <c r="M744" i="5" s="1"/>
  <c r="N744" i="5" s="1"/>
  <c r="O744" i="5" s="1"/>
  <c r="P744" i="5" s="1"/>
  <c r="Q744" i="5" s="1"/>
  <c r="L728" i="5"/>
  <c r="M728" i="5" s="1"/>
  <c r="N728" i="5" s="1"/>
  <c r="O728" i="5" s="1"/>
  <c r="P728" i="5" s="1"/>
  <c r="Q728" i="5" s="1"/>
  <c r="L648" i="5"/>
  <c r="M648" i="5" s="1"/>
  <c r="N648" i="5" s="1"/>
  <c r="O648" i="5" s="1"/>
  <c r="P648" i="5" s="1"/>
  <c r="Q648" i="5" s="1"/>
  <c r="L910" i="5"/>
  <c r="M910" i="5" s="1"/>
  <c r="N910" i="5" s="1"/>
  <c r="O910" i="5" s="1"/>
  <c r="P910" i="5" s="1"/>
  <c r="Q910" i="5" s="1"/>
  <c r="L706" i="5"/>
  <c r="L695" i="5"/>
  <c r="M695" i="5" s="1"/>
  <c r="N695" i="5" s="1"/>
  <c r="O695" i="5" s="1"/>
  <c r="P695" i="5" s="1"/>
  <c r="Q695" i="5" s="1"/>
  <c r="L679" i="5"/>
  <c r="M679" i="5" s="1"/>
  <c r="N679" i="5" s="1"/>
  <c r="O679" i="5" s="1"/>
  <c r="P679" i="5" s="1"/>
  <c r="Q679" i="5" s="1"/>
  <c r="L663" i="5"/>
  <c r="M663" i="5" s="1"/>
  <c r="N663" i="5" s="1"/>
  <c r="O663" i="5" s="1"/>
  <c r="P663" i="5" s="1"/>
  <c r="Q663" i="5" s="1"/>
  <c r="L613" i="5"/>
  <c r="M613" i="5" s="1"/>
  <c r="N613" i="5" s="1"/>
  <c r="O613" i="5" s="1"/>
  <c r="P613" i="5" s="1"/>
  <c r="Q613" i="5" s="1"/>
  <c r="L1030" i="5"/>
  <c r="M1030" i="5" s="1"/>
  <c r="N1030" i="5" s="1"/>
  <c r="O1030" i="5" s="1"/>
  <c r="P1030" i="5" s="1"/>
  <c r="Q1030" i="5" s="1"/>
  <c r="L932" i="5"/>
  <c r="M932" i="5" s="1"/>
  <c r="N932" i="5" s="1"/>
  <c r="O932" i="5" s="1"/>
  <c r="P932" i="5" s="1"/>
  <c r="Q932" i="5" s="1"/>
  <c r="L626" i="5"/>
  <c r="M626" i="5" s="1"/>
  <c r="N626" i="5" s="1"/>
  <c r="O626" i="5" s="1"/>
  <c r="P626" i="5" s="1"/>
  <c r="Q626" i="5" s="1"/>
  <c r="L887" i="5"/>
  <c r="M887" i="5" s="1"/>
  <c r="N887" i="5" s="1"/>
  <c r="O887" i="5" s="1"/>
  <c r="P887" i="5" s="1"/>
  <c r="Q887" i="5" s="1"/>
  <c r="L852" i="5"/>
  <c r="M852" i="5" s="1"/>
  <c r="N852" i="5" s="1"/>
  <c r="O852" i="5" s="1"/>
  <c r="P852" i="5" s="1"/>
  <c r="Q852" i="5" s="1"/>
  <c r="L836" i="5"/>
  <c r="M836" i="5" s="1"/>
  <c r="N836" i="5" s="1"/>
  <c r="O836" i="5" s="1"/>
  <c r="P836" i="5" s="1"/>
  <c r="Q836" i="5" s="1"/>
  <c r="L820" i="5"/>
  <c r="M820" i="5" s="1"/>
  <c r="N820" i="5" s="1"/>
  <c r="O820" i="5" s="1"/>
  <c r="P820" i="5" s="1"/>
  <c r="Q820" i="5" s="1"/>
  <c r="L804" i="5"/>
  <c r="M804" i="5" s="1"/>
  <c r="N804" i="5" s="1"/>
  <c r="O804" i="5" s="1"/>
  <c r="P804" i="5" s="1"/>
  <c r="Q804" i="5" s="1"/>
  <c r="L788" i="5"/>
  <c r="M788" i="5" s="1"/>
  <c r="N788" i="5" s="1"/>
  <c r="O788" i="5" s="1"/>
  <c r="P788" i="5" s="1"/>
  <c r="Q788" i="5" s="1"/>
  <c r="L772" i="5"/>
  <c r="M772" i="5" s="1"/>
  <c r="N772" i="5" s="1"/>
  <c r="O772" i="5" s="1"/>
  <c r="P772" i="5" s="1"/>
  <c r="Q772" i="5" s="1"/>
  <c r="L756" i="5"/>
  <c r="M756" i="5" s="1"/>
  <c r="N756" i="5" s="1"/>
  <c r="O756" i="5" s="1"/>
  <c r="P756" i="5" s="1"/>
  <c r="Q756" i="5" s="1"/>
  <c r="L740" i="5"/>
  <c r="M740" i="5" s="1"/>
  <c r="N740" i="5" s="1"/>
  <c r="O740" i="5" s="1"/>
  <c r="P740" i="5" s="1"/>
  <c r="Q740" i="5" s="1"/>
  <c r="L724" i="5"/>
  <c r="M724" i="5" s="1"/>
  <c r="N724" i="5" s="1"/>
  <c r="O724" i="5" s="1"/>
  <c r="P724" i="5" s="1"/>
  <c r="Q724" i="5" s="1"/>
  <c r="L612" i="5"/>
  <c r="L1080" i="5"/>
  <c r="M1080" i="5" s="1"/>
  <c r="N1080" i="5" s="1"/>
  <c r="O1080" i="5" s="1"/>
  <c r="P1080" i="5" s="1"/>
  <c r="Q1080" i="5" s="1"/>
  <c r="L886" i="5"/>
  <c r="M886" i="5" s="1"/>
  <c r="N886" i="5" s="1"/>
  <c r="O886" i="5" s="1"/>
  <c r="P886" i="5" s="1"/>
  <c r="Q886" i="5" s="1"/>
  <c r="L699" i="5"/>
  <c r="M699" i="5" s="1"/>
  <c r="N699" i="5" s="1"/>
  <c r="O699" i="5" s="1"/>
  <c r="P699" i="5" s="1"/>
  <c r="Q699" i="5" s="1"/>
  <c r="L683" i="5"/>
  <c r="M683" i="5" s="1"/>
  <c r="N683" i="5" s="1"/>
  <c r="O683" i="5" s="1"/>
  <c r="P683" i="5" s="1"/>
  <c r="Q683" i="5" s="1"/>
  <c r="L667" i="5"/>
  <c r="M667" i="5" s="1"/>
  <c r="N667" i="5" s="1"/>
  <c r="O667" i="5" s="1"/>
  <c r="P667" i="5" s="1"/>
  <c r="Q667" i="5" s="1"/>
  <c r="L625" i="5"/>
  <c r="M625" i="5" s="1"/>
  <c r="N625" i="5" s="1"/>
  <c r="O625" i="5" s="1"/>
  <c r="P625" i="5" s="1"/>
  <c r="Q625" i="5" s="1"/>
  <c r="L1014" i="5"/>
  <c r="M1014" i="5" s="1"/>
  <c r="N1014" i="5" s="1"/>
  <c r="O1014" i="5" s="1"/>
  <c r="P1014" i="5" s="1"/>
  <c r="Q1014" i="5" s="1"/>
  <c r="L926" i="5"/>
  <c r="M926" i="5" s="1"/>
  <c r="N926" i="5" s="1"/>
  <c r="O926" i="5" s="1"/>
  <c r="P926" i="5" s="1"/>
  <c r="Q926" i="5" s="1"/>
  <c r="L638" i="5"/>
  <c r="M638" i="5" s="1"/>
  <c r="N638" i="5" s="1"/>
  <c r="O638" i="5" s="1"/>
  <c r="P638" i="5" s="1"/>
  <c r="Q638" i="5" s="1"/>
  <c r="L948" i="5"/>
  <c r="M948" i="5" s="1"/>
  <c r="N948" i="5" s="1"/>
  <c r="O948" i="5" s="1"/>
  <c r="P948" i="5" s="1"/>
  <c r="Q948" i="5" s="1"/>
  <c r="L848" i="5"/>
  <c r="L832" i="5"/>
  <c r="M832" i="5" s="1"/>
  <c r="N832" i="5" s="1"/>
  <c r="O832" i="5" s="1"/>
  <c r="P832" i="5" s="1"/>
  <c r="Q832" i="5" s="1"/>
  <c r="L816" i="5"/>
  <c r="M816" i="5" s="1"/>
  <c r="N816" i="5" s="1"/>
  <c r="O816" i="5" s="1"/>
  <c r="P816" i="5" s="1"/>
  <c r="Q816" i="5" s="1"/>
  <c r="L800" i="5"/>
  <c r="L784" i="5"/>
  <c r="M784" i="5" s="1"/>
  <c r="N784" i="5" s="1"/>
  <c r="O784" i="5" s="1"/>
  <c r="P784" i="5" s="1"/>
  <c r="Q784" i="5" s="1"/>
  <c r="L768" i="5"/>
  <c r="M768" i="5" s="1"/>
  <c r="N768" i="5" s="1"/>
  <c r="O768" i="5" s="1"/>
  <c r="P768" i="5" s="1"/>
  <c r="Q768" i="5" s="1"/>
  <c r="L752" i="5"/>
  <c r="L736" i="5"/>
  <c r="M736" i="5" s="1"/>
  <c r="N736" i="5" s="1"/>
  <c r="O736" i="5" s="1"/>
  <c r="P736" i="5" s="1"/>
  <c r="Q736" i="5" s="1"/>
  <c r="L624" i="5"/>
  <c r="M624" i="5" s="1"/>
  <c r="N624" i="5" s="1"/>
  <c r="O624" i="5" s="1"/>
  <c r="P624" i="5" s="1"/>
  <c r="Q624" i="5" s="1"/>
  <c r="L703" i="5"/>
  <c r="M703" i="5" s="1"/>
  <c r="N703" i="5" s="1"/>
  <c r="O703" i="5" s="1"/>
  <c r="P703" i="5" s="1"/>
  <c r="Q703" i="5" s="1"/>
  <c r="L687" i="5"/>
  <c r="M687" i="5" s="1"/>
  <c r="N687" i="5" s="1"/>
  <c r="O687" i="5" s="1"/>
  <c r="P687" i="5" s="1"/>
  <c r="Q687" i="5" s="1"/>
  <c r="L671" i="5"/>
  <c r="M671" i="5" s="1"/>
  <c r="N671" i="5" s="1"/>
  <c r="O671" i="5" s="1"/>
  <c r="P671" i="5" s="1"/>
  <c r="Q671" i="5" s="1"/>
  <c r="L637" i="5"/>
  <c r="L403" i="5"/>
  <c r="M403" i="5" s="1"/>
  <c r="N403" i="5" s="1"/>
  <c r="O403" i="5" s="1"/>
  <c r="P403" i="5" s="1"/>
  <c r="Q403" i="5" s="1"/>
  <c r="L402" i="5"/>
  <c r="M402" i="5" s="1"/>
  <c r="N402" i="5" s="1"/>
  <c r="O402" i="5" s="1"/>
  <c r="P402" i="5" s="1"/>
  <c r="Q402" i="5" s="1"/>
  <c r="L401" i="5"/>
  <c r="L400" i="5"/>
  <c r="M400" i="5" s="1"/>
  <c r="N400" i="5" s="1"/>
  <c r="O400" i="5" s="1"/>
  <c r="P400" i="5" s="1"/>
  <c r="Q400" i="5" s="1"/>
  <c r="L399" i="5"/>
  <c r="M399" i="5" s="1"/>
  <c r="N399" i="5" s="1"/>
  <c r="O399" i="5" s="1"/>
  <c r="P399" i="5" s="1"/>
  <c r="Q399" i="5" s="1"/>
  <c r="L398" i="5"/>
  <c r="M398" i="5" s="1"/>
  <c r="N398" i="5" s="1"/>
  <c r="O398" i="5" s="1"/>
  <c r="P398" i="5" s="1"/>
  <c r="Q398" i="5" s="1"/>
  <c r="L397" i="5"/>
  <c r="M397" i="5" s="1"/>
  <c r="N397" i="5" s="1"/>
  <c r="O397" i="5" s="1"/>
  <c r="P397" i="5" s="1"/>
  <c r="Q397" i="5" s="1"/>
  <c r="L396" i="5"/>
  <c r="M396" i="5" s="1"/>
  <c r="N396" i="5" s="1"/>
  <c r="O396" i="5" s="1"/>
  <c r="P396" i="5" s="1"/>
  <c r="Q396" i="5" s="1"/>
  <c r="L395" i="5"/>
  <c r="M395" i="5" s="1"/>
  <c r="N395" i="5" s="1"/>
  <c r="O395" i="5" s="1"/>
  <c r="P395" i="5" s="1"/>
  <c r="Q395" i="5" s="1"/>
  <c r="L394" i="5"/>
  <c r="M394" i="5" s="1"/>
  <c r="N394" i="5" s="1"/>
  <c r="O394" i="5" s="1"/>
  <c r="P394" i="5" s="1"/>
  <c r="Q394" i="5" s="1"/>
  <c r="L393" i="5"/>
  <c r="M393" i="5" s="1"/>
  <c r="N393" i="5" s="1"/>
  <c r="O393" i="5" s="1"/>
  <c r="P393" i="5" s="1"/>
  <c r="Q393" i="5" s="1"/>
  <c r="L392" i="5"/>
  <c r="M392" i="5" s="1"/>
  <c r="N392" i="5" s="1"/>
  <c r="O392" i="5" s="1"/>
  <c r="P392" i="5" s="1"/>
  <c r="Q392" i="5" s="1"/>
  <c r="L391" i="5"/>
  <c r="M391" i="5" s="1"/>
  <c r="N391" i="5" s="1"/>
  <c r="O391" i="5" s="1"/>
  <c r="P391" i="5" s="1"/>
  <c r="Q391" i="5" s="1"/>
  <c r="L390" i="5"/>
  <c r="M390" i="5" s="1"/>
  <c r="N390" i="5" s="1"/>
  <c r="O390" i="5" s="1"/>
  <c r="P390" i="5" s="1"/>
  <c r="Q390" i="5" s="1"/>
  <c r="L389" i="5"/>
  <c r="L388" i="5"/>
  <c r="M388" i="5" s="1"/>
  <c r="N388" i="5" s="1"/>
  <c r="O388" i="5" s="1"/>
  <c r="P388" i="5" s="1"/>
  <c r="Q388" i="5" s="1"/>
  <c r="L387" i="5"/>
  <c r="M387" i="5" s="1"/>
  <c r="N387" i="5" s="1"/>
  <c r="O387" i="5" s="1"/>
  <c r="P387" i="5" s="1"/>
  <c r="Q387" i="5" s="1"/>
  <c r="L386" i="5"/>
  <c r="M386" i="5" s="1"/>
  <c r="N386" i="5" s="1"/>
  <c r="O386" i="5" s="1"/>
  <c r="P386" i="5" s="1"/>
  <c r="Q386" i="5" s="1"/>
  <c r="L385" i="5"/>
  <c r="M385" i="5" s="1"/>
  <c r="N385" i="5" s="1"/>
  <c r="O385" i="5" s="1"/>
  <c r="P385" i="5" s="1"/>
  <c r="Q385" i="5" s="1"/>
  <c r="L384" i="5"/>
  <c r="M384" i="5" s="1"/>
  <c r="N384" i="5" s="1"/>
  <c r="O384" i="5" s="1"/>
  <c r="P384" i="5" s="1"/>
  <c r="Q384" i="5" s="1"/>
  <c r="L383" i="5"/>
  <c r="M383" i="5" s="1"/>
  <c r="N383" i="5" s="1"/>
  <c r="O383" i="5" s="1"/>
  <c r="P383" i="5" s="1"/>
  <c r="Q383" i="5" s="1"/>
  <c r="L382" i="5"/>
  <c r="M382" i="5" s="1"/>
  <c r="N382" i="5" s="1"/>
  <c r="O382" i="5" s="1"/>
  <c r="P382" i="5" s="1"/>
  <c r="Q382" i="5" s="1"/>
  <c r="L381" i="5"/>
  <c r="M381" i="5" s="1"/>
  <c r="N381" i="5" s="1"/>
  <c r="O381" i="5" s="1"/>
  <c r="P381" i="5" s="1"/>
  <c r="Q381" i="5" s="1"/>
  <c r="L380" i="5"/>
  <c r="M380" i="5" s="1"/>
  <c r="N380" i="5" s="1"/>
  <c r="O380" i="5" s="1"/>
  <c r="P380" i="5" s="1"/>
  <c r="Q380" i="5" s="1"/>
  <c r="L379" i="5"/>
  <c r="M379" i="5" s="1"/>
  <c r="N379" i="5" s="1"/>
  <c r="O379" i="5" s="1"/>
  <c r="P379" i="5" s="1"/>
  <c r="Q379" i="5" s="1"/>
  <c r="L378" i="5"/>
  <c r="M378" i="5" s="1"/>
  <c r="N378" i="5" s="1"/>
  <c r="O378" i="5" s="1"/>
  <c r="P378" i="5" s="1"/>
  <c r="Q378" i="5" s="1"/>
  <c r="L377" i="5"/>
  <c r="L376" i="5"/>
  <c r="M376" i="5" s="1"/>
  <c r="N376" i="5" s="1"/>
  <c r="O376" i="5" s="1"/>
  <c r="P376" i="5" s="1"/>
  <c r="Q376" i="5" s="1"/>
  <c r="L375" i="5"/>
  <c r="M375" i="5" s="1"/>
  <c r="N375" i="5" s="1"/>
  <c r="O375" i="5" s="1"/>
  <c r="P375" i="5" s="1"/>
  <c r="Q375" i="5" s="1"/>
  <c r="L374" i="5"/>
  <c r="M374" i="5" s="1"/>
  <c r="N374" i="5" s="1"/>
  <c r="O374" i="5" s="1"/>
  <c r="P374" i="5" s="1"/>
  <c r="Q374" i="5" s="1"/>
  <c r="L373" i="5"/>
  <c r="M373" i="5" s="1"/>
  <c r="N373" i="5" s="1"/>
  <c r="O373" i="5" s="1"/>
  <c r="P373" i="5" s="1"/>
  <c r="Q373" i="5" s="1"/>
  <c r="L372" i="5"/>
  <c r="M372" i="5" s="1"/>
  <c r="N372" i="5" s="1"/>
  <c r="O372" i="5" s="1"/>
  <c r="P372" i="5" s="1"/>
  <c r="Q372" i="5" s="1"/>
  <c r="L371" i="5"/>
  <c r="M371" i="5" s="1"/>
  <c r="N371" i="5" s="1"/>
  <c r="O371" i="5" s="1"/>
  <c r="P371" i="5" s="1"/>
  <c r="Q371" i="5" s="1"/>
  <c r="L370" i="5"/>
  <c r="M370" i="5" s="1"/>
  <c r="N370" i="5" s="1"/>
  <c r="O370" i="5" s="1"/>
  <c r="P370" i="5" s="1"/>
  <c r="Q370" i="5" s="1"/>
  <c r="L369" i="5"/>
  <c r="M369" i="5" s="1"/>
  <c r="N369" i="5" s="1"/>
  <c r="O369" i="5" s="1"/>
  <c r="P369" i="5" s="1"/>
  <c r="Q369" i="5" s="1"/>
  <c r="L368" i="5"/>
  <c r="M368" i="5" s="1"/>
  <c r="N368" i="5" s="1"/>
  <c r="O368" i="5" s="1"/>
  <c r="P368" i="5" s="1"/>
  <c r="Q368" i="5" s="1"/>
  <c r="L367" i="5"/>
  <c r="M367" i="5" s="1"/>
  <c r="N367" i="5" s="1"/>
  <c r="O367" i="5" s="1"/>
  <c r="P367" i="5" s="1"/>
  <c r="Q367" i="5" s="1"/>
  <c r="L366" i="5"/>
  <c r="M366" i="5" s="1"/>
  <c r="N366" i="5" s="1"/>
  <c r="O366" i="5" s="1"/>
  <c r="P366" i="5" s="1"/>
  <c r="Q366" i="5" s="1"/>
  <c r="L365" i="5"/>
  <c r="L364" i="5"/>
  <c r="M364" i="5" s="1"/>
  <c r="N364" i="5" s="1"/>
  <c r="O364" i="5" s="1"/>
  <c r="P364" i="5" s="1"/>
  <c r="Q364" i="5" s="1"/>
  <c r="L363" i="5"/>
  <c r="M363" i="5" s="1"/>
  <c r="N363" i="5" s="1"/>
  <c r="O363" i="5" s="1"/>
  <c r="P363" i="5" s="1"/>
  <c r="Q363" i="5" s="1"/>
  <c r="L362" i="5"/>
  <c r="M362" i="5" s="1"/>
  <c r="N362" i="5" s="1"/>
  <c r="O362" i="5" s="1"/>
  <c r="P362" i="5" s="1"/>
  <c r="Q362" i="5" s="1"/>
  <c r="L361" i="5"/>
  <c r="M361" i="5" s="1"/>
  <c r="N361" i="5" s="1"/>
  <c r="O361" i="5" s="1"/>
  <c r="P361" i="5" s="1"/>
  <c r="Q361" i="5" s="1"/>
  <c r="L360" i="5"/>
  <c r="M360" i="5" s="1"/>
  <c r="N360" i="5" s="1"/>
  <c r="O360" i="5" s="1"/>
  <c r="P360" i="5" s="1"/>
  <c r="Q360" i="5" s="1"/>
  <c r="L359" i="5"/>
  <c r="M359" i="5" s="1"/>
  <c r="N359" i="5" s="1"/>
  <c r="O359" i="5" s="1"/>
  <c r="P359" i="5" s="1"/>
  <c r="Q359" i="5" s="1"/>
  <c r="L358" i="5"/>
  <c r="M358" i="5" s="1"/>
  <c r="N358" i="5" s="1"/>
  <c r="O358" i="5" s="1"/>
  <c r="P358" i="5" s="1"/>
  <c r="Q358" i="5" s="1"/>
  <c r="L357" i="5"/>
  <c r="M357" i="5" s="1"/>
  <c r="N357" i="5" s="1"/>
  <c r="O357" i="5" s="1"/>
  <c r="P357" i="5" s="1"/>
  <c r="Q357" i="5" s="1"/>
  <c r="L356" i="5"/>
  <c r="M356" i="5" s="1"/>
  <c r="N356" i="5" s="1"/>
  <c r="O356" i="5" s="1"/>
  <c r="P356" i="5" s="1"/>
  <c r="Q356" i="5" s="1"/>
  <c r="L355" i="5"/>
  <c r="M355" i="5" s="1"/>
  <c r="N355" i="5" s="1"/>
  <c r="O355" i="5" s="1"/>
  <c r="P355" i="5" s="1"/>
  <c r="Q355" i="5" s="1"/>
  <c r="L354" i="5"/>
  <c r="M354" i="5" s="1"/>
  <c r="N354" i="5" s="1"/>
  <c r="O354" i="5" s="1"/>
  <c r="P354" i="5" s="1"/>
  <c r="Q354" i="5" s="1"/>
  <c r="L353" i="5"/>
  <c r="L352" i="5"/>
  <c r="M352" i="5" s="1"/>
  <c r="N352" i="5" s="1"/>
  <c r="O352" i="5" s="1"/>
  <c r="P352" i="5" s="1"/>
  <c r="Q352" i="5" s="1"/>
  <c r="L351" i="5"/>
  <c r="M351" i="5" s="1"/>
  <c r="N351" i="5" s="1"/>
  <c r="O351" i="5" s="1"/>
  <c r="P351" i="5" s="1"/>
  <c r="Q351" i="5" s="1"/>
  <c r="L350" i="5"/>
  <c r="M350" i="5" s="1"/>
  <c r="N350" i="5" s="1"/>
  <c r="O350" i="5" s="1"/>
  <c r="P350" i="5" s="1"/>
  <c r="Q350" i="5" s="1"/>
  <c r="L349" i="5"/>
  <c r="M349" i="5" s="1"/>
  <c r="N349" i="5" s="1"/>
  <c r="O349" i="5" s="1"/>
  <c r="P349" i="5" s="1"/>
  <c r="Q349" i="5" s="1"/>
  <c r="L348" i="5"/>
  <c r="M348" i="5" s="1"/>
  <c r="N348" i="5" s="1"/>
  <c r="O348" i="5" s="1"/>
  <c r="P348" i="5" s="1"/>
  <c r="Q348" i="5" s="1"/>
  <c r="L347" i="5"/>
  <c r="M347" i="5" s="1"/>
  <c r="N347" i="5" s="1"/>
  <c r="O347" i="5" s="1"/>
  <c r="P347" i="5" s="1"/>
  <c r="Q347" i="5" s="1"/>
  <c r="L346" i="5"/>
  <c r="M346" i="5" s="1"/>
  <c r="N346" i="5" s="1"/>
  <c r="O346" i="5" s="1"/>
  <c r="P346" i="5" s="1"/>
  <c r="Q346" i="5" s="1"/>
  <c r="L345" i="5"/>
  <c r="M345" i="5" s="1"/>
  <c r="N345" i="5" s="1"/>
  <c r="O345" i="5" s="1"/>
  <c r="P345" i="5" s="1"/>
  <c r="Q345" i="5" s="1"/>
  <c r="L344" i="5"/>
  <c r="M344" i="5" s="1"/>
  <c r="N344" i="5" s="1"/>
  <c r="O344" i="5" s="1"/>
  <c r="P344" i="5" s="1"/>
  <c r="Q344" i="5" s="1"/>
  <c r="L343" i="5"/>
  <c r="M343" i="5" s="1"/>
  <c r="N343" i="5" s="1"/>
  <c r="O343" i="5" s="1"/>
  <c r="P343" i="5" s="1"/>
  <c r="Q343" i="5" s="1"/>
  <c r="L342" i="5"/>
  <c r="M342" i="5" s="1"/>
  <c r="N342" i="5" s="1"/>
  <c r="O342" i="5" s="1"/>
  <c r="P342" i="5" s="1"/>
  <c r="Q342" i="5" s="1"/>
  <c r="L341" i="5"/>
  <c r="L340" i="5"/>
  <c r="M340" i="5" s="1"/>
  <c r="N340" i="5" s="1"/>
  <c r="O340" i="5" s="1"/>
  <c r="P340" i="5" s="1"/>
  <c r="Q340" i="5" s="1"/>
  <c r="L339" i="5"/>
  <c r="M339" i="5" s="1"/>
  <c r="N339" i="5" s="1"/>
  <c r="O339" i="5" s="1"/>
  <c r="P339" i="5" s="1"/>
  <c r="Q339" i="5" s="1"/>
  <c r="L338" i="5"/>
  <c r="M338" i="5" s="1"/>
  <c r="N338" i="5" s="1"/>
  <c r="O338" i="5" s="1"/>
  <c r="P338" i="5" s="1"/>
  <c r="Q338" i="5" s="1"/>
  <c r="L337" i="5"/>
  <c r="M337" i="5" s="1"/>
  <c r="N337" i="5" s="1"/>
  <c r="O337" i="5" s="1"/>
  <c r="P337" i="5" s="1"/>
  <c r="Q337" i="5" s="1"/>
  <c r="L336" i="5"/>
  <c r="M336" i="5" s="1"/>
  <c r="N336" i="5" s="1"/>
  <c r="O336" i="5" s="1"/>
  <c r="P336" i="5" s="1"/>
  <c r="Q336" i="5" s="1"/>
  <c r="L335" i="5"/>
  <c r="M335" i="5" s="1"/>
  <c r="N335" i="5" s="1"/>
  <c r="O335" i="5" s="1"/>
  <c r="P335" i="5" s="1"/>
  <c r="Q335" i="5" s="1"/>
  <c r="L334" i="5"/>
  <c r="M334" i="5" s="1"/>
  <c r="N334" i="5" s="1"/>
  <c r="O334" i="5" s="1"/>
  <c r="P334" i="5" s="1"/>
  <c r="Q334" i="5" s="1"/>
  <c r="L333" i="5"/>
  <c r="M333" i="5" s="1"/>
  <c r="N333" i="5" s="1"/>
  <c r="O333" i="5" s="1"/>
  <c r="P333" i="5" s="1"/>
  <c r="Q333" i="5" s="1"/>
  <c r="L332" i="5"/>
  <c r="M332" i="5" s="1"/>
  <c r="N332" i="5" s="1"/>
  <c r="O332" i="5" s="1"/>
  <c r="P332" i="5" s="1"/>
  <c r="Q332" i="5" s="1"/>
  <c r="L331" i="5"/>
  <c r="M331" i="5" s="1"/>
  <c r="N331" i="5" s="1"/>
  <c r="O331" i="5" s="1"/>
  <c r="P331" i="5" s="1"/>
  <c r="Q331" i="5" s="1"/>
  <c r="L330" i="5"/>
  <c r="M330" i="5" s="1"/>
  <c r="N330" i="5" s="1"/>
  <c r="O330" i="5" s="1"/>
  <c r="P330" i="5" s="1"/>
  <c r="Q330" i="5" s="1"/>
  <c r="L329" i="5"/>
  <c r="L328" i="5"/>
  <c r="M328" i="5" s="1"/>
  <c r="N328" i="5" s="1"/>
  <c r="O328" i="5" s="1"/>
  <c r="P328" i="5" s="1"/>
  <c r="Q328" i="5" s="1"/>
  <c r="L327" i="5"/>
  <c r="M327" i="5" s="1"/>
  <c r="N327" i="5" s="1"/>
  <c r="O327" i="5" s="1"/>
  <c r="P327" i="5" s="1"/>
  <c r="Q327" i="5" s="1"/>
  <c r="L326" i="5"/>
  <c r="M326" i="5" s="1"/>
  <c r="N326" i="5" s="1"/>
  <c r="O326" i="5" s="1"/>
  <c r="P326" i="5" s="1"/>
  <c r="Q326" i="5" s="1"/>
  <c r="L325" i="5"/>
  <c r="M325" i="5" s="1"/>
  <c r="N325" i="5" s="1"/>
  <c r="O325" i="5" s="1"/>
  <c r="P325" i="5" s="1"/>
  <c r="Q325" i="5" s="1"/>
  <c r="L324" i="5"/>
  <c r="M324" i="5" s="1"/>
  <c r="N324" i="5" s="1"/>
  <c r="O324" i="5" s="1"/>
  <c r="P324" i="5" s="1"/>
  <c r="Q324" i="5" s="1"/>
  <c r="L323" i="5"/>
  <c r="L322" i="5"/>
  <c r="M322" i="5" s="1"/>
  <c r="N322" i="5" s="1"/>
  <c r="O322" i="5" s="1"/>
  <c r="P322" i="5" s="1"/>
  <c r="Q322" i="5" s="1"/>
  <c r="L321" i="5"/>
  <c r="M321" i="5" s="1"/>
  <c r="N321" i="5" s="1"/>
  <c r="O321" i="5" s="1"/>
  <c r="P321" i="5" s="1"/>
  <c r="Q321" i="5" s="1"/>
  <c r="L320" i="5"/>
  <c r="M320" i="5" s="1"/>
  <c r="N320" i="5" s="1"/>
  <c r="O320" i="5" s="1"/>
  <c r="P320" i="5" s="1"/>
  <c r="Q320" i="5" s="1"/>
  <c r="L319" i="5"/>
  <c r="M319" i="5" s="1"/>
  <c r="N319" i="5" s="1"/>
  <c r="O319" i="5" s="1"/>
  <c r="P319" i="5" s="1"/>
  <c r="Q319" i="5" s="1"/>
  <c r="L318" i="5"/>
  <c r="M318" i="5" s="1"/>
  <c r="N318" i="5" s="1"/>
  <c r="O318" i="5" s="1"/>
  <c r="P318" i="5" s="1"/>
  <c r="Q318" i="5" s="1"/>
  <c r="L317" i="5"/>
  <c r="M317" i="5" s="1"/>
  <c r="N317" i="5" s="1"/>
  <c r="O317" i="5" s="1"/>
  <c r="P317" i="5" s="1"/>
  <c r="Q317" i="5" s="1"/>
  <c r="L316" i="5"/>
  <c r="M316" i="5" s="1"/>
  <c r="N316" i="5" s="1"/>
  <c r="O316" i="5" s="1"/>
  <c r="P316" i="5" s="1"/>
  <c r="Q316" i="5" s="1"/>
  <c r="L315" i="5"/>
  <c r="M315" i="5" s="1"/>
  <c r="N315" i="5" s="1"/>
  <c r="O315" i="5" s="1"/>
  <c r="P315" i="5" s="1"/>
  <c r="Q315" i="5" s="1"/>
  <c r="L314" i="5"/>
  <c r="M314" i="5" s="1"/>
  <c r="N314" i="5" s="1"/>
  <c r="O314" i="5" s="1"/>
  <c r="P314" i="5" s="1"/>
  <c r="Q314" i="5" s="1"/>
  <c r="L313" i="5"/>
  <c r="M313" i="5" s="1"/>
  <c r="N313" i="5" s="1"/>
  <c r="O313" i="5" s="1"/>
  <c r="P313" i="5" s="1"/>
  <c r="Q313" i="5" s="1"/>
  <c r="L940" i="5"/>
  <c r="M940" i="5" s="1"/>
  <c r="N940" i="5" s="1"/>
  <c r="O940" i="5" s="1"/>
  <c r="P940" i="5" s="1"/>
  <c r="Q940" i="5" s="1"/>
  <c r="L860" i="5"/>
  <c r="M860" i="5" s="1"/>
  <c r="N860" i="5" s="1"/>
  <c r="O860" i="5" s="1"/>
  <c r="P860" i="5" s="1"/>
  <c r="Q860" i="5" s="1"/>
  <c r="L844" i="5"/>
  <c r="M844" i="5" s="1"/>
  <c r="N844" i="5" s="1"/>
  <c r="O844" i="5" s="1"/>
  <c r="P844" i="5" s="1"/>
  <c r="Q844" i="5" s="1"/>
  <c r="L828" i="5"/>
  <c r="M828" i="5" s="1"/>
  <c r="N828" i="5" s="1"/>
  <c r="O828" i="5" s="1"/>
  <c r="P828" i="5" s="1"/>
  <c r="Q828" i="5" s="1"/>
  <c r="L812" i="5"/>
  <c r="M812" i="5" s="1"/>
  <c r="N812" i="5" s="1"/>
  <c r="O812" i="5" s="1"/>
  <c r="P812" i="5" s="1"/>
  <c r="Q812" i="5" s="1"/>
  <c r="L796" i="5"/>
  <c r="M796" i="5" s="1"/>
  <c r="N796" i="5" s="1"/>
  <c r="O796" i="5" s="1"/>
  <c r="P796" i="5" s="1"/>
  <c r="Q796" i="5" s="1"/>
  <c r="L780" i="5"/>
  <c r="M780" i="5" s="1"/>
  <c r="N780" i="5" s="1"/>
  <c r="O780" i="5" s="1"/>
  <c r="P780" i="5" s="1"/>
  <c r="Q780" i="5" s="1"/>
  <c r="L764" i="5"/>
  <c r="M764" i="5" s="1"/>
  <c r="N764" i="5" s="1"/>
  <c r="O764" i="5" s="1"/>
  <c r="P764" i="5" s="1"/>
  <c r="Q764" i="5" s="1"/>
  <c r="L748" i="5"/>
  <c r="M748" i="5" s="1"/>
  <c r="N748" i="5" s="1"/>
  <c r="O748" i="5" s="1"/>
  <c r="P748" i="5" s="1"/>
  <c r="Q748" i="5" s="1"/>
  <c r="L732" i="5"/>
  <c r="M732" i="5" s="1"/>
  <c r="N732" i="5" s="1"/>
  <c r="O732" i="5" s="1"/>
  <c r="P732" i="5" s="1"/>
  <c r="Q732" i="5" s="1"/>
  <c r="L654" i="5"/>
  <c r="M654" i="5" s="1"/>
  <c r="N654" i="5" s="1"/>
  <c r="O654" i="5" s="1"/>
  <c r="P654" i="5" s="1"/>
  <c r="Q654" i="5" s="1"/>
  <c r="L636" i="5"/>
  <c r="M636" i="5" s="1"/>
  <c r="N636" i="5" s="1"/>
  <c r="O636" i="5" s="1"/>
  <c r="P636" i="5" s="1"/>
  <c r="Q636" i="5" s="1"/>
  <c r="L691" i="5"/>
  <c r="M691" i="5" s="1"/>
  <c r="N691" i="5" s="1"/>
  <c r="O691" i="5" s="1"/>
  <c r="P691" i="5" s="1"/>
  <c r="Q691" i="5" s="1"/>
  <c r="L675" i="5"/>
  <c r="M675" i="5" s="1"/>
  <c r="N675" i="5" s="1"/>
  <c r="O675" i="5" s="1"/>
  <c r="P675" i="5" s="1"/>
  <c r="Q675" i="5" s="1"/>
  <c r="L659" i="5"/>
  <c r="M659" i="5" s="1"/>
  <c r="N659" i="5" s="1"/>
  <c r="O659" i="5" s="1"/>
  <c r="P659" i="5" s="1"/>
  <c r="Q659" i="5" s="1"/>
  <c r="L308" i="5"/>
  <c r="M308" i="5" s="1"/>
  <c r="N308" i="5" s="1"/>
  <c r="O308" i="5" s="1"/>
  <c r="P308" i="5" s="1"/>
  <c r="Q308" i="5" s="1"/>
  <c r="L247" i="5"/>
  <c r="M247" i="5" s="1"/>
  <c r="N247" i="5" s="1"/>
  <c r="O247" i="5" s="1"/>
  <c r="P247" i="5" s="1"/>
  <c r="Q247" i="5" s="1"/>
  <c r="L303" i="5"/>
  <c r="L300" i="5"/>
  <c r="M300" i="5" s="1"/>
  <c r="N300" i="5" s="1"/>
  <c r="O300" i="5" s="1"/>
  <c r="P300" i="5" s="1"/>
  <c r="Q300" i="5" s="1"/>
  <c r="L297" i="5"/>
  <c r="M297" i="5" s="1"/>
  <c r="N297" i="5" s="1"/>
  <c r="O297" i="5" s="1"/>
  <c r="P297" i="5" s="1"/>
  <c r="Q297" i="5" s="1"/>
  <c r="L294" i="5"/>
  <c r="M294" i="5" s="1"/>
  <c r="N294" i="5" s="1"/>
  <c r="O294" i="5" s="1"/>
  <c r="P294" i="5" s="1"/>
  <c r="Q294" i="5" s="1"/>
  <c r="L291" i="5"/>
  <c r="M291" i="5" s="1"/>
  <c r="N291" i="5" s="1"/>
  <c r="O291" i="5" s="1"/>
  <c r="P291" i="5" s="1"/>
  <c r="Q291" i="5" s="1"/>
  <c r="L288" i="5"/>
  <c r="M288" i="5" s="1"/>
  <c r="N288" i="5" s="1"/>
  <c r="O288" i="5" s="1"/>
  <c r="P288" i="5" s="1"/>
  <c r="Q288" i="5" s="1"/>
  <c r="L285" i="5"/>
  <c r="M285" i="5" s="1"/>
  <c r="N285" i="5" s="1"/>
  <c r="O285" i="5" s="1"/>
  <c r="P285" i="5" s="1"/>
  <c r="Q285" i="5" s="1"/>
  <c r="L282" i="5"/>
  <c r="M282" i="5" s="1"/>
  <c r="N282" i="5" s="1"/>
  <c r="O282" i="5" s="1"/>
  <c r="P282" i="5" s="1"/>
  <c r="Q282" i="5" s="1"/>
  <c r="L279" i="5"/>
  <c r="M279" i="5" s="1"/>
  <c r="N279" i="5" s="1"/>
  <c r="O279" i="5" s="1"/>
  <c r="P279" i="5" s="1"/>
  <c r="Q279" i="5" s="1"/>
  <c r="L306" i="5"/>
  <c r="M306" i="5" s="1"/>
  <c r="N306" i="5" s="1"/>
  <c r="O306" i="5" s="1"/>
  <c r="P306" i="5" s="1"/>
  <c r="Q306" i="5" s="1"/>
  <c r="L276" i="5"/>
  <c r="M276" i="5" s="1"/>
  <c r="N276" i="5" s="1"/>
  <c r="O276" i="5" s="1"/>
  <c r="P276" i="5" s="1"/>
  <c r="Q276" i="5" s="1"/>
  <c r="L272" i="5"/>
  <c r="M272" i="5" s="1"/>
  <c r="N272" i="5" s="1"/>
  <c r="O272" i="5" s="1"/>
  <c r="P272" i="5" s="1"/>
  <c r="Q272" i="5" s="1"/>
  <c r="L268" i="5"/>
  <c r="M268" i="5" s="1"/>
  <c r="N268" i="5" s="1"/>
  <c r="O268" i="5" s="1"/>
  <c r="P268" i="5" s="1"/>
  <c r="Q268" i="5" s="1"/>
  <c r="L264" i="5"/>
  <c r="M264" i="5" s="1"/>
  <c r="N264" i="5" s="1"/>
  <c r="O264" i="5" s="1"/>
  <c r="P264" i="5" s="1"/>
  <c r="Q264" i="5" s="1"/>
  <c r="L260" i="5"/>
  <c r="M260" i="5" s="1"/>
  <c r="N260" i="5" s="1"/>
  <c r="O260" i="5" s="1"/>
  <c r="P260" i="5" s="1"/>
  <c r="Q260" i="5" s="1"/>
  <c r="L256" i="5"/>
  <c r="L252" i="5"/>
  <c r="M252" i="5" s="1"/>
  <c r="N252" i="5" s="1"/>
  <c r="O252" i="5" s="1"/>
  <c r="P252" i="5" s="1"/>
  <c r="Q252" i="5" s="1"/>
  <c r="L248" i="5"/>
  <c r="M248" i="5" s="1"/>
  <c r="N248" i="5" s="1"/>
  <c r="O248" i="5" s="1"/>
  <c r="P248" i="5" s="1"/>
  <c r="Q248" i="5" s="1"/>
  <c r="L311" i="5"/>
  <c r="M311" i="5" s="1"/>
  <c r="N311" i="5" s="1"/>
  <c r="O311" i="5" s="1"/>
  <c r="P311" i="5" s="1"/>
  <c r="Q311" i="5" s="1"/>
  <c r="L309" i="5"/>
  <c r="M309" i="5" s="1"/>
  <c r="N309" i="5" s="1"/>
  <c r="O309" i="5" s="1"/>
  <c r="P309" i="5" s="1"/>
  <c r="Q309" i="5" s="1"/>
  <c r="L304" i="5"/>
  <c r="L301" i="5"/>
  <c r="M301" i="5" s="1"/>
  <c r="N301" i="5" s="1"/>
  <c r="O301" i="5" s="1"/>
  <c r="P301" i="5" s="1"/>
  <c r="Q301" i="5" s="1"/>
  <c r="L298" i="5"/>
  <c r="M298" i="5" s="1"/>
  <c r="N298" i="5" s="1"/>
  <c r="O298" i="5" s="1"/>
  <c r="P298" i="5" s="1"/>
  <c r="Q298" i="5" s="1"/>
  <c r="L295" i="5"/>
  <c r="M295" i="5" s="1"/>
  <c r="N295" i="5" s="1"/>
  <c r="O295" i="5" s="1"/>
  <c r="P295" i="5" s="1"/>
  <c r="Q295" i="5" s="1"/>
  <c r="L292" i="5"/>
  <c r="M292" i="5" s="1"/>
  <c r="N292" i="5" s="1"/>
  <c r="O292" i="5" s="1"/>
  <c r="P292" i="5" s="1"/>
  <c r="Q292" i="5" s="1"/>
  <c r="L289" i="5"/>
  <c r="M289" i="5" s="1"/>
  <c r="N289" i="5" s="1"/>
  <c r="O289" i="5" s="1"/>
  <c r="P289" i="5" s="1"/>
  <c r="Q289" i="5" s="1"/>
  <c r="L286" i="5"/>
  <c r="M286" i="5" s="1"/>
  <c r="N286" i="5" s="1"/>
  <c r="O286" i="5" s="1"/>
  <c r="P286" i="5" s="1"/>
  <c r="Q286" i="5" s="1"/>
  <c r="L283" i="5"/>
  <c r="M283" i="5" s="1"/>
  <c r="N283" i="5" s="1"/>
  <c r="O283" i="5" s="1"/>
  <c r="P283" i="5" s="1"/>
  <c r="Q283" i="5" s="1"/>
  <c r="L280" i="5"/>
  <c r="M280" i="5" s="1"/>
  <c r="N280" i="5" s="1"/>
  <c r="O280" i="5" s="1"/>
  <c r="P280" i="5" s="1"/>
  <c r="Q280" i="5" s="1"/>
  <c r="L277" i="5"/>
  <c r="M277" i="5" s="1"/>
  <c r="N277" i="5" s="1"/>
  <c r="O277" i="5" s="1"/>
  <c r="P277" i="5" s="1"/>
  <c r="Q277" i="5" s="1"/>
  <c r="L273" i="5"/>
  <c r="M273" i="5" s="1"/>
  <c r="N273" i="5" s="1"/>
  <c r="O273" i="5" s="1"/>
  <c r="P273" i="5" s="1"/>
  <c r="Q273" i="5" s="1"/>
  <c r="L269" i="5"/>
  <c r="M269" i="5" s="1"/>
  <c r="N269" i="5" s="1"/>
  <c r="O269" i="5" s="1"/>
  <c r="P269" i="5" s="1"/>
  <c r="Q269" i="5" s="1"/>
  <c r="L265" i="5"/>
  <c r="L261" i="5"/>
  <c r="M261" i="5" s="1"/>
  <c r="N261" i="5" s="1"/>
  <c r="O261" i="5" s="1"/>
  <c r="P261" i="5" s="1"/>
  <c r="Q261" i="5" s="1"/>
  <c r="L257" i="5"/>
  <c r="M257" i="5" s="1"/>
  <c r="N257" i="5" s="1"/>
  <c r="O257" i="5" s="1"/>
  <c r="P257" i="5" s="1"/>
  <c r="Q257" i="5" s="1"/>
  <c r="L253" i="5"/>
  <c r="M253" i="5" s="1"/>
  <c r="N253" i="5" s="1"/>
  <c r="O253" i="5" s="1"/>
  <c r="P253" i="5" s="1"/>
  <c r="Q253" i="5" s="1"/>
  <c r="L249" i="5"/>
  <c r="M249" i="5" s="1"/>
  <c r="N249" i="5" s="1"/>
  <c r="O249" i="5" s="1"/>
  <c r="P249" i="5" s="1"/>
  <c r="Q249" i="5" s="1"/>
  <c r="L1062" i="5"/>
  <c r="M1062" i="5" s="1"/>
  <c r="N1062" i="5" s="1"/>
  <c r="O1062" i="5" s="1"/>
  <c r="P1062" i="5" s="1"/>
  <c r="Q1062" i="5" s="1"/>
  <c r="L998" i="5"/>
  <c r="M998" i="5" s="1"/>
  <c r="N998" i="5" s="1"/>
  <c r="O998" i="5" s="1"/>
  <c r="P998" i="5" s="1"/>
  <c r="Q998" i="5" s="1"/>
  <c r="L307" i="5"/>
  <c r="M307" i="5" s="1"/>
  <c r="N307" i="5" s="1"/>
  <c r="O307" i="5" s="1"/>
  <c r="P307" i="5" s="1"/>
  <c r="Q307" i="5" s="1"/>
  <c r="L946" i="5"/>
  <c r="M946" i="5" s="1"/>
  <c r="N946" i="5" s="1"/>
  <c r="O946" i="5" s="1"/>
  <c r="P946" i="5" s="1"/>
  <c r="Q946" i="5" s="1"/>
  <c r="L655" i="5"/>
  <c r="M655" i="5" s="1"/>
  <c r="N655" i="5" s="1"/>
  <c r="O655" i="5" s="1"/>
  <c r="P655" i="5" s="1"/>
  <c r="Q655" i="5" s="1"/>
  <c r="L312" i="5"/>
  <c r="M312" i="5" s="1"/>
  <c r="N312" i="5" s="1"/>
  <c r="O312" i="5" s="1"/>
  <c r="P312" i="5" s="1"/>
  <c r="Q312" i="5" s="1"/>
  <c r="L274" i="5"/>
  <c r="M274" i="5" s="1"/>
  <c r="N274" i="5" s="1"/>
  <c r="O274" i="5" s="1"/>
  <c r="P274" i="5" s="1"/>
  <c r="Q274" i="5" s="1"/>
  <c r="L270" i="5"/>
  <c r="M270" i="5" s="1"/>
  <c r="N270" i="5" s="1"/>
  <c r="O270" i="5" s="1"/>
  <c r="P270" i="5" s="1"/>
  <c r="Q270" i="5" s="1"/>
  <c r="L266" i="5"/>
  <c r="L262" i="5"/>
  <c r="M262" i="5" s="1"/>
  <c r="N262" i="5" s="1"/>
  <c r="O262" i="5" s="1"/>
  <c r="P262" i="5" s="1"/>
  <c r="Q262" i="5" s="1"/>
  <c r="L258" i="5"/>
  <c r="M258" i="5" s="1"/>
  <c r="N258" i="5" s="1"/>
  <c r="O258" i="5" s="1"/>
  <c r="P258" i="5" s="1"/>
  <c r="Q258" i="5" s="1"/>
  <c r="L254" i="5"/>
  <c r="M254" i="5" s="1"/>
  <c r="N254" i="5" s="1"/>
  <c r="O254" i="5" s="1"/>
  <c r="P254" i="5" s="1"/>
  <c r="Q254" i="5" s="1"/>
  <c r="L250" i="5"/>
  <c r="M250" i="5" s="1"/>
  <c r="N250" i="5" s="1"/>
  <c r="O250" i="5" s="1"/>
  <c r="P250" i="5" s="1"/>
  <c r="Q250" i="5" s="1"/>
  <c r="L302" i="5"/>
  <c r="M302" i="5" s="1"/>
  <c r="N302" i="5" s="1"/>
  <c r="O302" i="5" s="1"/>
  <c r="P302" i="5" s="1"/>
  <c r="Q302" i="5" s="1"/>
  <c r="L296" i="5"/>
  <c r="M296" i="5" s="1"/>
  <c r="N296" i="5" s="1"/>
  <c r="O296" i="5" s="1"/>
  <c r="P296" i="5" s="1"/>
  <c r="Q296" i="5" s="1"/>
  <c r="L290" i="5"/>
  <c r="M290" i="5" s="1"/>
  <c r="N290" i="5" s="1"/>
  <c r="O290" i="5" s="1"/>
  <c r="P290" i="5" s="1"/>
  <c r="Q290" i="5" s="1"/>
  <c r="L284" i="5"/>
  <c r="M284" i="5" s="1"/>
  <c r="N284" i="5" s="1"/>
  <c r="O284" i="5" s="1"/>
  <c r="P284" i="5" s="1"/>
  <c r="Q284" i="5" s="1"/>
  <c r="L278" i="5"/>
  <c r="M278" i="5" s="1"/>
  <c r="N278" i="5" s="1"/>
  <c r="O278" i="5" s="1"/>
  <c r="P278" i="5" s="1"/>
  <c r="Q278" i="5" s="1"/>
  <c r="L242" i="5"/>
  <c r="M242" i="5" s="1"/>
  <c r="N242" i="5" s="1"/>
  <c r="O242" i="5" s="1"/>
  <c r="P242" i="5" s="1"/>
  <c r="Q242" i="5" s="1"/>
  <c r="L238" i="5"/>
  <c r="L234" i="5"/>
  <c r="M234" i="5" s="1"/>
  <c r="N234" i="5" s="1"/>
  <c r="O234" i="5" s="1"/>
  <c r="P234" i="5" s="1"/>
  <c r="Q234" i="5" s="1"/>
  <c r="L230" i="5"/>
  <c r="M230" i="5" s="1"/>
  <c r="N230" i="5" s="1"/>
  <c r="O230" i="5" s="1"/>
  <c r="P230" i="5" s="1"/>
  <c r="Q230" i="5" s="1"/>
  <c r="L226" i="5"/>
  <c r="L222" i="5"/>
  <c r="M222" i="5" s="1"/>
  <c r="N222" i="5" s="1"/>
  <c r="O222" i="5" s="1"/>
  <c r="P222" i="5" s="1"/>
  <c r="Q222" i="5" s="1"/>
  <c r="L218" i="5"/>
  <c r="M218" i="5" s="1"/>
  <c r="N218" i="5" s="1"/>
  <c r="O218" i="5" s="1"/>
  <c r="P218" i="5" s="1"/>
  <c r="Q218" i="5" s="1"/>
  <c r="L214" i="5"/>
  <c r="L210" i="5"/>
  <c r="M210" i="5" s="1"/>
  <c r="N210" i="5" s="1"/>
  <c r="O210" i="5" s="1"/>
  <c r="P210" i="5" s="1"/>
  <c r="Q210" i="5" s="1"/>
  <c r="L206" i="5"/>
  <c r="M206" i="5" s="1"/>
  <c r="N206" i="5" s="1"/>
  <c r="O206" i="5" s="1"/>
  <c r="P206" i="5" s="1"/>
  <c r="Q206" i="5" s="1"/>
  <c r="L202" i="5"/>
  <c r="L198" i="5"/>
  <c r="M198" i="5" s="1"/>
  <c r="N198" i="5" s="1"/>
  <c r="O198" i="5" s="1"/>
  <c r="P198" i="5" s="1"/>
  <c r="Q198" i="5" s="1"/>
  <c r="L194" i="5"/>
  <c r="M194" i="5" s="1"/>
  <c r="N194" i="5" s="1"/>
  <c r="O194" i="5" s="1"/>
  <c r="P194" i="5" s="1"/>
  <c r="Q194" i="5" s="1"/>
  <c r="L190" i="5"/>
  <c r="L186" i="5"/>
  <c r="M186" i="5" s="1"/>
  <c r="N186" i="5" s="1"/>
  <c r="O186" i="5" s="1"/>
  <c r="P186" i="5" s="1"/>
  <c r="Q186" i="5" s="1"/>
  <c r="L182" i="5"/>
  <c r="M182" i="5" s="1"/>
  <c r="N182" i="5" s="1"/>
  <c r="O182" i="5" s="1"/>
  <c r="P182" i="5" s="1"/>
  <c r="Q182" i="5" s="1"/>
  <c r="L178" i="5"/>
  <c r="L174" i="5"/>
  <c r="M174" i="5" s="1"/>
  <c r="N174" i="5" s="1"/>
  <c r="O174" i="5" s="1"/>
  <c r="P174" i="5" s="1"/>
  <c r="Q174" i="5" s="1"/>
  <c r="L170" i="5"/>
  <c r="M170" i="5" s="1"/>
  <c r="N170" i="5" s="1"/>
  <c r="O170" i="5" s="1"/>
  <c r="P170" i="5" s="1"/>
  <c r="Q170" i="5" s="1"/>
  <c r="L166" i="5"/>
  <c r="L162" i="5"/>
  <c r="M162" i="5" s="1"/>
  <c r="N162" i="5" s="1"/>
  <c r="O162" i="5" s="1"/>
  <c r="P162" i="5" s="1"/>
  <c r="Q162" i="5" s="1"/>
  <c r="L158" i="5"/>
  <c r="M158" i="5" s="1"/>
  <c r="N158" i="5" s="1"/>
  <c r="O158" i="5" s="1"/>
  <c r="P158" i="5" s="1"/>
  <c r="Q158" i="5" s="1"/>
  <c r="L154" i="5"/>
  <c r="L150" i="5"/>
  <c r="M150" i="5" s="1"/>
  <c r="N150" i="5" s="1"/>
  <c r="O150" i="5" s="1"/>
  <c r="P150" i="5" s="1"/>
  <c r="Q150" i="5" s="1"/>
  <c r="L146" i="5"/>
  <c r="M146" i="5" s="1"/>
  <c r="N146" i="5" s="1"/>
  <c r="O146" i="5" s="1"/>
  <c r="P146" i="5" s="1"/>
  <c r="Q146" i="5" s="1"/>
  <c r="L142" i="5"/>
  <c r="L138" i="5"/>
  <c r="M138" i="5" s="1"/>
  <c r="N138" i="5" s="1"/>
  <c r="O138" i="5" s="1"/>
  <c r="P138" i="5" s="1"/>
  <c r="Q138" i="5" s="1"/>
  <c r="L134" i="5"/>
  <c r="M134" i="5" s="1"/>
  <c r="N134" i="5" s="1"/>
  <c r="O134" i="5" s="1"/>
  <c r="P134" i="5" s="1"/>
  <c r="Q134" i="5" s="1"/>
  <c r="L130" i="5"/>
  <c r="L126" i="5"/>
  <c r="M126" i="5" s="1"/>
  <c r="N126" i="5" s="1"/>
  <c r="O126" i="5" s="1"/>
  <c r="P126" i="5" s="1"/>
  <c r="Q126" i="5" s="1"/>
  <c r="L122" i="5"/>
  <c r="M122" i="5" s="1"/>
  <c r="N122" i="5" s="1"/>
  <c r="O122" i="5" s="1"/>
  <c r="P122" i="5" s="1"/>
  <c r="Q122" i="5" s="1"/>
  <c r="L118" i="5"/>
  <c r="L114" i="5"/>
  <c r="M114" i="5" s="1"/>
  <c r="N114" i="5" s="1"/>
  <c r="O114" i="5" s="1"/>
  <c r="P114" i="5" s="1"/>
  <c r="Q114" i="5" s="1"/>
  <c r="L110" i="5"/>
  <c r="M110" i="5" s="1"/>
  <c r="N110" i="5" s="1"/>
  <c r="O110" i="5" s="1"/>
  <c r="P110" i="5" s="1"/>
  <c r="Q110" i="5" s="1"/>
  <c r="L106" i="5"/>
  <c r="L102" i="5"/>
  <c r="M102" i="5" s="1"/>
  <c r="N102" i="5" s="1"/>
  <c r="O102" i="5" s="1"/>
  <c r="P102" i="5" s="1"/>
  <c r="Q102" i="5" s="1"/>
  <c r="L98" i="5"/>
  <c r="M98" i="5" s="1"/>
  <c r="N98" i="5" s="1"/>
  <c r="O98" i="5" s="1"/>
  <c r="P98" i="5" s="1"/>
  <c r="Q98" i="5" s="1"/>
  <c r="L94" i="5"/>
  <c r="L90" i="5"/>
  <c r="M90" i="5" s="1"/>
  <c r="N90" i="5" s="1"/>
  <c r="O90" i="5" s="1"/>
  <c r="P90" i="5" s="1"/>
  <c r="Q90" i="5" s="1"/>
  <c r="L86" i="5"/>
  <c r="M86" i="5" s="1"/>
  <c r="N86" i="5" s="1"/>
  <c r="O86" i="5" s="1"/>
  <c r="P86" i="5" s="1"/>
  <c r="Q86" i="5" s="1"/>
  <c r="L82" i="5"/>
  <c r="L78" i="5"/>
  <c r="M78" i="5" s="1"/>
  <c r="N78" i="5" s="1"/>
  <c r="O78" i="5" s="1"/>
  <c r="P78" i="5" s="1"/>
  <c r="Q78" i="5" s="1"/>
  <c r="L74" i="5"/>
  <c r="M74" i="5" s="1"/>
  <c r="N74" i="5" s="1"/>
  <c r="O74" i="5" s="1"/>
  <c r="P74" i="5" s="1"/>
  <c r="Q74" i="5" s="1"/>
  <c r="L70" i="5"/>
  <c r="L66" i="5"/>
  <c r="M66" i="5" s="1"/>
  <c r="N66" i="5" s="1"/>
  <c r="O66" i="5" s="1"/>
  <c r="P66" i="5" s="1"/>
  <c r="Q66" i="5" s="1"/>
  <c r="L62" i="5"/>
  <c r="M62" i="5" s="1"/>
  <c r="N62" i="5" s="1"/>
  <c r="O62" i="5" s="1"/>
  <c r="P62" i="5" s="1"/>
  <c r="Q62" i="5" s="1"/>
  <c r="L58" i="5"/>
  <c r="L54" i="5"/>
  <c r="M54" i="5" s="1"/>
  <c r="N54" i="5" s="1"/>
  <c r="O54" i="5" s="1"/>
  <c r="P54" i="5" s="1"/>
  <c r="Q54" i="5" s="1"/>
  <c r="L50" i="5"/>
  <c r="M50" i="5" s="1"/>
  <c r="N50" i="5" s="1"/>
  <c r="O50" i="5" s="1"/>
  <c r="P50" i="5" s="1"/>
  <c r="Q50" i="5" s="1"/>
  <c r="L46" i="5"/>
  <c r="L42" i="5"/>
  <c r="M42" i="5" s="1"/>
  <c r="N42" i="5" s="1"/>
  <c r="O42" i="5" s="1"/>
  <c r="P42" i="5" s="1"/>
  <c r="Q42" i="5" s="1"/>
  <c r="L38" i="5"/>
  <c r="M38" i="5" s="1"/>
  <c r="N38" i="5" s="1"/>
  <c r="O38" i="5" s="1"/>
  <c r="P38" i="5" s="1"/>
  <c r="Q38" i="5" s="1"/>
  <c r="L34" i="5"/>
  <c r="L30" i="5"/>
  <c r="M30" i="5" s="1"/>
  <c r="N30" i="5" s="1"/>
  <c r="O30" i="5" s="1"/>
  <c r="P30" i="5" s="1"/>
  <c r="Q30" i="5" s="1"/>
  <c r="L26" i="5"/>
  <c r="M26" i="5" s="1"/>
  <c r="N26" i="5" s="1"/>
  <c r="O26" i="5" s="1"/>
  <c r="P26" i="5" s="1"/>
  <c r="Q26" i="5" s="1"/>
  <c r="L267" i="5"/>
  <c r="M267" i="5" s="1"/>
  <c r="N267" i="5" s="1"/>
  <c r="O267" i="5" s="1"/>
  <c r="P267" i="5" s="1"/>
  <c r="Q267" i="5" s="1"/>
  <c r="L251" i="5"/>
  <c r="M251" i="5" s="1"/>
  <c r="N251" i="5" s="1"/>
  <c r="O251" i="5" s="1"/>
  <c r="P251" i="5" s="1"/>
  <c r="Q251" i="5" s="1"/>
  <c r="L246" i="5"/>
  <c r="L241" i="5"/>
  <c r="M241" i="5" s="1"/>
  <c r="N241" i="5" s="1"/>
  <c r="O241" i="5" s="1"/>
  <c r="P241" i="5" s="1"/>
  <c r="Q241" i="5" s="1"/>
  <c r="L237" i="5"/>
  <c r="M237" i="5" s="1"/>
  <c r="N237" i="5" s="1"/>
  <c r="O237" i="5" s="1"/>
  <c r="P237" i="5" s="1"/>
  <c r="Q237" i="5" s="1"/>
  <c r="L233" i="5"/>
  <c r="M233" i="5" s="1"/>
  <c r="N233" i="5" s="1"/>
  <c r="O233" i="5" s="1"/>
  <c r="P233" i="5" s="1"/>
  <c r="Q233" i="5" s="1"/>
  <c r="L229" i="5"/>
  <c r="M229" i="5" s="1"/>
  <c r="N229" i="5" s="1"/>
  <c r="O229" i="5" s="1"/>
  <c r="P229" i="5" s="1"/>
  <c r="Q229" i="5" s="1"/>
  <c r="L225" i="5"/>
  <c r="M225" i="5" s="1"/>
  <c r="N225" i="5" s="1"/>
  <c r="O225" i="5" s="1"/>
  <c r="P225" i="5" s="1"/>
  <c r="Q225" i="5" s="1"/>
  <c r="L221" i="5"/>
  <c r="M221" i="5" s="1"/>
  <c r="N221" i="5" s="1"/>
  <c r="O221" i="5" s="1"/>
  <c r="P221" i="5" s="1"/>
  <c r="Q221" i="5" s="1"/>
  <c r="L217" i="5"/>
  <c r="M217" i="5" s="1"/>
  <c r="N217" i="5" s="1"/>
  <c r="O217" i="5" s="1"/>
  <c r="P217" i="5" s="1"/>
  <c r="Q217" i="5" s="1"/>
  <c r="L213" i="5"/>
  <c r="M213" i="5" s="1"/>
  <c r="N213" i="5" s="1"/>
  <c r="O213" i="5" s="1"/>
  <c r="P213" i="5" s="1"/>
  <c r="Q213" i="5" s="1"/>
  <c r="L209" i="5"/>
  <c r="M209" i="5" s="1"/>
  <c r="N209" i="5" s="1"/>
  <c r="O209" i="5" s="1"/>
  <c r="P209" i="5" s="1"/>
  <c r="Q209" i="5" s="1"/>
  <c r="L205" i="5"/>
  <c r="M205" i="5" s="1"/>
  <c r="N205" i="5" s="1"/>
  <c r="O205" i="5" s="1"/>
  <c r="P205" i="5" s="1"/>
  <c r="Q205" i="5" s="1"/>
  <c r="L201" i="5"/>
  <c r="M201" i="5" s="1"/>
  <c r="N201" i="5" s="1"/>
  <c r="O201" i="5" s="1"/>
  <c r="P201" i="5" s="1"/>
  <c r="Q201" i="5" s="1"/>
  <c r="L197" i="5"/>
  <c r="M197" i="5" s="1"/>
  <c r="N197" i="5" s="1"/>
  <c r="O197" i="5" s="1"/>
  <c r="P197" i="5" s="1"/>
  <c r="Q197" i="5" s="1"/>
  <c r="L193" i="5"/>
  <c r="M193" i="5" s="1"/>
  <c r="N193" i="5" s="1"/>
  <c r="O193" i="5" s="1"/>
  <c r="P193" i="5" s="1"/>
  <c r="Q193" i="5" s="1"/>
  <c r="L189" i="5"/>
  <c r="M189" i="5" s="1"/>
  <c r="N189" i="5" s="1"/>
  <c r="O189" i="5" s="1"/>
  <c r="P189" i="5" s="1"/>
  <c r="Q189" i="5" s="1"/>
  <c r="L185" i="5"/>
  <c r="M185" i="5" s="1"/>
  <c r="N185" i="5" s="1"/>
  <c r="O185" i="5" s="1"/>
  <c r="P185" i="5" s="1"/>
  <c r="Q185" i="5" s="1"/>
  <c r="L181" i="5"/>
  <c r="M181" i="5" s="1"/>
  <c r="N181" i="5" s="1"/>
  <c r="O181" i="5" s="1"/>
  <c r="P181" i="5" s="1"/>
  <c r="Q181" i="5" s="1"/>
  <c r="L177" i="5"/>
  <c r="M177" i="5" s="1"/>
  <c r="N177" i="5" s="1"/>
  <c r="O177" i="5" s="1"/>
  <c r="P177" i="5" s="1"/>
  <c r="Q177" i="5" s="1"/>
  <c r="L173" i="5"/>
  <c r="M173" i="5" s="1"/>
  <c r="N173" i="5" s="1"/>
  <c r="O173" i="5" s="1"/>
  <c r="P173" i="5" s="1"/>
  <c r="Q173" i="5" s="1"/>
  <c r="L169" i="5"/>
  <c r="M169" i="5" s="1"/>
  <c r="N169" i="5" s="1"/>
  <c r="O169" i="5" s="1"/>
  <c r="P169" i="5" s="1"/>
  <c r="Q169" i="5" s="1"/>
  <c r="L165" i="5"/>
  <c r="M165" i="5" s="1"/>
  <c r="N165" i="5" s="1"/>
  <c r="O165" i="5" s="1"/>
  <c r="P165" i="5" s="1"/>
  <c r="Q165" i="5" s="1"/>
  <c r="L161" i="5"/>
  <c r="M161" i="5" s="1"/>
  <c r="N161" i="5" s="1"/>
  <c r="O161" i="5" s="1"/>
  <c r="P161" i="5" s="1"/>
  <c r="Q161" i="5" s="1"/>
  <c r="L157" i="5"/>
  <c r="M157" i="5" s="1"/>
  <c r="N157" i="5" s="1"/>
  <c r="O157" i="5" s="1"/>
  <c r="P157" i="5" s="1"/>
  <c r="Q157" i="5" s="1"/>
  <c r="L153" i="5"/>
  <c r="M153" i="5" s="1"/>
  <c r="N153" i="5" s="1"/>
  <c r="O153" i="5" s="1"/>
  <c r="P153" i="5" s="1"/>
  <c r="Q153" i="5" s="1"/>
  <c r="L149" i="5"/>
  <c r="M149" i="5" s="1"/>
  <c r="N149" i="5" s="1"/>
  <c r="O149" i="5" s="1"/>
  <c r="P149" i="5" s="1"/>
  <c r="Q149" i="5" s="1"/>
  <c r="L145" i="5"/>
  <c r="M145" i="5" s="1"/>
  <c r="N145" i="5" s="1"/>
  <c r="O145" i="5" s="1"/>
  <c r="P145" i="5" s="1"/>
  <c r="Q145" i="5" s="1"/>
  <c r="L141" i="5"/>
  <c r="M141" i="5" s="1"/>
  <c r="N141" i="5" s="1"/>
  <c r="O141" i="5" s="1"/>
  <c r="P141" i="5" s="1"/>
  <c r="Q141" i="5" s="1"/>
  <c r="L137" i="5"/>
  <c r="M137" i="5" s="1"/>
  <c r="N137" i="5" s="1"/>
  <c r="O137" i="5" s="1"/>
  <c r="P137" i="5" s="1"/>
  <c r="Q137" i="5" s="1"/>
  <c r="L133" i="5"/>
  <c r="M133" i="5" s="1"/>
  <c r="N133" i="5" s="1"/>
  <c r="O133" i="5" s="1"/>
  <c r="P133" i="5" s="1"/>
  <c r="Q133" i="5" s="1"/>
  <c r="L129" i="5"/>
  <c r="M129" i="5" s="1"/>
  <c r="N129" i="5" s="1"/>
  <c r="O129" i="5" s="1"/>
  <c r="P129" i="5" s="1"/>
  <c r="Q129" i="5" s="1"/>
  <c r="L125" i="5"/>
  <c r="M125" i="5" s="1"/>
  <c r="N125" i="5" s="1"/>
  <c r="O125" i="5" s="1"/>
  <c r="P125" i="5" s="1"/>
  <c r="Q125" i="5" s="1"/>
  <c r="L121" i="5"/>
  <c r="M121" i="5" s="1"/>
  <c r="N121" i="5" s="1"/>
  <c r="O121" i="5" s="1"/>
  <c r="P121" i="5" s="1"/>
  <c r="Q121" i="5" s="1"/>
  <c r="L117" i="5"/>
  <c r="M117" i="5" s="1"/>
  <c r="N117" i="5" s="1"/>
  <c r="O117" i="5" s="1"/>
  <c r="P117" i="5" s="1"/>
  <c r="Q117" i="5" s="1"/>
  <c r="L113" i="5"/>
  <c r="M113" i="5" s="1"/>
  <c r="N113" i="5" s="1"/>
  <c r="O113" i="5" s="1"/>
  <c r="P113" i="5" s="1"/>
  <c r="Q113" i="5" s="1"/>
  <c r="L109" i="5"/>
  <c r="M109" i="5" s="1"/>
  <c r="N109" i="5" s="1"/>
  <c r="O109" i="5" s="1"/>
  <c r="P109" i="5" s="1"/>
  <c r="Q109" i="5" s="1"/>
  <c r="L105" i="5"/>
  <c r="M105" i="5" s="1"/>
  <c r="N105" i="5" s="1"/>
  <c r="O105" i="5" s="1"/>
  <c r="P105" i="5" s="1"/>
  <c r="Q105" i="5" s="1"/>
  <c r="L101" i="5"/>
  <c r="M101" i="5" s="1"/>
  <c r="N101" i="5" s="1"/>
  <c r="O101" i="5" s="1"/>
  <c r="P101" i="5" s="1"/>
  <c r="Q101" i="5" s="1"/>
  <c r="L97" i="5"/>
  <c r="M97" i="5" s="1"/>
  <c r="N97" i="5" s="1"/>
  <c r="O97" i="5" s="1"/>
  <c r="P97" i="5" s="1"/>
  <c r="Q97" i="5" s="1"/>
  <c r="L93" i="5"/>
  <c r="M93" i="5" s="1"/>
  <c r="N93" i="5" s="1"/>
  <c r="O93" i="5" s="1"/>
  <c r="P93" i="5" s="1"/>
  <c r="Q93" i="5" s="1"/>
  <c r="L89" i="5"/>
  <c r="M89" i="5" s="1"/>
  <c r="N89" i="5" s="1"/>
  <c r="O89" i="5" s="1"/>
  <c r="P89" i="5" s="1"/>
  <c r="Q89" i="5" s="1"/>
  <c r="L85" i="5"/>
  <c r="M85" i="5" s="1"/>
  <c r="N85" i="5" s="1"/>
  <c r="O85" i="5" s="1"/>
  <c r="P85" i="5" s="1"/>
  <c r="Q85" i="5" s="1"/>
  <c r="L81" i="5"/>
  <c r="M81" i="5" s="1"/>
  <c r="N81" i="5" s="1"/>
  <c r="O81" i="5" s="1"/>
  <c r="P81" i="5" s="1"/>
  <c r="Q81" i="5" s="1"/>
  <c r="L77" i="5"/>
  <c r="M77" i="5" s="1"/>
  <c r="N77" i="5" s="1"/>
  <c r="O77" i="5" s="1"/>
  <c r="P77" i="5" s="1"/>
  <c r="Q77" i="5" s="1"/>
  <c r="L73" i="5"/>
  <c r="M73" i="5" s="1"/>
  <c r="N73" i="5" s="1"/>
  <c r="O73" i="5" s="1"/>
  <c r="P73" i="5" s="1"/>
  <c r="Q73" i="5" s="1"/>
  <c r="L69" i="5"/>
  <c r="M69" i="5" s="1"/>
  <c r="N69" i="5" s="1"/>
  <c r="O69" i="5" s="1"/>
  <c r="P69" i="5" s="1"/>
  <c r="Q69" i="5" s="1"/>
  <c r="L65" i="5"/>
  <c r="M65" i="5" s="1"/>
  <c r="N65" i="5" s="1"/>
  <c r="O65" i="5" s="1"/>
  <c r="P65" i="5" s="1"/>
  <c r="Q65" i="5" s="1"/>
  <c r="L61" i="5"/>
  <c r="M61" i="5" s="1"/>
  <c r="N61" i="5" s="1"/>
  <c r="O61" i="5" s="1"/>
  <c r="P61" i="5" s="1"/>
  <c r="Q61" i="5" s="1"/>
  <c r="L57" i="5"/>
  <c r="M57" i="5" s="1"/>
  <c r="N57" i="5" s="1"/>
  <c r="O57" i="5" s="1"/>
  <c r="P57" i="5" s="1"/>
  <c r="Q57" i="5" s="1"/>
  <c r="L53" i="5"/>
  <c r="M53" i="5" s="1"/>
  <c r="N53" i="5" s="1"/>
  <c r="O53" i="5" s="1"/>
  <c r="P53" i="5" s="1"/>
  <c r="Q53" i="5" s="1"/>
  <c r="L49" i="5"/>
  <c r="M49" i="5" s="1"/>
  <c r="N49" i="5" s="1"/>
  <c r="O49" i="5" s="1"/>
  <c r="P49" i="5" s="1"/>
  <c r="Q49" i="5" s="1"/>
  <c r="L45" i="5"/>
  <c r="M45" i="5" s="1"/>
  <c r="N45" i="5" s="1"/>
  <c r="O45" i="5" s="1"/>
  <c r="P45" i="5" s="1"/>
  <c r="Q45" i="5" s="1"/>
  <c r="L41" i="5"/>
  <c r="M41" i="5" s="1"/>
  <c r="N41" i="5" s="1"/>
  <c r="O41" i="5" s="1"/>
  <c r="P41" i="5" s="1"/>
  <c r="Q41" i="5" s="1"/>
  <c r="L37" i="5"/>
  <c r="M37" i="5" s="1"/>
  <c r="N37" i="5" s="1"/>
  <c r="O37" i="5" s="1"/>
  <c r="P37" i="5" s="1"/>
  <c r="Q37" i="5" s="1"/>
  <c r="L33" i="5"/>
  <c r="M33" i="5" s="1"/>
  <c r="N33" i="5" s="1"/>
  <c r="O33" i="5" s="1"/>
  <c r="P33" i="5" s="1"/>
  <c r="Q33" i="5" s="1"/>
  <c r="L29" i="5"/>
  <c r="M29" i="5" s="1"/>
  <c r="N29" i="5" s="1"/>
  <c r="O29" i="5" s="1"/>
  <c r="P29" i="5" s="1"/>
  <c r="Q29" i="5" s="1"/>
  <c r="L920" i="5"/>
  <c r="M920" i="5" s="1"/>
  <c r="N920" i="5" s="1"/>
  <c r="O920" i="5" s="1"/>
  <c r="P920" i="5" s="1"/>
  <c r="Q920" i="5" s="1"/>
  <c r="L245" i="5"/>
  <c r="M245" i="5" s="1"/>
  <c r="N245" i="5" s="1"/>
  <c r="O245" i="5" s="1"/>
  <c r="P245" i="5" s="1"/>
  <c r="Q245" i="5" s="1"/>
  <c r="L271" i="5"/>
  <c r="M271" i="5" s="1"/>
  <c r="N271" i="5" s="1"/>
  <c r="O271" i="5" s="1"/>
  <c r="P271" i="5" s="1"/>
  <c r="Q271" i="5" s="1"/>
  <c r="L255" i="5"/>
  <c r="M255" i="5" s="1"/>
  <c r="N255" i="5" s="1"/>
  <c r="O255" i="5" s="1"/>
  <c r="P255" i="5" s="1"/>
  <c r="Q255" i="5" s="1"/>
  <c r="L305" i="5"/>
  <c r="M305" i="5" s="1"/>
  <c r="N305" i="5" s="1"/>
  <c r="O305" i="5" s="1"/>
  <c r="P305" i="5" s="1"/>
  <c r="Q305" i="5" s="1"/>
  <c r="L299" i="5"/>
  <c r="M299" i="5" s="1"/>
  <c r="N299" i="5" s="1"/>
  <c r="O299" i="5" s="1"/>
  <c r="P299" i="5" s="1"/>
  <c r="Q299" i="5" s="1"/>
  <c r="L293" i="5"/>
  <c r="L287" i="5"/>
  <c r="M287" i="5" s="1"/>
  <c r="N287" i="5" s="1"/>
  <c r="O287" i="5" s="1"/>
  <c r="P287" i="5" s="1"/>
  <c r="Q287" i="5" s="1"/>
  <c r="L281" i="5"/>
  <c r="M281" i="5" s="1"/>
  <c r="N281" i="5" s="1"/>
  <c r="O281" i="5" s="1"/>
  <c r="P281" i="5" s="1"/>
  <c r="Q281" i="5" s="1"/>
  <c r="L244" i="5"/>
  <c r="M244" i="5" s="1"/>
  <c r="N244" i="5" s="1"/>
  <c r="O244" i="5" s="1"/>
  <c r="P244" i="5" s="1"/>
  <c r="Q244" i="5" s="1"/>
  <c r="L240" i="5"/>
  <c r="M240" i="5" s="1"/>
  <c r="N240" i="5" s="1"/>
  <c r="O240" i="5" s="1"/>
  <c r="P240" i="5" s="1"/>
  <c r="Q240" i="5" s="1"/>
  <c r="L236" i="5"/>
  <c r="M236" i="5" s="1"/>
  <c r="N236" i="5" s="1"/>
  <c r="O236" i="5" s="1"/>
  <c r="P236" i="5" s="1"/>
  <c r="Q236" i="5" s="1"/>
  <c r="L232" i="5"/>
  <c r="M232" i="5" s="1"/>
  <c r="N232" i="5" s="1"/>
  <c r="O232" i="5" s="1"/>
  <c r="P232" i="5" s="1"/>
  <c r="Q232" i="5" s="1"/>
  <c r="L228" i="5"/>
  <c r="M228" i="5" s="1"/>
  <c r="N228" i="5" s="1"/>
  <c r="O228" i="5" s="1"/>
  <c r="P228" i="5" s="1"/>
  <c r="Q228" i="5" s="1"/>
  <c r="L224" i="5"/>
  <c r="M224" i="5" s="1"/>
  <c r="N224" i="5" s="1"/>
  <c r="O224" i="5" s="1"/>
  <c r="P224" i="5" s="1"/>
  <c r="Q224" i="5" s="1"/>
  <c r="L220" i="5"/>
  <c r="M220" i="5" s="1"/>
  <c r="N220" i="5" s="1"/>
  <c r="O220" i="5" s="1"/>
  <c r="P220" i="5" s="1"/>
  <c r="Q220" i="5" s="1"/>
  <c r="L216" i="5"/>
  <c r="M216" i="5" s="1"/>
  <c r="N216" i="5" s="1"/>
  <c r="O216" i="5" s="1"/>
  <c r="P216" i="5" s="1"/>
  <c r="Q216" i="5" s="1"/>
  <c r="L212" i="5"/>
  <c r="M212" i="5" s="1"/>
  <c r="N212" i="5" s="1"/>
  <c r="O212" i="5" s="1"/>
  <c r="P212" i="5" s="1"/>
  <c r="Q212" i="5" s="1"/>
  <c r="L208" i="5"/>
  <c r="M208" i="5" s="1"/>
  <c r="N208" i="5" s="1"/>
  <c r="O208" i="5" s="1"/>
  <c r="P208" i="5" s="1"/>
  <c r="Q208" i="5" s="1"/>
  <c r="L204" i="5"/>
  <c r="M204" i="5" s="1"/>
  <c r="N204" i="5" s="1"/>
  <c r="O204" i="5" s="1"/>
  <c r="P204" i="5" s="1"/>
  <c r="Q204" i="5" s="1"/>
  <c r="L200" i="5"/>
  <c r="M200" i="5" s="1"/>
  <c r="N200" i="5" s="1"/>
  <c r="O200" i="5" s="1"/>
  <c r="P200" i="5" s="1"/>
  <c r="Q200" i="5" s="1"/>
  <c r="L196" i="5"/>
  <c r="M196" i="5" s="1"/>
  <c r="N196" i="5" s="1"/>
  <c r="O196" i="5" s="1"/>
  <c r="P196" i="5" s="1"/>
  <c r="Q196" i="5" s="1"/>
  <c r="L192" i="5"/>
  <c r="M192" i="5" s="1"/>
  <c r="N192" i="5" s="1"/>
  <c r="O192" i="5" s="1"/>
  <c r="P192" i="5" s="1"/>
  <c r="Q192" i="5" s="1"/>
  <c r="L188" i="5"/>
  <c r="M188" i="5" s="1"/>
  <c r="N188" i="5" s="1"/>
  <c r="O188" i="5" s="1"/>
  <c r="P188" i="5" s="1"/>
  <c r="Q188" i="5" s="1"/>
  <c r="L184" i="5"/>
  <c r="M184" i="5" s="1"/>
  <c r="N184" i="5" s="1"/>
  <c r="O184" i="5" s="1"/>
  <c r="P184" i="5" s="1"/>
  <c r="Q184" i="5" s="1"/>
  <c r="L180" i="5"/>
  <c r="M180" i="5" s="1"/>
  <c r="N180" i="5" s="1"/>
  <c r="O180" i="5" s="1"/>
  <c r="P180" i="5" s="1"/>
  <c r="Q180" i="5" s="1"/>
  <c r="L176" i="5"/>
  <c r="M176" i="5" s="1"/>
  <c r="N176" i="5" s="1"/>
  <c r="O176" i="5" s="1"/>
  <c r="P176" i="5" s="1"/>
  <c r="Q176" i="5" s="1"/>
  <c r="L172" i="5"/>
  <c r="M172" i="5" s="1"/>
  <c r="N172" i="5" s="1"/>
  <c r="O172" i="5" s="1"/>
  <c r="P172" i="5" s="1"/>
  <c r="Q172" i="5" s="1"/>
  <c r="L168" i="5"/>
  <c r="M168" i="5" s="1"/>
  <c r="N168" i="5" s="1"/>
  <c r="O168" i="5" s="1"/>
  <c r="P168" i="5" s="1"/>
  <c r="Q168" i="5" s="1"/>
  <c r="L164" i="5"/>
  <c r="M164" i="5" s="1"/>
  <c r="N164" i="5" s="1"/>
  <c r="O164" i="5" s="1"/>
  <c r="P164" i="5" s="1"/>
  <c r="Q164" i="5" s="1"/>
  <c r="L160" i="5"/>
  <c r="M160" i="5" s="1"/>
  <c r="N160" i="5" s="1"/>
  <c r="O160" i="5" s="1"/>
  <c r="P160" i="5" s="1"/>
  <c r="Q160" i="5" s="1"/>
  <c r="L156" i="5"/>
  <c r="M156" i="5" s="1"/>
  <c r="N156" i="5" s="1"/>
  <c r="O156" i="5" s="1"/>
  <c r="P156" i="5" s="1"/>
  <c r="Q156" i="5" s="1"/>
  <c r="L152" i="5"/>
  <c r="M152" i="5" s="1"/>
  <c r="N152" i="5" s="1"/>
  <c r="O152" i="5" s="1"/>
  <c r="P152" i="5" s="1"/>
  <c r="Q152" i="5" s="1"/>
  <c r="L148" i="5"/>
  <c r="M148" i="5" s="1"/>
  <c r="N148" i="5" s="1"/>
  <c r="O148" i="5" s="1"/>
  <c r="P148" i="5" s="1"/>
  <c r="Q148" i="5" s="1"/>
  <c r="L144" i="5"/>
  <c r="M144" i="5" s="1"/>
  <c r="N144" i="5" s="1"/>
  <c r="O144" i="5" s="1"/>
  <c r="P144" i="5" s="1"/>
  <c r="Q144" i="5" s="1"/>
  <c r="L140" i="5"/>
  <c r="M140" i="5" s="1"/>
  <c r="N140" i="5" s="1"/>
  <c r="O140" i="5" s="1"/>
  <c r="P140" i="5" s="1"/>
  <c r="Q140" i="5" s="1"/>
  <c r="L136" i="5"/>
  <c r="M136" i="5" s="1"/>
  <c r="N136" i="5" s="1"/>
  <c r="O136" i="5" s="1"/>
  <c r="P136" i="5" s="1"/>
  <c r="Q136" i="5" s="1"/>
  <c r="L132" i="5"/>
  <c r="M132" i="5" s="1"/>
  <c r="N132" i="5" s="1"/>
  <c r="O132" i="5" s="1"/>
  <c r="P132" i="5" s="1"/>
  <c r="Q132" i="5" s="1"/>
  <c r="L128" i="5"/>
  <c r="M128" i="5" s="1"/>
  <c r="N128" i="5" s="1"/>
  <c r="O128" i="5" s="1"/>
  <c r="P128" i="5" s="1"/>
  <c r="Q128" i="5" s="1"/>
  <c r="L124" i="5"/>
  <c r="M124" i="5" s="1"/>
  <c r="N124" i="5" s="1"/>
  <c r="O124" i="5" s="1"/>
  <c r="P124" i="5" s="1"/>
  <c r="Q124" i="5" s="1"/>
  <c r="L120" i="5"/>
  <c r="M120" i="5" s="1"/>
  <c r="N120" i="5" s="1"/>
  <c r="O120" i="5" s="1"/>
  <c r="P120" i="5" s="1"/>
  <c r="Q120" i="5" s="1"/>
  <c r="L116" i="5"/>
  <c r="M116" i="5" s="1"/>
  <c r="N116" i="5" s="1"/>
  <c r="O116" i="5" s="1"/>
  <c r="P116" i="5" s="1"/>
  <c r="Q116" i="5" s="1"/>
  <c r="L112" i="5"/>
  <c r="M112" i="5" s="1"/>
  <c r="N112" i="5" s="1"/>
  <c r="O112" i="5" s="1"/>
  <c r="P112" i="5" s="1"/>
  <c r="Q112" i="5" s="1"/>
  <c r="L108" i="5"/>
  <c r="M108" i="5" s="1"/>
  <c r="N108" i="5" s="1"/>
  <c r="O108" i="5" s="1"/>
  <c r="P108" i="5" s="1"/>
  <c r="Q108" i="5" s="1"/>
  <c r="L104" i="5"/>
  <c r="M104" i="5" s="1"/>
  <c r="N104" i="5" s="1"/>
  <c r="O104" i="5" s="1"/>
  <c r="P104" i="5" s="1"/>
  <c r="Q104" i="5" s="1"/>
  <c r="L100" i="5"/>
  <c r="M100" i="5" s="1"/>
  <c r="N100" i="5" s="1"/>
  <c r="O100" i="5" s="1"/>
  <c r="P100" i="5" s="1"/>
  <c r="Q100" i="5" s="1"/>
  <c r="L96" i="5"/>
  <c r="M96" i="5" s="1"/>
  <c r="N96" i="5" s="1"/>
  <c r="O96" i="5" s="1"/>
  <c r="P96" i="5" s="1"/>
  <c r="Q96" i="5" s="1"/>
  <c r="L92" i="5"/>
  <c r="M92" i="5" s="1"/>
  <c r="N92" i="5" s="1"/>
  <c r="O92" i="5" s="1"/>
  <c r="P92" i="5" s="1"/>
  <c r="Q92" i="5" s="1"/>
  <c r="L88" i="5"/>
  <c r="M88" i="5" s="1"/>
  <c r="N88" i="5" s="1"/>
  <c r="O88" i="5" s="1"/>
  <c r="P88" i="5" s="1"/>
  <c r="Q88" i="5" s="1"/>
  <c r="L84" i="5"/>
  <c r="M84" i="5" s="1"/>
  <c r="N84" i="5" s="1"/>
  <c r="O84" i="5" s="1"/>
  <c r="P84" i="5" s="1"/>
  <c r="Q84" i="5" s="1"/>
  <c r="L80" i="5"/>
  <c r="M80" i="5" s="1"/>
  <c r="N80" i="5" s="1"/>
  <c r="O80" i="5" s="1"/>
  <c r="P80" i="5" s="1"/>
  <c r="Q80" i="5" s="1"/>
  <c r="L76" i="5"/>
  <c r="M76" i="5" s="1"/>
  <c r="N76" i="5" s="1"/>
  <c r="O76" i="5" s="1"/>
  <c r="P76" i="5" s="1"/>
  <c r="Q76" i="5" s="1"/>
  <c r="L72" i="5"/>
  <c r="M72" i="5" s="1"/>
  <c r="N72" i="5" s="1"/>
  <c r="O72" i="5" s="1"/>
  <c r="P72" i="5" s="1"/>
  <c r="Q72" i="5" s="1"/>
  <c r="L68" i="5"/>
  <c r="M68" i="5" s="1"/>
  <c r="N68" i="5" s="1"/>
  <c r="O68" i="5" s="1"/>
  <c r="P68" i="5" s="1"/>
  <c r="Q68" i="5" s="1"/>
  <c r="L64" i="5"/>
  <c r="M64" i="5" s="1"/>
  <c r="N64" i="5" s="1"/>
  <c r="O64" i="5" s="1"/>
  <c r="P64" i="5" s="1"/>
  <c r="Q64" i="5" s="1"/>
  <c r="L60" i="5"/>
  <c r="M60" i="5" s="1"/>
  <c r="N60" i="5" s="1"/>
  <c r="O60" i="5" s="1"/>
  <c r="P60" i="5" s="1"/>
  <c r="Q60" i="5" s="1"/>
  <c r="L56" i="5"/>
  <c r="M56" i="5" s="1"/>
  <c r="N56" i="5" s="1"/>
  <c r="O56" i="5" s="1"/>
  <c r="P56" i="5" s="1"/>
  <c r="Q56" i="5" s="1"/>
  <c r="L52" i="5"/>
  <c r="M52" i="5" s="1"/>
  <c r="N52" i="5" s="1"/>
  <c r="O52" i="5" s="1"/>
  <c r="P52" i="5" s="1"/>
  <c r="Q52" i="5" s="1"/>
  <c r="L48" i="5"/>
  <c r="M48" i="5" s="1"/>
  <c r="N48" i="5" s="1"/>
  <c r="O48" i="5" s="1"/>
  <c r="P48" i="5" s="1"/>
  <c r="Q48" i="5" s="1"/>
  <c r="L44" i="5"/>
  <c r="M44" i="5" s="1"/>
  <c r="N44" i="5" s="1"/>
  <c r="O44" i="5" s="1"/>
  <c r="P44" i="5" s="1"/>
  <c r="Q44" i="5" s="1"/>
  <c r="L40" i="5"/>
  <c r="M40" i="5" s="1"/>
  <c r="N40" i="5" s="1"/>
  <c r="O40" i="5" s="1"/>
  <c r="P40" i="5" s="1"/>
  <c r="Q40" i="5" s="1"/>
  <c r="L36" i="5"/>
  <c r="M36" i="5" s="1"/>
  <c r="N36" i="5" s="1"/>
  <c r="O36" i="5" s="1"/>
  <c r="P36" i="5" s="1"/>
  <c r="Q36" i="5" s="1"/>
  <c r="L32" i="5"/>
  <c r="M32" i="5" s="1"/>
  <c r="N32" i="5" s="1"/>
  <c r="O32" i="5" s="1"/>
  <c r="P32" i="5" s="1"/>
  <c r="Q32" i="5" s="1"/>
  <c r="L28" i="5"/>
  <c r="M28" i="5" s="1"/>
  <c r="N28" i="5" s="1"/>
  <c r="O28" i="5" s="1"/>
  <c r="P28" i="5" s="1"/>
  <c r="Q28" i="5" s="1"/>
  <c r="L275" i="5"/>
  <c r="M275" i="5" s="1"/>
  <c r="N275" i="5" s="1"/>
  <c r="O275" i="5" s="1"/>
  <c r="P275" i="5" s="1"/>
  <c r="Q275" i="5" s="1"/>
  <c r="L259" i="5"/>
  <c r="M259" i="5" s="1"/>
  <c r="N259" i="5" s="1"/>
  <c r="O259" i="5" s="1"/>
  <c r="P259" i="5" s="1"/>
  <c r="Q259" i="5" s="1"/>
  <c r="L243" i="5"/>
  <c r="M243" i="5" s="1"/>
  <c r="N243" i="5" s="1"/>
  <c r="O243" i="5" s="1"/>
  <c r="P243" i="5" s="1"/>
  <c r="Q243" i="5" s="1"/>
  <c r="L239" i="5"/>
  <c r="M239" i="5" s="1"/>
  <c r="N239" i="5" s="1"/>
  <c r="O239" i="5" s="1"/>
  <c r="P239" i="5" s="1"/>
  <c r="Q239" i="5" s="1"/>
  <c r="L235" i="5"/>
  <c r="M235" i="5" s="1"/>
  <c r="N235" i="5" s="1"/>
  <c r="O235" i="5" s="1"/>
  <c r="P235" i="5" s="1"/>
  <c r="Q235" i="5" s="1"/>
  <c r="L231" i="5"/>
  <c r="M231" i="5" s="1"/>
  <c r="N231" i="5" s="1"/>
  <c r="O231" i="5" s="1"/>
  <c r="P231" i="5" s="1"/>
  <c r="Q231" i="5" s="1"/>
  <c r="L227" i="5"/>
  <c r="M227" i="5" s="1"/>
  <c r="N227" i="5" s="1"/>
  <c r="O227" i="5" s="1"/>
  <c r="P227" i="5" s="1"/>
  <c r="Q227" i="5" s="1"/>
  <c r="L223" i="5"/>
  <c r="M223" i="5" s="1"/>
  <c r="N223" i="5" s="1"/>
  <c r="O223" i="5" s="1"/>
  <c r="P223" i="5" s="1"/>
  <c r="Q223" i="5" s="1"/>
  <c r="L219" i="5"/>
  <c r="M219" i="5" s="1"/>
  <c r="N219" i="5" s="1"/>
  <c r="O219" i="5" s="1"/>
  <c r="P219" i="5" s="1"/>
  <c r="Q219" i="5" s="1"/>
  <c r="L215" i="5"/>
  <c r="M215" i="5" s="1"/>
  <c r="N215" i="5" s="1"/>
  <c r="O215" i="5" s="1"/>
  <c r="P215" i="5" s="1"/>
  <c r="Q215" i="5" s="1"/>
  <c r="L211" i="5"/>
  <c r="M211" i="5" s="1"/>
  <c r="N211" i="5" s="1"/>
  <c r="O211" i="5" s="1"/>
  <c r="P211" i="5" s="1"/>
  <c r="Q211" i="5" s="1"/>
  <c r="L207" i="5"/>
  <c r="M207" i="5" s="1"/>
  <c r="N207" i="5" s="1"/>
  <c r="O207" i="5" s="1"/>
  <c r="P207" i="5" s="1"/>
  <c r="Q207" i="5" s="1"/>
  <c r="L203" i="5"/>
  <c r="M203" i="5" s="1"/>
  <c r="N203" i="5" s="1"/>
  <c r="O203" i="5" s="1"/>
  <c r="P203" i="5" s="1"/>
  <c r="Q203" i="5" s="1"/>
  <c r="L199" i="5"/>
  <c r="M199" i="5" s="1"/>
  <c r="N199" i="5" s="1"/>
  <c r="O199" i="5" s="1"/>
  <c r="P199" i="5" s="1"/>
  <c r="Q199" i="5" s="1"/>
  <c r="L195" i="5"/>
  <c r="M195" i="5" s="1"/>
  <c r="N195" i="5" s="1"/>
  <c r="O195" i="5" s="1"/>
  <c r="P195" i="5" s="1"/>
  <c r="Q195" i="5" s="1"/>
  <c r="L191" i="5"/>
  <c r="M191" i="5" s="1"/>
  <c r="N191" i="5" s="1"/>
  <c r="O191" i="5" s="1"/>
  <c r="P191" i="5" s="1"/>
  <c r="Q191" i="5" s="1"/>
  <c r="L187" i="5"/>
  <c r="M187" i="5" s="1"/>
  <c r="N187" i="5" s="1"/>
  <c r="O187" i="5" s="1"/>
  <c r="P187" i="5" s="1"/>
  <c r="Q187" i="5" s="1"/>
  <c r="L183" i="5"/>
  <c r="M183" i="5" s="1"/>
  <c r="N183" i="5" s="1"/>
  <c r="O183" i="5" s="1"/>
  <c r="P183" i="5" s="1"/>
  <c r="Q183" i="5" s="1"/>
  <c r="L179" i="5"/>
  <c r="M179" i="5" s="1"/>
  <c r="N179" i="5" s="1"/>
  <c r="O179" i="5" s="1"/>
  <c r="P179" i="5" s="1"/>
  <c r="Q179" i="5" s="1"/>
  <c r="L175" i="5"/>
  <c r="M175" i="5" s="1"/>
  <c r="N175" i="5" s="1"/>
  <c r="O175" i="5" s="1"/>
  <c r="P175" i="5" s="1"/>
  <c r="Q175" i="5" s="1"/>
  <c r="L171" i="5"/>
  <c r="M171" i="5" s="1"/>
  <c r="N171" i="5" s="1"/>
  <c r="O171" i="5" s="1"/>
  <c r="P171" i="5" s="1"/>
  <c r="Q171" i="5" s="1"/>
  <c r="L167" i="5"/>
  <c r="M167" i="5" s="1"/>
  <c r="N167" i="5" s="1"/>
  <c r="O167" i="5" s="1"/>
  <c r="P167" i="5" s="1"/>
  <c r="Q167" i="5" s="1"/>
  <c r="L163" i="5"/>
  <c r="M163" i="5" s="1"/>
  <c r="N163" i="5" s="1"/>
  <c r="O163" i="5" s="1"/>
  <c r="P163" i="5" s="1"/>
  <c r="Q163" i="5" s="1"/>
  <c r="L159" i="5"/>
  <c r="M159" i="5" s="1"/>
  <c r="N159" i="5" s="1"/>
  <c r="O159" i="5" s="1"/>
  <c r="P159" i="5" s="1"/>
  <c r="Q159" i="5" s="1"/>
  <c r="L155" i="5"/>
  <c r="M155" i="5" s="1"/>
  <c r="N155" i="5" s="1"/>
  <c r="O155" i="5" s="1"/>
  <c r="P155" i="5" s="1"/>
  <c r="Q155" i="5" s="1"/>
  <c r="L151" i="5"/>
  <c r="M151" i="5" s="1"/>
  <c r="N151" i="5" s="1"/>
  <c r="O151" i="5" s="1"/>
  <c r="P151" i="5" s="1"/>
  <c r="Q151" i="5" s="1"/>
  <c r="L147" i="5"/>
  <c r="M147" i="5" s="1"/>
  <c r="N147" i="5" s="1"/>
  <c r="O147" i="5" s="1"/>
  <c r="P147" i="5" s="1"/>
  <c r="Q147" i="5" s="1"/>
  <c r="L143" i="5"/>
  <c r="M143" i="5" s="1"/>
  <c r="N143" i="5" s="1"/>
  <c r="O143" i="5" s="1"/>
  <c r="P143" i="5" s="1"/>
  <c r="Q143" i="5" s="1"/>
  <c r="L139" i="5"/>
  <c r="M139" i="5" s="1"/>
  <c r="N139" i="5" s="1"/>
  <c r="O139" i="5" s="1"/>
  <c r="P139" i="5" s="1"/>
  <c r="Q139" i="5" s="1"/>
  <c r="L135" i="5"/>
  <c r="M135" i="5" s="1"/>
  <c r="N135" i="5" s="1"/>
  <c r="O135" i="5" s="1"/>
  <c r="P135" i="5" s="1"/>
  <c r="Q135" i="5" s="1"/>
  <c r="L131" i="5"/>
  <c r="M131" i="5" s="1"/>
  <c r="N131" i="5" s="1"/>
  <c r="O131" i="5" s="1"/>
  <c r="P131" i="5" s="1"/>
  <c r="Q131" i="5" s="1"/>
  <c r="L127" i="5"/>
  <c r="M127" i="5" s="1"/>
  <c r="N127" i="5" s="1"/>
  <c r="O127" i="5" s="1"/>
  <c r="P127" i="5" s="1"/>
  <c r="Q127" i="5" s="1"/>
  <c r="L123" i="5"/>
  <c r="M123" i="5" s="1"/>
  <c r="N123" i="5" s="1"/>
  <c r="O123" i="5" s="1"/>
  <c r="P123" i="5" s="1"/>
  <c r="Q123" i="5" s="1"/>
  <c r="L119" i="5"/>
  <c r="M119" i="5" s="1"/>
  <c r="N119" i="5" s="1"/>
  <c r="O119" i="5" s="1"/>
  <c r="P119" i="5" s="1"/>
  <c r="Q119" i="5" s="1"/>
  <c r="L115" i="5"/>
  <c r="M115" i="5" s="1"/>
  <c r="N115" i="5" s="1"/>
  <c r="O115" i="5" s="1"/>
  <c r="P115" i="5" s="1"/>
  <c r="Q115" i="5" s="1"/>
  <c r="L111" i="5"/>
  <c r="M111" i="5" s="1"/>
  <c r="N111" i="5" s="1"/>
  <c r="O111" i="5" s="1"/>
  <c r="P111" i="5" s="1"/>
  <c r="Q111" i="5" s="1"/>
  <c r="L107" i="5"/>
  <c r="M107" i="5" s="1"/>
  <c r="N107" i="5" s="1"/>
  <c r="O107" i="5" s="1"/>
  <c r="P107" i="5" s="1"/>
  <c r="Q107" i="5" s="1"/>
  <c r="L103" i="5"/>
  <c r="M103" i="5" s="1"/>
  <c r="N103" i="5" s="1"/>
  <c r="O103" i="5" s="1"/>
  <c r="P103" i="5" s="1"/>
  <c r="Q103" i="5" s="1"/>
  <c r="L99" i="5"/>
  <c r="M99" i="5" s="1"/>
  <c r="N99" i="5" s="1"/>
  <c r="O99" i="5" s="1"/>
  <c r="P99" i="5" s="1"/>
  <c r="Q99" i="5" s="1"/>
  <c r="L95" i="5"/>
  <c r="M95" i="5" s="1"/>
  <c r="N95" i="5" s="1"/>
  <c r="O95" i="5" s="1"/>
  <c r="P95" i="5" s="1"/>
  <c r="Q95" i="5" s="1"/>
  <c r="L91" i="5"/>
  <c r="M91" i="5" s="1"/>
  <c r="N91" i="5" s="1"/>
  <c r="O91" i="5" s="1"/>
  <c r="P91" i="5" s="1"/>
  <c r="Q91" i="5" s="1"/>
  <c r="L87" i="5"/>
  <c r="M87" i="5" s="1"/>
  <c r="N87" i="5" s="1"/>
  <c r="O87" i="5" s="1"/>
  <c r="P87" i="5" s="1"/>
  <c r="Q87" i="5" s="1"/>
  <c r="L83" i="5"/>
  <c r="M83" i="5" s="1"/>
  <c r="N83" i="5" s="1"/>
  <c r="O83" i="5" s="1"/>
  <c r="P83" i="5" s="1"/>
  <c r="Q83" i="5" s="1"/>
  <c r="L79" i="5"/>
  <c r="M79" i="5" s="1"/>
  <c r="N79" i="5" s="1"/>
  <c r="O79" i="5" s="1"/>
  <c r="P79" i="5" s="1"/>
  <c r="Q79" i="5" s="1"/>
  <c r="L75" i="5"/>
  <c r="M75" i="5" s="1"/>
  <c r="N75" i="5" s="1"/>
  <c r="O75" i="5" s="1"/>
  <c r="P75" i="5" s="1"/>
  <c r="Q75" i="5" s="1"/>
  <c r="L71" i="5"/>
  <c r="M71" i="5" s="1"/>
  <c r="N71" i="5" s="1"/>
  <c r="O71" i="5" s="1"/>
  <c r="P71" i="5" s="1"/>
  <c r="Q71" i="5" s="1"/>
  <c r="L67" i="5"/>
  <c r="M67" i="5" s="1"/>
  <c r="N67" i="5" s="1"/>
  <c r="O67" i="5" s="1"/>
  <c r="P67" i="5" s="1"/>
  <c r="Q67" i="5" s="1"/>
  <c r="L63" i="5"/>
  <c r="M63" i="5" s="1"/>
  <c r="N63" i="5" s="1"/>
  <c r="O63" i="5" s="1"/>
  <c r="P63" i="5" s="1"/>
  <c r="Q63" i="5" s="1"/>
  <c r="L59" i="5"/>
  <c r="M59" i="5" s="1"/>
  <c r="N59" i="5" s="1"/>
  <c r="O59" i="5" s="1"/>
  <c r="P59" i="5" s="1"/>
  <c r="Q59" i="5" s="1"/>
  <c r="L55" i="5"/>
  <c r="M55" i="5" s="1"/>
  <c r="N55" i="5" s="1"/>
  <c r="O55" i="5" s="1"/>
  <c r="P55" i="5" s="1"/>
  <c r="Q55" i="5" s="1"/>
  <c r="L51" i="5"/>
  <c r="M51" i="5" s="1"/>
  <c r="N51" i="5" s="1"/>
  <c r="O51" i="5" s="1"/>
  <c r="P51" i="5" s="1"/>
  <c r="Q51" i="5" s="1"/>
  <c r="L47" i="5"/>
  <c r="M47" i="5" s="1"/>
  <c r="N47" i="5" s="1"/>
  <c r="O47" i="5" s="1"/>
  <c r="P47" i="5" s="1"/>
  <c r="Q47" i="5" s="1"/>
  <c r="L43" i="5"/>
  <c r="M43" i="5" s="1"/>
  <c r="N43" i="5" s="1"/>
  <c r="O43" i="5" s="1"/>
  <c r="P43" i="5" s="1"/>
  <c r="Q43" i="5" s="1"/>
  <c r="L39" i="5"/>
  <c r="M39" i="5" s="1"/>
  <c r="N39" i="5" s="1"/>
  <c r="O39" i="5" s="1"/>
  <c r="P39" i="5" s="1"/>
  <c r="Q39" i="5" s="1"/>
  <c r="L35" i="5"/>
  <c r="M35" i="5" s="1"/>
  <c r="N35" i="5" s="1"/>
  <c r="O35" i="5" s="1"/>
  <c r="P35" i="5" s="1"/>
  <c r="Q35" i="5" s="1"/>
  <c r="L31" i="5"/>
  <c r="M31" i="5" s="1"/>
  <c r="N31" i="5" s="1"/>
  <c r="O31" i="5" s="1"/>
  <c r="P31" i="5" s="1"/>
  <c r="Q31" i="5" s="1"/>
  <c r="L27" i="5"/>
  <c r="M27" i="5" s="1"/>
  <c r="N27" i="5" s="1"/>
  <c r="O27" i="5" s="1"/>
  <c r="P27" i="5" s="1"/>
  <c r="Q27" i="5" s="1"/>
  <c r="L310" i="5"/>
  <c r="M310" i="5" s="1"/>
  <c r="N310" i="5" s="1"/>
  <c r="O310" i="5" s="1"/>
  <c r="P310" i="5" s="1"/>
  <c r="Q310" i="5" s="1"/>
  <c r="L263" i="5"/>
  <c r="M263" i="5" s="1"/>
  <c r="N263" i="5" s="1"/>
  <c r="O263" i="5" s="1"/>
  <c r="P263" i="5" s="1"/>
  <c r="Q263" i="5" s="1"/>
  <c r="P6" i="7"/>
  <c r="Q8" i="7"/>
</calcChain>
</file>

<file path=xl/sharedStrings.xml><?xml version="1.0" encoding="utf-8"?>
<sst xmlns="http://schemas.openxmlformats.org/spreadsheetml/2006/main" count="4551" uniqueCount="645">
  <si>
    <t>player</t>
  </si>
  <si>
    <t>role</t>
  </si>
  <si>
    <t>team</t>
  </si>
  <si>
    <t>oppteam</t>
  </si>
  <si>
    <t>home</t>
  </si>
  <si>
    <t>starter</t>
  </si>
  <si>
    <t>vote%</t>
  </si>
  <si>
    <t>MV</t>
  </si>
  <si>
    <t>MV std</t>
  </si>
  <si>
    <t>FV</t>
  </si>
  <si>
    <t>FV std</t>
  </si>
  <si>
    <t>MV loc</t>
  </si>
  <si>
    <t>MV scale</t>
  </si>
  <si>
    <t>MV skewness</t>
  </si>
  <si>
    <t>MV tailweight</t>
  </si>
  <si>
    <t>FV loc</t>
  </si>
  <si>
    <t>FV scale</t>
  </si>
  <si>
    <t>FV skewness</t>
  </si>
  <si>
    <t>FV tailweight</t>
  </si>
  <si>
    <t>Clean Sheet %</t>
  </si>
  <si>
    <t>Pinsoglio</t>
  </si>
  <si>
    <t>P</t>
  </si>
  <si>
    <t>Juventus</t>
  </si>
  <si>
    <t>Avg</t>
  </si>
  <si>
    <t>Szczesny</t>
  </si>
  <si>
    <t>Sommer</t>
  </si>
  <si>
    <t>Inter</t>
  </si>
  <si>
    <t>Audero</t>
  </si>
  <si>
    <t>Di Gennaro</t>
  </si>
  <si>
    <t>Rossi F.</t>
  </si>
  <si>
    <t>Atalanta</t>
  </si>
  <si>
    <t>Musso</t>
  </si>
  <si>
    <t>Skorupski</t>
  </si>
  <si>
    <t>Bologna</t>
  </si>
  <si>
    <t>Ravaglia F.</t>
  </si>
  <si>
    <t>Bagnolini</t>
  </si>
  <si>
    <t>Perin</t>
  </si>
  <si>
    <t>Perilli</t>
  </si>
  <si>
    <t>Verona</t>
  </si>
  <si>
    <t>Berardi A.</t>
  </si>
  <si>
    <t>Sportiello</t>
  </si>
  <si>
    <t>Milan</t>
  </si>
  <si>
    <t>Montipo'</t>
  </si>
  <si>
    <t>Carnesecchi</t>
  </si>
  <si>
    <t>Gemello</t>
  </si>
  <si>
    <t>Torino</t>
  </si>
  <si>
    <t>Popa</t>
  </si>
  <si>
    <t>Milinkovic-Savic V.</t>
  </si>
  <si>
    <t>Brancolini</t>
  </si>
  <si>
    <t>Lecce</t>
  </si>
  <si>
    <t>Borbei</t>
  </si>
  <si>
    <t>Falcone</t>
  </si>
  <si>
    <t>Terracciano</t>
  </si>
  <si>
    <t>Fiorentina</t>
  </si>
  <si>
    <t>Martinelli T.</t>
  </si>
  <si>
    <t>Di Gregorio</t>
  </si>
  <si>
    <t>Monza</t>
  </si>
  <si>
    <t>Turati</t>
  </si>
  <si>
    <t>Frosinone</t>
  </si>
  <si>
    <t>Frattali</t>
  </si>
  <si>
    <t>Cerofolini</t>
  </si>
  <si>
    <t>Lamanna</t>
  </si>
  <si>
    <t>Gori</t>
  </si>
  <si>
    <t>Sorrentino A.</t>
  </si>
  <si>
    <t>Radunovic</t>
  </si>
  <si>
    <t>Cagliari</t>
  </si>
  <si>
    <t>Scuffet</t>
  </si>
  <si>
    <t>Aresti</t>
  </si>
  <si>
    <t>Maignan</t>
  </si>
  <si>
    <t>Mirante</t>
  </si>
  <si>
    <t>Provedel</t>
  </si>
  <si>
    <t>Lazio</t>
  </si>
  <si>
    <t>Martinez Jo.</t>
  </si>
  <si>
    <t>Genoa</t>
  </si>
  <si>
    <t>Leali</t>
  </si>
  <si>
    <t>Sommariva</t>
  </si>
  <si>
    <t>Sepe</t>
  </si>
  <si>
    <t>Mandas</t>
  </si>
  <si>
    <t>Christensen O.</t>
  </si>
  <si>
    <t>Silvestri</t>
  </si>
  <si>
    <t>Udinese</t>
  </si>
  <si>
    <t>Meret</t>
  </si>
  <si>
    <t>Napoli</t>
  </si>
  <si>
    <t>Gollini</t>
  </si>
  <si>
    <t>Contini</t>
  </si>
  <si>
    <t>Consigli</t>
  </si>
  <si>
    <t>Sassuolo</t>
  </si>
  <si>
    <t>Caprile</t>
  </si>
  <si>
    <t>Empoli</t>
  </si>
  <si>
    <t>Pegolo</t>
  </si>
  <si>
    <t>Padelli</t>
  </si>
  <si>
    <t>Okoye</t>
  </si>
  <si>
    <t>Berisha</t>
  </si>
  <si>
    <t>Stubljar</t>
  </si>
  <si>
    <t>Perisan</t>
  </si>
  <si>
    <t>Cragno</t>
  </si>
  <si>
    <t>Ochoa</t>
  </si>
  <si>
    <t>Salernitana</t>
  </si>
  <si>
    <t>Fiorillo</t>
  </si>
  <si>
    <t>Costil</t>
  </si>
  <si>
    <t>Rui Patricio</t>
  </si>
  <si>
    <t>Roma</t>
  </si>
  <si>
    <t>Boer</t>
  </si>
  <si>
    <t>Svilar</t>
  </si>
  <si>
    <t>Di Lorenzo</t>
  </si>
  <si>
    <t>D</t>
  </si>
  <si>
    <t>Dumfries</t>
  </si>
  <si>
    <t>Dimarco</t>
  </si>
  <si>
    <t>Hernandez T.</t>
  </si>
  <si>
    <t>Biraghi</t>
  </si>
  <si>
    <t>Danilo</t>
  </si>
  <si>
    <t>Carlos Augusto</t>
  </si>
  <si>
    <t>Zappacosta</t>
  </si>
  <si>
    <t>Ruggeri</t>
  </si>
  <si>
    <t>Tomori</t>
  </si>
  <si>
    <t>Monterisi</t>
  </si>
  <si>
    <t>Bastoni</t>
  </si>
  <si>
    <t>Spinazzola</t>
  </si>
  <si>
    <t>Zanoli</t>
  </si>
  <si>
    <t>Darmian</t>
  </si>
  <si>
    <t>Romagnoli S.</t>
  </si>
  <si>
    <t>Bani</t>
  </si>
  <si>
    <t>Marchizza</t>
  </si>
  <si>
    <t>Martinez Quarta</t>
  </si>
  <si>
    <t>Zortea</t>
  </si>
  <si>
    <t>De Vrij</t>
  </si>
  <si>
    <t>Schuurs</t>
  </si>
  <si>
    <t>Buongiorno</t>
  </si>
  <si>
    <t>Mina</t>
  </si>
  <si>
    <t>Parisi</t>
  </si>
  <si>
    <t>Doig</t>
  </si>
  <si>
    <t>Smalling</t>
  </si>
  <si>
    <t>Kyriakopoulos</t>
  </si>
  <si>
    <t>Rrahmani</t>
  </si>
  <si>
    <t>Lirola</t>
  </si>
  <si>
    <t>Bastoni S.</t>
  </si>
  <si>
    <t>Romagnoli</t>
  </si>
  <si>
    <t>Bremer</t>
  </si>
  <si>
    <t>Dragusin</t>
  </si>
  <si>
    <t>Toloi</t>
  </si>
  <si>
    <t>Carboni F.</t>
  </si>
  <si>
    <t>Calabria</t>
  </si>
  <si>
    <t>Scalvini</t>
  </si>
  <si>
    <t>Vasquez</t>
  </si>
  <si>
    <t>Florenzi</t>
  </si>
  <si>
    <t>Kristensen</t>
  </si>
  <si>
    <t>Holm</t>
  </si>
  <si>
    <t>Pavard</t>
  </si>
  <si>
    <t>Cuadrado</t>
  </si>
  <si>
    <t>Natan</t>
  </si>
  <si>
    <t>Kolasinac</t>
  </si>
  <si>
    <t>Huijsen</t>
  </si>
  <si>
    <t>Cabal</t>
  </si>
  <si>
    <t>Bonfanti</t>
  </si>
  <si>
    <t>Kayode</t>
  </si>
  <si>
    <t>Bakker</t>
  </si>
  <si>
    <t>Posch</t>
  </si>
  <si>
    <t>Acerbi</t>
  </si>
  <si>
    <t>Bisseck</t>
  </si>
  <si>
    <t>Terracciano F.</t>
  </si>
  <si>
    <t>Masina</t>
  </si>
  <si>
    <t>Hateboer</t>
  </si>
  <si>
    <t>Cambiaso</t>
  </si>
  <si>
    <t>Mancini</t>
  </si>
  <si>
    <t>Kristiansen</t>
  </si>
  <si>
    <t>Pongracic</t>
  </si>
  <si>
    <t>Palomino</t>
  </si>
  <si>
    <t>De Silvestri</t>
  </si>
  <si>
    <t>Juan Jesus</t>
  </si>
  <si>
    <t>Lazaro</t>
  </si>
  <si>
    <t>Pierozzi</t>
  </si>
  <si>
    <t>Comuzzo</t>
  </si>
  <si>
    <t>Olivera</t>
  </si>
  <si>
    <t>Djimsiti</t>
  </si>
  <si>
    <t>Pellegrino</t>
  </si>
  <si>
    <t>Smajlovic</t>
  </si>
  <si>
    <t>Beukema</t>
  </si>
  <si>
    <t>Haps</t>
  </si>
  <si>
    <t>Pereira P.</t>
  </si>
  <si>
    <t>Cittadini</t>
  </si>
  <si>
    <t>Bettella</t>
  </si>
  <si>
    <t>Baschirotto</t>
  </si>
  <si>
    <t>Sabelli</t>
  </si>
  <si>
    <t>Touba</t>
  </si>
  <si>
    <t>Mateus Lusuardi</t>
  </si>
  <si>
    <t>Kalaj</t>
  </si>
  <si>
    <t>Carboni A.</t>
  </si>
  <si>
    <t>Lazzari</t>
  </si>
  <si>
    <t>N'guessan</t>
  </si>
  <si>
    <t>Dermaku</t>
  </si>
  <si>
    <t>Sazonov</t>
  </si>
  <si>
    <t>Rugani</t>
  </si>
  <si>
    <t>Missori</t>
  </si>
  <si>
    <t>Rodriguez R.</t>
  </si>
  <si>
    <t>Zima</t>
  </si>
  <si>
    <t>Izzo</t>
  </si>
  <si>
    <t>Ferrari G.</t>
  </si>
  <si>
    <t>Amey</t>
  </si>
  <si>
    <t>Vojvoda</t>
  </si>
  <si>
    <t>Fazio</t>
  </si>
  <si>
    <t>Casale</t>
  </si>
  <si>
    <t>Hysaj</t>
  </si>
  <si>
    <t>Mario Rui</t>
  </si>
  <si>
    <t>Kalulu</t>
  </si>
  <si>
    <t>Vogliacco</t>
  </si>
  <si>
    <t>Tressoldi</t>
  </si>
  <si>
    <t>Dorgu</t>
  </si>
  <si>
    <t>Soppy</t>
  </si>
  <si>
    <t>Dodo'</t>
  </si>
  <si>
    <t>Capradossi</t>
  </si>
  <si>
    <t>Gendrey</t>
  </si>
  <si>
    <t>Guessand A.</t>
  </si>
  <si>
    <t>Patric</t>
  </si>
  <si>
    <t>Augello</t>
  </si>
  <si>
    <t>Lucumi'</t>
  </si>
  <si>
    <t>Magnani</t>
  </si>
  <si>
    <t>Birindelli</t>
  </si>
  <si>
    <t>Kamara H.</t>
  </si>
  <si>
    <t>Wieteska</t>
  </si>
  <si>
    <t>Lykogiannis</t>
  </si>
  <si>
    <t>Gallo</t>
  </si>
  <si>
    <t>Matturro</t>
  </si>
  <si>
    <t>Martin</t>
  </si>
  <si>
    <t>Pedersen</t>
  </si>
  <si>
    <t>Mari'</t>
  </si>
  <si>
    <t>Milenkovic</t>
  </si>
  <si>
    <t>D'ambrosio</t>
  </si>
  <si>
    <t>De Winter</t>
  </si>
  <si>
    <t>Djidji</t>
  </si>
  <si>
    <t>Azzi</t>
  </si>
  <si>
    <t>Sambia</t>
  </si>
  <si>
    <t>Hatzidiakos</t>
  </si>
  <si>
    <t>Hien</t>
  </si>
  <si>
    <t>Caldirola</t>
  </si>
  <si>
    <t>Karsdorp</t>
  </si>
  <si>
    <t>Dawidowicz</t>
  </si>
  <si>
    <t>Venuti</t>
  </si>
  <si>
    <t>Zemura</t>
  </si>
  <si>
    <t>Gila</t>
  </si>
  <si>
    <t>Toljan</t>
  </si>
  <si>
    <t>De Sciglio</t>
  </si>
  <si>
    <t>N'dicka</t>
  </si>
  <si>
    <t>Oyono</t>
  </si>
  <si>
    <t>Marusic</t>
  </si>
  <si>
    <t>Soumaoro</t>
  </si>
  <si>
    <t>Erlic</t>
  </si>
  <si>
    <t>Bijol</t>
  </si>
  <si>
    <t>Kabasele</t>
  </si>
  <si>
    <t>Viti</t>
  </si>
  <si>
    <t>Calafiori</t>
  </si>
  <si>
    <t>Ranieri L.</t>
  </si>
  <si>
    <t>Llorente D.</t>
  </si>
  <si>
    <t>Guarino</t>
  </si>
  <si>
    <t>Ebuehi</t>
  </si>
  <si>
    <t>Okoli</t>
  </si>
  <si>
    <t>Corazza</t>
  </si>
  <si>
    <t>Bradaric</t>
  </si>
  <si>
    <t>Perez N.</t>
  </si>
  <si>
    <t>Faraoni</t>
  </si>
  <si>
    <t>Bonifazi</t>
  </si>
  <si>
    <t>Ostigard</t>
  </si>
  <si>
    <t>Hefti</t>
  </si>
  <si>
    <t>Coppola D.</t>
  </si>
  <si>
    <t>Ehizibue</t>
  </si>
  <si>
    <t>Ferreira J.</t>
  </si>
  <si>
    <t>Thiaw</t>
  </si>
  <si>
    <t>Bellanova</t>
  </si>
  <si>
    <t>Ebosse</t>
  </si>
  <si>
    <t>Di Pardo</t>
  </si>
  <si>
    <t>Ebosele</t>
  </si>
  <si>
    <t>Daniliuc</t>
  </si>
  <si>
    <t>Kristensen T.</t>
  </si>
  <si>
    <t>Mazzocchi</t>
  </si>
  <si>
    <t>Gyomber</t>
  </si>
  <si>
    <t>Pellegrini Lu.</t>
  </si>
  <si>
    <t>Amione</t>
  </si>
  <si>
    <t>Alex Sandro</t>
  </si>
  <si>
    <t>Ismajli</t>
  </si>
  <si>
    <t>Walukiewicz</t>
  </si>
  <si>
    <t>Obert</t>
  </si>
  <si>
    <t>Pirola</t>
  </si>
  <si>
    <t>Zappa</t>
  </si>
  <si>
    <t>Gatti</t>
  </si>
  <si>
    <t>Celik</t>
  </si>
  <si>
    <t>Vina</t>
  </si>
  <si>
    <t>Dossena</t>
  </si>
  <si>
    <t>Gunter</t>
  </si>
  <si>
    <t>Lovato</t>
  </si>
  <si>
    <t>Bereszynski</t>
  </si>
  <si>
    <t>Luperto</t>
  </si>
  <si>
    <t>Bronn</t>
  </si>
  <si>
    <t>Goldaniga</t>
  </si>
  <si>
    <t>Pezzella Giu.</t>
  </si>
  <si>
    <t>Cacace</t>
  </si>
  <si>
    <t>Kjaer</t>
  </si>
  <si>
    <t>Tonelli</t>
  </si>
  <si>
    <t>Kumbulla</t>
  </si>
  <si>
    <t>Koopmeiners</t>
  </si>
  <si>
    <t>C</t>
  </si>
  <si>
    <t>Radonjic</t>
  </si>
  <si>
    <t>Colpani</t>
  </si>
  <si>
    <t>Pulisic</t>
  </si>
  <si>
    <t>Bonaventura</t>
  </si>
  <si>
    <t>Luis Alberto</t>
  </si>
  <si>
    <t>Candreva</t>
  </si>
  <si>
    <t>Politano</t>
  </si>
  <si>
    <t>Zaccagni</t>
  </si>
  <si>
    <t>Mkhitaryan</t>
  </si>
  <si>
    <t>Rabiot</t>
  </si>
  <si>
    <t>Duda</t>
  </si>
  <si>
    <t>Gudmundsson A.</t>
  </si>
  <si>
    <t>Zielinski</t>
  </si>
  <si>
    <t>Frattesi</t>
  </si>
  <si>
    <t>Mazzitelli</t>
  </si>
  <si>
    <t>Miranchuk</t>
  </si>
  <si>
    <t>Barella</t>
  </si>
  <si>
    <t>Calhanoglu</t>
  </si>
  <si>
    <t>Malinovskyi</t>
  </si>
  <si>
    <t>Felipe Anderson</t>
  </si>
  <si>
    <t>Messias</t>
  </si>
  <si>
    <t>Ikone'</t>
  </si>
  <si>
    <t>Castrovilli</t>
  </si>
  <si>
    <t>Pereyra</t>
  </si>
  <si>
    <t>Loftus-Cheek</t>
  </si>
  <si>
    <t>Gaetano</t>
  </si>
  <si>
    <t>Samardzic</t>
  </si>
  <si>
    <t>Harroui</t>
  </si>
  <si>
    <t>Duncan</t>
  </si>
  <si>
    <t>Kostic</t>
  </si>
  <si>
    <t>Bennacer</t>
  </si>
  <si>
    <t>Gagliardini</t>
  </si>
  <si>
    <t>Sensi</t>
  </si>
  <si>
    <t>Orsolini</t>
  </si>
  <si>
    <t>Pasalic</t>
  </si>
  <si>
    <t>De Ketelaere</t>
  </si>
  <si>
    <t>Ferguson</t>
  </si>
  <si>
    <t>Aouar</t>
  </si>
  <si>
    <t>Reijnders</t>
  </si>
  <si>
    <t>Lazovic</t>
  </si>
  <si>
    <t>Kamada</t>
  </si>
  <si>
    <t>Strefezza</t>
  </si>
  <si>
    <t>De Roon</t>
  </si>
  <si>
    <t>Fagioli</t>
  </si>
  <si>
    <t>El Shaarawy</t>
  </si>
  <si>
    <t>Vlasic</t>
  </si>
  <si>
    <t>Mckennie</t>
  </si>
  <si>
    <t>Ciurria</t>
  </si>
  <si>
    <t>Oudin</t>
  </si>
  <si>
    <t>Klaassen</t>
  </si>
  <si>
    <t>Cristante</t>
  </si>
  <si>
    <t>Ederson D.s.</t>
  </si>
  <si>
    <t>Baldanzi</t>
  </si>
  <si>
    <t>Mandragora</t>
  </si>
  <si>
    <t>Thorsby</t>
  </si>
  <si>
    <t>Elmas</t>
  </si>
  <si>
    <t>Pellegrini Lo.</t>
  </si>
  <si>
    <t>Lindstrom</t>
  </si>
  <si>
    <t>Renato Sanches</t>
  </si>
  <si>
    <t>Pessina</t>
  </si>
  <si>
    <t>Saponara</t>
  </si>
  <si>
    <t>Bajrami</t>
  </si>
  <si>
    <t>Lovric</t>
  </si>
  <si>
    <t>Zambo Anguissa</t>
  </si>
  <si>
    <t>Matheus Henrique</t>
  </si>
  <si>
    <t>Ranocchia F.</t>
  </si>
  <si>
    <t>Pagano</t>
  </si>
  <si>
    <t>Coulibaly L.</t>
  </si>
  <si>
    <t>Maldini</t>
  </si>
  <si>
    <t>Ramadani</t>
  </si>
  <si>
    <t>Garritano</t>
  </si>
  <si>
    <t>Fabbian</t>
  </si>
  <si>
    <t>Chukwueze</t>
  </si>
  <si>
    <t>Moro N.</t>
  </si>
  <si>
    <t>Asllani</t>
  </si>
  <si>
    <t>Lobotka</t>
  </si>
  <si>
    <t>Vecino</t>
  </si>
  <si>
    <t>Arthur Melo</t>
  </si>
  <si>
    <t>Pogba</t>
  </si>
  <si>
    <t>Frendrup</t>
  </si>
  <si>
    <t>Rovella</t>
  </si>
  <si>
    <t>Iling Junior</t>
  </si>
  <si>
    <t>Romero L.</t>
  </si>
  <si>
    <t>Nandez</t>
  </si>
  <si>
    <t>Adopo</t>
  </si>
  <si>
    <t>Volpato</t>
  </si>
  <si>
    <t>Ricci S.</t>
  </si>
  <si>
    <t>Rafia</t>
  </si>
  <si>
    <t>Sottil</t>
  </si>
  <si>
    <t>Folorunsho</t>
  </si>
  <si>
    <t>Quina</t>
  </si>
  <si>
    <t>Barak</t>
  </si>
  <si>
    <t>Bove</t>
  </si>
  <si>
    <t>Legowski</t>
  </si>
  <si>
    <t>Castillejo</t>
  </si>
  <si>
    <t>Amatucci</t>
  </si>
  <si>
    <t>Guendouzi</t>
  </si>
  <si>
    <t>Musah</t>
  </si>
  <si>
    <t>Boloca</t>
  </si>
  <si>
    <t>Ilic</t>
  </si>
  <si>
    <t>Reinier</t>
  </si>
  <si>
    <t>Lulic K.</t>
  </si>
  <si>
    <t>Ibrahimovic A.</t>
  </si>
  <si>
    <t>Faticanti</t>
  </si>
  <si>
    <t>Bondo</t>
  </si>
  <si>
    <t>Gelli</t>
  </si>
  <si>
    <t>Basic</t>
  </si>
  <si>
    <t>Locatelli</t>
  </si>
  <si>
    <t>Kastanos</t>
  </si>
  <si>
    <t>Martegani</t>
  </si>
  <si>
    <t xml:space="preserve">Cajuste </t>
  </si>
  <si>
    <t>Gineitis</t>
  </si>
  <si>
    <t>Tchatchoua</t>
  </si>
  <si>
    <t>Joselito</t>
  </si>
  <si>
    <t>Machin</t>
  </si>
  <si>
    <t>Akpa Akpro</t>
  </si>
  <si>
    <t>Bourabia</t>
  </si>
  <si>
    <t>Thorstvedt</t>
  </si>
  <si>
    <t>Strootman</t>
  </si>
  <si>
    <t>Lipani</t>
  </si>
  <si>
    <t>Saelemaekers</t>
  </si>
  <si>
    <t>Aebischer</t>
  </si>
  <si>
    <t>Racic</t>
  </si>
  <si>
    <t>Kutlu</t>
  </si>
  <si>
    <t>Infantino</t>
  </si>
  <si>
    <t>Krunic</t>
  </si>
  <si>
    <t>Ndoye</t>
  </si>
  <si>
    <t>Weah</t>
  </si>
  <si>
    <t>Cataldi</t>
  </si>
  <si>
    <t>Demme</t>
  </si>
  <si>
    <t>Pobega</t>
  </si>
  <si>
    <t>Jagiello</t>
  </si>
  <si>
    <t>Marin</t>
  </si>
  <si>
    <t>Blin</t>
  </si>
  <si>
    <t>Prati</t>
  </si>
  <si>
    <t>Gonzalez J.</t>
  </si>
  <si>
    <t>Suslov</t>
  </si>
  <si>
    <t>Carboni V.</t>
  </si>
  <si>
    <t>Freuler</t>
  </si>
  <si>
    <t>Miretti</t>
  </si>
  <si>
    <t>Zalewski</t>
  </si>
  <si>
    <t>Jankto</t>
  </si>
  <si>
    <t>Linetty</t>
  </si>
  <si>
    <t>Mboula</t>
  </si>
  <si>
    <t>Pafundi</t>
  </si>
  <si>
    <t>Serdar</t>
  </si>
  <si>
    <t>Zerbin</t>
  </si>
  <si>
    <t>Brescianini</t>
  </si>
  <si>
    <t>Mancosu</t>
  </si>
  <si>
    <t>Hongla</t>
  </si>
  <si>
    <t>Viola</t>
  </si>
  <si>
    <t>Makoumbou</t>
  </si>
  <si>
    <t>Nicolussi Caviglia</t>
  </si>
  <si>
    <t>Adli</t>
  </si>
  <si>
    <t>Camara E.</t>
  </si>
  <si>
    <t>Tameze</t>
  </si>
  <si>
    <t>Obiang</t>
  </si>
  <si>
    <t>Barrenechea</t>
  </si>
  <si>
    <t>Tchaouna</t>
  </si>
  <si>
    <t>Lopez M.</t>
  </si>
  <si>
    <t>Bohinen</t>
  </si>
  <si>
    <t>Oristanio</t>
  </si>
  <si>
    <t>Maggiore</t>
  </si>
  <si>
    <t>Urbanski</t>
  </si>
  <si>
    <t>Baez</t>
  </si>
  <si>
    <t>Belardinelli</t>
  </si>
  <si>
    <t>Paredes</t>
  </si>
  <si>
    <t>Rog</t>
  </si>
  <si>
    <t>El Azzouzi</t>
  </si>
  <si>
    <t>Kovalenko</t>
  </si>
  <si>
    <t>Badelj</t>
  </si>
  <si>
    <t>Vignato S.</t>
  </si>
  <si>
    <t>Payero</t>
  </si>
  <si>
    <t>Kaba</t>
  </si>
  <si>
    <t>Walace</t>
  </si>
  <si>
    <t>Zarraga</t>
  </si>
  <si>
    <t>Gyasi</t>
  </si>
  <si>
    <t>Sulemana I.</t>
  </si>
  <si>
    <t>Grassi</t>
  </si>
  <si>
    <t>Fazzini</t>
  </si>
  <si>
    <t>Maleh</t>
  </si>
  <si>
    <t>Hrustic</t>
  </si>
  <si>
    <t>Deiola</t>
  </si>
  <si>
    <t>Martinez L.</t>
  </si>
  <si>
    <t>A</t>
  </si>
  <si>
    <t>Osimhen</t>
  </si>
  <si>
    <t>Berardi</t>
  </si>
  <si>
    <t>Rafael Leao</t>
  </si>
  <si>
    <t>Giroud</t>
  </si>
  <si>
    <t>Lookman</t>
  </si>
  <si>
    <t>Vlahovic</t>
  </si>
  <si>
    <t>Dybala</t>
  </si>
  <si>
    <t>Scamacca</t>
  </si>
  <si>
    <t>Kvaratskhelia</t>
  </si>
  <si>
    <t>Dia</t>
  </si>
  <si>
    <t>Chiesa</t>
  </si>
  <si>
    <t>Thuram</t>
  </si>
  <si>
    <t>Lukaku</t>
  </si>
  <si>
    <t>Gonzalez N.</t>
  </si>
  <si>
    <t>Lauriente'</t>
  </si>
  <si>
    <t>Deulofeu</t>
  </si>
  <si>
    <t>Retegui</t>
  </si>
  <si>
    <t>Immobile</t>
  </si>
  <si>
    <t>Cheddira</t>
  </si>
  <si>
    <t>Krstovic</t>
  </si>
  <si>
    <t>Arnautovic</t>
  </si>
  <si>
    <t>Kouame'</t>
  </si>
  <si>
    <t>Simeone</t>
  </si>
  <si>
    <t>Abraham</t>
  </si>
  <si>
    <t>Sanabria</t>
  </si>
  <si>
    <t>Zirkzee</t>
  </si>
  <si>
    <t>Soule'</t>
  </si>
  <si>
    <t>Brekalo</t>
  </si>
  <si>
    <t>Milik</t>
  </si>
  <si>
    <t>Almqvist</t>
  </si>
  <si>
    <t>Jovic</t>
  </si>
  <si>
    <t>Muriel</t>
  </si>
  <si>
    <t>Pinamonti</t>
  </si>
  <si>
    <t>Belotti</t>
  </si>
  <si>
    <t>Okafor</t>
  </si>
  <si>
    <t>Sansone</t>
  </si>
  <si>
    <t>Lapadula</t>
  </si>
  <si>
    <t>Kean</t>
  </si>
  <si>
    <t>Caso</t>
  </si>
  <si>
    <t>Sanchez</t>
  </si>
  <si>
    <t>Nzola</t>
  </si>
  <si>
    <t>Ngonge</t>
  </si>
  <si>
    <t>Caprari</t>
  </si>
  <si>
    <t>Raspadori</t>
  </si>
  <si>
    <t>Petagna</t>
  </si>
  <si>
    <t>Zapata D.</t>
  </si>
  <si>
    <t>Beltran L.</t>
  </si>
  <si>
    <t>Mulattieri</t>
  </si>
  <si>
    <t>Banda</t>
  </si>
  <si>
    <t>Pedro</t>
  </si>
  <si>
    <t>Bonazzoli</t>
  </si>
  <si>
    <t>Karamoh</t>
  </si>
  <si>
    <t>Karlsson</t>
  </si>
  <si>
    <t>Colombo</t>
  </si>
  <si>
    <t>Seck</t>
  </si>
  <si>
    <t>Cambiaghi</t>
  </si>
  <si>
    <t>Alvarez A.</t>
  </si>
  <si>
    <t>Yildiz</t>
  </si>
  <si>
    <t>Burnete</t>
  </si>
  <si>
    <t>Mota</t>
  </si>
  <si>
    <t>Toure' E.</t>
  </si>
  <si>
    <t>Azmoun</t>
  </si>
  <si>
    <t>Luvumbo</t>
  </si>
  <si>
    <t>Castellanos</t>
  </si>
  <si>
    <t>Corfitzen</t>
  </si>
  <si>
    <t>Jovane</t>
  </si>
  <si>
    <t>Stewart</t>
  </si>
  <si>
    <t>Henry</t>
  </si>
  <si>
    <t>Van Hooijdonk</t>
  </si>
  <si>
    <t>Caputo</t>
  </si>
  <si>
    <t>Bidaoui</t>
  </si>
  <si>
    <t>Cruz</t>
  </si>
  <si>
    <t>Djuric</t>
  </si>
  <si>
    <t>Success</t>
  </si>
  <si>
    <t>Kallon</t>
  </si>
  <si>
    <t>Pavoletti</t>
  </si>
  <si>
    <t>Piccoli</t>
  </si>
  <si>
    <t>Ekuban</t>
  </si>
  <si>
    <t>Puscas</t>
  </si>
  <si>
    <t>Ake' M.</t>
  </si>
  <si>
    <t>Maric</t>
  </si>
  <si>
    <t>Brenner</t>
  </si>
  <si>
    <t>Davis K.</t>
  </si>
  <si>
    <t>Vivaldo</t>
  </si>
  <si>
    <t>Lucca</t>
  </si>
  <si>
    <t>Defrel</t>
  </si>
  <si>
    <t>Kaio Jorge</t>
  </si>
  <si>
    <t>Kvernadze</t>
  </si>
  <si>
    <t>Shpendi S.</t>
  </si>
  <si>
    <t>Isaksen</t>
  </si>
  <si>
    <t>Cancellieri</t>
  </si>
  <si>
    <t>Pellegri</t>
  </si>
  <si>
    <t>Ceide</t>
  </si>
  <si>
    <t>Thauvin</t>
  </si>
  <si>
    <t>Ikwuemesi</t>
  </si>
  <si>
    <t>Cuni</t>
  </si>
  <si>
    <t>Braaf</t>
  </si>
  <si>
    <t>Destro</t>
  </si>
  <si>
    <t>Shomurodov</t>
  </si>
  <si>
    <t>Botheim</t>
  </si>
  <si>
    <t>Quotazioni Fantacalcio Stagione 2023 24</t>
  </si>
  <si>
    <t>Id</t>
  </si>
  <si>
    <t>R</t>
  </si>
  <si>
    <t>RM</t>
  </si>
  <si>
    <t>Nome</t>
  </si>
  <si>
    <t>Squadra</t>
  </si>
  <si>
    <t>Qt.A</t>
  </si>
  <si>
    <t>Qt.I</t>
  </si>
  <si>
    <t>Diff.</t>
  </si>
  <si>
    <t>Qt.A M</t>
  </si>
  <si>
    <t>Qt.I M</t>
  </si>
  <si>
    <t>Diff.M</t>
  </si>
  <si>
    <t>FVM</t>
  </si>
  <si>
    <t>FVM M</t>
  </si>
  <si>
    <t>Por</t>
  </si>
  <si>
    <t>E</t>
  </si>
  <si>
    <t>Dd;E</t>
  </si>
  <si>
    <t>Ds;E</t>
  </si>
  <si>
    <t>Dd;Ds;Dc</t>
  </si>
  <si>
    <t>Dc</t>
  </si>
  <si>
    <t>Dd;Dc</t>
  </si>
  <si>
    <t>Dd;Ds;E</t>
  </si>
  <si>
    <t>Ds;Dc</t>
  </si>
  <si>
    <t>W;A</t>
  </si>
  <si>
    <t>C;T</t>
  </si>
  <si>
    <t>T;A</t>
  </si>
  <si>
    <t>W</t>
  </si>
  <si>
    <t>M;C</t>
  </si>
  <si>
    <t>W;T</t>
  </si>
  <si>
    <t>T</t>
  </si>
  <si>
    <t>E;W</t>
  </si>
  <si>
    <t>C;W;T</t>
  </si>
  <si>
    <t>E;C</t>
  </si>
  <si>
    <t>E;M</t>
  </si>
  <si>
    <t>M</t>
  </si>
  <si>
    <t>W;T;A</t>
  </si>
  <si>
    <t>Pc</t>
  </si>
  <si>
    <t>Valencia D.</t>
  </si>
  <si>
    <t>Clean sheet %</t>
  </si>
  <si>
    <t>FV Potential</t>
  </si>
  <si>
    <t>Mantra</t>
  </si>
  <si>
    <t>Corrected FV</t>
  </si>
  <si>
    <t>Player</t>
  </si>
  <si>
    <t>http://stats-www.open.ac.uk/TechnicalReports/sinhasinh.pdf</t>
  </si>
  <si>
    <t>https://rstudio-pubs-static.s3.amazonaws.com/288278_21fcf61824774db3a6fb4ac2c706e390.html</t>
  </si>
  <si>
    <t>https://stats.stackexchange.com/questions/43482/transformation-to-increase-kurtosis-and-skewness-of-normal-r-v</t>
  </si>
  <si>
    <t>https://rdrr.io/cran/gamlss.dist/src/R/SHASHo2.R</t>
  </si>
  <si>
    <t>https://rdrr.io/cran/gamlss.dist/man/SHASH.html</t>
  </si>
  <si>
    <t>https://search.r-project.org/CRAN/refmans/gamlss.dist/html/SHASH.html</t>
  </si>
  <si>
    <t>x</t>
  </si>
  <si>
    <t>mul</t>
  </si>
  <si>
    <t>z</t>
  </si>
  <si>
    <t>asinh(z)</t>
  </si>
  <si>
    <t>sinh</t>
  </si>
  <si>
    <t>cosh</t>
  </si>
  <si>
    <t>pdf</t>
  </si>
  <si>
    <t>Players</t>
  </si>
  <si>
    <t>Potential</t>
  </si>
  <si>
    <t>Lineup</t>
  </si>
  <si>
    <t>/11</t>
  </si>
  <si>
    <t>TOT FV: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</si>
</sst>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</font>
    <font>
      <b/>
      <sz val="11"/>
      <name val="Calibri"/>
    </font>
    <font>
      <b/>
      <sz val="11"/>
      <name val="Calibri"/>
    </font>
  </fonts>
  <fills count="9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D3D3D3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78">
    <xf numFmtId="0" fontId="0" fillId="0" borderId="0" xfId="0"/>
    <xf numFmtId="0" fontId="1" fillId="0" borderId="1" xfId="0" applyFont="1" applyBorder="1" applyAlignment="1">
      <alignment horizontal="center" vertical="top"/>
    </xf>
    <xf numFmtId="2" fontId="0" fillId="0" borderId="0" xfId="0" applyNumberFormat="1"/>
    <xf numFmtId="1" fontId="0" fillId="0" borderId="0" xfId="0" applyNumberFormat="1"/>
    <xf numFmtId="0" fontId="1" fillId="0" borderId="0" xfId="0" applyFont="1"/>
    <xf numFmtId="0" fontId="2" fillId="0" borderId="0" xfId="1"/>
    <xf numFmtId="2" fontId="2" fillId="0" borderId="0" xfId="1" applyNumberFormat="1"/>
    <xf numFmtId="2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2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/>
    <xf numFmtId="0" fontId="0" fillId="0" borderId="6" xfId="0" applyBorder="1"/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1" fillId="4" borderId="3" xfId="0" applyFont="1" applyFill="1" applyBorder="1" applyAlignment="1">
      <alignment horizontal="center"/>
    </xf>
    <xf numFmtId="2" fontId="1" fillId="5" borderId="6" xfId="0" applyNumberFormat="1" applyFont="1" applyFill="1" applyBorder="1" applyAlignment="1">
      <alignment horizontal="center"/>
    </xf>
    <xf numFmtId="2" fontId="1" fillId="5" borderId="0" xfId="0" applyNumberFormat="1" applyFont="1" applyFill="1" applyAlignment="1">
      <alignment horizontal="center"/>
    </xf>
    <xf numFmtId="1" fontId="1" fillId="0" borderId="3" xfId="0" applyNumberFormat="1" applyFont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2" fontId="1" fillId="5" borderId="7" xfId="0" applyNumberFormat="1" applyFont="1" applyFill="1" applyBorder="1" applyAlignment="1">
      <alignment horizontal="center"/>
    </xf>
    <xf numFmtId="2" fontId="1" fillId="5" borderId="9" xfId="0" applyNumberFormat="1" applyFont="1" applyFill="1" applyBorder="1" applyAlignment="1">
      <alignment horizontal="center"/>
    </xf>
    <xf numFmtId="1" fontId="1" fillId="0" borderId="8" xfId="0" applyNumberFormat="1" applyFont="1" applyBorder="1" applyAlignment="1">
      <alignment horizontal="center"/>
    </xf>
    <xf numFmtId="2" fontId="1" fillId="0" borderId="9" xfId="0" applyNumberFormat="1" applyFont="1" applyBorder="1" applyAlignment="1">
      <alignment horizontal="center"/>
    </xf>
    <xf numFmtId="0" fontId="0" fillId="0" borderId="9" xfId="0" applyBorder="1"/>
    <xf numFmtId="0" fontId="0" fillId="2" borderId="0" xfId="0" applyFill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2" fontId="0" fillId="0" borderId="6" xfId="0" applyNumberFormat="1" applyBorder="1" applyAlignment="1">
      <alignment horizontal="center"/>
    </xf>
    <xf numFmtId="2" fontId="0" fillId="0" borderId="11" xfId="0" applyNumberFormat="1" applyBorder="1" applyAlignment="1">
      <alignment horizontal="center"/>
    </xf>
    <xf numFmtId="0" fontId="1" fillId="2" borderId="10" xfId="0" applyFont="1" applyFill="1" applyBorder="1" applyAlignment="1">
      <alignment horizontal="center" vertical="top"/>
    </xf>
    <xf numFmtId="0" fontId="0" fillId="0" borderId="3" xfId="0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1" fillId="6" borderId="10" xfId="0" applyFont="1" applyFill="1" applyBorder="1" applyAlignment="1">
      <alignment horizontal="center" vertical="top"/>
    </xf>
    <xf numFmtId="0" fontId="1" fillId="6" borderId="1" xfId="0" applyFont="1" applyFill="1" applyBorder="1" applyAlignment="1">
      <alignment horizontal="center" vertical="top"/>
    </xf>
    <xf numFmtId="0" fontId="1" fillId="6" borderId="13" xfId="0" applyFont="1" applyFill="1" applyBorder="1" applyAlignment="1">
      <alignment horizontal="center" vertical="top"/>
    </xf>
    <xf numFmtId="2" fontId="1" fillId="6" borderId="1" xfId="0" applyNumberFormat="1" applyFont="1" applyFill="1" applyBorder="1" applyAlignment="1">
      <alignment horizontal="center" vertical="top"/>
    </xf>
    <xf numFmtId="2" fontId="1" fillId="6" borderId="12" xfId="0" applyNumberFormat="1" applyFont="1" applyFill="1" applyBorder="1" applyAlignment="1">
      <alignment horizontal="center" vertical="top"/>
    </xf>
    <xf numFmtId="2" fontId="1" fillId="0" borderId="6" xfId="0" applyNumberFormat="1" applyFont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1" fontId="0" fillId="0" borderId="6" xfId="0" applyNumberFormat="1" applyBorder="1" applyAlignment="1">
      <alignment horizontal="center"/>
    </xf>
    <xf numFmtId="2" fontId="1" fillId="6" borderId="10" xfId="0" applyNumberFormat="1" applyFont="1" applyFill="1" applyBorder="1" applyAlignment="1">
      <alignment horizontal="center" vertical="top"/>
    </xf>
    <xf numFmtId="0" fontId="1" fillId="7" borderId="1" xfId="0" applyFont="1" applyFill="1" applyBorder="1" applyAlignment="1">
      <alignment horizontal="center" vertical="top"/>
    </xf>
    <xf numFmtId="0" fontId="1" fillId="7" borderId="10" xfId="0" applyFont="1" applyFill="1" applyBorder="1" applyAlignment="1">
      <alignment horizontal="center" vertical="top"/>
    </xf>
    <xf numFmtId="2" fontId="1" fillId="0" borderId="7" xfId="0" applyNumberFormat="1" applyFont="1" applyBorder="1" applyAlignment="1">
      <alignment horizontal="center"/>
    </xf>
    <xf numFmtId="2" fontId="1" fillId="0" borderId="3" xfId="0" applyNumberFormat="1" applyFont="1" applyBorder="1" applyAlignment="1">
      <alignment horizontal="center"/>
    </xf>
    <xf numFmtId="2" fontId="1" fillId="0" borderId="8" xfId="0" applyNumberFormat="1" applyFont="1" applyBorder="1" applyAlignment="1">
      <alignment horizontal="center"/>
    </xf>
    <xf numFmtId="2" fontId="1" fillId="0" borderId="2" xfId="0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2" fontId="0" fillId="0" borderId="3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0" fontId="0" fillId="0" borderId="11" xfId="0" applyBorder="1"/>
    <xf numFmtId="0" fontId="1" fillId="6" borderId="0" xfId="0" applyFont="1" applyFill="1" applyAlignment="1">
      <alignment horizontal="center"/>
    </xf>
    <xf numFmtId="0" fontId="0" fillId="0" borderId="8" xfId="0" applyBorder="1" applyAlignment="1">
      <alignment horizontal="center"/>
    </xf>
    <xf numFmtId="2" fontId="0" fillId="0" borderId="0" xfId="0" applyNumberFormat="1" applyAlignment="1">
      <alignment horizontal="left"/>
    </xf>
    <xf numFmtId="0" fontId="1" fillId="3" borderId="3" xfId="0" applyFont="1" applyFill="1" applyBorder="1" applyAlignment="1">
      <alignment horizontal="center"/>
    </xf>
    <xf numFmtId="0" fontId="1" fillId="4" borderId="15" xfId="0" applyFont="1" applyFill="1" applyBorder="1" applyAlignment="1">
      <alignment horizontal="center"/>
    </xf>
    <xf numFmtId="0" fontId="1" fillId="4" borderId="14" xfId="0" applyFont="1" applyFill="1" applyBorder="1" applyAlignment="1">
      <alignment horizontal="center"/>
    </xf>
    <xf numFmtId="2" fontId="1" fillId="5" borderId="14" xfId="0" applyNumberFormat="1" applyFont="1" applyFill="1" applyBorder="1" applyAlignment="1">
      <alignment horizontal="center"/>
    </xf>
    <xf numFmtId="2" fontId="1" fillId="5" borderId="16" xfId="0" applyNumberFormat="1" applyFont="1" applyFill="1" applyBorder="1" applyAlignment="1">
      <alignment horizontal="center"/>
    </xf>
    <xf numFmtId="1" fontId="1" fillId="0" borderId="15" xfId="0" applyNumberFormat="1" applyFont="1" applyBorder="1" applyAlignment="1">
      <alignment horizontal="center"/>
    </xf>
    <xf numFmtId="2" fontId="1" fillId="0" borderId="16" xfId="0" applyNumberFormat="1" applyFont="1" applyBorder="1" applyAlignment="1">
      <alignment horizontal="center"/>
    </xf>
    <xf numFmtId="2" fontId="1" fillId="0" borderId="15" xfId="0" applyNumberFormat="1" applyFon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1" fillId="0" borderId="14" xfId="0" applyNumberFormat="1" applyFont="1" applyBorder="1" applyAlignment="1">
      <alignment horizontal="center"/>
    </xf>
    <xf numFmtId="0" fontId="0" fillId="0" borderId="15" xfId="0" applyBorder="1" applyAlignment="1">
      <alignment horizontal="center"/>
    </xf>
    <xf numFmtId="2" fontId="0" fillId="0" borderId="16" xfId="0" applyNumberFormat="1" applyBorder="1"/>
    <xf numFmtId="0" fontId="0" fillId="0" borderId="16" xfId="0" applyBorder="1"/>
    <xf numFmtId="0" fontId="5" fillId="0" borderId="17" xfId="0" applyFont="1" applyBorder="1" applyAlignment="1">
      <alignment horizontal="center" vertical="top"/>
    </xf>
    <xf numFmtId="0" fontId="4" fillId="8" borderId="9" xfId="0" applyFont="1" applyFill="1" applyBorder="1" applyAlignment="1">
      <alignment horizontal="center"/>
    </xf>
    <xf numFmtId="0" fontId="0" fillId="0" borderId="9" xfId="0" applyBorder="1"/>
    <xf numFmtId="0" fontId="1" fillId="0" borderId="0" xfId="0" applyFont="1" applyAlignment="1">
      <alignment horizontal="center"/>
    </xf>
    <xf numFmtId="0" fontId="0" fillId="0" borderId="0" xfId="0"/>
    <xf numFmtId="2" fontId="0" fillId="0" borderId="0" xfId="0" applyNumberFormat="1"/>
    <xf numFmtId="0" fontId="1" fillId="4" borderId="0" xfId="0" applyFont="1" applyFill="1" applyBorder="1" applyAlignment="1">
      <alignment horizontal="center"/>
    </xf>
  </cellXfs>
  <cellStyles count="3">
    <cellStyle name="Collegamento ipertestuale" xfId="1" builtinId="8"/>
    <cellStyle name="Normale" xfId="0" builtinId="0"/>
    <cellStyle name="Normale 2" xfId="2" xr:uid="{00000000-0005-0000-0000-000002000000}"/>
  </cellStyles>
  <dxfs count="1">
    <dxf>
      <font>
        <b/>
      </font>
      <fill>
        <patternFill>
          <bgColor theme="8" tint="0.5999633777886288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graph!$C$1</c:f>
          <c:strCache>
            <c:ptCount val="1"/>
            <c:pt idx="0">
              <c:v>Zielinski (Napoli vs Avg, home)</c:v>
            </c:pt>
          </c:strCache>
        </c:strRef>
      </c:tx>
      <c:overlay val="0"/>
      <c:spPr>
        <a:noFill/>
        <a:ln>
          <a:noFill/>
          <a:prstDash val="solid"/>
        </a:ln>
      </c:spPr>
      <c:txPr>
        <a:bodyPr rot="0" spcFirstLastPara="1" vertOverflow="ellipsis" vert="horz" wrap="square" anchor="ctr" anchorCtr="1"/>
        <a:lstStyle/>
        <a:p>
          <a:pPr>
            <a:defRPr sz="1400" b="0" i="0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9.2380549205542853E-2"/>
          <c:y val="0.13063371596622711"/>
          <c:w val="0.86166709305741118"/>
          <c:h val="0.75733738102014359"/>
        </c:manualLayout>
      </c:layout>
      <c:scatterChart>
        <c:scatterStyle val="smoothMarker"/>
        <c:varyColors val="0"/>
        <c:ser>
          <c:idx val="0"/>
          <c:order val="0"/>
          <c:tx>
            <c:v>MV</c:v>
          </c:tx>
          <c:spPr>
            <a:ln w="19050" cap="rnd">
              <a:solidFill>
                <a:srgbClr val="0070C0"/>
              </a:solidFill>
              <a:prstDash val="solid"/>
              <a:round/>
            </a:ln>
          </c:spPr>
          <c:marker>
            <c:symbol val="none"/>
          </c:marker>
          <c:xVal>
            <c:numRef>
              <c:f>graph!$B$26:$B$2988</c:f>
              <c:numCache>
                <c:formatCode>General</c:formatCode>
                <c:ptCount val="2963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9.9999999999999992E-2</c:v>
                </c:pt>
                <c:pt idx="11">
                  <c:v>0.11</c:v>
                </c:pt>
                <c:pt idx="12">
                  <c:v>0.12</c:v>
                </c:pt>
                <c:pt idx="13">
                  <c:v>0.13</c:v>
                </c:pt>
                <c:pt idx="14">
                  <c:v>0.14000000000000001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</c:v>
                </c:pt>
                <c:pt idx="19">
                  <c:v>0.19</c:v>
                </c:pt>
                <c:pt idx="20">
                  <c:v>0.2</c:v>
                </c:pt>
                <c:pt idx="21">
                  <c:v>0.21</c:v>
                </c:pt>
                <c:pt idx="22">
                  <c:v>0.22000000000000011</c:v>
                </c:pt>
                <c:pt idx="23">
                  <c:v>0.23000000000000009</c:v>
                </c:pt>
                <c:pt idx="24">
                  <c:v>0.2400000000000001</c:v>
                </c:pt>
                <c:pt idx="25">
                  <c:v>0.25000000000000011</c:v>
                </c:pt>
                <c:pt idx="26">
                  <c:v>0.26000000000000012</c:v>
                </c:pt>
                <c:pt idx="27">
                  <c:v>0.27000000000000007</c:v>
                </c:pt>
                <c:pt idx="28">
                  <c:v>0.28000000000000008</c:v>
                </c:pt>
                <c:pt idx="29">
                  <c:v>0.29000000000000009</c:v>
                </c:pt>
                <c:pt idx="30">
                  <c:v>0.3000000000000001</c:v>
                </c:pt>
                <c:pt idx="31">
                  <c:v>0.31000000000000011</c:v>
                </c:pt>
                <c:pt idx="32">
                  <c:v>0.32000000000000012</c:v>
                </c:pt>
                <c:pt idx="33">
                  <c:v>0.33000000000000013</c:v>
                </c:pt>
                <c:pt idx="34">
                  <c:v>0.34000000000000008</c:v>
                </c:pt>
                <c:pt idx="35">
                  <c:v>0.35000000000000009</c:v>
                </c:pt>
                <c:pt idx="36">
                  <c:v>0.36000000000000021</c:v>
                </c:pt>
                <c:pt idx="37">
                  <c:v>0.37000000000000022</c:v>
                </c:pt>
                <c:pt idx="38">
                  <c:v>0.38000000000000023</c:v>
                </c:pt>
                <c:pt idx="39">
                  <c:v>0.39000000000000018</c:v>
                </c:pt>
                <c:pt idx="40">
                  <c:v>0.40000000000000019</c:v>
                </c:pt>
                <c:pt idx="41">
                  <c:v>0.4100000000000002</c:v>
                </c:pt>
                <c:pt idx="42">
                  <c:v>0.42000000000000021</c:v>
                </c:pt>
                <c:pt idx="43">
                  <c:v>0.43000000000000022</c:v>
                </c:pt>
                <c:pt idx="44">
                  <c:v>0.44000000000000022</c:v>
                </c:pt>
                <c:pt idx="45">
                  <c:v>0.45000000000000018</c:v>
                </c:pt>
                <c:pt idx="46">
                  <c:v>0.46000000000000019</c:v>
                </c:pt>
                <c:pt idx="47">
                  <c:v>0.47000000000000031</c:v>
                </c:pt>
                <c:pt idx="48">
                  <c:v>0.48000000000000032</c:v>
                </c:pt>
                <c:pt idx="49">
                  <c:v>0.49000000000000032</c:v>
                </c:pt>
                <c:pt idx="50">
                  <c:v>0.50000000000000022</c:v>
                </c:pt>
                <c:pt idx="51">
                  <c:v>0.51000000000000023</c:v>
                </c:pt>
                <c:pt idx="52">
                  <c:v>0.52000000000000024</c:v>
                </c:pt>
                <c:pt idx="53">
                  <c:v>0.53000000000000025</c:v>
                </c:pt>
                <c:pt idx="54">
                  <c:v>0.54000000000000026</c:v>
                </c:pt>
                <c:pt idx="55">
                  <c:v>0.55000000000000027</c:v>
                </c:pt>
                <c:pt idx="56">
                  <c:v>0.56000000000000028</c:v>
                </c:pt>
                <c:pt idx="57">
                  <c:v>0.57000000000000028</c:v>
                </c:pt>
                <c:pt idx="58">
                  <c:v>0.58000000000000029</c:v>
                </c:pt>
                <c:pt idx="59">
                  <c:v>0.5900000000000003</c:v>
                </c:pt>
                <c:pt idx="60">
                  <c:v>0.60000000000000031</c:v>
                </c:pt>
                <c:pt idx="61">
                  <c:v>0.61000000000000032</c:v>
                </c:pt>
                <c:pt idx="62">
                  <c:v>0.62000000000000033</c:v>
                </c:pt>
                <c:pt idx="63">
                  <c:v>0.63000000000000034</c:v>
                </c:pt>
                <c:pt idx="64">
                  <c:v>0.64000000000000035</c:v>
                </c:pt>
                <c:pt idx="65">
                  <c:v>0.65000000000000036</c:v>
                </c:pt>
                <c:pt idx="66">
                  <c:v>0.66000000000000036</c:v>
                </c:pt>
                <c:pt idx="67">
                  <c:v>0.67000000000000037</c:v>
                </c:pt>
                <c:pt idx="68">
                  <c:v>0.68000000000000038</c:v>
                </c:pt>
                <c:pt idx="69">
                  <c:v>0.69000000000000039</c:v>
                </c:pt>
                <c:pt idx="70">
                  <c:v>0.7000000000000004</c:v>
                </c:pt>
                <c:pt idx="71">
                  <c:v>0.71000000000000041</c:v>
                </c:pt>
                <c:pt idx="72">
                  <c:v>0.72000000000000042</c:v>
                </c:pt>
                <c:pt idx="73">
                  <c:v>0.73000000000000043</c:v>
                </c:pt>
                <c:pt idx="74">
                  <c:v>0.74000000000000044</c:v>
                </c:pt>
                <c:pt idx="75">
                  <c:v>0.75000000000000044</c:v>
                </c:pt>
                <c:pt idx="76">
                  <c:v>0.76000000000000045</c:v>
                </c:pt>
                <c:pt idx="77">
                  <c:v>0.77000000000000046</c:v>
                </c:pt>
                <c:pt idx="78">
                  <c:v>0.78000000000000047</c:v>
                </c:pt>
                <c:pt idx="79">
                  <c:v>0.79000000000000048</c:v>
                </c:pt>
                <c:pt idx="80">
                  <c:v>0.80000000000000049</c:v>
                </c:pt>
                <c:pt idx="81">
                  <c:v>0.8100000000000005</c:v>
                </c:pt>
                <c:pt idx="82">
                  <c:v>0.82000000000000051</c:v>
                </c:pt>
                <c:pt idx="83">
                  <c:v>0.83000000000000052</c:v>
                </c:pt>
                <c:pt idx="84">
                  <c:v>0.84000000000000052</c:v>
                </c:pt>
                <c:pt idx="85">
                  <c:v>0.85000000000000053</c:v>
                </c:pt>
                <c:pt idx="86">
                  <c:v>0.86000000000000054</c:v>
                </c:pt>
                <c:pt idx="87">
                  <c:v>0.87000000000000055</c:v>
                </c:pt>
                <c:pt idx="88">
                  <c:v>0.88000000000000056</c:v>
                </c:pt>
                <c:pt idx="89">
                  <c:v>0.89000000000000057</c:v>
                </c:pt>
                <c:pt idx="90">
                  <c:v>0.90000000000000058</c:v>
                </c:pt>
                <c:pt idx="91">
                  <c:v>0.91000000000000059</c:v>
                </c:pt>
                <c:pt idx="92">
                  <c:v>0.9200000000000006</c:v>
                </c:pt>
                <c:pt idx="93">
                  <c:v>0.9300000000000006</c:v>
                </c:pt>
                <c:pt idx="94">
                  <c:v>0.94000000000000061</c:v>
                </c:pt>
                <c:pt idx="95">
                  <c:v>0.95000000000000062</c:v>
                </c:pt>
                <c:pt idx="96">
                  <c:v>0.96000000000000063</c:v>
                </c:pt>
                <c:pt idx="97">
                  <c:v>0.97000000000000064</c:v>
                </c:pt>
                <c:pt idx="98">
                  <c:v>0.98000000000000065</c:v>
                </c:pt>
                <c:pt idx="99">
                  <c:v>0.99000000000000066</c:v>
                </c:pt>
                <c:pt idx="100">
                  <c:v>1.0000000000000011</c:v>
                </c:pt>
                <c:pt idx="101">
                  <c:v>1.0100000000000009</c:v>
                </c:pt>
                <c:pt idx="102">
                  <c:v>1.0200000000000009</c:v>
                </c:pt>
                <c:pt idx="103">
                  <c:v>1.0300000000000009</c:v>
                </c:pt>
                <c:pt idx="104">
                  <c:v>1.0400000000000009</c:v>
                </c:pt>
                <c:pt idx="105">
                  <c:v>1.0500000000000009</c:v>
                </c:pt>
                <c:pt idx="106">
                  <c:v>1.0600000000000009</c:v>
                </c:pt>
                <c:pt idx="107">
                  <c:v>1.070000000000001</c:v>
                </c:pt>
                <c:pt idx="108">
                  <c:v>1.080000000000001</c:v>
                </c:pt>
                <c:pt idx="109">
                  <c:v>1.090000000000001</c:v>
                </c:pt>
                <c:pt idx="110">
                  <c:v>1.100000000000001</c:v>
                </c:pt>
                <c:pt idx="111">
                  <c:v>1.110000000000001</c:v>
                </c:pt>
                <c:pt idx="112">
                  <c:v>1.120000000000001</c:v>
                </c:pt>
                <c:pt idx="113">
                  <c:v>1.130000000000001</c:v>
                </c:pt>
                <c:pt idx="114">
                  <c:v>1.140000000000001</c:v>
                </c:pt>
                <c:pt idx="115">
                  <c:v>1.150000000000001</c:v>
                </c:pt>
                <c:pt idx="116">
                  <c:v>1.160000000000001</c:v>
                </c:pt>
                <c:pt idx="117">
                  <c:v>1.170000000000001</c:v>
                </c:pt>
                <c:pt idx="118">
                  <c:v>1.180000000000001</c:v>
                </c:pt>
                <c:pt idx="119">
                  <c:v>1.1900000000000011</c:v>
                </c:pt>
                <c:pt idx="120">
                  <c:v>1.2000000000000011</c:v>
                </c:pt>
                <c:pt idx="121">
                  <c:v>1.2100000000000011</c:v>
                </c:pt>
                <c:pt idx="122">
                  <c:v>1.2200000000000011</c:v>
                </c:pt>
                <c:pt idx="123">
                  <c:v>1.2300000000000011</c:v>
                </c:pt>
                <c:pt idx="124">
                  <c:v>1.2400000000000011</c:v>
                </c:pt>
                <c:pt idx="125">
                  <c:v>1.2500000000000011</c:v>
                </c:pt>
                <c:pt idx="126">
                  <c:v>1.2600000000000009</c:v>
                </c:pt>
                <c:pt idx="127">
                  <c:v>1.2700000000000009</c:v>
                </c:pt>
                <c:pt idx="128">
                  <c:v>1.2800000000000009</c:v>
                </c:pt>
                <c:pt idx="129">
                  <c:v>1.2900000000000009</c:v>
                </c:pt>
                <c:pt idx="130">
                  <c:v>1.3000000000000009</c:v>
                </c:pt>
                <c:pt idx="131">
                  <c:v>1.3100000000000009</c:v>
                </c:pt>
                <c:pt idx="132">
                  <c:v>1.320000000000001</c:v>
                </c:pt>
                <c:pt idx="133">
                  <c:v>1.330000000000001</c:v>
                </c:pt>
                <c:pt idx="134">
                  <c:v>1.340000000000001</c:v>
                </c:pt>
                <c:pt idx="135">
                  <c:v>1.350000000000001</c:v>
                </c:pt>
                <c:pt idx="136">
                  <c:v>1.360000000000001</c:v>
                </c:pt>
                <c:pt idx="137">
                  <c:v>1.370000000000001</c:v>
                </c:pt>
                <c:pt idx="138">
                  <c:v>1.380000000000001</c:v>
                </c:pt>
                <c:pt idx="139">
                  <c:v>1.390000000000001</c:v>
                </c:pt>
                <c:pt idx="140">
                  <c:v>1.400000000000001</c:v>
                </c:pt>
                <c:pt idx="141">
                  <c:v>1.410000000000001</c:v>
                </c:pt>
                <c:pt idx="142">
                  <c:v>1.420000000000001</c:v>
                </c:pt>
                <c:pt idx="143">
                  <c:v>1.430000000000001</c:v>
                </c:pt>
                <c:pt idx="144">
                  <c:v>1.4400000000000011</c:v>
                </c:pt>
                <c:pt idx="145">
                  <c:v>1.4500000000000011</c:v>
                </c:pt>
                <c:pt idx="146">
                  <c:v>1.4600000000000011</c:v>
                </c:pt>
                <c:pt idx="147">
                  <c:v>1.4700000000000011</c:v>
                </c:pt>
                <c:pt idx="148">
                  <c:v>1.4800000000000011</c:v>
                </c:pt>
                <c:pt idx="149">
                  <c:v>1.4900000000000011</c:v>
                </c:pt>
                <c:pt idx="150">
                  <c:v>1.5000000000000011</c:v>
                </c:pt>
                <c:pt idx="151">
                  <c:v>1.5100000000000009</c:v>
                </c:pt>
                <c:pt idx="152">
                  <c:v>1.5200000000000009</c:v>
                </c:pt>
                <c:pt idx="153">
                  <c:v>1.5300000000000009</c:v>
                </c:pt>
                <c:pt idx="154">
                  <c:v>1.5400000000000009</c:v>
                </c:pt>
                <c:pt idx="155">
                  <c:v>1.5500000000000009</c:v>
                </c:pt>
                <c:pt idx="156">
                  <c:v>1.5600000000000009</c:v>
                </c:pt>
                <c:pt idx="157">
                  <c:v>1.570000000000001</c:v>
                </c:pt>
                <c:pt idx="158">
                  <c:v>1.580000000000001</c:v>
                </c:pt>
                <c:pt idx="159">
                  <c:v>1.590000000000001</c:v>
                </c:pt>
                <c:pt idx="160">
                  <c:v>1.600000000000001</c:v>
                </c:pt>
                <c:pt idx="161">
                  <c:v>1.610000000000001</c:v>
                </c:pt>
                <c:pt idx="162">
                  <c:v>1.620000000000001</c:v>
                </c:pt>
                <c:pt idx="163">
                  <c:v>1.630000000000001</c:v>
                </c:pt>
                <c:pt idx="164">
                  <c:v>1.640000000000001</c:v>
                </c:pt>
                <c:pt idx="165">
                  <c:v>1.650000000000001</c:v>
                </c:pt>
                <c:pt idx="166">
                  <c:v>1.660000000000001</c:v>
                </c:pt>
                <c:pt idx="167">
                  <c:v>1.670000000000001</c:v>
                </c:pt>
                <c:pt idx="168">
                  <c:v>1.680000000000001</c:v>
                </c:pt>
                <c:pt idx="169">
                  <c:v>1.6900000000000011</c:v>
                </c:pt>
                <c:pt idx="170">
                  <c:v>1.7000000000000011</c:v>
                </c:pt>
                <c:pt idx="171">
                  <c:v>1.7100000000000011</c:v>
                </c:pt>
                <c:pt idx="172">
                  <c:v>1.7200000000000011</c:v>
                </c:pt>
                <c:pt idx="173">
                  <c:v>1.7300000000000011</c:v>
                </c:pt>
                <c:pt idx="174">
                  <c:v>1.7400000000000011</c:v>
                </c:pt>
                <c:pt idx="175">
                  <c:v>1.7500000000000011</c:v>
                </c:pt>
                <c:pt idx="176">
                  <c:v>1.7600000000000009</c:v>
                </c:pt>
                <c:pt idx="177">
                  <c:v>1.7700000000000009</c:v>
                </c:pt>
                <c:pt idx="178">
                  <c:v>1.7800000000000009</c:v>
                </c:pt>
                <c:pt idx="179">
                  <c:v>1.7900000000000009</c:v>
                </c:pt>
                <c:pt idx="180">
                  <c:v>1.8000000000000009</c:v>
                </c:pt>
                <c:pt idx="181">
                  <c:v>1.8100000000000009</c:v>
                </c:pt>
                <c:pt idx="182">
                  <c:v>1.820000000000001</c:v>
                </c:pt>
                <c:pt idx="183">
                  <c:v>1.830000000000001</c:v>
                </c:pt>
                <c:pt idx="184">
                  <c:v>1.840000000000001</c:v>
                </c:pt>
                <c:pt idx="185">
                  <c:v>1.850000000000001</c:v>
                </c:pt>
                <c:pt idx="186">
                  <c:v>1.860000000000001</c:v>
                </c:pt>
                <c:pt idx="187">
                  <c:v>1.870000000000001</c:v>
                </c:pt>
                <c:pt idx="188">
                  <c:v>1.880000000000001</c:v>
                </c:pt>
                <c:pt idx="189">
                  <c:v>1.890000000000001</c:v>
                </c:pt>
                <c:pt idx="190">
                  <c:v>1.900000000000001</c:v>
                </c:pt>
                <c:pt idx="191">
                  <c:v>1.910000000000001</c:v>
                </c:pt>
                <c:pt idx="192">
                  <c:v>1.920000000000001</c:v>
                </c:pt>
                <c:pt idx="193">
                  <c:v>1.930000000000001</c:v>
                </c:pt>
                <c:pt idx="194">
                  <c:v>1.9400000000000019</c:v>
                </c:pt>
                <c:pt idx="195">
                  <c:v>1.950000000000002</c:v>
                </c:pt>
                <c:pt idx="196">
                  <c:v>1.960000000000002</c:v>
                </c:pt>
                <c:pt idx="197">
                  <c:v>1.970000000000002</c:v>
                </c:pt>
                <c:pt idx="198">
                  <c:v>1.980000000000002</c:v>
                </c:pt>
                <c:pt idx="199">
                  <c:v>1.990000000000002</c:v>
                </c:pt>
                <c:pt idx="200">
                  <c:v>2.0000000000000009</c:v>
                </c:pt>
                <c:pt idx="201">
                  <c:v>2.0100000000000011</c:v>
                </c:pt>
                <c:pt idx="202">
                  <c:v>2.0200000000000009</c:v>
                </c:pt>
                <c:pt idx="203">
                  <c:v>2.0300000000000011</c:v>
                </c:pt>
                <c:pt idx="204">
                  <c:v>2.04</c:v>
                </c:pt>
                <c:pt idx="205">
                  <c:v>2.0499999999999998</c:v>
                </c:pt>
                <c:pt idx="206">
                  <c:v>2.06</c:v>
                </c:pt>
                <c:pt idx="207">
                  <c:v>2.0699999999999998</c:v>
                </c:pt>
                <c:pt idx="208">
                  <c:v>2.08</c:v>
                </c:pt>
                <c:pt idx="209">
                  <c:v>2.089999999999999</c:v>
                </c:pt>
                <c:pt idx="210">
                  <c:v>2.0999999999999992</c:v>
                </c:pt>
                <c:pt idx="211">
                  <c:v>2.109999999999999</c:v>
                </c:pt>
                <c:pt idx="212">
                  <c:v>2.1199999999999992</c:v>
                </c:pt>
                <c:pt idx="213">
                  <c:v>2.129999999999999</c:v>
                </c:pt>
                <c:pt idx="214">
                  <c:v>2.1399999999999979</c:v>
                </c:pt>
                <c:pt idx="215">
                  <c:v>2.1499999999999981</c:v>
                </c:pt>
                <c:pt idx="216">
                  <c:v>2.1599999999999979</c:v>
                </c:pt>
                <c:pt idx="217">
                  <c:v>2.1699999999999982</c:v>
                </c:pt>
                <c:pt idx="218">
                  <c:v>2.1799999999999971</c:v>
                </c:pt>
                <c:pt idx="219">
                  <c:v>2.1899999999999968</c:v>
                </c:pt>
                <c:pt idx="220">
                  <c:v>2.1999999999999971</c:v>
                </c:pt>
                <c:pt idx="221">
                  <c:v>2.2099999999999969</c:v>
                </c:pt>
                <c:pt idx="222">
                  <c:v>2.2199999999999971</c:v>
                </c:pt>
                <c:pt idx="223">
                  <c:v>2.229999999999996</c:v>
                </c:pt>
                <c:pt idx="224">
                  <c:v>2.2399999999999962</c:v>
                </c:pt>
                <c:pt idx="225">
                  <c:v>2.249999999999996</c:v>
                </c:pt>
                <c:pt idx="226">
                  <c:v>2.2599999999999958</c:v>
                </c:pt>
                <c:pt idx="227">
                  <c:v>2.269999999999996</c:v>
                </c:pt>
                <c:pt idx="228">
                  <c:v>2.2799999999999949</c:v>
                </c:pt>
                <c:pt idx="229">
                  <c:v>2.2899999999999952</c:v>
                </c:pt>
                <c:pt idx="230">
                  <c:v>2.2999999999999949</c:v>
                </c:pt>
                <c:pt idx="231">
                  <c:v>2.3099999999999952</c:v>
                </c:pt>
                <c:pt idx="232">
                  <c:v>2.319999999999995</c:v>
                </c:pt>
                <c:pt idx="233">
                  <c:v>2.3299999999999939</c:v>
                </c:pt>
                <c:pt idx="234">
                  <c:v>2.3399999999999941</c:v>
                </c:pt>
                <c:pt idx="235">
                  <c:v>2.3499999999999939</c:v>
                </c:pt>
                <c:pt idx="236">
                  <c:v>2.3599999999999941</c:v>
                </c:pt>
                <c:pt idx="237">
                  <c:v>2.369999999999993</c:v>
                </c:pt>
                <c:pt idx="238">
                  <c:v>2.3799999999999928</c:v>
                </c:pt>
                <c:pt idx="239">
                  <c:v>2.389999999999993</c:v>
                </c:pt>
                <c:pt idx="240">
                  <c:v>2.3999999999999928</c:v>
                </c:pt>
                <c:pt idx="241">
                  <c:v>2.409999999999993</c:v>
                </c:pt>
                <c:pt idx="242">
                  <c:v>2.4199999999999919</c:v>
                </c:pt>
                <c:pt idx="243">
                  <c:v>2.4299999999999922</c:v>
                </c:pt>
                <c:pt idx="244">
                  <c:v>2.439999999999992</c:v>
                </c:pt>
                <c:pt idx="245">
                  <c:v>2.4499999999999922</c:v>
                </c:pt>
                <c:pt idx="246">
                  <c:v>2.459999999999992</c:v>
                </c:pt>
                <c:pt idx="247">
                  <c:v>2.4699999999999909</c:v>
                </c:pt>
                <c:pt idx="248">
                  <c:v>2.4799999999999911</c:v>
                </c:pt>
                <c:pt idx="249">
                  <c:v>2.4899999999999909</c:v>
                </c:pt>
                <c:pt idx="250">
                  <c:v>2.4999999999999911</c:v>
                </c:pt>
                <c:pt idx="251">
                  <c:v>2.50999999999999</c:v>
                </c:pt>
                <c:pt idx="252">
                  <c:v>2.5199999999999898</c:v>
                </c:pt>
                <c:pt idx="253">
                  <c:v>2.52999999999999</c:v>
                </c:pt>
                <c:pt idx="254">
                  <c:v>2.5399999999999898</c:v>
                </c:pt>
                <c:pt idx="255">
                  <c:v>2.5499999999999901</c:v>
                </c:pt>
                <c:pt idx="256">
                  <c:v>2.559999999999989</c:v>
                </c:pt>
                <c:pt idx="257">
                  <c:v>2.5699999999999892</c:v>
                </c:pt>
                <c:pt idx="258">
                  <c:v>2.579999999999989</c:v>
                </c:pt>
                <c:pt idx="259">
                  <c:v>2.5899999999999892</c:v>
                </c:pt>
                <c:pt idx="260">
                  <c:v>2.599999999999989</c:v>
                </c:pt>
                <c:pt idx="261">
                  <c:v>2.6099999999999879</c:v>
                </c:pt>
                <c:pt idx="262">
                  <c:v>2.6199999999999881</c:v>
                </c:pt>
                <c:pt idx="263">
                  <c:v>2.6299999999999879</c:v>
                </c:pt>
                <c:pt idx="264">
                  <c:v>2.6399999999999881</c:v>
                </c:pt>
                <c:pt idx="265">
                  <c:v>2.649999999999987</c:v>
                </c:pt>
                <c:pt idx="266">
                  <c:v>2.6599999999999868</c:v>
                </c:pt>
                <c:pt idx="267">
                  <c:v>2.6699999999999871</c:v>
                </c:pt>
                <c:pt idx="268">
                  <c:v>2.6799999999999868</c:v>
                </c:pt>
                <c:pt idx="269">
                  <c:v>2.6899999999999871</c:v>
                </c:pt>
                <c:pt idx="270">
                  <c:v>2.699999999999986</c:v>
                </c:pt>
                <c:pt idx="271">
                  <c:v>2.7099999999999862</c:v>
                </c:pt>
                <c:pt idx="272">
                  <c:v>2.719999999999986</c:v>
                </c:pt>
                <c:pt idx="273">
                  <c:v>2.7299999999999862</c:v>
                </c:pt>
                <c:pt idx="274">
                  <c:v>2.739999999999986</c:v>
                </c:pt>
                <c:pt idx="275">
                  <c:v>2.7499999999999849</c:v>
                </c:pt>
                <c:pt idx="276">
                  <c:v>2.7599999999999851</c:v>
                </c:pt>
                <c:pt idx="277">
                  <c:v>2.7699999999999849</c:v>
                </c:pt>
                <c:pt idx="278">
                  <c:v>2.7799999999999851</c:v>
                </c:pt>
                <c:pt idx="279">
                  <c:v>2.789999999999984</c:v>
                </c:pt>
                <c:pt idx="280">
                  <c:v>2.7999999999999838</c:v>
                </c:pt>
                <c:pt idx="281">
                  <c:v>2.8099999999999841</c:v>
                </c:pt>
                <c:pt idx="282">
                  <c:v>2.8199999999999839</c:v>
                </c:pt>
                <c:pt idx="283">
                  <c:v>2.8299999999999841</c:v>
                </c:pt>
                <c:pt idx="284">
                  <c:v>2.839999999999983</c:v>
                </c:pt>
                <c:pt idx="285">
                  <c:v>2.8499999999999832</c:v>
                </c:pt>
                <c:pt idx="286">
                  <c:v>2.859999999999983</c:v>
                </c:pt>
                <c:pt idx="287">
                  <c:v>2.8699999999999828</c:v>
                </c:pt>
                <c:pt idx="288">
                  <c:v>2.879999999999983</c:v>
                </c:pt>
                <c:pt idx="289">
                  <c:v>2.8899999999999819</c:v>
                </c:pt>
                <c:pt idx="290">
                  <c:v>2.8999999999999821</c:v>
                </c:pt>
                <c:pt idx="291">
                  <c:v>2.9099999999999819</c:v>
                </c:pt>
                <c:pt idx="292">
                  <c:v>2.9199999999999822</c:v>
                </c:pt>
                <c:pt idx="293">
                  <c:v>2.929999999999982</c:v>
                </c:pt>
                <c:pt idx="294">
                  <c:v>2.9399999999999809</c:v>
                </c:pt>
                <c:pt idx="295">
                  <c:v>2.9499999999999811</c:v>
                </c:pt>
                <c:pt idx="296">
                  <c:v>2.9599999999999809</c:v>
                </c:pt>
                <c:pt idx="297">
                  <c:v>2.9699999999999811</c:v>
                </c:pt>
                <c:pt idx="298">
                  <c:v>2.97999999999998</c:v>
                </c:pt>
                <c:pt idx="299">
                  <c:v>2.9899999999999798</c:v>
                </c:pt>
                <c:pt idx="300">
                  <c:v>2.99999999999998</c:v>
                </c:pt>
                <c:pt idx="301">
                  <c:v>3.0099999999999798</c:v>
                </c:pt>
                <c:pt idx="302">
                  <c:v>3.01999999999998</c:v>
                </c:pt>
                <c:pt idx="303">
                  <c:v>3.0299999999999789</c:v>
                </c:pt>
                <c:pt idx="304">
                  <c:v>3.0399999999999792</c:v>
                </c:pt>
                <c:pt idx="305">
                  <c:v>3.049999999999979</c:v>
                </c:pt>
                <c:pt idx="306">
                  <c:v>3.0599999999999792</c:v>
                </c:pt>
                <c:pt idx="307">
                  <c:v>3.069999999999979</c:v>
                </c:pt>
                <c:pt idx="308">
                  <c:v>3.0799999999999779</c:v>
                </c:pt>
                <c:pt idx="309">
                  <c:v>3.0899999999999781</c:v>
                </c:pt>
                <c:pt idx="310">
                  <c:v>3.0999999999999779</c:v>
                </c:pt>
                <c:pt idx="311">
                  <c:v>3.1099999999999781</c:v>
                </c:pt>
                <c:pt idx="312">
                  <c:v>3.119999999999977</c:v>
                </c:pt>
                <c:pt idx="313">
                  <c:v>3.1299999999999768</c:v>
                </c:pt>
                <c:pt idx="314">
                  <c:v>3.139999999999977</c:v>
                </c:pt>
                <c:pt idx="315">
                  <c:v>3.1499999999999768</c:v>
                </c:pt>
                <c:pt idx="316">
                  <c:v>3.159999999999977</c:v>
                </c:pt>
                <c:pt idx="317">
                  <c:v>3.1699999999999759</c:v>
                </c:pt>
                <c:pt idx="318">
                  <c:v>3.1799999999999762</c:v>
                </c:pt>
                <c:pt idx="319">
                  <c:v>3.189999999999976</c:v>
                </c:pt>
                <c:pt idx="320">
                  <c:v>3.1999999999999762</c:v>
                </c:pt>
                <c:pt idx="321">
                  <c:v>3.209999999999976</c:v>
                </c:pt>
                <c:pt idx="322">
                  <c:v>3.2199999999999749</c:v>
                </c:pt>
                <c:pt idx="323">
                  <c:v>3.2299999999999751</c:v>
                </c:pt>
                <c:pt idx="324">
                  <c:v>3.2399999999999749</c:v>
                </c:pt>
                <c:pt idx="325">
                  <c:v>3.2499999999999751</c:v>
                </c:pt>
                <c:pt idx="326">
                  <c:v>3.259999999999974</c:v>
                </c:pt>
                <c:pt idx="327">
                  <c:v>3.2699999999999738</c:v>
                </c:pt>
                <c:pt idx="328">
                  <c:v>3.279999999999974</c:v>
                </c:pt>
                <c:pt idx="329">
                  <c:v>3.2899999999999738</c:v>
                </c:pt>
                <c:pt idx="330">
                  <c:v>3.2999999999999741</c:v>
                </c:pt>
                <c:pt idx="331">
                  <c:v>3.309999999999973</c:v>
                </c:pt>
                <c:pt idx="332">
                  <c:v>3.3199999999999732</c:v>
                </c:pt>
                <c:pt idx="333">
                  <c:v>3.329999999999973</c:v>
                </c:pt>
                <c:pt idx="334">
                  <c:v>3.3399999999999732</c:v>
                </c:pt>
                <c:pt idx="335">
                  <c:v>3.349999999999973</c:v>
                </c:pt>
                <c:pt idx="336">
                  <c:v>3.3599999999999719</c:v>
                </c:pt>
                <c:pt idx="337">
                  <c:v>3.3699999999999721</c:v>
                </c:pt>
                <c:pt idx="338">
                  <c:v>3.3799999999999719</c:v>
                </c:pt>
                <c:pt idx="339">
                  <c:v>3.3899999999999721</c:v>
                </c:pt>
                <c:pt idx="340">
                  <c:v>3.399999999999971</c:v>
                </c:pt>
                <c:pt idx="341">
                  <c:v>3.4099999999999708</c:v>
                </c:pt>
                <c:pt idx="342">
                  <c:v>3.4199999999999711</c:v>
                </c:pt>
                <c:pt idx="343">
                  <c:v>3.4299999999999708</c:v>
                </c:pt>
                <c:pt idx="344">
                  <c:v>3.4399999999999711</c:v>
                </c:pt>
                <c:pt idx="345">
                  <c:v>3.44999999999997</c:v>
                </c:pt>
                <c:pt idx="346">
                  <c:v>3.4599999999999702</c:v>
                </c:pt>
                <c:pt idx="347">
                  <c:v>3.46999999999997</c:v>
                </c:pt>
                <c:pt idx="348">
                  <c:v>3.4799999999999698</c:v>
                </c:pt>
                <c:pt idx="349">
                  <c:v>3.48999999999997</c:v>
                </c:pt>
                <c:pt idx="350">
                  <c:v>3.4999999999999689</c:v>
                </c:pt>
                <c:pt idx="351">
                  <c:v>3.5099999999999691</c:v>
                </c:pt>
                <c:pt idx="352">
                  <c:v>3.5199999999999689</c:v>
                </c:pt>
                <c:pt idx="353">
                  <c:v>3.5299999999999692</c:v>
                </c:pt>
                <c:pt idx="354">
                  <c:v>3.5399999999999689</c:v>
                </c:pt>
                <c:pt idx="355">
                  <c:v>3.5499999999999678</c:v>
                </c:pt>
                <c:pt idx="356">
                  <c:v>3.5599999999999681</c:v>
                </c:pt>
                <c:pt idx="357">
                  <c:v>3.5699999999999679</c:v>
                </c:pt>
                <c:pt idx="358">
                  <c:v>3.5799999999999681</c:v>
                </c:pt>
                <c:pt idx="359">
                  <c:v>3.589999999999967</c:v>
                </c:pt>
                <c:pt idx="360">
                  <c:v>3.5999999999999668</c:v>
                </c:pt>
                <c:pt idx="361">
                  <c:v>3.609999999999967</c:v>
                </c:pt>
                <c:pt idx="362">
                  <c:v>3.6199999999999668</c:v>
                </c:pt>
                <c:pt idx="363">
                  <c:v>3.629999999999967</c:v>
                </c:pt>
                <c:pt idx="364">
                  <c:v>3.6399999999999659</c:v>
                </c:pt>
                <c:pt idx="365">
                  <c:v>3.6499999999999662</c:v>
                </c:pt>
                <c:pt idx="366">
                  <c:v>3.6599999999999659</c:v>
                </c:pt>
                <c:pt idx="367">
                  <c:v>3.6699999999999662</c:v>
                </c:pt>
                <c:pt idx="368">
                  <c:v>3.679999999999966</c:v>
                </c:pt>
                <c:pt idx="369">
                  <c:v>3.6899999999999649</c:v>
                </c:pt>
                <c:pt idx="370">
                  <c:v>3.6999999999999651</c:v>
                </c:pt>
                <c:pt idx="371">
                  <c:v>3.7099999999999649</c:v>
                </c:pt>
                <c:pt idx="372">
                  <c:v>3.7199999999999651</c:v>
                </c:pt>
                <c:pt idx="373">
                  <c:v>3.729999999999964</c:v>
                </c:pt>
                <c:pt idx="374">
                  <c:v>3.7399999999999638</c:v>
                </c:pt>
                <c:pt idx="375">
                  <c:v>3.749999999999964</c:v>
                </c:pt>
                <c:pt idx="376">
                  <c:v>3.7599999999999638</c:v>
                </c:pt>
                <c:pt idx="377">
                  <c:v>3.769999999999964</c:v>
                </c:pt>
                <c:pt idx="378">
                  <c:v>3.7799999999999629</c:v>
                </c:pt>
                <c:pt idx="379">
                  <c:v>3.7899999999999632</c:v>
                </c:pt>
                <c:pt idx="380">
                  <c:v>3.799999999999963</c:v>
                </c:pt>
                <c:pt idx="381">
                  <c:v>3.8099999999999632</c:v>
                </c:pt>
                <c:pt idx="382">
                  <c:v>3.819999999999963</c:v>
                </c:pt>
                <c:pt idx="383">
                  <c:v>3.8299999999999619</c:v>
                </c:pt>
                <c:pt idx="384">
                  <c:v>3.8399999999999621</c:v>
                </c:pt>
                <c:pt idx="385">
                  <c:v>3.8499999999999619</c:v>
                </c:pt>
                <c:pt idx="386">
                  <c:v>3.8599999999999621</c:v>
                </c:pt>
                <c:pt idx="387">
                  <c:v>3.869999999999961</c:v>
                </c:pt>
                <c:pt idx="388">
                  <c:v>3.8799999999999608</c:v>
                </c:pt>
                <c:pt idx="389">
                  <c:v>3.889999999999961</c:v>
                </c:pt>
                <c:pt idx="390">
                  <c:v>3.8999999999999608</c:v>
                </c:pt>
                <c:pt idx="391">
                  <c:v>3.9099999999999611</c:v>
                </c:pt>
                <c:pt idx="392">
                  <c:v>3.91999999999996</c:v>
                </c:pt>
                <c:pt idx="393">
                  <c:v>3.9299999999999602</c:v>
                </c:pt>
                <c:pt idx="394">
                  <c:v>3.93999999999996</c:v>
                </c:pt>
                <c:pt idx="395">
                  <c:v>3.9499999999999602</c:v>
                </c:pt>
                <c:pt idx="396">
                  <c:v>3.95999999999996</c:v>
                </c:pt>
                <c:pt idx="397">
                  <c:v>3.9699999999999589</c:v>
                </c:pt>
                <c:pt idx="398">
                  <c:v>3.9799999999999591</c:v>
                </c:pt>
                <c:pt idx="399">
                  <c:v>3.9899999999999589</c:v>
                </c:pt>
                <c:pt idx="400">
                  <c:v>3.9999999999999591</c:v>
                </c:pt>
                <c:pt idx="401">
                  <c:v>4.0099999999999589</c:v>
                </c:pt>
                <c:pt idx="402">
                  <c:v>4.0199999999999587</c:v>
                </c:pt>
                <c:pt idx="403">
                  <c:v>4.0299999999999594</c:v>
                </c:pt>
                <c:pt idx="404">
                  <c:v>4.0399999999999583</c:v>
                </c:pt>
                <c:pt idx="405">
                  <c:v>4.0499999999999581</c:v>
                </c:pt>
                <c:pt idx="406">
                  <c:v>4.0599999999999579</c:v>
                </c:pt>
                <c:pt idx="407">
                  <c:v>4.0699999999999577</c:v>
                </c:pt>
                <c:pt idx="408">
                  <c:v>4.0799999999999574</c:v>
                </c:pt>
                <c:pt idx="409">
                  <c:v>4.0899999999999572</c:v>
                </c:pt>
                <c:pt idx="410">
                  <c:v>4.099999999999957</c:v>
                </c:pt>
                <c:pt idx="411">
                  <c:v>4.1099999999999568</c:v>
                </c:pt>
                <c:pt idx="412">
                  <c:v>4.1199999999999566</c:v>
                </c:pt>
                <c:pt idx="413">
                  <c:v>4.1299999999999564</c:v>
                </c:pt>
                <c:pt idx="414">
                  <c:v>4.1399999999999562</c:v>
                </c:pt>
                <c:pt idx="415">
                  <c:v>4.1499999999999559</c:v>
                </c:pt>
                <c:pt idx="416">
                  <c:v>4.1599999999999557</c:v>
                </c:pt>
                <c:pt idx="417">
                  <c:v>4.1699999999999564</c:v>
                </c:pt>
                <c:pt idx="418">
                  <c:v>4.1799999999999553</c:v>
                </c:pt>
                <c:pt idx="419">
                  <c:v>4.1899999999999551</c:v>
                </c:pt>
                <c:pt idx="420">
                  <c:v>4.1999999999999549</c:v>
                </c:pt>
                <c:pt idx="421">
                  <c:v>4.2099999999999547</c:v>
                </c:pt>
                <c:pt idx="422">
                  <c:v>4.2199999999999536</c:v>
                </c:pt>
                <c:pt idx="423">
                  <c:v>4.2299999999999542</c:v>
                </c:pt>
                <c:pt idx="424">
                  <c:v>4.239999999999954</c:v>
                </c:pt>
                <c:pt idx="425">
                  <c:v>4.2499999999999538</c:v>
                </c:pt>
                <c:pt idx="426">
                  <c:v>4.2599999999999536</c:v>
                </c:pt>
                <c:pt idx="427">
                  <c:v>4.2699999999999534</c:v>
                </c:pt>
                <c:pt idx="428">
                  <c:v>4.2799999999999532</c:v>
                </c:pt>
                <c:pt idx="429">
                  <c:v>4.289999999999953</c:v>
                </c:pt>
                <c:pt idx="430">
                  <c:v>4.2999999999999527</c:v>
                </c:pt>
                <c:pt idx="431">
                  <c:v>4.3099999999999534</c:v>
                </c:pt>
                <c:pt idx="432">
                  <c:v>4.3199999999999523</c:v>
                </c:pt>
                <c:pt idx="433">
                  <c:v>4.3299999999999521</c:v>
                </c:pt>
                <c:pt idx="434">
                  <c:v>4.3399999999999519</c:v>
                </c:pt>
                <c:pt idx="435">
                  <c:v>4.3499999999999517</c:v>
                </c:pt>
                <c:pt idx="436">
                  <c:v>4.3599999999999506</c:v>
                </c:pt>
                <c:pt idx="437">
                  <c:v>4.3699999999999513</c:v>
                </c:pt>
                <c:pt idx="438">
                  <c:v>4.379999999999951</c:v>
                </c:pt>
                <c:pt idx="439">
                  <c:v>4.3899999999999508</c:v>
                </c:pt>
                <c:pt idx="440">
                  <c:v>4.3999999999999506</c:v>
                </c:pt>
                <c:pt idx="441">
                  <c:v>4.4099999999999504</c:v>
                </c:pt>
                <c:pt idx="442">
                  <c:v>4.4199999999999502</c:v>
                </c:pt>
                <c:pt idx="443">
                  <c:v>4.42999999999995</c:v>
                </c:pt>
                <c:pt idx="444">
                  <c:v>4.4399999999999498</c:v>
                </c:pt>
                <c:pt idx="445">
                  <c:v>4.4499999999999504</c:v>
                </c:pt>
                <c:pt idx="446">
                  <c:v>4.4599999999999493</c:v>
                </c:pt>
                <c:pt idx="447">
                  <c:v>4.4699999999999491</c:v>
                </c:pt>
                <c:pt idx="448">
                  <c:v>4.4799999999999489</c:v>
                </c:pt>
                <c:pt idx="449">
                  <c:v>4.4899999999999487</c:v>
                </c:pt>
                <c:pt idx="450">
                  <c:v>4.4999999999999476</c:v>
                </c:pt>
                <c:pt idx="451">
                  <c:v>4.5099999999999483</c:v>
                </c:pt>
                <c:pt idx="452">
                  <c:v>4.5199999999999481</c:v>
                </c:pt>
                <c:pt idx="453">
                  <c:v>4.5299999999999478</c:v>
                </c:pt>
                <c:pt idx="454">
                  <c:v>4.5399999999999476</c:v>
                </c:pt>
                <c:pt idx="455">
                  <c:v>4.5499999999999474</c:v>
                </c:pt>
                <c:pt idx="456">
                  <c:v>4.5599999999999472</c:v>
                </c:pt>
                <c:pt idx="457">
                  <c:v>4.569999999999947</c:v>
                </c:pt>
                <c:pt idx="458">
                  <c:v>4.5799999999999468</c:v>
                </c:pt>
                <c:pt idx="459">
                  <c:v>4.5899999999999466</c:v>
                </c:pt>
                <c:pt idx="460">
                  <c:v>4.5999999999999464</c:v>
                </c:pt>
                <c:pt idx="461">
                  <c:v>4.6099999999999461</c:v>
                </c:pt>
                <c:pt idx="462">
                  <c:v>4.6199999999999459</c:v>
                </c:pt>
                <c:pt idx="463">
                  <c:v>4.6299999999999457</c:v>
                </c:pt>
                <c:pt idx="464">
                  <c:v>4.6399999999999464</c:v>
                </c:pt>
                <c:pt idx="465">
                  <c:v>4.6499999999999453</c:v>
                </c:pt>
                <c:pt idx="466">
                  <c:v>4.6599999999999451</c:v>
                </c:pt>
                <c:pt idx="467">
                  <c:v>4.6699999999999449</c:v>
                </c:pt>
                <c:pt idx="468">
                  <c:v>4.6799999999999446</c:v>
                </c:pt>
                <c:pt idx="469">
                  <c:v>4.6899999999999444</c:v>
                </c:pt>
                <c:pt idx="470">
                  <c:v>4.6999999999999442</c:v>
                </c:pt>
                <c:pt idx="471">
                  <c:v>4.709999999999944</c:v>
                </c:pt>
                <c:pt idx="472">
                  <c:v>4.7199999999999438</c:v>
                </c:pt>
                <c:pt idx="473">
                  <c:v>4.7299999999999436</c:v>
                </c:pt>
                <c:pt idx="474">
                  <c:v>4.7399999999999434</c:v>
                </c:pt>
                <c:pt idx="475">
                  <c:v>4.7499999999999432</c:v>
                </c:pt>
                <c:pt idx="476">
                  <c:v>4.7599999999999429</c:v>
                </c:pt>
                <c:pt idx="477">
                  <c:v>4.7699999999999427</c:v>
                </c:pt>
                <c:pt idx="478">
                  <c:v>4.7799999999999434</c:v>
                </c:pt>
                <c:pt idx="479">
                  <c:v>4.7899999999999423</c:v>
                </c:pt>
                <c:pt idx="480">
                  <c:v>4.7999999999999421</c:v>
                </c:pt>
                <c:pt idx="481">
                  <c:v>4.8099999999999419</c:v>
                </c:pt>
                <c:pt idx="482">
                  <c:v>4.8199999999999417</c:v>
                </c:pt>
                <c:pt idx="483">
                  <c:v>4.8299999999999406</c:v>
                </c:pt>
                <c:pt idx="484">
                  <c:v>4.8399999999999412</c:v>
                </c:pt>
                <c:pt idx="485">
                  <c:v>4.849999999999941</c:v>
                </c:pt>
                <c:pt idx="486">
                  <c:v>4.8599999999999408</c:v>
                </c:pt>
                <c:pt idx="487">
                  <c:v>4.8699999999999406</c:v>
                </c:pt>
                <c:pt idx="488">
                  <c:v>4.8799999999999404</c:v>
                </c:pt>
                <c:pt idx="489">
                  <c:v>4.8899999999999402</c:v>
                </c:pt>
                <c:pt idx="490">
                  <c:v>4.89999999999994</c:v>
                </c:pt>
                <c:pt idx="491">
                  <c:v>4.9099999999999397</c:v>
                </c:pt>
                <c:pt idx="492">
                  <c:v>4.9199999999999404</c:v>
                </c:pt>
                <c:pt idx="493">
                  <c:v>4.9299999999999393</c:v>
                </c:pt>
                <c:pt idx="494">
                  <c:v>4.9399999999999391</c:v>
                </c:pt>
                <c:pt idx="495">
                  <c:v>4.9499999999999389</c:v>
                </c:pt>
                <c:pt idx="496">
                  <c:v>4.9599999999999387</c:v>
                </c:pt>
                <c:pt idx="497">
                  <c:v>4.9699999999999376</c:v>
                </c:pt>
                <c:pt idx="498">
                  <c:v>4.9799999999999383</c:v>
                </c:pt>
                <c:pt idx="499">
                  <c:v>4.989999999999938</c:v>
                </c:pt>
                <c:pt idx="500">
                  <c:v>4.9999999999999378</c:v>
                </c:pt>
                <c:pt idx="501">
                  <c:v>5.0099999999999376</c:v>
                </c:pt>
                <c:pt idx="502">
                  <c:v>5.0199999999999374</c:v>
                </c:pt>
                <c:pt idx="503">
                  <c:v>5.0299999999999372</c:v>
                </c:pt>
                <c:pt idx="504">
                  <c:v>5.039999999999937</c:v>
                </c:pt>
                <c:pt idx="505">
                  <c:v>5.0499999999999368</c:v>
                </c:pt>
                <c:pt idx="506">
                  <c:v>5.0599999999999374</c:v>
                </c:pt>
                <c:pt idx="507">
                  <c:v>5.0699999999999363</c:v>
                </c:pt>
                <c:pt idx="508">
                  <c:v>5.0799999999999361</c:v>
                </c:pt>
                <c:pt idx="509">
                  <c:v>5.0899999999999359</c:v>
                </c:pt>
                <c:pt idx="510">
                  <c:v>5.0999999999999357</c:v>
                </c:pt>
                <c:pt idx="511">
                  <c:v>5.1099999999999346</c:v>
                </c:pt>
                <c:pt idx="512">
                  <c:v>5.1199999999999353</c:v>
                </c:pt>
                <c:pt idx="513">
                  <c:v>5.1299999999999351</c:v>
                </c:pt>
                <c:pt idx="514">
                  <c:v>5.1399999999999348</c:v>
                </c:pt>
                <c:pt idx="515">
                  <c:v>5.1499999999999346</c:v>
                </c:pt>
                <c:pt idx="516">
                  <c:v>5.1599999999999344</c:v>
                </c:pt>
                <c:pt idx="517">
                  <c:v>5.1699999999999342</c:v>
                </c:pt>
                <c:pt idx="518">
                  <c:v>5.179999999999934</c:v>
                </c:pt>
                <c:pt idx="519">
                  <c:v>5.1899999999999338</c:v>
                </c:pt>
                <c:pt idx="520">
                  <c:v>5.1999999999999336</c:v>
                </c:pt>
                <c:pt idx="521">
                  <c:v>5.2099999999999334</c:v>
                </c:pt>
                <c:pt idx="522">
                  <c:v>5.2199999999999331</c:v>
                </c:pt>
                <c:pt idx="523">
                  <c:v>5.2299999999999329</c:v>
                </c:pt>
                <c:pt idx="524">
                  <c:v>5.2399999999999327</c:v>
                </c:pt>
                <c:pt idx="525">
                  <c:v>5.2499999999999316</c:v>
                </c:pt>
                <c:pt idx="526">
                  <c:v>5.2599999999999323</c:v>
                </c:pt>
                <c:pt idx="527">
                  <c:v>5.2699999999999321</c:v>
                </c:pt>
                <c:pt idx="528">
                  <c:v>5.2799999999999319</c:v>
                </c:pt>
                <c:pt idx="529">
                  <c:v>5.2899999999999316</c:v>
                </c:pt>
                <c:pt idx="530">
                  <c:v>5.2999999999999314</c:v>
                </c:pt>
                <c:pt idx="531">
                  <c:v>5.3099999999999312</c:v>
                </c:pt>
                <c:pt idx="532">
                  <c:v>5.319999999999931</c:v>
                </c:pt>
                <c:pt idx="533">
                  <c:v>5.3299999999999308</c:v>
                </c:pt>
                <c:pt idx="534">
                  <c:v>5.3399999999999306</c:v>
                </c:pt>
                <c:pt idx="535">
                  <c:v>5.3499999999999304</c:v>
                </c:pt>
                <c:pt idx="536">
                  <c:v>5.3599999999999302</c:v>
                </c:pt>
                <c:pt idx="537">
                  <c:v>5.3699999999999299</c:v>
                </c:pt>
                <c:pt idx="538">
                  <c:v>5.3799999999999297</c:v>
                </c:pt>
                <c:pt idx="539">
                  <c:v>5.3899999999999304</c:v>
                </c:pt>
                <c:pt idx="540">
                  <c:v>5.3999999999999293</c:v>
                </c:pt>
                <c:pt idx="541">
                  <c:v>5.4099999999999291</c:v>
                </c:pt>
                <c:pt idx="542">
                  <c:v>5.4199999999999289</c:v>
                </c:pt>
                <c:pt idx="543">
                  <c:v>5.4299999999999287</c:v>
                </c:pt>
                <c:pt idx="544">
                  <c:v>5.4399999999999276</c:v>
                </c:pt>
                <c:pt idx="545">
                  <c:v>5.4499999999999282</c:v>
                </c:pt>
                <c:pt idx="546">
                  <c:v>5.459999999999928</c:v>
                </c:pt>
                <c:pt idx="547">
                  <c:v>5.4699999999999278</c:v>
                </c:pt>
                <c:pt idx="548">
                  <c:v>5.4799999999999276</c:v>
                </c:pt>
                <c:pt idx="549">
                  <c:v>5.4899999999999274</c:v>
                </c:pt>
                <c:pt idx="550">
                  <c:v>5.4999999999999272</c:v>
                </c:pt>
                <c:pt idx="551">
                  <c:v>5.509999999999927</c:v>
                </c:pt>
                <c:pt idx="552">
                  <c:v>5.5199999999999267</c:v>
                </c:pt>
                <c:pt idx="553">
                  <c:v>5.5299999999999274</c:v>
                </c:pt>
                <c:pt idx="554">
                  <c:v>5.5399999999999263</c:v>
                </c:pt>
                <c:pt idx="555">
                  <c:v>5.5499999999999261</c:v>
                </c:pt>
                <c:pt idx="556">
                  <c:v>5.5599999999999259</c:v>
                </c:pt>
                <c:pt idx="557">
                  <c:v>5.5699999999999257</c:v>
                </c:pt>
                <c:pt idx="558">
                  <c:v>5.5799999999999246</c:v>
                </c:pt>
                <c:pt idx="559">
                  <c:v>5.5899999999999253</c:v>
                </c:pt>
                <c:pt idx="560">
                  <c:v>5.599999999999925</c:v>
                </c:pt>
                <c:pt idx="561">
                  <c:v>5.6099999999999248</c:v>
                </c:pt>
                <c:pt idx="562">
                  <c:v>5.6199999999999246</c:v>
                </c:pt>
                <c:pt idx="563">
                  <c:v>5.6299999999999244</c:v>
                </c:pt>
                <c:pt idx="564">
                  <c:v>5.6399999999999242</c:v>
                </c:pt>
                <c:pt idx="565">
                  <c:v>5.649999999999924</c:v>
                </c:pt>
                <c:pt idx="566">
                  <c:v>5.6599999999999238</c:v>
                </c:pt>
                <c:pt idx="567">
                  <c:v>5.6699999999999244</c:v>
                </c:pt>
                <c:pt idx="568">
                  <c:v>5.6799999999999233</c:v>
                </c:pt>
                <c:pt idx="569">
                  <c:v>5.6899999999999231</c:v>
                </c:pt>
                <c:pt idx="570">
                  <c:v>5.6999999999999229</c:v>
                </c:pt>
                <c:pt idx="571">
                  <c:v>5.7099999999999227</c:v>
                </c:pt>
                <c:pt idx="572">
                  <c:v>5.7199999999999216</c:v>
                </c:pt>
                <c:pt idx="573">
                  <c:v>5.7299999999999223</c:v>
                </c:pt>
                <c:pt idx="574">
                  <c:v>5.7399999999999221</c:v>
                </c:pt>
                <c:pt idx="575">
                  <c:v>5.7499999999999218</c:v>
                </c:pt>
                <c:pt idx="576">
                  <c:v>5.7599999999999216</c:v>
                </c:pt>
                <c:pt idx="577">
                  <c:v>5.7699999999999214</c:v>
                </c:pt>
                <c:pt idx="578">
                  <c:v>5.7799999999999212</c:v>
                </c:pt>
                <c:pt idx="579">
                  <c:v>5.789999999999921</c:v>
                </c:pt>
                <c:pt idx="580">
                  <c:v>5.7999999999999208</c:v>
                </c:pt>
                <c:pt idx="581">
                  <c:v>5.8099999999999206</c:v>
                </c:pt>
                <c:pt idx="582">
                  <c:v>5.8199999999999203</c:v>
                </c:pt>
                <c:pt idx="583">
                  <c:v>5.8299999999999201</c:v>
                </c:pt>
                <c:pt idx="584">
                  <c:v>5.8399999999999199</c:v>
                </c:pt>
                <c:pt idx="585">
                  <c:v>5.8499999999999197</c:v>
                </c:pt>
                <c:pt idx="586">
                  <c:v>5.8599999999999186</c:v>
                </c:pt>
                <c:pt idx="587">
                  <c:v>5.8699999999999193</c:v>
                </c:pt>
                <c:pt idx="588">
                  <c:v>5.8799999999999191</c:v>
                </c:pt>
                <c:pt idx="589">
                  <c:v>5.8899999999999189</c:v>
                </c:pt>
                <c:pt idx="590">
                  <c:v>5.8999999999999186</c:v>
                </c:pt>
                <c:pt idx="591">
                  <c:v>5.9099999999999184</c:v>
                </c:pt>
                <c:pt idx="592">
                  <c:v>5.9199999999999182</c:v>
                </c:pt>
                <c:pt idx="593">
                  <c:v>5.929999999999918</c:v>
                </c:pt>
                <c:pt idx="594">
                  <c:v>5.9399999999999178</c:v>
                </c:pt>
                <c:pt idx="595">
                  <c:v>5.9499999999999176</c:v>
                </c:pt>
                <c:pt idx="596">
                  <c:v>5.9599999999999174</c:v>
                </c:pt>
                <c:pt idx="597">
                  <c:v>5.9699999999999172</c:v>
                </c:pt>
                <c:pt idx="598">
                  <c:v>5.9799999999999169</c:v>
                </c:pt>
                <c:pt idx="599">
                  <c:v>5.9899999999999167</c:v>
                </c:pt>
                <c:pt idx="600">
                  <c:v>5.9999999999999174</c:v>
                </c:pt>
                <c:pt idx="601">
                  <c:v>6.0099999999999163</c:v>
                </c:pt>
                <c:pt idx="602">
                  <c:v>6.0199999999999161</c:v>
                </c:pt>
                <c:pt idx="603">
                  <c:v>6.0299999999999159</c:v>
                </c:pt>
                <c:pt idx="604">
                  <c:v>6.0399999999999157</c:v>
                </c:pt>
                <c:pt idx="605">
                  <c:v>6.0499999999999146</c:v>
                </c:pt>
                <c:pt idx="606">
                  <c:v>6.0599999999999152</c:v>
                </c:pt>
                <c:pt idx="607">
                  <c:v>6.069999999999915</c:v>
                </c:pt>
                <c:pt idx="608">
                  <c:v>6.0799999999999148</c:v>
                </c:pt>
                <c:pt idx="609">
                  <c:v>6.0899999999999146</c:v>
                </c:pt>
                <c:pt idx="610">
                  <c:v>6.0999999999999144</c:v>
                </c:pt>
                <c:pt idx="611">
                  <c:v>6.1099999999999142</c:v>
                </c:pt>
                <c:pt idx="612">
                  <c:v>6.119999999999914</c:v>
                </c:pt>
                <c:pt idx="613">
                  <c:v>6.1299999999999137</c:v>
                </c:pt>
                <c:pt idx="614">
                  <c:v>6.1399999999999144</c:v>
                </c:pt>
                <c:pt idx="615">
                  <c:v>6.1499999999999133</c:v>
                </c:pt>
                <c:pt idx="616">
                  <c:v>6.1599999999999131</c:v>
                </c:pt>
                <c:pt idx="617">
                  <c:v>6.1699999999999129</c:v>
                </c:pt>
                <c:pt idx="618">
                  <c:v>6.1799999999999127</c:v>
                </c:pt>
                <c:pt idx="619">
                  <c:v>6.1899999999999116</c:v>
                </c:pt>
                <c:pt idx="620">
                  <c:v>6.1999999999999122</c:v>
                </c:pt>
                <c:pt idx="621">
                  <c:v>6.209999999999912</c:v>
                </c:pt>
                <c:pt idx="622">
                  <c:v>6.2199999999999118</c:v>
                </c:pt>
                <c:pt idx="623">
                  <c:v>6.2299999999999116</c:v>
                </c:pt>
                <c:pt idx="624">
                  <c:v>6.2399999999999114</c:v>
                </c:pt>
                <c:pt idx="625">
                  <c:v>6.2499999999999112</c:v>
                </c:pt>
                <c:pt idx="626">
                  <c:v>6.259999999999911</c:v>
                </c:pt>
                <c:pt idx="627">
                  <c:v>6.2699999999999108</c:v>
                </c:pt>
                <c:pt idx="628">
                  <c:v>6.2799999999999114</c:v>
                </c:pt>
                <c:pt idx="629">
                  <c:v>6.2899999999999103</c:v>
                </c:pt>
                <c:pt idx="630">
                  <c:v>6.2999999999999101</c:v>
                </c:pt>
                <c:pt idx="631">
                  <c:v>6.3099999999999099</c:v>
                </c:pt>
                <c:pt idx="632">
                  <c:v>6.3199999999999097</c:v>
                </c:pt>
                <c:pt idx="633">
                  <c:v>6.3299999999999086</c:v>
                </c:pt>
                <c:pt idx="634">
                  <c:v>6.3399999999999093</c:v>
                </c:pt>
                <c:pt idx="635">
                  <c:v>6.3499999999999091</c:v>
                </c:pt>
                <c:pt idx="636">
                  <c:v>6.3599999999999088</c:v>
                </c:pt>
                <c:pt idx="637">
                  <c:v>6.3699999999999086</c:v>
                </c:pt>
                <c:pt idx="638">
                  <c:v>6.3799999999999084</c:v>
                </c:pt>
                <c:pt idx="639">
                  <c:v>6.3899999999999082</c:v>
                </c:pt>
                <c:pt idx="640">
                  <c:v>6.399999999999908</c:v>
                </c:pt>
                <c:pt idx="641">
                  <c:v>6.4099999999999078</c:v>
                </c:pt>
                <c:pt idx="642">
                  <c:v>6.4199999999999076</c:v>
                </c:pt>
                <c:pt idx="643">
                  <c:v>6.4299999999999073</c:v>
                </c:pt>
                <c:pt idx="644">
                  <c:v>6.4399999999999071</c:v>
                </c:pt>
                <c:pt idx="645">
                  <c:v>6.4499999999999069</c:v>
                </c:pt>
                <c:pt idx="646">
                  <c:v>6.4599999999999067</c:v>
                </c:pt>
                <c:pt idx="647">
                  <c:v>6.4699999999999056</c:v>
                </c:pt>
                <c:pt idx="648">
                  <c:v>6.4799999999999063</c:v>
                </c:pt>
                <c:pt idx="649">
                  <c:v>6.4899999999999061</c:v>
                </c:pt>
                <c:pt idx="650">
                  <c:v>6.4999999999999059</c:v>
                </c:pt>
                <c:pt idx="651">
                  <c:v>6.5099999999999056</c:v>
                </c:pt>
                <c:pt idx="652">
                  <c:v>6.5199999999999054</c:v>
                </c:pt>
                <c:pt idx="653">
                  <c:v>6.5299999999999052</c:v>
                </c:pt>
                <c:pt idx="654">
                  <c:v>6.539999999999905</c:v>
                </c:pt>
                <c:pt idx="655">
                  <c:v>6.5499999999999048</c:v>
                </c:pt>
                <c:pt idx="656">
                  <c:v>6.5599999999999046</c:v>
                </c:pt>
                <c:pt idx="657">
                  <c:v>6.5699999999999044</c:v>
                </c:pt>
                <c:pt idx="658">
                  <c:v>6.5799999999999041</c:v>
                </c:pt>
                <c:pt idx="659">
                  <c:v>6.5899999999999039</c:v>
                </c:pt>
                <c:pt idx="660">
                  <c:v>6.5999999999999037</c:v>
                </c:pt>
                <c:pt idx="661">
                  <c:v>6.6099999999999044</c:v>
                </c:pt>
                <c:pt idx="662">
                  <c:v>6.6199999999999033</c:v>
                </c:pt>
                <c:pt idx="663">
                  <c:v>6.6299999999999031</c:v>
                </c:pt>
                <c:pt idx="664">
                  <c:v>6.6399999999999029</c:v>
                </c:pt>
                <c:pt idx="665">
                  <c:v>6.6499999999999027</c:v>
                </c:pt>
                <c:pt idx="666">
                  <c:v>6.6599999999999024</c:v>
                </c:pt>
                <c:pt idx="667">
                  <c:v>6.6699999999999022</c:v>
                </c:pt>
                <c:pt idx="668">
                  <c:v>6.679999999999902</c:v>
                </c:pt>
                <c:pt idx="669">
                  <c:v>6.6899999999999018</c:v>
                </c:pt>
                <c:pt idx="670">
                  <c:v>6.6999999999999016</c:v>
                </c:pt>
                <c:pt idx="671">
                  <c:v>6.7099999999999014</c:v>
                </c:pt>
                <c:pt idx="672">
                  <c:v>6.7199999999999012</c:v>
                </c:pt>
                <c:pt idx="673">
                  <c:v>6.729999999999901</c:v>
                </c:pt>
                <c:pt idx="674">
                  <c:v>6.7399999999999007</c:v>
                </c:pt>
                <c:pt idx="675">
                  <c:v>6.7499999999999014</c:v>
                </c:pt>
                <c:pt idx="676">
                  <c:v>6.7599999999999003</c:v>
                </c:pt>
                <c:pt idx="677">
                  <c:v>6.7699999999999001</c:v>
                </c:pt>
                <c:pt idx="678">
                  <c:v>6.7799999999998999</c:v>
                </c:pt>
                <c:pt idx="679">
                  <c:v>6.7899999999998997</c:v>
                </c:pt>
                <c:pt idx="680">
                  <c:v>6.7999999999998986</c:v>
                </c:pt>
                <c:pt idx="681">
                  <c:v>6.8099999999998992</c:v>
                </c:pt>
                <c:pt idx="682">
                  <c:v>6.819999999999899</c:v>
                </c:pt>
                <c:pt idx="683">
                  <c:v>6.8299999999998988</c:v>
                </c:pt>
                <c:pt idx="684">
                  <c:v>6.8399999999998986</c:v>
                </c:pt>
                <c:pt idx="685">
                  <c:v>6.8499999999998984</c:v>
                </c:pt>
                <c:pt idx="686">
                  <c:v>6.8599999999998982</c:v>
                </c:pt>
                <c:pt idx="687">
                  <c:v>6.869999999999898</c:v>
                </c:pt>
                <c:pt idx="688">
                  <c:v>6.8799999999998978</c:v>
                </c:pt>
                <c:pt idx="689">
                  <c:v>6.8899999999998984</c:v>
                </c:pt>
                <c:pt idx="690">
                  <c:v>6.8999999999998973</c:v>
                </c:pt>
                <c:pt idx="691">
                  <c:v>6.9099999999998971</c:v>
                </c:pt>
                <c:pt idx="692">
                  <c:v>6.9199999999998969</c:v>
                </c:pt>
                <c:pt idx="693">
                  <c:v>6.9299999999998967</c:v>
                </c:pt>
                <c:pt idx="694">
                  <c:v>6.9399999999998956</c:v>
                </c:pt>
                <c:pt idx="695">
                  <c:v>6.9499999999998963</c:v>
                </c:pt>
                <c:pt idx="696">
                  <c:v>6.959999999999896</c:v>
                </c:pt>
                <c:pt idx="697">
                  <c:v>6.9699999999998958</c:v>
                </c:pt>
                <c:pt idx="698">
                  <c:v>6.9799999999998956</c:v>
                </c:pt>
                <c:pt idx="699">
                  <c:v>6.9899999999998954</c:v>
                </c:pt>
                <c:pt idx="700">
                  <c:v>6.9999999999998952</c:v>
                </c:pt>
                <c:pt idx="701">
                  <c:v>7.009999999999895</c:v>
                </c:pt>
                <c:pt idx="702">
                  <c:v>7.0199999999998948</c:v>
                </c:pt>
                <c:pt idx="703">
                  <c:v>7.0299999999998954</c:v>
                </c:pt>
                <c:pt idx="704">
                  <c:v>7.0399999999998943</c:v>
                </c:pt>
                <c:pt idx="705">
                  <c:v>7.0499999999998941</c:v>
                </c:pt>
                <c:pt idx="706">
                  <c:v>7.0599999999998939</c:v>
                </c:pt>
                <c:pt idx="707">
                  <c:v>7.0699999999998937</c:v>
                </c:pt>
                <c:pt idx="708">
                  <c:v>7.0799999999998926</c:v>
                </c:pt>
                <c:pt idx="709">
                  <c:v>7.0899999999998933</c:v>
                </c:pt>
                <c:pt idx="710">
                  <c:v>7.0999999999998931</c:v>
                </c:pt>
                <c:pt idx="711">
                  <c:v>7.1099999999998929</c:v>
                </c:pt>
                <c:pt idx="712">
                  <c:v>7.1199999999998926</c:v>
                </c:pt>
                <c:pt idx="713">
                  <c:v>7.1299999999998924</c:v>
                </c:pt>
                <c:pt idx="714">
                  <c:v>7.1399999999998922</c:v>
                </c:pt>
                <c:pt idx="715">
                  <c:v>7.149999999999892</c:v>
                </c:pt>
                <c:pt idx="716">
                  <c:v>7.1599999999998918</c:v>
                </c:pt>
                <c:pt idx="717">
                  <c:v>7.1699999999998916</c:v>
                </c:pt>
                <c:pt idx="718">
                  <c:v>7.1799999999998914</c:v>
                </c:pt>
                <c:pt idx="719">
                  <c:v>7.1899999999998911</c:v>
                </c:pt>
                <c:pt idx="720">
                  <c:v>7.1999999999998909</c:v>
                </c:pt>
                <c:pt idx="721">
                  <c:v>7.2099999999998907</c:v>
                </c:pt>
                <c:pt idx="722">
                  <c:v>7.2199999999998914</c:v>
                </c:pt>
                <c:pt idx="723">
                  <c:v>7.2299999999998903</c:v>
                </c:pt>
                <c:pt idx="724">
                  <c:v>7.2399999999998901</c:v>
                </c:pt>
                <c:pt idx="725">
                  <c:v>7.2499999999998899</c:v>
                </c:pt>
                <c:pt idx="726">
                  <c:v>7.2599999999998897</c:v>
                </c:pt>
                <c:pt idx="727">
                  <c:v>7.2699999999998894</c:v>
                </c:pt>
                <c:pt idx="728">
                  <c:v>7.2799999999998892</c:v>
                </c:pt>
                <c:pt idx="729">
                  <c:v>7.289999999999889</c:v>
                </c:pt>
                <c:pt idx="730">
                  <c:v>7.2999999999998888</c:v>
                </c:pt>
                <c:pt idx="731">
                  <c:v>7.3099999999998886</c:v>
                </c:pt>
                <c:pt idx="732">
                  <c:v>7.3199999999998884</c:v>
                </c:pt>
                <c:pt idx="733">
                  <c:v>7.3299999999998882</c:v>
                </c:pt>
                <c:pt idx="734">
                  <c:v>7.3399999999998879</c:v>
                </c:pt>
                <c:pt idx="735">
                  <c:v>7.3499999999998877</c:v>
                </c:pt>
                <c:pt idx="736">
                  <c:v>7.3599999999998884</c:v>
                </c:pt>
                <c:pt idx="737">
                  <c:v>7.3699999999998873</c:v>
                </c:pt>
                <c:pt idx="738">
                  <c:v>7.3799999999998871</c:v>
                </c:pt>
                <c:pt idx="739">
                  <c:v>7.3899999999998869</c:v>
                </c:pt>
                <c:pt idx="740">
                  <c:v>7.3999999999998867</c:v>
                </c:pt>
                <c:pt idx="741">
                  <c:v>7.4099999999998856</c:v>
                </c:pt>
                <c:pt idx="742">
                  <c:v>7.4199999999998862</c:v>
                </c:pt>
                <c:pt idx="743">
                  <c:v>7.429999999999886</c:v>
                </c:pt>
                <c:pt idx="744">
                  <c:v>7.4399999999998858</c:v>
                </c:pt>
                <c:pt idx="745">
                  <c:v>7.4499999999998856</c:v>
                </c:pt>
                <c:pt idx="746">
                  <c:v>7.4599999999998854</c:v>
                </c:pt>
                <c:pt idx="747">
                  <c:v>7.4699999999998852</c:v>
                </c:pt>
                <c:pt idx="748">
                  <c:v>7.479999999999885</c:v>
                </c:pt>
                <c:pt idx="749">
                  <c:v>7.4899999999998847</c:v>
                </c:pt>
                <c:pt idx="750">
                  <c:v>7.4999999999998854</c:v>
                </c:pt>
                <c:pt idx="751">
                  <c:v>7.5099999999998843</c:v>
                </c:pt>
                <c:pt idx="752">
                  <c:v>7.5199999999998841</c:v>
                </c:pt>
                <c:pt idx="753">
                  <c:v>7.5299999999998839</c:v>
                </c:pt>
                <c:pt idx="754">
                  <c:v>7.5399999999998837</c:v>
                </c:pt>
                <c:pt idx="755">
                  <c:v>7.5499999999998826</c:v>
                </c:pt>
                <c:pt idx="756">
                  <c:v>7.5599999999998833</c:v>
                </c:pt>
                <c:pt idx="757">
                  <c:v>7.569999999999883</c:v>
                </c:pt>
                <c:pt idx="758">
                  <c:v>7.5799999999998828</c:v>
                </c:pt>
                <c:pt idx="759">
                  <c:v>7.5899999999998826</c:v>
                </c:pt>
                <c:pt idx="760">
                  <c:v>7.5999999999998824</c:v>
                </c:pt>
                <c:pt idx="761">
                  <c:v>7.6099999999998822</c:v>
                </c:pt>
                <c:pt idx="762">
                  <c:v>7.619999999999882</c:v>
                </c:pt>
                <c:pt idx="763">
                  <c:v>7.6299999999998818</c:v>
                </c:pt>
                <c:pt idx="764">
                  <c:v>7.6399999999998824</c:v>
                </c:pt>
                <c:pt idx="765">
                  <c:v>7.6499999999998813</c:v>
                </c:pt>
                <c:pt idx="766">
                  <c:v>7.6599999999998811</c:v>
                </c:pt>
                <c:pt idx="767">
                  <c:v>7.6699999999998809</c:v>
                </c:pt>
                <c:pt idx="768">
                  <c:v>7.6799999999998807</c:v>
                </c:pt>
                <c:pt idx="769">
                  <c:v>7.6899999999998796</c:v>
                </c:pt>
                <c:pt idx="770">
                  <c:v>7.6999999999998803</c:v>
                </c:pt>
                <c:pt idx="771">
                  <c:v>7.7099999999998801</c:v>
                </c:pt>
                <c:pt idx="772">
                  <c:v>7.7199999999998798</c:v>
                </c:pt>
                <c:pt idx="773">
                  <c:v>7.7299999999998796</c:v>
                </c:pt>
                <c:pt idx="774">
                  <c:v>7.7399999999998794</c:v>
                </c:pt>
                <c:pt idx="775">
                  <c:v>7.7499999999998792</c:v>
                </c:pt>
                <c:pt idx="776">
                  <c:v>7.759999999999879</c:v>
                </c:pt>
                <c:pt idx="777">
                  <c:v>7.7699999999998788</c:v>
                </c:pt>
                <c:pt idx="778">
                  <c:v>7.7799999999998786</c:v>
                </c:pt>
                <c:pt idx="779">
                  <c:v>7.7899999999998784</c:v>
                </c:pt>
                <c:pt idx="780">
                  <c:v>7.7999999999998781</c:v>
                </c:pt>
                <c:pt idx="781">
                  <c:v>7.8099999999998779</c:v>
                </c:pt>
                <c:pt idx="782">
                  <c:v>7.8199999999998777</c:v>
                </c:pt>
                <c:pt idx="783">
                  <c:v>7.8299999999998784</c:v>
                </c:pt>
                <c:pt idx="784">
                  <c:v>7.8399999999998773</c:v>
                </c:pt>
                <c:pt idx="785">
                  <c:v>7.8499999999998771</c:v>
                </c:pt>
                <c:pt idx="786">
                  <c:v>7.8599999999998769</c:v>
                </c:pt>
                <c:pt idx="787">
                  <c:v>7.8699999999998766</c:v>
                </c:pt>
                <c:pt idx="788">
                  <c:v>7.8799999999998764</c:v>
                </c:pt>
                <c:pt idx="789">
                  <c:v>7.8899999999998762</c:v>
                </c:pt>
                <c:pt idx="790">
                  <c:v>7.899999999999876</c:v>
                </c:pt>
                <c:pt idx="791">
                  <c:v>7.9099999999998758</c:v>
                </c:pt>
                <c:pt idx="792">
                  <c:v>7.9199999999998756</c:v>
                </c:pt>
                <c:pt idx="793">
                  <c:v>7.9299999999998754</c:v>
                </c:pt>
                <c:pt idx="794">
                  <c:v>7.9399999999998752</c:v>
                </c:pt>
                <c:pt idx="795">
                  <c:v>7.9499999999998749</c:v>
                </c:pt>
                <c:pt idx="796">
                  <c:v>7.9599999999998747</c:v>
                </c:pt>
                <c:pt idx="797">
                  <c:v>7.9699999999998754</c:v>
                </c:pt>
                <c:pt idx="798">
                  <c:v>7.9799999999998743</c:v>
                </c:pt>
                <c:pt idx="799">
                  <c:v>7.9899999999998741</c:v>
                </c:pt>
                <c:pt idx="800">
                  <c:v>7.9999999999998739</c:v>
                </c:pt>
                <c:pt idx="801">
                  <c:v>8.0099999999998737</c:v>
                </c:pt>
                <c:pt idx="802">
                  <c:v>8.0199999999998735</c:v>
                </c:pt>
                <c:pt idx="803">
                  <c:v>8.0299999999998732</c:v>
                </c:pt>
                <c:pt idx="804">
                  <c:v>8.039999999999873</c:v>
                </c:pt>
                <c:pt idx="805">
                  <c:v>8.0499999999998728</c:v>
                </c:pt>
                <c:pt idx="806">
                  <c:v>8.0599999999998726</c:v>
                </c:pt>
                <c:pt idx="807">
                  <c:v>8.0699999999998724</c:v>
                </c:pt>
                <c:pt idx="808">
                  <c:v>8.0799999999998722</c:v>
                </c:pt>
                <c:pt idx="809">
                  <c:v>8.089999999999872</c:v>
                </c:pt>
                <c:pt idx="810">
                  <c:v>8.0999999999998717</c:v>
                </c:pt>
                <c:pt idx="811">
                  <c:v>8.1099999999998715</c:v>
                </c:pt>
                <c:pt idx="812">
                  <c:v>8.1199999999998713</c:v>
                </c:pt>
                <c:pt idx="813">
                  <c:v>8.1299999999998711</c:v>
                </c:pt>
                <c:pt idx="814">
                  <c:v>8.1399999999998709</c:v>
                </c:pt>
                <c:pt idx="815">
                  <c:v>8.1499999999998707</c:v>
                </c:pt>
                <c:pt idx="816">
                  <c:v>8.1599999999998705</c:v>
                </c:pt>
                <c:pt idx="817">
                  <c:v>8.1699999999998703</c:v>
                </c:pt>
                <c:pt idx="818">
                  <c:v>8.17999999999987</c:v>
                </c:pt>
                <c:pt idx="819">
                  <c:v>8.1899999999998698</c:v>
                </c:pt>
                <c:pt idx="820">
                  <c:v>8.1999999999998696</c:v>
                </c:pt>
                <c:pt idx="821">
                  <c:v>8.2099999999998694</c:v>
                </c:pt>
                <c:pt idx="822">
                  <c:v>8.2199999999998692</c:v>
                </c:pt>
                <c:pt idx="823">
                  <c:v>8.229999999999869</c:v>
                </c:pt>
                <c:pt idx="824">
                  <c:v>8.2399999999998688</c:v>
                </c:pt>
                <c:pt idx="825">
                  <c:v>8.2499999999998685</c:v>
                </c:pt>
                <c:pt idx="826">
                  <c:v>8.2599999999998683</c:v>
                </c:pt>
                <c:pt idx="827">
                  <c:v>8.2699999999998681</c:v>
                </c:pt>
                <c:pt idx="828">
                  <c:v>8.2799999999998679</c:v>
                </c:pt>
                <c:pt idx="829">
                  <c:v>8.2899999999998677</c:v>
                </c:pt>
                <c:pt idx="830">
                  <c:v>8.2999999999998675</c:v>
                </c:pt>
                <c:pt idx="831">
                  <c:v>8.3099999999998673</c:v>
                </c:pt>
                <c:pt idx="832">
                  <c:v>8.3199999999998671</c:v>
                </c:pt>
                <c:pt idx="833">
                  <c:v>8.3299999999998668</c:v>
                </c:pt>
                <c:pt idx="834">
                  <c:v>8.3399999999998666</c:v>
                </c:pt>
                <c:pt idx="835">
                  <c:v>8.3499999999998664</c:v>
                </c:pt>
                <c:pt idx="836">
                  <c:v>8.3599999999998662</c:v>
                </c:pt>
                <c:pt idx="837">
                  <c:v>8.369999999999866</c:v>
                </c:pt>
                <c:pt idx="838">
                  <c:v>8.3799999999998658</c:v>
                </c:pt>
                <c:pt idx="839">
                  <c:v>8.3899999999998656</c:v>
                </c:pt>
                <c:pt idx="840">
                  <c:v>8.3999999999998654</c:v>
                </c:pt>
                <c:pt idx="841">
                  <c:v>8.4099999999998651</c:v>
                </c:pt>
                <c:pt idx="842">
                  <c:v>8.4199999999998649</c:v>
                </c:pt>
                <c:pt idx="843">
                  <c:v>8.4299999999998647</c:v>
                </c:pt>
                <c:pt idx="844">
                  <c:v>8.4399999999998645</c:v>
                </c:pt>
                <c:pt idx="845">
                  <c:v>8.4499999999998643</c:v>
                </c:pt>
                <c:pt idx="846">
                  <c:v>8.4599999999998641</c:v>
                </c:pt>
                <c:pt idx="847">
                  <c:v>8.4699999999998639</c:v>
                </c:pt>
                <c:pt idx="848">
                  <c:v>8.4799999999998636</c:v>
                </c:pt>
                <c:pt idx="849">
                  <c:v>8.4899999999998634</c:v>
                </c:pt>
                <c:pt idx="850">
                  <c:v>8.4999999999998632</c:v>
                </c:pt>
                <c:pt idx="851">
                  <c:v>8.509999999999863</c:v>
                </c:pt>
                <c:pt idx="852">
                  <c:v>8.5199999999998628</c:v>
                </c:pt>
                <c:pt idx="853">
                  <c:v>8.5299999999998626</c:v>
                </c:pt>
                <c:pt idx="854">
                  <c:v>8.5399999999998624</c:v>
                </c:pt>
                <c:pt idx="855">
                  <c:v>8.5499999999998622</c:v>
                </c:pt>
                <c:pt idx="856">
                  <c:v>8.5599999999998619</c:v>
                </c:pt>
                <c:pt idx="857">
                  <c:v>8.5699999999998617</c:v>
                </c:pt>
                <c:pt idx="858">
                  <c:v>8.5799999999998615</c:v>
                </c:pt>
                <c:pt idx="859">
                  <c:v>8.5899999999998613</c:v>
                </c:pt>
                <c:pt idx="860">
                  <c:v>8.5999999999998611</c:v>
                </c:pt>
                <c:pt idx="861">
                  <c:v>8.6099999999998609</c:v>
                </c:pt>
                <c:pt idx="862">
                  <c:v>8.6199999999998607</c:v>
                </c:pt>
                <c:pt idx="863">
                  <c:v>8.6299999999998604</c:v>
                </c:pt>
                <c:pt idx="864">
                  <c:v>8.6399999999998602</c:v>
                </c:pt>
                <c:pt idx="865">
                  <c:v>8.64999999999986</c:v>
                </c:pt>
                <c:pt idx="866">
                  <c:v>8.6599999999998598</c:v>
                </c:pt>
                <c:pt idx="867">
                  <c:v>8.6699999999998596</c:v>
                </c:pt>
                <c:pt idx="868">
                  <c:v>8.6799999999998594</c:v>
                </c:pt>
                <c:pt idx="869">
                  <c:v>8.6899999999998592</c:v>
                </c:pt>
                <c:pt idx="870">
                  <c:v>8.699999999999859</c:v>
                </c:pt>
                <c:pt idx="871">
                  <c:v>8.7099999999998587</c:v>
                </c:pt>
                <c:pt idx="872">
                  <c:v>8.7199999999998585</c:v>
                </c:pt>
                <c:pt idx="873">
                  <c:v>8.7299999999998583</c:v>
                </c:pt>
                <c:pt idx="874">
                  <c:v>8.7399999999998581</c:v>
                </c:pt>
                <c:pt idx="875">
                  <c:v>8.7499999999998579</c:v>
                </c:pt>
                <c:pt idx="876">
                  <c:v>8.7599999999998577</c:v>
                </c:pt>
                <c:pt idx="877">
                  <c:v>8.7699999999998575</c:v>
                </c:pt>
                <c:pt idx="878">
                  <c:v>8.7799999999998573</c:v>
                </c:pt>
                <c:pt idx="879">
                  <c:v>8.789999999999857</c:v>
                </c:pt>
                <c:pt idx="880">
                  <c:v>8.7999999999998568</c:v>
                </c:pt>
                <c:pt idx="881">
                  <c:v>8.8099999999998566</c:v>
                </c:pt>
                <c:pt idx="882">
                  <c:v>8.8199999999998564</c:v>
                </c:pt>
                <c:pt idx="883">
                  <c:v>8.8299999999998562</c:v>
                </c:pt>
                <c:pt idx="884">
                  <c:v>8.839999999999856</c:v>
                </c:pt>
                <c:pt idx="885">
                  <c:v>8.8499999999998558</c:v>
                </c:pt>
                <c:pt idx="886">
                  <c:v>8.8599999999998555</c:v>
                </c:pt>
                <c:pt idx="887">
                  <c:v>8.8699999999998553</c:v>
                </c:pt>
                <c:pt idx="888">
                  <c:v>8.8799999999998551</c:v>
                </c:pt>
                <c:pt idx="889">
                  <c:v>8.8899999999998549</c:v>
                </c:pt>
                <c:pt idx="890">
                  <c:v>8.8999999999998547</c:v>
                </c:pt>
                <c:pt idx="891">
                  <c:v>8.9099999999998545</c:v>
                </c:pt>
                <c:pt idx="892">
                  <c:v>8.9199999999998543</c:v>
                </c:pt>
                <c:pt idx="893">
                  <c:v>8.9299999999998541</c:v>
                </c:pt>
                <c:pt idx="894">
                  <c:v>8.9399999999998538</c:v>
                </c:pt>
                <c:pt idx="895">
                  <c:v>8.9499999999998536</c:v>
                </c:pt>
                <c:pt idx="896">
                  <c:v>8.9599999999998534</c:v>
                </c:pt>
                <c:pt idx="897">
                  <c:v>8.9699999999998532</c:v>
                </c:pt>
                <c:pt idx="898">
                  <c:v>8.979999999999853</c:v>
                </c:pt>
                <c:pt idx="899">
                  <c:v>8.9899999999998528</c:v>
                </c:pt>
                <c:pt idx="900">
                  <c:v>8.9999999999998526</c:v>
                </c:pt>
                <c:pt idx="901">
                  <c:v>9.0099999999998523</c:v>
                </c:pt>
                <c:pt idx="902">
                  <c:v>9.0199999999998521</c:v>
                </c:pt>
                <c:pt idx="903">
                  <c:v>9.0299999999998519</c:v>
                </c:pt>
                <c:pt idx="904">
                  <c:v>9.0399999999998517</c:v>
                </c:pt>
                <c:pt idx="905">
                  <c:v>9.0499999999998515</c:v>
                </c:pt>
                <c:pt idx="906">
                  <c:v>9.0599999999998513</c:v>
                </c:pt>
                <c:pt idx="907">
                  <c:v>9.0699999999998511</c:v>
                </c:pt>
                <c:pt idx="908">
                  <c:v>9.0799999999998509</c:v>
                </c:pt>
                <c:pt idx="909">
                  <c:v>9.0899999999998506</c:v>
                </c:pt>
                <c:pt idx="910">
                  <c:v>9.0999999999998504</c:v>
                </c:pt>
                <c:pt idx="911">
                  <c:v>9.1099999999998502</c:v>
                </c:pt>
                <c:pt idx="912">
                  <c:v>9.11999999999985</c:v>
                </c:pt>
                <c:pt idx="913">
                  <c:v>9.1299999999998498</c:v>
                </c:pt>
                <c:pt idx="914">
                  <c:v>9.1399999999998496</c:v>
                </c:pt>
                <c:pt idx="915">
                  <c:v>9.1499999999998494</c:v>
                </c:pt>
                <c:pt idx="916">
                  <c:v>9.1599999999998492</c:v>
                </c:pt>
                <c:pt idx="917">
                  <c:v>9.1699999999998489</c:v>
                </c:pt>
                <c:pt idx="918">
                  <c:v>9.1799999999998487</c:v>
                </c:pt>
                <c:pt idx="919">
                  <c:v>9.1899999999998485</c:v>
                </c:pt>
                <c:pt idx="920">
                  <c:v>9.1999999999998483</c:v>
                </c:pt>
                <c:pt idx="921">
                  <c:v>9.2099999999998481</c:v>
                </c:pt>
                <c:pt idx="922">
                  <c:v>9.2199999999998479</c:v>
                </c:pt>
                <c:pt idx="923">
                  <c:v>9.2299999999998477</c:v>
                </c:pt>
                <c:pt idx="924">
                  <c:v>9.2399999999998474</c:v>
                </c:pt>
                <c:pt idx="925">
                  <c:v>9.2499999999998472</c:v>
                </c:pt>
                <c:pt idx="926">
                  <c:v>9.259999999999847</c:v>
                </c:pt>
                <c:pt idx="927">
                  <c:v>9.2699999999998468</c:v>
                </c:pt>
                <c:pt idx="928">
                  <c:v>9.2799999999998466</c:v>
                </c:pt>
                <c:pt idx="929">
                  <c:v>9.2899999999998464</c:v>
                </c:pt>
                <c:pt idx="930">
                  <c:v>9.2999999999998462</c:v>
                </c:pt>
                <c:pt idx="931">
                  <c:v>9.309999999999846</c:v>
                </c:pt>
                <c:pt idx="932">
                  <c:v>9.3199999999998457</c:v>
                </c:pt>
                <c:pt idx="933">
                  <c:v>9.3299999999998455</c:v>
                </c:pt>
                <c:pt idx="934">
                  <c:v>9.3399999999998453</c:v>
                </c:pt>
                <c:pt idx="935">
                  <c:v>9.3499999999998451</c:v>
                </c:pt>
                <c:pt idx="936">
                  <c:v>9.3599999999998449</c:v>
                </c:pt>
                <c:pt idx="937">
                  <c:v>9.3699999999998447</c:v>
                </c:pt>
                <c:pt idx="938">
                  <c:v>9.3799999999998445</c:v>
                </c:pt>
                <c:pt idx="939">
                  <c:v>9.3899999999998442</c:v>
                </c:pt>
                <c:pt idx="940">
                  <c:v>9.399999999999844</c:v>
                </c:pt>
                <c:pt idx="941">
                  <c:v>9.4099999999998438</c:v>
                </c:pt>
                <c:pt idx="942">
                  <c:v>9.4199999999998436</c:v>
                </c:pt>
                <c:pt idx="943">
                  <c:v>9.4299999999998434</c:v>
                </c:pt>
                <c:pt idx="944">
                  <c:v>9.4399999999998432</c:v>
                </c:pt>
                <c:pt idx="945">
                  <c:v>9.449999999999843</c:v>
                </c:pt>
                <c:pt idx="946">
                  <c:v>9.4599999999998428</c:v>
                </c:pt>
                <c:pt idx="947">
                  <c:v>9.4699999999998425</c:v>
                </c:pt>
                <c:pt idx="948">
                  <c:v>9.4799999999998423</c:v>
                </c:pt>
                <c:pt idx="949">
                  <c:v>9.4899999999998421</c:v>
                </c:pt>
                <c:pt idx="950">
                  <c:v>9.4999999999998419</c:v>
                </c:pt>
                <c:pt idx="951">
                  <c:v>9.5099999999998417</c:v>
                </c:pt>
                <c:pt idx="952">
                  <c:v>9.5199999999998415</c:v>
                </c:pt>
                <c:pt idx="953">
                  <c:v>9.5299999999998413</c:v>
                </c:pt>
                <c:pt idx="954">
                  <c:v>9.5399999999998411</c:v>
                </c:pt>
                <c:pt idx="955">
                  <c:v>9.5499999999998408</c:v>
                </c:pt>
                <c:pt idx="956">
                  <c:v>9.5599999999998406</c:v>
                </c:pt>
                <c:pt idx="957">
                  <c:v>9.5699999999998404</c:v>
                </c:pt>
                <c:pt idx="958">
                  <c:v>9.5799999999998402</c:v>
                </c:pt>
                <c:pt idx="959">
                  <c:v>9.58999999999984</c:v>
                </c:pt>
                <c:pt idx="960">
                  <c:v>9.5999999999998398</c:v>
                </c:pt>
                <c:pt idx="961">
                  <c:v>9.6099999999998396</c:v>
                </c:pt>
                <c:pt idx="962">
                  <c:v>9.6199999999998393</c:v>
                </c:pt>
                <c:pt idx="963">
                  <c:v>9.6299999999998391</c:v>
                </c:pt>
                <c:pt idx="964">
                  <c:v>9.6399999999998389</c:v>
                </c:pt>
                <c:pt idx="965">
                  <c:v>9.6499999999998387</c:v>
                </c:pt>
                <c:pt idx="966">
                  <c:v>9.6599999999998385</c:v>
                </c:pt>
                <c:pt idx="967">
                  <c:v>9.6699999999998383</c:v>
                </c:pt>
                <c:pt idx="968">
                  <c:v>9.6799999999998381</c:v>
                </c:pt>
                <c:pt idx="969">
                  <c:v>9.6899999999998379</c:v>
                </c:pt>
                <c:pt idx="970">
                  <c:v>9.6999999999998376</c:v>
                </c:pt>
                <c:pt idx="971">
                  <c:v>9.7099999999998374</c:v>
                </c:pt>
                <c:pt idx="972">
                  <c:v>9.7199999999998372</c:v>
                </c:pt>
                <c:pt idx="973">
                  <c:v>9.729999999999837</c:v>
                </c:pt>
                <c:pt idx="974">
                  <c:v>9.7399999999998368</c:v>
                </c:pt>
                <c:pt idx="975">
                  <c:v>9.7499999999998366</c:v>
                </c:pt>
                <c:pt idx="976">
                  <c:v>9.7599999999998364</c:v>
                </c:pt>
                <c:pt idx="977">
                  <c:v>9.7699999999998361</c:v>
                </c:pt>
                <c:pt idx="978">
                  <c:v>9.7799999999998359</c:v>
                </c:pt>
                <c:pt idx="979">
                  <c:v>9.7899999999998357</c:v>
                </c:pt>
                <c:pt idx="980">
                  <c:v>9.7999999999998355</c:v>
                </c:pt>
                <c:pt idx="981">
                  <c:v>9.8099999999998353</c:v>
                </c:pt>
                <c:pt idx="982">
                  <c:v>9.8199999999998351</c:v>
                </c:pt>
                <c:pt idx="983">
                  <c:v>9.8299999999998349</c:v>
                </c:pt>
                <c:pt idx="984">
                  <c:v>9.8399999999998347</c:v>
                </c:pt>
                <c:pt idx="985">
                  <c:v>9.8499999999998344</c:v>
                </c:pt>
                <c:pt idx="986">
                  <c:v>9.8599999999998342</c:v>
                </c:pt>
                <c:pt idx="987">
                  <c:v>9.869999999999834</c:v>
                </c:pt>
                <c:pt idx="988">
                  <c:v>9.8799999999998338</c:v>
                </c:pt>
                <c:pt idx="989">
                  <c:v>9.8899999999998336</c:v>
                </c:pt>
                <c:pt idx="990">
                  <c:v>9.8999999999998334</c:v>
                </c:pt>
                <c:pt idx="991">
                  <c:v>9.9099999999998332</c:v>
                </c:pt>
                <c:pt idx="992">
                  <c:v>9.919999999999833</c:v>
                </c:pt>
                <c:pt idx="993">
                  <c:v>9.9299999999998327</c:v>
                </c:pt>
                <c:pt idx="994">
                  <c:v>9.9399999999998325</c:v>
                </c:pt>
                <c:pt idx="995">
                  <c:v>9.9499999999998323</c:v>
                </c:pt>
                <c:pt idx="996">
                  <c:v>9.9599999999998321</c:v>
                </c:pt>
                <c:pt idx="997">
                  <c:v>9.9699999999998319</c:v>
                </c:pt>
                <c:pt idx="998">
                  <c:v>9.9799999999998317</c:v>
                </c:pt>
                <c:pt idx="999">
                  <c:v>9.9899999999998315</c:v>
                </c:pt>
                <c:pt idx="1000">
                  <c:v>9.9999999999998312</c:v>
                </c:pt>
                <c:pt idx="1001">
                  <c:v>10.009999999999829</c:v>
                </c:pt>
                <c:pt idx="1002">
                  <c:v>10.019999999999831</c:v>
                </c:pt>
                <c:pt idx="1003">
                  <c:v>10.029999999999831</c:v>
                </c:pt>
                <c:pt idx="1004">
                  <c:v>10.03999999999983</c:v>
                </c:pt>
                <c:pt idx="1005">
                  <c:v>10.04999999999983</c:v>
                </c:pt>
                <c:pt idx="1006">
                  <c:v>10.05999999999983</c:v>
                </c:pt>
                <c:pt idx="1007">
                  <c:v>10.06999999999983</c:v>
                </c:pt>
                <c:pt idx="1008">
                  <c:v>10.07999999999983</c:v>
                </c:pt>
                <c:pt idx="1009">
                  <c:v>10.089999999999829</c:v>
                </c:pt>
                <c:pt idx="1010">
                  <c:v>10.099999999999829</c:v>
                </c:pt>
                <c:pt idx="1011">
                  <c:v>10.109999999999831</c:v>
                </c:pt>
                <c:pt idx="1012">
                  <c:v>10.11999999999983</c:v>
                </c:pt>
                <c:pt idx="1013">
                  <c:v>10.12999999999983</c:v>
                </c:pt>
                <c:pt idx="1014">
                  <c:v>10.13999999999983</c:v>
                </c:pt>
                <c:pt idx="1015">
                  <c:v>10.14999999999983</c:v>
                </c:pt>
                <c:pt idx="1016">
                  <c:v>10.15999999999983</c:v>
                </c:pt>
                <c:pt idx="1017">
                  <c:v>10.169999999999829</c:v>
                </c:pt>
                <c:pt idx="1018">
                  <c:v>10.179999999999829</c:v>
                </c:pt>
                <c:pt idx="1019">
                  <c:v>10.189999999999831</c:v>
                </c:pt>
                <c:pt idx="1020">
                  <c:v>10.199999999999831</c:v>
                </c:pt>
                <c:pt idx="1021">
                  <c:v>10.20999999999983</c:v>
                </c:pt>
                <c:pt idx="1022">
                  <c:v>10.21999999999983</c:v>
                </c:pt>
                <c:pt idx="1023">
                  <c:v>10.22999999999983</c:v>
                </c:pt>
                <c:pt idx="1024">
                  <c:v>10.23999999999983</c:v>
                </c:pt>
                <c:pt idx="1025">
                  <c:v>10.249999999999829</c:v>
                </c:pt>
                <c:pt idx="1026">
                  <c:v>10.259999999999829</c:v>
                </c:pt>
                <c:pt idx="1027">
                  <c:v>10.269999999999831</c:v>
                </c:pt>
                <c:pt idx="1028">
                  <c:v>10.279999999999831</c:v>
                </c:pt>
                <c:pt idx="1029">
                  <c:v>10.28999999999983</c:v>
                </c:pt>
                <c:pt idx="1030">
                  <c:v>10.29999999999982</c:v>
                </c:pt>
                <c:pt idx="1031">
                  <c:v>10.309999999999819</c:v>
                </c:pt>
                <c:pt idx="1032">
                  <c:v>10.319999999999821</c:v>
                </c:pt>
                <c:pt idx="1033">
                  <c:v>10.329999999999821</c:v>
                </c:pt>
                <c:pt idx="1034">
                  <c:v>10.33999999999982</c:v>
                </c:pt>
                <c:pt idx="1035">
                  <c:v>10.34999999999982</c:v>
                </c:pt>
                <c:pt idx="1036">
                  <c:v>10.35999999999982</c:v>
                </c:pt>
                <c:pt idx="1037">
                  <c:v>10.36999999999982</c:v>
                </c:pt>
                <c:pt idx="1038">
                  <c:v>10.37999999999982</c:v>
                </c:pt>
                <c:pt idx="1039">
                  <c:v>10.389999999999819</c:v>
                </c:pt>
                <c:pt idx="1040">
                  <c:v>10.399999999999819</c:v>
                </c:pt>
                <c:pt idx="1041">
                  <c:v>10.409999999999821</c:v>
                </c:pt>
                <c:pt idx="1042">
                  <c:v>10.419999999999821</c:v>
                </c:pt>
                <c:pt idx="1043">
                  <c:v>10.42999999999982</c:v>
                </c:pt>
                <c:pt idx="1044">
                  <c:v>10.43999999999982</c:v>
                </c:pt>
                <c:pt idx="1045">
                  <c:v>10.44999999999982</c:v>
                </c:pt>
                <c:pt idx="1046">
                  <c:v>10.45999999999982</c:v>
                </c:pt>
                <c:pt idx="1047">
                  <c:v>10.469999999999819</c:v>
                </c:pt>
                <c:pt idx="1048">
                  <c:v>10.479999999999819</c:v>
                </c:pt>
                <c:pt idx="1049">
                  <c:v>10.489999999999821</c:v>
                </c:pt>
                <c:pt idx="1050">
                  <c:v>10.499999999999821</c:v>
                </c:pt>
                <c:pt idx="1051">
                  <c:v>10.50999999999982</c:v>
                </c:pt>
                <c:pt idx="1052">
                  <c:v>10.51999999999982</c:v>
                </c:pt>
                <c:pt idx="1053">
                  <c:v>10.52999999999982</c:v>
                </c:pt>
                <c:pt idx="1054">
                  <c:v>10.53999999999982</c:v>
                </c:pt>
                <c:pt idx="1055">
                  <c:v>10.54999999999982</c:v>
                </c:pt>
                <c:pt idx="1056">
                  <c:v>10.559999999999819</c:v>
                </c:pt>
                <c:pt idx="1057">
                  <c:v>10.569999999999821</c:v>
                </c:pt>
                <c:pt idx="1058">
                  <c:v>10.579999999999821</c:v>
                </c:pt>
                <c:pt idx="1059">
                  <c:v>10.58999999999982</c:v>
                </c:pt>
                <c:pt idx="1060">
                  <c:v>10.59999999999982</c:v>
                </c:pt>
                <c:pt idx="1061">
                  <c:v>10.60999999999982</c:v>
                </c:pt>
                <c:pt idx="1062">
                  <c:v>10.61999999999982</c:v>
                </c:pt>
                <c:pt idx="1063">
                  <c:v>10.62999999999982</c:v>
                </c:pt>
                <c:pt idx="1064">
                  <c:v>10.639999999999819</c:v>
                </c:pt>
                <c:pt idx="1065">
                  <c:v>10.649999999999819</c:v>
                </c:pt>
                <c:pt idx="1066">
                  <c:v>10.659999999999821</c:v>
                </c:pt>
                <c:pt idx="1067">
                  <c:v>10.669999999999821</c:v>
                </c:pt>
                <c:pt idx="1068">
                  <c:v>10.67999999999982</c:v>
                </c:pt>
                <c:pt idx="1069">
                  <c:v>10.68999999999982</c:v>
                </c:pt>
                <c:pt idx="1070">
                  <c:v>10.69999999999982</c:v>
                </c:pt>
                <c:pt idx="1071">
                  <c:v>10.70999999999982</c:v>
                </c:pt>
                <c:pt idx="1072">
                  <c:v>10.719999999999819</c:v>
                </c:pt>
                <c:pt idx="1073">
                  <c:v>10.729999999999819</c:v>
                </c:pt>
                <c:pt idx="1074">
                  <c:v>10.739999999999821</c:v>
                </c:pt>
                <c:pt idx="1075">
                  <c:v>10.749999999999821</c:v>
                </c:pt>
                <c:pt idx="1076">
                  <c:v>10.75999999999982</c:v>
                </c:pt>
                <c:pt idx="1077">
                  <c:v>10.76999999999981</c:v>
                </c:pt>
                <c:pt idx="1078">
                  <c:v>10.779999999999809</c:v>
                </c:pt>
                <c:pt idx="1079">
                  <c:v>10.789999999999811</c:v>
                </c:pt>
                <c:pt idx="1080">
                  <c:v>10.799999999999811</c:v>
                </c:pt>
                <c:pt idx="1081">
                  <c:v>10.80999999999981</c:v>
                </c:pt>
                <c:pt idx="1082">
                  <c:v>10.81999999999981</c:v>
                </c:pt>
                <c:pt idx="1083">
                  <c:v>10.82999999999981</c:v>
                </c:pt>
                <c:pt idx="1084">
                  <c:v>10.83999999999981</c:v>
                </c:pt>
                <c:pt idx="1085">
                  <c:v>10.84999999999981</c:v>
                </c:pt>
                <c:pt idx="1086">
                  <c:v>10.859999999999809</c:v>
                </c:pt>
                <c:pt idx="1087">
                  <c:v>10.869999999999809</c:v>
                </c:pt>
                <c:pt idx="1088">
                  <c:v>10.879999999999811</c:v>
                </c:pt>
                <c:pt idx="1089">
                  <c:v>10.88999999999981</c:v>
                </c:pt>
                <c:pt idx="1090">
                  <c:v>10.89999999999981</c:v>
                </c:pt>
                <c:pt idx="1091">
                  <c:v>10.90999999999981</c:v>
                </c:pt>
                <c:pt idx="1092">
                  <c:v>10.91999999999981</c:v>
                </c:pt>
                <c:pt idx="1093">
                  <c:v>10.92999999999981</c:v>
                </c:pt>
                <c:pt idx="1094">
                  <c:v>10.939999999999809</c:v>
                </c:pt>
                <c:pt idx="1095">
                  <c:v>10.949999999999809</c:v>
                </c:pt>
                <c:pt idx="1096">
                  <c:v>10.959999999999811</c:v>
                </c:pt>
                <c:pt idx="1097">
                  <c:v>10.969999999999811</c:v>
                </c:pt>
                <c:pt idx="1098">
                  <c:v>10.97999999999981</c:v>
                </c:pt>
                <c:pt idx="1099">
                  <c:v>10.98999999999981</c:v>
                </c:pt>
                <c:pt idx="1100">
                  <c:v>10.99999999999981</c:v>
                </c:pt>
                <c:pt idx="1101">
                  <c:v>11.00999999999981</c:v>
                </c:pt>
                <c:pt idx="1102">
                  <c:v>11.01999999999981</c:v>
                </c:pt>
                <c:pt idx="1103">
                  <c:v>11.029999999999809</c:v>
                </c:pt>
                <c:pt idx="1104">
                  <c:v>11.039999999999811</c:v>
                </c:pt>
                <c:pt idx="1105">
                  <c:v>11.049999999999811</c:v>
                </c:pt>
                <c:pt idx="1106">
                  <c:v>11.05999999999981</c:v>
                </c:pt>
                <c:pt idx="1107">
                  <c:v>11.06999999999981</c:v>
                </c:pt>
                <c:pt idx="1108">
                  <c:v>11.07999999999981</c:v>
                </c:pt>
                <c:pt idx="1109">
                  <c:v>11.08999999999981</c:v>
                </c:pt>
                <c:pt idx="1110">
                  <c:v>11.09999999999981</c:v>
                </c:pt>
                <c:pt idx="1111">
                  <c:v>11.109999999999809</c:v>
                </c:pt>
                <c:pt idx="1112">
                  <c:v>11.119999999999809</c:v>
                </c:pt>
                <c:pt idx="1113">
                  <c:v>11.129999999999811</c:v>
                </c:pt>
                <c:pt idx="1114">
                  <c:v>11.13999999999981</c:v>
                </c:pt>
                <c:pt idx="1115">
                  <c:v>11.14999999999981</c:v>
                </c:pt>
                <c:pt idx="1116">
                  <c:v>11.15999999999981</c:v>
                </c:pt>
                <c:pt idx="1117">
                  <c:v>11.16999999999981</c:v>
                </c:pt>
                <c:pt idx="1118">
                  <c:v>11.17999999999981</c:v>
                </c:pt>
                <c:pt idx="1119">
                  <c:v>11.189999999999809</c:v>
                </c:pt>
                <c:pt idx="1120">
                  <c:v>11.199999999999809</c:v>
                </c:pt>
                <c:pt idx="1121">
                  <c:v>11.209999999999811</c:v>
                </c:pt>
                <c:pt idx="1122">
                  <c:v>11.219999999999811</c:v>
                </c:pt>
                <c:pt idx="1123">
                  <c:v>11.22999999999981</c:v>
                </c:pt>
                <c:pt idx="1124">
                  <c:v>11.239999999999799</c:v>
                </c:pt>
                <c:pt idx="1125">
                  <c:v>11.249999999999799</c:v>
                </c:pt>
                <c:pt idx="1126">
                  <c:v>11.259999999999801</c:v>
                </c:pt>
                <c:pt idx="1127">
                  <c:v>11.269999999999801</c:v>
                </c:pt>
                <c:pt idx="1128">
                  <c:v>11.2799999999998</c:v>
                </c:pt>
                <c:pt idx="1129">
                  <c:v>11.2899999999998</c:v>
                </c:pt>
                <c:pt idx="1130">
                  <c:v>11.2999999999998</c:v>
                </c:pt>
                <c:pt idx="1131">
                  <c:v>11.3099999999998</c:v>
                </c:pt>
                <c:pt idx="1132">
                  <c:v>11.3199999999998</c:v>
                </c:pt>
                <c:pt idx="1133">
                  <c:v>11.329999999999799</c:v>
                </c:pt>
                <c:pt idx="1134">
                  <c:v>11.339999999999799</c:v>
                </c:pt>
                <c:pt idx="1135">
                  <c:v>11.349999999999801</c:v>
                </c:pt>
                <c:pt idx="1136">
                  <c:v>11.3599999999998</c:v>
                </c:pt>
                <c:pt idx="1137">
                  <c:v>11.3699999999998</c:v>
                </c:pt>
                <c:pt idx="1138">
                  <c:v>11.3799999999998</c:v>
                </c:pt>
                <c:pt idx="1139">
                  <c:v>11.3899999999998</c:v>
                </c:pt>
                <c:pt idx="1140">
                  <c:v>11.3999999999998</c:v>
                </c:pt>
                <c:pt idx="1141">
                  <c:v>11.409999999999799</c:v>
                </c:pt>
                <c:pt idx="1142">
                  <c:v>11.419999999999799</c:v>
                </c:pt>
                <c:pt idx="1143">
                  <c:v>11.429999999999801</c:v>
                </c:pt>
                <c:pt idx="1144">
                  <c:v>11.439999999999801</c:v>
                </c:pt>
                <c:pt idx="1145">
                  <c:v>11.4499999999998</c:v>
                </c:pt>
                <c:pt idx="1146">
                  <c:v>11.4599999999998</c:v>
                </c:pt>
                <c:pt idx="1147">
                  <c:v>11.4699999999998</c:v>
                </c:pt>
                <c:pt idx="1148">
                  <c:v>11.4799999999998</c:v>
                </c:pt>
                <c:pt idx="1149">
                  <c:v>11.489999999999799</c:v>
                </c:pt>
                <c:pt idx="1150">
                  <c:v>11.499999999999799</c:v>
                </c:pt>
                <c:pt idx="1151">
                  <c:v>11.509999999999801</c:v>
                </c:pt>
                <c:pt idx="1152">
                  <c:v>11.519999999999801</c:v>
                </c:pt>
                <c:pt idx="1153">
                  <c:v>11.5299999999998</c:v>
                </c:pt>
                <c:pt idx="1154">
                  <c:v>11.5399999999998</c:v>
                </c:pt>
                <c:pt idx="1155">
                  <c:v>11.5499999999998</c:v>
                </c:pt>
                <c:pt idx="1156">
                  <c:v>11.5599999999998</c:v>
                </c:pt>
                <c:pt idx="1157">
                  <c:v>11.5699999999998</c:v>
                </c:pt>
                <c:pt idx="1158">
                  <c:v>11.579999999999799</c:v>
                </c:pt>
                <c:pt idx="1159">
                  <c:v>11.589999999999799</c:v>
                </c:pt>
                <c:pt idx="1160">
                  <c:v>11.599999999999801</c:v>
                </c:pt>
                <c:pt idx="1161">
                  <c:v>11.6099999999998</c:v>
                </c:pt>
                <c:pt idx="1162">
                  <c:v>11.6199999999998</c:v>
                </c:pt>
                <c:pt idx="1163">
                  <c:v>11.6299999999998</c:v>
                </c:pt>
                <c:pt idx="1164">
                  <c:v>11.6399999999998</c:v>
                </c:pt>
                <c:pt idx="1165">
                  <c:v>11.6499999999998</c:v>
                </c:pt>
                <c:pt idx="1166">
                  <c:v>11.659999999999799</c:v>
                </c:pt>
                <c:pt idx="1167">
                  <c:v>11.669999999999799</c:v>
                </c:pt>
                <c:pt idx="1168">
                  <c:v>11.679999999999801</c:v>
                </c:pt>
                <c:pt idx="1169">
                  <c:v>11.689999999999801</c:v>
                </c:pt>
                <c:pt idx="1170">
                  <c:v>11.6999999999998</c:v>
                </c:pt>
                <c:pt idx="1171">
                  <c:v>11.709999999999789</c:v>
                </c:pt>
                <c:pt idx="1172">
                  <c:v>11.719999999999789</c:v>
                </c:pt>
                <c:pt idx="1173">
                  <c:v>11.729999999999791</c:v>
                </c:pt>
                <c:pt idx="1174">
                  <c:v>11.739999999999791</c:v>
                </c:pt>
                <c:pt idx="1175">
                  <c:v>11.74999999999979</c:v>
                </c:pt>
                <c:pt idx="1176">
                  <c:v>11.75999999999979</c:v>
                </c:pt>
                <c:pt idx="1177">
                  <c:v>11.76999999999979</c:v>
                </c:pt>
                <c:pt idx="1178">
                  <c:v>11.77999999999979</c:v>
                </c:pt>
                <c:pt idx="1179">
                  <c:v>11.78999999999979</c:v>
                </c:pt>
                <c:pt idx="1180">
                  <c:v>11.799999999999789</c:v>
                </c:pt>
                <c:pt idx="1181">
                  <c:v>11.809999999999791</c:v>
                </c:pt>
                <c:pt idx="1182">
                  <c:v>11.819999999999791</c:v>
                </c:pt>
                <c:pt idx="1183">
                  <c:v>11.82999999999979</c:v>
                </c:pt>
                <c:pt idx="1184">
                  <c:v>11.83999999999979</c:v>
                </c:pt>
                <c:pt idx="1185">
                  <c:v>11.84999999999979</c:v>
                </c:pt>
                <c:pt idx="1186">
                  <c:v>11.85999999999979</c:v>
                </c:pt>
                <c:pt idx="1187">
                  <c:v>11.86999999999979</c:v>
                </c:pt>
                <c:pt idx="1188">
                  <c:v>11.879999999999789</c:v>
                </c:pt>
                <c:pt idx="1189">
                  <c:v>11.889999999999789</c:v>
                </c:pt>
                <c:pt idx="1190">
                  <c:v>11.899999999999791</c:v>
                </c:pt>
                <c:pt idx="1191">
                  <c:v>11.909999999999791</c:v>
                </c:pt>
                <c:pt idx="1192">
                  <c:v>11.91999999999979</c:v>
                </c:pt>
                <c:pt idx="1193">
                  <c:v>11.92999999999979</c:v>
                </c:pt>
                <c:pt idx="1194">
                  <c:v>11.93999999999979</c:v>
                </c:pt>
                <c:pt idx="1195">
                  <c:v>11.94999999999979</c:v>
                </c:pt>
                <c:pt idx="1196">
                  <c:v>11.959999999999789</c:v>
                </c:pt>
                <c:pt idx="1197">
                  <c:v>11.969999999999789</c:v>
                </c:pt>
                <c:pt idx="1198">
                  <c:v>11.979999999999791</c:v>
                </c:pt>
                <c:pt idx="1199">
                  <c:v>11.989999999999791</c:v>
                </c:pt>
                <c:pt idx="1200">
                  <c:v>11.99999999999979</c:v>
                </c:pt>
                <c:pt idx="1201">
                  <c:v>12.00999999999979</c:v>
                </c:pt>
                <c:pt idx="1202">
                  <c:v>12.01999999999979</c:v>
                </c:pt>
                <c:pt idx="1203">
                  <c:v>12.02999999999979</c:v>
                </c:pt>
                <c:pt idx="1204">
                  <c:v>12.03999999999979</c:v>
                </c:pt>
                <c:pt idx="1205">
                  <c:v>12.049999999999789</c:v>
                </c:pt>
                <c:pt idx="1206">
                  <c:v>12.059999999999791</c:v>
                </c:pt>
                <c:pt idx="1207">
                  <c:v>12.069999999999791</c:v>
                </c:pt>
                <c:pt idx="1208">
                  <c:v>12.07999999999979</c:v>
                </c:pt>
                <c:pt idx="1209">
                  <c:v>12.08999999999979</c:v>
                </c:pt>
                <c:pt idx="1210">
                  <c:v>12.09999999999979</c:v>
                </c:pt>
                <c:pt idx="1211">
                  <c:v>12.10999999999979</c:v>
                </c:pt>
                <c:pt idx="1212">
                  <c:v>12.11999999999979</c:v>
                </c:pt>
                <c:pt idx="1213">
                  <c:v>12.129999999999789</c:v>
                </c:pt>
                <c:pt idx="1214">
                  <c:v>12.139999999999789</c:v>
                </c:pt>
                <c:pt idx="1215">
                  <c:v>12.149999999999791</c:v>
                </c:pt>
                <c:pt idx="1216">
                  <c:v>12.159999999999791</c:v>
                </c:pt>
                <c:pt idx="1217">
                  <c:v>12.16999999999978</c:v>
                </c:pt>
                <c:pt idx="1218">
                  <c:v>12.179999999999779</c:v>
                </c:pt>
                <c:pt idx="1219">
                  <c:v>12.189999999999779</c:v>
                </c:pt>
                <c:pt idx="1220">
                  <c:v>12.199999999999781</c:v>
                </c:pt>
                <c:pt idx="1221">
                  <c:v>12.209999999999781</c:v>
                </c:pt>
                <c:pt idx="1222">
                  <c:v>12.21999999999978</c:v>
                </c:pt>
                <c:pt idx="1223">
                  <c:v>12.22999999999978</c:v>
                </c:pt>
                <c:pt idx="1224">
                  <c:v>12.23999999999978</c:v>
                </c:pt>
                <c:pt idx="1225">
                  <c:v>12.24999999999978</c:v>
                </c:pt>
                <c:pt idx="1226">
                  <c:v>12.25999999999978</c:v>
                </c:pt>
                <c:pt idx="1227">
                  <c:v>12.269999999999779</c:v>
                </c:pt>
                <c:pt idx="1228">
                  <c:v>12.279999999999781</c:v>
                </c:pt>
                <c:pt idx="1229">
                  <c:v>12.289999999999781</c:v>
                </c:pt>
                <c:pt idx="1230">
                  <c:v>12.29999999999978</c:v>
                </c:pt>
                <c:pt idx="1231">
                  <c:v>12.30999999999978</c:v>
                </c:pt>
                <c:pt idx="1232">
                  <c:v>12.31999999999978</c:v>
                </c:pt>
                <c:pt idx="1233">
                  <c:v>12.32999999999978</c:v>
                </c:pt>
                <c:pt idx="1234">
                  <c:v>12.33999999999978</c:v>
                </c:pt>
                <c:pt idx="1235">
                  <c:v>12.349999999999779</c:v>
                </c:pt>
                <c:pt idx="1236">
                  <c:v>12.359999999999779</c:v>
                </c:pt>
                <c:pt idx="1237">
                  <c:v>12.369999999999781</c:v>
                </c:pt>
                <c:pt idx="1238">
                  <c:v>12.379999999999781</c:v>
                </c:pt>
                <c:pt idx="1239">
                  <c:v>12.38999999999978</c:v>
                </c:pt>
                <c:pt idx="1240">
                  <c:v>12.39999999999978</c:v>
                </c:pt>
                <c:pt idx="1241">
                  <c:v>12.40999999999978</c:v>
                </c:pt>
                <c:pt idx="1242">
                  <c:v>12.41999999999978</c:v>
                </c:pt>
                <c:pt idx="1243">
                  <c:v>12.429999999999779</c:v>
                </c:pt>
                <c:pt idx="1244">
                  <c:v>12.439999999999779</c:v>
                </c:pt>
                <c:pt idx="1245">
                  <c:v>12.449999999999781</c:v>
                </c:pt>
                <c:pt idx="1246">
                  <c:v>12.459999999999781</c:v>
                </c:pt>
                <c:pt idx="1247">
                  <c:v>12.46999999999978</c:v>
                </c:pt>
                <c:pt idx="1248">
                  <c:v>12.47999999999978</c:v>
                </c:pt>
                <c:pt idx="1249">
                  <c:v>12.48999999999978</c:v>
                </c:pt>
                <c:pt idx="1250">
                  <c:v>12.49999999999978</c:v>
                </c:pt>
                <c:pt idx="1251">
                  <c:v>12.50999999999978</c:v>
                </c:pt>
                <c:pt idx="1252">
                  <c:v>12.519999999999779</c:v>
                </c:pt>
                <c:pt idx="1253">
                  <c:v>12.529999999999781</c:v>
                </c:pt>
                <c:pt idx="1254">
                  <c:v>12.539999999999781</c:v>
                </c:pt>
                <c:pt idx="1255">
                  <c:v>12.54999999999978</c:v>
                </c:pt>
                <c:pt idx="1256">
                  <c:v>12.55999999999978</c:v>
                </c:pt>
                <c:pt idx="1257">
                  <c:v>12.56999999999978</c:v>
                </c:pt>
                <c:pt idx="1258">
                  <c:v>12.57999999999978</c:v>
                </c:pt>
                <c:pt idx="1259">
                  <c:v>12.58999999999978</c:v>
                </c:pt>
                <c:pt idx="1260">
                  <c:v>12.599999999999779</c:v>
                </c:pt>
                <c:pt idx="1261">
                  <c:v>12.609999999999779</c:v>
                </c:pt>
                <c:pt idx="1262">
                  <c:v>12.619999999999781</c:v>
                </c:pt>
                <c:pt idx="1263">
                  <c:v>12.629999999999781</c:v>
                </c:pt>
                <c:pt idx="1264">
                  <c:v>12.63999999999977</c:v>
                </c:pt>
                <c:pt idx="1265">
                  <c:v>12.649999999999769</c:v>
                </c:pt>
                <c:pt idx="1266">
                  <c:v>12.659999999999769</c:v>
                </c:pt>
                <c:pt idx="1267">
                  <c:v>12.669999999999771</c:v>
                </c:pt>
                <c:pt idx="1268">
                  <c:v>12.679999999999771</c:v>
                </c:pt>
                <c:pt idx="1269">
                  <c:v>12.68999999999977</c:v>
                </c:pt>
                <c:pt idx="1270">
                  <c:v>12.69999999999977</c:v>
                </c:pt>
                <c:pt idx="1271">
                  <c:v>12.70999999999977</c:v>
                </c:pt>
                <c:pt idx="1272">
                  <c:v>12.71999999999977</c:v>
                </c:pt>
                <c:pt idx="1273">
                  <c:v>12.729999999999769</c:v>
                </c:pt>
                <c:pt idx="1274">
                  <c:v>12.739999999999769</c:v>
                </c:pt>
                <c:pt idx="1275">
                  <c:v>12.749999999999771</c:v>
                </c:pt>
                <c:pt idx="1276">
                  <c:v>12.759999999999771</c:v>
                </c:pt>
                <c:pt idx="1277">
                  <c:v>12.76999999999977</c:v>
                </c:pt>
                <c:pt idx="1278">
                  <c:v>12.77999999999977</c:v>
                </c:pt>
                <c:pt idx="1279">
                  <c:v>12.78999999999977</c:v>
                </c:pt>
                <c:pt idx="1280">
                  <c:v>12.79999999999977</c:v>
                </c:pt>
                <c:pt idx="1281">
                  <c:v>12.80999999999977</c:v>
                </c:pt>
                <c:pt idx="1282">
                  <c:v>12.819999999999769</c:v>
                </c:pt>
                <c:pt idx="1283">
                  <c:v>12.829999999999769</c:v>
                </c:pt>
                <c:pt idx="1284">
                  <c:v>12.839999999999771</c:v>
                </c:pt>
                <c:pt idx="1285">
                  <c:v>12.84999999999977</c:v>
                </c:pt>
                <c:pt idx="1286">
                  <c:v>12.85999999999977</c:v>
                </c:pt>
                <c:pt idx="1287">
                  <c:v>12.86999999999977</c:v>
                </c:pt>
                <c:pt idx="1288">
                  <c:v>12.87999999999977</c:v>
                </c:pt>
                <c:pt idx="1289">
                  <c:v>12.88999999999977</c:v>
                </c:pt>
                <c:pt idx="1290">
                  <c:v>12.899999999999769</c:v>
                </c:pt>
                <c:pt idx="1291">
                  <c:v>12.909999999999769</c:v>
                </c:pt>
                <c:pt idx="1292">
                  <c:v>12.919999999999771</c:v>
                </c:pt>
                <c:pt idx="1293">
                  <c:v>12.929999999999771</c:v>
                </c:pt>
                <c:pt idx="1294">
                  <c:v>12.93999999999977</c:v>
                </c:pt>
                <c:pt idx="1295">
                  <c:v>12.94999999999977</c:v>
                </c:pt>
                <c:pt idx="1296">
                  <c:v>12.95999999999977</c:v>
                </c:pt>
                <c:pt idx="1297">
                  <c:v>12.96999999999977</c:v>
                </c:pt>
                <c:pt idx="1298">
                  <c:v>12.979999999999769</c:v>
                </c:pt>
                <c:pt idx="1299">
                  <c:v>12.989999999999769</c:v>
                </c:pt>
                <c:pt idx="1300">
                  <c:v>12.999999999999771</c:v>
                </c:pt>
                <c:pt idx="1301">
                  <c:v>13.009999999999771</c:v>
                </c:pt>
                <c:pt idx="1302">
                  <c:v>13.01999999999977</c:v>
                </c:pt>
                <c:pt idx="1303">
                  <c:v>13.02999999999977</c:v>
                </c:pt>
                <c:pt idx="1304">
                  <c:v>13.03999999999977</c:v>
                </c:pt>
                <c:pt idx="1305">
                  <c:v>13.04999999999977</c:v>
                </c:pt>
                <c:pt idx="1306">
                  <c:v>13.05999999999977</c:v>
                </c:pt>
                <c:pt idx="1307">
                  <c:v>13.069999999999769</c:v>
                </c:pt>
                <c:pt idx="1308">
                  <c:v>13.079999999999769</c:v>
                </c:pt>
                <c:pt idx="1309">
                  <c:v>13.089999999999771</c:v>
                </c:pt>
                <c:pt idx="1310">
                  <c:v>13.09999999999977</c:v>
                </c:pt>
                <c:pt idx="1311">
                  <c:v>13.10999999999976</c:v>
                </c:pt>
                <c:pt idx="1312">
                  <c:v>13.119999999999759</c:v>
                </c:pt>
                <c:pt idx="1313">
                  <c:v>13.129999999999759</c:v>
                </c:pt>
                <c:pt idx="1314">
                  <c:v>13.139999999999761</c:v>
                </c:pt>
                <c:pt idx="1315">
                  <c:v>13.149999999999761</c:v>
                </c:pt>
                <c:pt idx="1316">
                  <c:v>13.15999999999976</c:v>
                </c:pt>
                <c:pt idx="1317">
                  <c:v>13.16999999999976</c:v>
                </c:pt>
                <c:pt idx="1318">
                  <c:v>13.17999999999976</c:v>
                </c:pt>
                <c:pt idx="1319">
                  <c:v>13.18999999999976</c:v>
                </c:pt>
                <c:pt idx="1320">
                  <c:v>13.199999999999759</c:v>
                </c:pt>
                <c:pt idx="1321">
                  <c:v>13.209999999999759</c:v>
                </c:pt>
                <c:pt idx="1322">
                  <c:v>13.219999999999761</c:v>
                </c:pt>
                <c:pt idx="1323">
                  <c:v>13.229999999999761</c:v>
                </c:pt>
                <c:pt idx="1324">
                  <c:v>13.23999999999976</c:v>
                </c:pt>
                <c:pt idx="1325">
                  <c:v>13.24999999999976</c:v>
                </c:pt>
                <c:pt idx="1326">
                  <c:v>13.25999999999976</c:v>
                </c:pt>
                <c:pt idx="1327">
                  <c:v>13.26999999999976</c:v>
                </c:pt>
                <c:pt idx="1328">
                  <c:v>13.27999999999976</c:v>
                </c:pt>
                <c:pt idx="1329">
                  <c:v>13.289999999999759</c:v>
                </c:pt>
                <c:pt idx="1330">
                  <c:v>13.299999999999759</c:v>
                </c:pt>
                <c:pt idx="1331">
                  <c:v>13.309999999999761</c:v>
                </c:pt>
                <c:pt idx="1332">
                  <c:v>13.31999999999976</c:v>
                </c:pt>
                <c:pt idx="1333">
                  <c:v>13.32999999999976</c:v>
                </c:pt>
                <c:pt idx="1334">
                  <c:v>13.33999999999976</c:v>
                </c:pt>
                <c:pt idx="1335">
                  <c:v>13.34999999999976</c:v>
                </c:pt>
                <c:pt idx="1336">
                  <c:v>13.35999999999976</c:v>
                </c:pt>
                <c:pt idx="1337">
                  <c:v>13.369999999999759</c:v>
                </c:pt>
                <c:pt idx="1338">
                  <c:v>13.379999999999759</c:v>
                </c:pt>
                <c:pt idx="1339">
                  <c:v>13.389999999999761</c:v>
                </c:pt>
                <c:pt idx="1340">
                  <c:v>13.399999999999761</c:v>
                </c:pt>
                <c:pt idx="1341">
                  <c:v>13.40999999999976</c:v>
                </c:pt>
                <c:pt idx="1342">
                  <c:v>13.41999999999976</c:v>
                </c:pt>
                <c:pt idx="1343">
                  <c:v>13.42999999999976</c:v>
                </c:pt>
                <c:pt idx="1344">
                  <c:v>13.43999999999976</c:v>
                </c:pt>
                <c:pt idx="1345">
                  <c:v>13.449999999999759</c:v>
                </c:pt>
                <c:pt idx="1346">
                  <c:v>13.459999999999759</c:v>
                </c:pt>
                <c:pt idx="1347">
                  <c:v>13.469999999999761</c:v>
                </c:pt>
                <c:pt idx="1348">
                  <c:v>13.479999999999761</c:v>
                </c:pt>
                <c:pt idx="1349">
                  <c:v>13.48999999999976</c:v>
                </c:pt>
                <c:pt idx="1350">
                  <c:v>13.49999999999976</c:v>
                </c:pt>
                <c:pt idx="1351">
                  <c:v>13.50999999999976</c:v>
                </c:pt>
                <c:pt idx="1352">
                  <c:v>13.51999999999976</c:v>
                </c:pt>
                <c:pt idx="1353">
                  <c:v>13.52999999999976</c:v>
                </c:pt>
                <c:pt idx="1354">
                  <c:v>13.539999999999759</c:v>
                </c:pt>
                <c:pt idx="1355">
                  <c:v>13.549999999999759</c:v>
                </c:pt>
                <c:pt idx="1356">
                  <c:v>13.559999999999761</c:v>
                </c:pt>
                <c:pt idx="1357">
                  <c:v>13.56999999999976</c:v>
                </c:pt>
                <c:pt idx="1358">
                  <c:v>13.57999999999975</c:v>
                </c:pt>
                <c:pt idx="1359">
                  <c:v>13.589999999999749</c:v>
                </c:pt>
                <c:pt idx="1360">
                  <c:v>13.599999999999749</c:v>
                </c:pt>
                <c:pt idx="1361">
                  <c:v>13.609999999999751</c:v>
                </c:pt>
                <c:pt idx="1362">
                  <c:v>13.619999999999751</c:v>
                </c:pt>
                <c:pt idx="1363">
                  <c:v>13.62999999999975</c:v>
                </c:pt>
                <c:pt idx="1364">
                  <c:v>13.63999999999975</c:v>
                </c:pt>
                <c:pt idx="1365">
                  <c:v>13.64999999999975</c:v>
                </c:pt>
                <c:pt idx="1366">
                  <c:v>13.65999999999975</c:v>
                </c:pt>
                <c:pt idx="1367">
                  <c:v>13.669999999999749</c:v>
                </c:pt>
                <c:pt idx="1368">
                  <c:v>13.679999999999749</c:v>
                </c:pt>
                <c:pt idx="1369">
                  <c:v>13.689999999999751</c:v>
                </c:pt>
                <c:pt idx="1370">
                  <c:v>13.699999999999751</c:v>
                </c:pt>
                <c:pt idx="1371">
                  <c:v>13.70999999999975</c:v>
                </c:pt>
                <c:pt idx="1372">
                  <c:v>13.71999999999975</c:v>
                </c:pt>
                <c:pt idx="1373">
                  <c:v>13.72999999999975</c:v>
                </c:pt>
                <c:pt idx="1374">
                  <c:v>13.73999999999975</c:v>
                </c:pt>
                <c:pt idx="1375">
                  <c:v>13.74999999999975</c:v>
                </c:pt>
                <c:pt idx="1376">
                  <c:v>13.759999999999749</c:v>
                </c:pt>
                <c:pt idx="1377">
                  <c:v>13.769999999999751</c:v>
                </c:pt>
                <c:pt idx="1378">
                  <c:v>13.779999999999751</c:v>
                </c:pt>
                <c:pt idx="1379">
                  <c:v>13.78999999999975</c:v>
                </c:pt>
                <c:pt idx="1380">
                  <c:v>13.79999999999975</c:v>
                </c:pt>
                <c:pt idx="1381">
                  <c:v>13.80999999999975</c:v>
                </c:pt>
                <c:pt idx="1382">
                  <c:v>13.81999999999975</c:v>
                </c:pt>
                <c:pt idx="1383">
                  <c:v>13.82999999999975</c:v>
                </c:pt>
                <c:pt idx="1384">
                  <c:v>13.839999999999749</c:v>
                </c:pt>
                <c:pt idx="1385">
                  <c:v>13.849999999999749</c:v>
                </c:pt>
                <c:pt idx="1386">
                  <c:v>13.859999999999751</c:v>
                </c:pt>
                <c:pt idx="1387">
                  <c:v>13.869999999999751</c:v>
                </c:pt>
                <c:pt idx="1388">
                  <c:v>13.87999999999975</c:v>
                </c:pt>
                <c:pt idx="1389">
                  <c:v>13.88999999999975</c:v>
                </c:pt>
                <c:pt idx="1390">
                  <c:v>13.89999999999975</c:v>
                </c:pt>
                <c:pt idx="1391">
                  <c:v>13.90999999999975</c:v>
                </c:pt>
                <c:pt idx="1392">
                  <c:v>13.919999999999749</c:v>
                </c:pt>
                <c:pt idx="1393">
                  <c:v>13.929999999999749</c:v>
                </c:pt>
                <c:pt idx="1394">
                  <c:v>13.939999999999751</c:v>
                </c:pt>
                <c:pt idx="1395">
                  <c:v>13.949999999999751</c:v>
                </c:pt>
                <c:pt idx="1396">
                  <c:v>13.95999999999975</c:v>
                </c:pt>
                <c:pt idx="1397">
                  <c:v>13.96999999999975</c:v>
                </c:pt>
                <c:pt idx="1398">
                  <c:v>13.97999999999975</c:v>
                </c:pt>
                <c:pt idx="1399">
                  <c:v>13.98999999999975</c:v>
                </c:pt>
                <c:pt idx="1400">
                  <c:v>13.99999999999975</c:v>
                </c:pt>
                <c:pt idx="1401">
                  <c:v>14.009999999999749</c:v>
                </c:pt>
                <c:pt idx="1402">
                  <c:v>14.019999999999751</c:v>
                </c:pt>
                <c:pt idx="1403">
                  <c:v>14.029999999999751</c:v>
                </c:pt>
                <c:pt idx="1404">
                  <c:v>14.03999999999975</c:v>
                </c:pt>
                <c:pt idx="1405">
                  <c:v>14.04999999999974</c:v>
                </c:pt>
                <c:pt idx="1406">
                  <c:v>14.059999999999739</c:v>
                </c:pt>
                <c:pt idx="1407">
                  <c:v>14.069999999999739</c:v>
                </c:pt>
                <c:pt idx="1408">
                  <c:v>14.079999999999741</c:v>
                </c:pt>
                <c:pt idx="1409">
                  <c:v>14.089999999999741</c:v>
                </c:pt>
                <c:pt idx="1410">
                  <c:v>14.09999999999974</c:v>
                </c:pt>
                <c:pt idx="1411">
                  <c:v>14.10999999999974</c:v>
                </c:pt>
                <c:pt idx="1412">
                  <c:v>14.11999999999974</c:v>
                </c:pt>
                <c:pt idx="1413">
                  <c:v>14.12999999999974</c:v>
                </c:pt>
                <c:pt idx="1414">
                  <c:v>14.139999999999739</c:v>
                </c:pt>
                <c:pt idx="1415">
                  <c:v>14.149999999999739</c:v>
                </c:pt>
                <c:pt idx="1416">
                  <c:v>14.159999999999741</c:v>
                </c:pt>
                <c:pt idx="1417">
                  <c:v>14.169999999999741</c:v>
                </c:pt>
                <c:pt idx="1418">
                  <c:v>14.17999999999974</c:v>
                </c:pt>
                <c:pt idx="1419">
                  <c:v>14.18999999999974</c:v>
                </c:pt>
                <c:pt idx="1420">
                  <c:v>14.19999999999974</c:v>
                </c:pt>
                <c:pt idx="1421">
                  <c:v>14.20999999999974</c:v>
                </c:pt>
                <c:pt idx="1422">
                  <c:v>14.21999999999974</c:v>
                </c:pt>
                <c:pt idx="1423">
                  <c:v>14.229999999999739</c:v>
                </c:pt>
                <c:pt idx="1424">
                  <c:v>14.239999999999741</c:v>
                </c:pt>
                <c:pt idx="1425">
                  <c:v>14.249999999999741</c:v>
                </c:pt>
                <c:pt idx="1426">
                  <c:v>14.25999999999974</c:v>
                </c:pt>
                <c:pt idx="1427">
                  <c:v>14.26999999999974</c:v>
                </c:pt>
                <c:pt idx="1428">
                  <c:v>14.27999999999974</c:v>
                </c:pt>
                <c:pt idx="1429">
                  <c:v>14.28999999999974</c:v>
                </c:pt>
                <c:pt idx="1430">
                  <c:v>14.29999999999974</c:v>
                </c:pt>
                <c:pt idx="1431">
                  <c:v>14.309999999999739</c:v>
                </c:pt>
                <c:pt idx="1432">
                  <c:v>14.319999999999739</c:v>
                </c:pt>
                <c:pt idx="1433">
                  <c:v>14.329999999999741</c:v>
                </c:pt>
                <c:pt idx="1434">
                  <c:v>14.339999999999741</c:v>
                </c:pt>
                <c:pt idx="1435">
                  <c:v>14.34999999999974</c:v>
                </c:pt>
                <c:pt idx="1436">
                  <c:v>14.35999999999974</c:v>
                </c:pt>
                <c:pt idx="1437">
                  <c:v>14.36999999999974</c:v>
                </c:pt>
                <c:pt idx="1438">
                  <c:v>14.37999999999974</c:v>
                </c:pt>
                <c:pt idx="1439">
                  <c:v>14.389999999999739</c:v>
                </c:pt>
                <c:pt idx="1440">
                  <c:v>14.399999999999739</c:v>
                </c:pt>
                <c:pt idx="1441">
                  <c:v>14.409999999999741</c:v>
                </c:pt>
                <c:pt idx="1442">
                  <c:v>14.419999999999741</c:v>
                </c:pt>
                <c:pt idx="1443">
                  <c:v>14.42999999999974</c:v>
                </c:pt>
                <c:pt idx="1444">
                  <c:v>14.43999999999974</c:v>
                </c:pt>
                <c:pt idx="1445">
                  <c:v>14.44999999999974</c:v>
                </c:pt>
                <c:pt idx="1446">
                  <c:v>14.45999999999974</c:v>
                </c:pt>
                <c:pt idx="1447">
                  <c:v>14.46999999999974</c:v>
                </c:pt>
                <c:pt idx="1448">
                  <c:v>14.479999999999739</c:v>
                </c:pt>
                <c:pt idx="1449">
                  <c:v>14.489999999999741</c:v>
                </c:pt>
                <c:pt idx="1450">
                  <c:v>14.499999999999741</c:v>
                </c:pt>
                <c:pt idx="1451">
                  <c:v>14.50999999999974</c:v>
                </c:pt>
                <c:pt idx="1452">
                  <c:v>14.51999999999973</c:v>
                </c:pt>
                <c:pt idx="1453">
                  <c:v>14.529999999999729</c:v>
                </c:pt>
                <c:pt idx="1454">
                  <c:v>14.539999999999729</c:v>
                </c:pt>
                <c:pt idx="1455">
                  <c:v>14.549999999999731</c:v>
                </c:pt>
                <c:pt idx="1456">
                  <c:v>14.55999999999973</c:v>
                </c:pt>
                <c:pt idx="1457">
                  <c:v>14.56999999999973</c:v>
                </c:pt>
                <c:pt idx="1458">
                  <c:v>14.57999999999973</c:v>
                </c:pt>
                <c:pt idx="1459">
                  <c:v>14.58999999999973</c:v>
                </c:pt>
                <c:pt idx="1460">
                  <c:v>14.59999999999973</c:v>
                </c:pt>
                <c:pt idx="1461">
                  <c:v>14.609999999999729</c:v>
                </c:pt>
                <c:pt idx="1462">
                  <c:v>14.619999999999729</c:v>
                </c:pt>
                <c:pt idx="1463">
                  <c:v>14.629999999999731</c:v>
                </c:pt>
                <c:pt idx="1464">
                  <c:v>14.639999999999731</c:v>
                </c:pt>
                <c:pt idx="1465">
                  <c:v>14.64999999999973</c:v>
                </c:pt>
                <c:pt idx="1466">
                  <c:v>14.65999999999973</c:v>
                </c:pt>
                <c:pt idx="1467">
                  <c:v>14.66999999999973</c:v>
                </c:pt>
                <c:pt idx="1468">
                  <c:v>14.67999999999973</c:v>
                </c:pt>
                <c:pt idx="1469">
                  <c:v>14.689999999999729</c:v>
                </c:pt>
                <c:pt idx="1470">
                  <c:v>14.699999999999729</c:v>
                </c:pt>
                <c:pt idx="1471">
                  <c:v>14.709999999999731</c:v>
                </c:pt>
                <c:pt idx="1472">
                  <c:v>14.719999999999731</c:v>
                </c:pt>
                <c:pt idx="1473">
                  <c:v>14.72999999999973</c:v>
                </c:pt>
                <c:pt idx="1474">
                  <c:v>14.73999999999973</c:v>
                </c:pt>
                <c:pt idx="1475">
                  <c:v>14.74999999999973</c:v>
                </c:pt>
                <c:pt idx="1476">
                  <c:v>14.75999999999973</c:v>
                </c:pt>
                <c:pt idx="1477">
                  <c:v>14.76999999999973</c:v>
                </c:pt>
                <c:pt idx="1478">
                  <c:v>14.779999999999729</c:v>
                </c:pt>
                <c:pt idx="1479">
                  <c:v>14.789999999999729</c:v>
                </c:pt>
                <c:pt idx="1480">
                  <c:v>14.799999999999731</c:v>
                </c:pt>
                <c:pt idx="1481">
                  <c:v>14.80999999999973</c:v>
                </c:pt>
                <c:pt idx="1482">
                  <c:v>14.81999999999973</c:v>
                </c:pt>
                <c:pt idx="1483">
                  <c:v>14.82999999999973</c:v>
                </c:pt>
                <c:pt idx="1484">
                  <c:v>14.83999999999973</c:v>
                </c:pt>
                <c:pt idx="1485">
                  <c:v>14.84999999999973</c:v>
                </c:pt>
                <c:pt idx="1486">
                  <c:v>14.859999999999729</c:v>
                </c:pt>
                <c:pt idx="1487">
                  <c:v>14.869999999999729</c:v>
                </c:pt>
                <c:pt idx="1488">
                  <c:v>14.879999999999731</c:v>
                </c:pt>
                <c:pt idx="1489">
                  <c:v>14.889999999999731</c:v>
                </c:pt>
                <c:pt idx="1490">
                  <c:v>14.89999999999973</c:v>
                </c:pt>
                <c:pt idx="1491">
                  <c:v>14.90999999999973</c:v>
                </c:pt>
                <c:pt idx="1492">
                  <c:v>14.91999999999973</c:v>
                </c:pt>
                <c:pt idx="1493">
                  <c:v>14.92999999999973</c:v>
                </c:pt>
                <c:pt idx="1494">
                  <c:v>14.939999999999729</c:v>
                </c:pt>
                <c:pt idx="1495">
                  <c:v>14.949999999999729</c:v>
                </c:pt>
                <c:pt idx="1496">
                  <c:v>14.959999999999731</c:v>
                </c:pt>
                <c:pt idx="1497">
                  <c:v>14.969999999999731</c:v>
                </c:pt>
                <c:pt idx="1498">
                  <c:v>14.97999999999973</c:v>
                </c:pt>
                <c:pt idx="1499">
                  <c:v>14.98999999999972</c:v>
                </c:pt>
                <c:pt idx="1500">
                  <c:v>14.999999999999719</c:v>
                </c:pt>
                <c:pt idx="1501">
                  <c:v>15.009999999999719</c:v>
                </c:pt>
                <c:pt idx="1502">
                  <c:v>15.019999999999721</c:v>
                </c:pt>
                <c:pt idx="1503">
                  <c:v>15.02999999999972</c:v>
                </c:pt>
                <c:pt idx="1504">
                  <c:v>15.03999999999972</c:v>
                </c:pt>
                <c:pt idx="1505">
                  <c:v>15.04999999999972</c:v>
                </c:pt>
                <c:pt idx="1506">
                  <c:v>15.05999999999972</c:v>
                </c:pt>
                <c:pt idx="1507">
                  <c:v>15.06999999999972</c:v>
                </c:pt>
                <c:pt idx="1508">
                  <c:v>15.079999999999719</c:v>
                </c:pt>
                <c:pt idx="1509">
                  <c:v>15.089999999999719</c:v>
                </c:pt>
                <c:pt idx="1510">
                  <c:v>15.099999999999721</c:v>
                </c:pt>
                <c:pt idx="1511">
                  <c:v>15.109999999999721</c:v>
                </c:pt>
                <c:pt idx="1512">
                  <c:v>15.11999999999972</c:v>
                </c:pt>
                <c:pt idx="1513">
                  <c:v>15.12999999999972</c:v>
                </c:pt>
                <c:pt idx="1514">
                  <c:v>15.13999999999972</c:v>
                </c:pt>
                <c:pt idx="1515">
                  <c:v>15.14999999999972</c:v>
                </c:pt>
                <c:pt idx="1516">
                  <c:v>15.159999999999719</c:v>
                </c:pt>
                <c:pt idx="1517">
                  <c:v>15.169999999999719</c:v>
                </c:pt>
                <c:pt idx="1518">
                  <c:v>15.179999999999721</c:v>
                </c:pt>
                <c:pt idx="1519">
                  <c:v>15.189999999999721</c:v>
                </c:pt>
                <c:pt idx="1520">
                  <c:v>15.19999999999972</c:v>
                </c:pt>
                <c:pt idx="1521">
                  <c:v>15.20999999999972</c:v>
                </c:pt>
                <c:pt idx="1522">
                  <c:v>15.21999999999972</c:v>
                </c:pt>
                <c:pt idx="1523">
                  <c:v>15.22999999999972</c:v>
                </c:pt>
                <c:pt idx="1524">
                  <c:v>15.23999999999972</c:v>
                </c:pt>
                <c:pt idx="1525">
                  <c:v>15.249999999999719</c:v>
                </c:pt>
                <c:pt idx="1526">
                  <c:v>15.259999999999719</c:v>
                </c:pt>
                <c:pt idx="1527">
                  <c:v>15.269999999999721</c:v>
                </c:pt>
                <c:pt idx="1528">
                  <c:v>15.27999999999972</c:v>
                </c:pt>
                <c:pt idx="1529">
                  <c:v>15.28999999999972</c:v>
                </c:pt>
                <c:pt idx="1530">
                  <c:v>15.29999999999972</c:v>
                </c:pt>
                <c:pt idx="1531">
                  <c:v>15.30999999999972</c:v>
                </c:pt>
                <c:pt idx="1532">
                  <c:v>15.31999999999972</c:v>
                </c:pt>
                <c:pt idx="1533">
                  <c:v>15.329999999999719</c:v>
                </c:pt>
                <c:pt idx="1534">
                  <c:v>15.339999999999719</c:v>
                </c:pt>
                <c:pt idx="1535">
                  <c:v>15.349999999999721</c:v>
                </c:pt>
                <c:pt idx="1536">
                  <c:v>15.359999999999721</c:v>
                </c:pt>
                <c:pt idx="1537">
                  <c:v>15.36999999999972</c:v>
                </c:pt>
                <c:pt idx="1538">
                  <c:v>15.37999999999972</c:v>
                </c:pt>
                <c:pt idx="1539">
                  <c:v>15.38999999999972</c:v>
                </c:pt>
                <c:pt idx="1540">
                  <c:v>15.39999999999972</c:v>
                </c:pt>
                <c:pt idx="1541">
                  <c:v>15.409999999999719</c:v>
                </c:pt>
                <c:pt idx="1542">
                  <c:v>15.419999999999719</c:v>
                </c:pt>
                <c:pt idx="1543">
                  <c:v>15.429999999999721</c:v>
                </c:pt>
                <c:pt idx="1544">
                  <c:v>15.439999999999721</c:v>
                </c:pt>
                <c:pt idx="1545">
                  <c:v>15.44999999999972</c:v>
                </c:pt>
                <c:pt idx="1546">
                  <c:v>15.45999999999971</c:v>
                </c:pt>
                <c:pt idx="1547">
                  <c:v>15.469999999999709</c:v>
                </c:pt>
                <c:pt idx="1548">
                  <c:v>15.479999999999711</c:v>
                </c:pt>
                <c:pt idx="1549">
                  <c:v>15.489999999999711</c:v>
                </c:pt>
                <c:pt idx="1550">
                  <c:v>15.49999999999971</c:v>
                </c:pt>
                <c:pt idx="1551">
                  <c:v>15.50999999999971</c:v>
                </c:pt>
                <c:pt idx="1552">
                  <c:v>15.51999999999971</c:v>
                </c:pt>
                <c:pt idx="1553">
                  <c:v>15.52999999999971</c:v>
                </c:pt>
                <c:pt idx="1554">
                  <c:v>15.53999999999971</c:v>
                </c:pt>
                <c:pt idx="1555">
                  <c:v>15.549999999999709</c:v>
                </c:pt>
                <c:pt idx="1556">
                  <c:v>15.559999999999709</c:v>
                </c:pt>
                <c:pt idx="1557">
                  <c:v>15.569999999999711</c:v>
                </c:pt>
                <c:pt idx="1558">
                  <c:v>15.579999999999711</c:v>
                </c:pt>
                <c:pt idx="1559">
                  <c:v>15.58999999999971</c:v>
                </c:pt>
                <c:pt idx="1560">
                  <c:v>15.59999999999971</c:v>
                </c:pt>
                <c:pt idx="1561">
                  <c:v>15.60999999999971</c:v>
                </c:pt>
                <c:pt idx="1562">
                  <c:v>15.61999999999971</c:v>
                </c:pt>
                <c:pt idx="1563">
                  <c:v>15.629999999999709</c:v>
                </c:pt>
                <c:pt idx="1564">
                  <c:v>15.639999999999709</c:v>
                </c:pt>
                <c:pt idx="1565">
                  <c:v>15.649999999999711</c:v>
                </c:pt>
                <c:pt idx="1566">
                  <c:v>15.659999999999711</c:v>
                </c:pt>
                <c:pt idx="1567">
                  <c:v>15.66999999999971</c:v>
                </c:pt>
                <c:pt idx="1568">
                  <c:v>15.67999999999971</c:v>
                </c:pt>
                <c:pt idx="1569">
                  <c:v>15.68999999999971</c:v>
                </c:pt>
                <c:pt idx="1570">
                  <c:v>15.69999999999971</c:v>
                </c:pt>
                <c:pt idx="1571">
                  <c:v>15.70999999999971</c:v>
                </c:pt>
                <c:pt idx="1572">
                  <c:v>15.719999999999709</c:v>
                </c:pt>
                <c:pt idx="1573">
                  <c:v>15.729999999999711</c:v>
                </c:pt>
                <c:pt idx="1574">
                  <c:v>15.739999999999711</c:v>
                </c:pt>
                <c:pt idx="1575">
                  <c:v>15.74999999999971</c:v>
                </c:pt>
                <c:pt idx="1576">
                  <c:v>15.75999999999971</c:v>
                </c:pt>
                <c:pt idx="1577">
                  <c:v>15.76999999999971</c:v>
                </c:pt>
                <c:pt idx="1578">
                  <c:v>15.77999999999971</c:v>
                </c:pt>
                <c:pt idx="1579">
                  <c:v>15.78999999999971</c:v>
                </c:pt>
                <c:pt idx="1580">
                  <c:v>15.799999999999709</c:v>
                </c:pt>
                <c:pt idx="1581">
                  <c:v>15.809999999999709</c:v>
                </c:pt>
                <c:pt idx="1582">
                  <c:v>15.819999999999711</c:v>
                </c:pt>
                <c:pt idx="1583">
                  <c:v>15.829999999999711</c:v>
                </c:pt>
                <c:pt idx="1584">
                  <c:v>15.83999999999971</c:v>
                </c:pt>
                <c:pt idx="1585">
                  <c:v>15.84999999999971</c:v>
                </c:pt>
                <c:pt idx="1586">
                  <c:v>15.85999999999971</c:v>
                </c:pt>
                <c:pt idx="1587">
                  <c:v>15.86999999999971</c:v>
                </c:pt>
                <c:pt idx="1588">
                  <c:v>15.879999999999709</c:v>
                </c:pt>
                <c:pt idx="1589">
                  <c:v>15.889999999999709</c:v>
                </c:pt>
                <c:pt idx="1590">
                  <c:v>15.899999999999711</c:v>
                </c:pt>
                <c:pt idx="1591">
                  <c:v>15.909999999999711</c:v>
                </c:pt>
                <c:pt idx="1592">
                  <c:v>15.91999999999971</c:v>
                </c:pt>
                <c:pt idx="1593">
                  <c:v>15.9299999999997</c:v>
                </c:pt>
                <c:pt idx="1594">
                  <c:v>15.939999999999699</c:v>
                </c:pt>
                <c:pt idx="1595">
                  <c:v>15.949999999999701</c:v>
                </c:pt>
                <c:pt idx="1596">
                  <c:v>15.959999999999701</c:v>
                </c:pt>
                <c:pt idx="1597">
                  <c:v>15.9699999999997</c:v>
                </c:pt>
                <c:pt idx="1598">
                  <c:v>15.9799999999997</c:v>
                </c:pt>
                <c:pt idx="1599">
                  <c:v>15.9899999999997</c:v>
                </c:pt>
                <c:pt idx="1600">
                  <c:v>15.9999999999997</c:v>
                </c:pt>
                <c:pt idx="1601">
                  <c:v>16.0099999999997</c:v>
                </c:pt>
                <c:pt idx="1602">
                  <c:v>16.019999999999701</c:v>
                </c:pt>
                <c:pt idx="1603">
                  <c:v>16.02999999999971</c:v>
                </c:pt>
                <c:pt idx="1604">
                  <c:v>16.039999999999711</c:v>
                </c:pt>
                <c:pt idx="1605">
                  <c:v>16.049999999999709</c:v>
                </c:pt>
                <c:pt idx="1606">
                  <c:v>16.059999999999711</c:v>
                </c:pt>
                <c:pt idx="1607">
                  <c:v>16.069999999999709</c:v>
                </c:pt>
                <c:pt idx="1608">
                  <c:v>16.079999999999711</c:v>
                </c:pt>
                <c:pt idx="1609">
                  <c:v>16.089999999999719</c:v>
                </c:pt>
                <c:pt idx="1610">
                  <c:v>16.099999999999721</c:v>
                </c:pt>
                <c:pt idx="1611">
                  <c:v>16.109999999999719</c:v>
                </c:pt>
                <c:pt idx="1612">
                  <c:v>16.11999999999972</c:v>
                </c:pt>
                <c:pt idx="1613">
                  <c:v>16.129999999999718</c:v>
                </c:pt>
                <c:pt idx="1614">
                  <c:v>16.13999999999972</c:v>
                </c:pt>
                <c:pt idx="1615">
                  <c:v>16.149999999999729</c:v>
                </c:pt>
                <c:pt idx="1616">
                  <c:v>16.15999999999973</c:v>
                </c:pt>
                <c:pt idx="1617">
                  <c:v>16.169999999999732</c:v>
                </c:pt>
                <c:pt idx="1618">
                  <c:v>16.17999999999973</c:v>
                </c:pt>
                <c:pt idx="1619">
                  <c:v>16.189999999999731</c:v>
                </c:pt>
                <c:pt idx="1620">
                  <c:v>16.199999999999729</c:v>
                </c:pt>
                <c:pt idx="1621">
                  <c:v>16.209999999999731</c:v>
                </c:pt>
                <c:pt idx="1622">
                  <c:v>16.21999999999974</c:v>
                </c:pt>
                <c:pt idx="1623">
                  <c:v>16.229999999999741</c:v>
                </c:pt>
                <c:pt idx="1624">
                  <c:v>16.239999999999739</c:v>
                </c:pt>
                <c:pt idx="1625">
                  <c:v>16.249999999999741</c:v>
                </c:pt>
                <c:pt idx="1626">
                  <c:v>16.259999999999739</c:v>
                </c:pt>
                <c:pt idx="1627">
                  <c:v>16.26999999999974</c:v>
                </c:pt>
                <c:pt idx="1628">
                  <c:v>16.279999999999749</c:v>
                </c:pt>
                <c:pt idx="1629">
                  <c:v>16.28999999999975</c:v>
                </c:pt>
                <c:pt idx="1630">
                  <c:v>16.299999999999748</c:v>
                </c:pt>
                <c:pt idx="1631">
                  <c:v>16.30999999999975</c:v>
                </c:pt>
                <c:pt idx="1632">
                  <c:v>16.319999999999752</c:v>
                </c:pt>
                <c:pt idx="1633">
                  <c:v>16.32999999999975</c:v>
                </c:pt>
                <c:pt idx="1634">
                  <c:v>16.339999999999751</c:v>
                </c:pt>
                <c:pt idx="1635">
                  <c:v>16.34999999999976</c:v>
                </c:pt>
                <c:pt idx="1636">
                  <c:v>16.359999999999761</c:v>
                </c:pt>
                <c:pt idx="1637">
                  <c:v>16.369999999999759</c:v>
                </c:pt>
                <c:pt idx="1638">
                  <c:v>16.379999999999761</c:v>
                </c:pt>
                <c:pt idx="1639">
                  <c:v>16.389999999999759</c:v>
                </c:pt>
                <c:pt idx="1640">
                  <c:v>16.399999999999761</c:v>
                </c:pt>
                <c:pt idx="1641">
                  <c:v>16.409999999999769</c:v>
                </c:pt>
                <c:pt idx="1642">
                  <c:v>16.419999999999771</c:v>
                </c:pt>
                <c:pt idx="1643">
                  <c:v>16.429999999999769</c:v>
                </c:pt>
                <c:pt idx="1644">
                  <c:v>16.43999999999977</c:v>
                </c:pt>
                <c:pt idx="1645">
                  <c:v>16.449999999999768</c:v>
                </c:pt>
                <c:pt idx="1646">
                  <c:v>16.45999999999977</c:v>
                </c:pt>
                <c:pt idx="1647">
                  <c:v>16.469999999999779</c:v>
                </c:pt>
                <c:pt idx="1648">
                  <c:v>16.47999999999978</c:v>
                </c:pt>
                <c:pt idx="1649">
                  <c:v>16.489999999999782</c:v>
                </c:pt>
                <c:pt idx="1650">
                  <c:v>16.49999999999978</c:v>
                </c:pt>
                <c:pt idx="1651">
                  <c:v>16.509999999999781</c:v>
                </c:pt>
                <c:pt idx="1652">
                  <c:v>16.519999999999779</c:v>
                </c:pt>
                <c:pt idx="1653">
                  <c:v>16.529999999999781</c:v>
                </c:pt>
                <c:pt idx="1654">
                  <c:v>16.53999999999979</c:v>
                </c:pt>
                <c:pt idx="1655">
                  <c:v>16.549999999999791</c:v>
                </c:pt>
                <c:pt idx="1656">
                  <c:v>16.559999999999789</c:v>
                </c:pt>
                <c:pt idx="1657">
                  <c:v>16.569999999999791</c:v>
                </c:pt>
                <c:pt idx="1658">
                  <c:v>16.579999999999789</c:v>
                </c:pt>
                <c:pt idx="1659">
                  <c:v>16.58999999999979</c:v>
                </c:pt>
                <c:pt idx="1660">
                  <c:v>16.599999999999799</c:v>
                </c:pt>
                <c:pt idx="1661">
                  <c:v>16.6099999999998</c:v>
                </c:pt>
                <c:pt idx="1662">
                  <c:v>16.619999999999798</c:v>
                </c:pt>
                <c:pt idx="1663">
                  <c:v>16.6299999999998</c:v>
                </c:pt>
                <c:pt idx="1664">
                  <c:v>16.639999999999802</c:v>
                </c:pt>
                <c:pt idx="1665">
                  <c:v>16.6499999999998</c:v>
                </c:pt>
                <c:pt idx="1666">
                  <c:v>16.659999999999801</c:v>
                </c:pt>
                <c:pt idx="1667">
                  <c:v>16.66999999999981</c:v>
                </c:pt>
                <c:pt idx="1668">
                  <c:v>16.679999999999811</c:v>
                </c:pt>
                <c:pt idx="1669">
                  <c:v>16.689999999999809</c:v>
                </c:pt>
                <c:pt idx="1670">
                  <c:v>16.699999999999811</c:v>
                </c:pt>
                <c:pt idx="1671">
                  <c:v>16.709999999999809</c:v>
                </c:pt>
                <c:pt idx="1672">
                  <c:v>16.719999999999811</c:v>
                </c:pt>
                <c:pt idx="1673">
                  <c:v>16.729999999999819</c:v>
                </c:pt>
                <c:pt idx="1674">
                  <c:v>16.739999999999821</c:v>
                </c:pt>
                <c:pt idx="1675">
                  <c:v>16.749999999999819</c:v>
                </c:pt>
                <c:pt idx="1676">
                  <c:v>16.75999999999982</c:v>
                </c:pt>
                <c:pt idx="1677">
                  <c:v>16.769999999999818</c:v>
                </c:pt>
                <c:pt idx="1678">
                  <c:v>16.77999999999982</c:v>
                </c:pt>
                <c:pt idx="1679">
                  <c:v>16.789999999999829</c:v>
                </c:pt>
                <c:pt idx="1680">
                  <c:v>16.79999999999983</c:v>
                </c:pt>
                <c:pt idx="1681">
                  <c:v>16.809999999999832</c:v>
                </c:pt>
                <c:pt idx="1682">
                  <c:v>16.81999999999983</c:v>
                </c:pt>
                <c:pt idx="1683">
                  <c:v>16.829999999999831</c:v>
                </c:pt>
                <c:pt idx="1684">
                  <c:v>16.839999999999829</c:v>
                </c:pt>
                <c:pt idx="1685">
                  <c:v>16.849999999999831</c:v>
                </c:pt>
                <c:pt idx="1686">
                  <c:v>16.85999999999984</c:v>
                </c:pt>
                <c:pt idx="1687">
                  <c:v>16.869999999999841</c:v>
                </c:pt>
                <c:pt idx="1688">
                  <c:v>16.879999999999839</c:v>
                </c:pt>
                <c:pt idx="1689">
                  <c:v>16.889999999999841</c:v>
                </c:pt>
                <c:pt idx="1690">
                  <c:v>16.899999999999839</c:v>
                </c:pt>
                <c:pt idx="1691">
                  <c:v>16.90999999999984</c:v>
                </c:pt>
                <c:pt idx="1692">
                  <c:v>16.919999999999849</c:v>
                </c:pt>
                <c:pt idx="1693">
                  <c:v>16.929999999999851</c:v>
                </c:pt>
                <c:pt idx="1694">
                  <c:v>16.939999999999849</c:v>
                </c:pt>
                <c:pt idx="1695">
                  <c:v>16.94999999999985</c:v>
                </c:pt>
                <c:pt idx="1696">
                  <c:v>16.959999999999852</c:v>
                </c:pt>
                <c:pt idx="1697">
                  <c:v>16.96999999999985</c:v>
                </c:pt>
                <c:pt idx="1698">
                  <c:v>16.979999999999851</c:v>
                </c:pt>
                <c:pt idx="1699">
                  <c:v>16.98999999999986</c:v>
                </c:pt>
                <c:pt idx="1700">
                  <c:v>16.999999999999861</c:v>
                </c:pt>
                <c:pt idx="1701">
                  <c:v>17.009999999999859</c:v>
                </c:pt>
                <c:pt idx="1702">
                  <c:v>17.019999999999861</c:v>
                </c:pt>
                <c:pt idx="1703">
                  <c:v>17.029999999999859</c:v>
                </c:pt>
                <c:pt idx="1704">
                  <c:v>17.039999999999861</c:v>
                </c:pt>
                <c:pt idx="1705">
                  <c:v>17.049999999999869</c:v>
                </c:pt>
                <c:pt idx="1706">
                  <c:v>17.059999999999871</c:v>
                </c:pt>
                <c:pt idx="1707">
                  <c:v>17.069999999999869</c:v>
                </c:pt>
                <c:pt idx="1708">
                  <c:v>17.07999999999987</c:v>
                </c:pt>
                <c:pt idx="1709">
                  <c:v>17.089999999999868</c:v>
                </c:pt>
                <c:pt idx="1710">
                  <c:v>17.09999999999987</c:v>
                </c:pt>
                <c:pt idx="1711">
                  <c:v>17.109999999999879</c:v>
                </c:pt>
                <c:pt idx="1712">
                  <c:v>17.11999999999988</c:v>
                </c:pt>
                <c:pt idx="1713">
                  <c:v>17.129999999999882</c:v>
                </c:pt>
                <c:pt idx="1714">
                  <c:v>17.13999999999988</c:v>
                </c:pt>
                <c:pt idx="1715">
                  <c:v>17.149999999999881</c:v>
                </c:pt>
                <c:pt idx="1716">
                  <c:v>17.159999999999879</c:v>
                </c:pt>
                <c:pt idx="1717">
                  <c:v>17.169999999999881</c:v>
                </c:pt>
                <c:pt idx="1718">
                  <c:v>17.17999999999989</c:v>
                </c:pt>
                <c:pt idx="1719">
                  <c:v>17.189999999999891</c:v>
                </c:pt>
                <c:pt idx="1720">
                  <c:v>17.199999999999889</c:v>
                </c:pt>
                <c:pt idx="1721">
                  <c:v>17.209999999999891</c:v>
                </c:pt>
                <c:pt idx="1722">
                  <c:v>17.219999999999889</c:v>
                </c:pt>
                <c:pt idx="1723">
                  <c:v>17.22999999999989</c:v>
                </c:pt>
                <c:pt idx="1724">
                  <c:v>17.239999999999899</c:v>
                </c:pt>
                <c:pt idx="1725">
                  <c:v>17.249999999999901</c:v>
                </c:pt>
                <c:pt idx="1726">
                  <c:v>17.259999999999899</c:v>
                </c:pt>
                <c:pt idx="1727">
                  <c:v>17.2699999999999</c:v>
                </c:pt>
                <c:pt idx="1728">
                  <c:v>17.279999999999902</c:v>
                </c:pt>
                <c:pt idx="1729">
                  <c:v>17.2899999999999</c:v>
                </c:pt>
                <c:pt idx="1730">
                  <c:v>17.299999999999901</c:v>
                </c:pt>
                <c:pt idx="1731">
                  <c:v>17.30999999999991</c:v>
                </c:pt>
                <c:pt idx="1732">
                  <c:v>17.319999999999911</c:v>
                </c:pt>
                <c:pt idx="1733">
                  <c:v>17.329999999999909</c:v>
                </c:pt>
                <c:pt idx="1734">
                  <c:v>17.339999999999911</c:v>
                </c:pt>
                <c:pt idx="1735">
                  <c:v>17.349999999999909</c:v>
                </c:pt>
                <c:pt idx="1736">
                  <c:v>17.359999999999911</c:v>
                </c:pt>
                <c:pt idx="1737">
                  <c:v>17.369999999999919</c:v>
                </c:pt>
                <c:pt idx="1738">
                  <c:v>17.379999999999921</c:v>
                </c:pt>
                <c:pt idx="1739">
                  <c:v>17.389999999999919</c:v>
                </c:pt>
                <c:pt idx="1740">
                  <c:v>17.39999999999992</c:v>
                </c:pt>
                <c:pt idx="1741">
                  <c:v>17.409999999999918</c:v>
                </c:pt>
                <c:pt idx="1742">
                  <c:v>17.41999999999992</c:v>
                </c:pt>
                <c:pt idx="1743">
                  <c:v>17.429999999999929</c:v>
                </c:pt>
                <c:pt idx="1744">
                  <c:v>17.43999999999993</c:v>
                </c:pt>
                <c:pt idx="1745">
                  <c:v>17.449999999999928</c:v>
                </c:pt>
                <c:pt idx="1746">
                  <c:v>17.45999999999993</c:v>
                </c:pt>
                <c:pt idx="1747">
                  <c:v>17.469999999999931</c:v>
                </c:pt>
                <c:pt idx="1748">
                  <c:v>17.479999999999929</c:v>
                </c:pt>
                <c:pt idx="1749">
                  <c:v>17.489999999999931</c:v>
                </c:pt>
                <c:pt idx="1750">
                  <c:v>17.49999999999994</c:v>
                </c:pt>
                <c:pt idx="1751">
                  <c:v>17.509999999999941</c:v>
                </c:pt>
                <c:pt idx="1752">
                  <c:v>17.519999999999939</c:v>
                </c:pt>
                <c:pt idx="1753">
                  <c:v>17.529999999999941</c:v>
                </c:pt>
                <c:pt idx="1754">
                  <c:v>17.539999999999939</c:v>
                </c:pt>
                <c:pt idx="1755">
                  <c:v>17.54999999999994</c:v>
                </c:pt>
                <c:pt idx="1756">
                  <c:v>17.559999999999949</c:v>
                </c:pt>
                <c:pt idx="1757">
                  <c:v>17.569999999999951</c:v>
                </c:pt>
                <c:pt idx="1758">
                  <c:v>17.579999999999949</c:v>
                </c:pt>
                <c:pt idx="1759">
                  <c:v>17.58999999999995</c:v>
                </c:pt>
                <c:pt idx="1760">
                  <c:v>17.599999999999952</c:v>
                </c:pt>
                <c:pt idx="1761">
                  <c:v>17.60999999999995</c:v>
                </c:pt>
                <c:pt idx="1762">
                  <c:v>17.619999999999951</c:v>
                </c:pt>
                <c:pt idx="1763">
                  <c:v>17.62999999999996</c:v>
                </c:pt>
                <c:pt idx="1764">
                  <c:v>17.639999999999961</c:v>
                </c:pt>
                <c:pt idx="1765">
                  <c:v>17.649999999999959</c:v>
                </c:pt>
                <c:pt idx="1766">
                  <c:v>17.659999999999961</c:v>
                </c:pt>
                <c:pt idx="1767">
                  <c:v>17.669999999999959</c:v>
                </c:pt>
                <c:pt idx="1768">
                  <c:v>17.679999999999961</c:v>
                </c:pt>
                <c:pt idx="1769">
                  <c:v>17.689999999999969</c:v>
                </c:pt>
                <c:pt idx="1770">
                  <c:v>17.699999999999971</c:v>
                </c:pt>
                <c:pt idx="1771">
                  <c:v>17.709999999999969</c:v>
                </c:pt>
                <c:pt idx="1772">
                  <c:v>17.71999999999997</c:v>
                </c:pt>
                <c:pt idx="1773">
                  <c:v>17.729999999999968</c:v>
                </c:pt>
                <c:pt idx="1774">
                  <c:v>17.73999999999997</c:v>
                </c:pt>
                <c:pt idx="1775">
                  <c:v>17.749999999999979</c:v>
                </c:pt>
                <c:pt idx="1776">
                  <c:v>17.75999999999998</c:v>
                </c:pt>
                <c:pt idx="1777">
                  <c:v>17.769999999999978</c:v>
                </c:pt>
                <c:pt idx="1778">
                  <c:v>17.77999999999998</c:v>
                </c:pt>
                <c:pt idx="1779">
                  <c:v>17.789999999999981</c:v>
                </c:pt>
                <c:pt idx="1780">
                  <c:v>17.799999999999979</c:v>
                </c:pt>
                <c:pt idx="1781">
                  <c:v>17.809999999999981</c:v>
                </c:pt>
                <c:pt idx="1782">
                  <c:v>17.81999999999999</c:v>
                </c:pt>
                <c:pt idx="1783">
                  <c:v>17.829999999999991</c:v>
                </c:pt>
                <c:pt idx="1784">
                  <c:v>17.839999999999989</c:v>
                </c:pt>
                <c:pt idx="1785">
                  <c:v>17.849999999999991</c:v>
                </c:pt>
                <c:pt idx="1786">
                  <c:v>17.859999999999989</c:v>
                </c:pt>
                <c:pt idx="1787">
                  <c:v>17.86999999999999</c:v>
                </c:pt>
                <c:pt idx="1788">
                  <c:v>17.88</c:v>
                </c:pt>
                <c:pt idx="1789">
                  <c:v>17.89</c:v>
                </c:pt>
                <c:pt idx="1790">
                  <c:v>17.899999999999999</c:v>
                </c:pt>
                <c:pt idx="1791">
                  <c:v>17.91</c:v>
                </c:pt>
                <c:pt idx="1792">
                  <c:v>17.920000000000002</c:v>
                </c:pt>
                <c:pt idx="1793">
                  <c:v>17.93</c:v>
                </c:pt>
                <c:pt idx="1794">
                  <c:v>17.940000000000001</c:v>
                </c:pt>
                <c:pt idx="1795">
                  <c:v>17.95000000000001</c:v>
                </c:pt>
                <c:pt idx="1796">
                  <c:v>17.960000000000012</c:v>
                </c:pt>
                <c:pt idx="1797">
                  <c:v>17.97000000000001</c:v>
                </c:pt>
                <c:pt idx="1798">
                  <c:v>17.980000000000011</c:v>
                </c:pt>
                <c:pt idx="1799">
                  <c:v>17.990000000000009</c:v>
                </c:pt>
                <c:pt idx="1800">
                  <c:v>18.000000000000011</c:v>
                </c:pt>
                <c:pt idx="1801">
                  <c:v>18.010000000000019</c:v>
                </c:pt>
                <c:pt idx="1802">
                  <c:v>18.020000000000021</c:v>
                </c:pt>
                <c:pt idx="1803">
                  <c:v>18.030000000000019</c:v>
                </c:pt>
                <c:pt idx="1804">
                  <c:v>18.04000000000002</c:v>
                </c:pt>
                <c:pt idx="1805">
                  <c:v>18.050000000000018</c:v>
                </c:pt>
                <c:pt idx="1806">
                  <c:v>18.06000000000002</c:v>
                </c:pt>
                <c:pt idx="1807">
                  <c:v>18.070000000000029</c:v>
                </c:pt>
                <c:pt idx="1808">
                  <c:v>18.08000000000003</c:v>
                </c:pt>
                <c:pt idx="1809">
                  <c:v>18.090000000000028</c:v>
                </c:pt>
                <c:pt idx="1810">
                  <c:v>18.10000000000003</c:v>
                </c:pt>
                <c:pt idx="1811">
                  <c:v>18.110000000000031</c:v>
                </c:pt>
                <c:pt idx="1812">
                  <c:v>18.120000000000029</c:v>
                </c:pt>
                <c:pt idx="1813">
                  <c:v>18.130000000000031</c:v>
                </c:pt>
                <c:pt idx="1814">
                  <c:v>18.14000000000004</c:v>
                </c:pt>
                <c:pt idx="1815">
                  <c:v>18.150000000000041</c:v>
                </c:pt>
                <c:pt idx="1816">
                  <c:v>18.160000000000039</c:v>
                </c:pt>
                <c:pt idx="1817">
                  <c:v>18.170000000000041</c:v>
                </c:pt>
                <c:pt idx="1818">
                  <c:v>18.180000000000039</c:v>
                </c:pt>
                <c:pt idx="1819">
                  <c:v>18.19000000000004</c:v>
                </c:pt>
                <c:pt idx="1820">
                  <c:v>18.200000000000049</c:v>
                </c:pt>
                <c:pt idx="1821">
                  <c:v>18.210000000000051</c:v>
                </c:pt>
                <c:pt idx="1822">
                  <c:v>18.220000000000049</c:v>
                </c:pt>
                <c:pt idx="1823">
                  <c:v>18.23000000000005</c:v>
                </c:pt>
                <c:pt idx="1824">
                  <c:v>18.240000000000052</c:v>
                </c:pt>
                <c:pt idx="1825">
                  <c:v>18.25000000000005</c:v>
                </c:pt>
                <c:pt idx="1826">
                  <c:v>18.260000000000051</c:v>
                </c:pt>
                <c:pt idx="1827">
                  <c:v>18.27000000000006</c:v>
                </c:pt>
                <c:pt idx="1828">
                  <c:v>18.280000000000062</c:v>
                </c:pt>
                <c:pt idx="1829">
                  <c:v>18.29000000000006</c:v>
                </c:pt>
                <c:pt idx="1830">
                  <c:v>18.300000000000061</c:v>
                </c:pt>
                <c:pt idx="1831">
                  <c:v>18.310000000000059</c:v>
                </c:pt>
                <c:pt idx="1832">
                  <c:v>18.320000000000061</c:v>
                </c:pt>
                <c:pt idx="1833">
                  <c:v>18.330000000000069</c:v>
                </c:pt>
                <c:pt idx="1834">
                  <c:v>18.340000000000071</c:v>
                </c:pt>
                <c:pt idx="1835">
                  <c:v>18.350000000000069</c:v>
                </c:pt>
                <c:pt idx="1836">
                  <c:v>18.36000000000007</c:v>
                </c:pt>
                <c:pt idx="1837">
                  <c:v>18.370000000000068</c:v>
                </c:pt>
                <c:pt idx="1838">
                  <c:v>18.38000000000007</c:v>
                </c:pt>
                <c:pt idx="1839">
                  <c:v>18.390000000000079</c:v>
                </c:pt>
                <c:pt idx="1840">
                  <c:v>18.40000000000008</c:v>
                </c:pt>
                <c:pt idx="1841">
                  <c:v>18.410000000000078</c:v>
                </c:pt>
                <c:pt idx="1842">
                  <c:v>18.42000000000008</c:v>
                </c:pt>
                <c:pt idx="1843">
                  <c:v>18.430000000000081</c:v>
                </c:pt>
                <c:pt idx="1844">
                  <c:v>18.440000000000079</c:v>
                </c:pt>
                <c:pt idx="1845">
                  <c:v>18.450000000000081</c:v>
                </c:pt>
                <c:pt idx="1846">
                  <c:v>18.46000000000009</c:v>
                </c:pt>
                <c:pt idx="1847">
                  <c:v>18.470000000000091</c:v>
                </c:pt>
                <c:pt idx="1848">
                  <c:v>18.480000000000089</c:v>
                </c:pt>
                <c:pt idx="1849">
                  <c:v>18.490000000000091</c:v>
                </c:pt>
                <c:pt idx="1850">
                  <c:v>18.500000000000089</c:v>
                </c:pt>
                <c:pt idx="1851">
                  <c:v>18.51000000000009</c:v>
                </c:pt>
                <c:pt idx="1852">
                  <c:v>18.520000000000099</c:v>
                </c:pt>
                <c:pt idx="1853">
                  <c:v>18.530000000000101</c:v>
                </c:pt>
                <c:pt idx="1854">
                  <c:v>18.540000000000099</c:v>
                </c:pt>
                <c:pt idx="1855">
                  <c:v>18.5500000000001</c:v>
                </c:pt>
                <c:pt idx="1856">
                  <c:v>18.560000000000102</c:v>
                </c:pt>
                <c:pt idx="1857">
                  <c:v>18.5700000000001</c:v>
                </c:pt>
                <c:pt idx="1858">
                  <c:v>18.580000000000101</c:v>
                </c:pt>
                <c:pt idx="1859">
                  <c:v>18.59000000000011</c:v>
                </c:pt>
                <c:pt idx="1860">
                  <c:v>18.600000000000112</c:v>
                </c:pt>
                <c:pt idx="1861">
                  <c:v>18.61000000000011</c:v>
                </c:pt>
                <c:pt idx="1862">
                  <c:v>18.620000000000111</c:v>
                </c:pt>
                <c:pt idx="1863">
                  <c:v>18.630000000000109</c:v>
                </c:pt>
                <c:pt idx="1864">
                  <c:v>18.640000000000111</c:v>
                </c:pt>
                <c:pt idx="1865">
                  <c:v>18.650000000000119</c:v>
                </c:pt>
                <c:pt idx="1866">
                  <c:v>18.660000000000121</c:v>
                </c:pt>
                <c:pt idx="1867">
                  <c:v>18.670000000000119</c:v>
                </c:pt>
                <c:pt idx="1868">
                  <c:v>18.680000000000121</c:v>
                </c:pt>
                <c:pt idx="1869">
                  <c:v>18.690000000000119</c:v>
                </c:pt>
                <c:pt idx="1870">
                  <c:v>18.70000000000012</c:v>
                </c:pt>
                <c:pt idx="1871">
                  <c:v>18.710000000000129</c:v>
                </c:pt>
                <c:pt idx="1872">
                  <c:v>18.72000000000013</c:v>
                </c:pt>
                <c:pt idx="1873">
                  <c:v>18.730000000000128</c:v>
                </c:pt>
                <c:pt idx="1874">
                  <c:v>18.74000000000013</c:v>
                </c:pt>
                <c:pt idx="1875">
                  <c:v>18.750000000000131</c:v>
                </c:pt>
                <c:pt idx="1876">
                  <c:v>18.760000000000129</c:v>
                </c:pt>
                <c:pt idx="1877">
                  <c:v>18.770000000000131</c:v>
                </c:pt>
                <c:pt idx="1878">
                  <c:v>18.78000000000014</c:v>
                </c:pt>
                <c:pt idx="1879">
                  <c:v>18.790000000000141</c:v>
                </c:pt>
                <c:pt idx="1880">
                  <c:v>18.800000000000139</c:v>
                </c:pt>
                <c:pt idx="1881">
                  <c:v>18.810000000000141</c:v>
                </c:pt>
                <c:pt idx="1882">
                  <c:v>18.820000000000139</c:v>
                </c:pt>
                <c:pt idx="1883">
                  <c:v>18.83000000000014</c:v>
                </c:pt>
                <c:pt idx="1884">
                  <c:v>18.840000000000149</c:v>
                </c:pt>
                <c:pt idx="1885">
                  <c:v>18.850000000000151</c:v>
                </c:pt>
                <c:pt idx="1886">
                  <c:v>18.860000000000149</c:v>
                </c:pt>
                <c:pt idx="1887">
                  <c:v>18.87000000000015</c:v>
                </c:pt>
                <c:pt idx="1888">
                  <c:v>18.880000000000152</c:v>
                </c:pt>
                <c:pt idx="1889">
                  <c:v>18.89000000000015</c:v>
                </c:pt>
                <c:pt idx="1890">
                  <c:v>18.900000000000151</c:v>
                </c:pt>
                <c:pt idx="1891">
                  <c:v>18.91000000000016</c:v>
                </c:pt>
                <c:pt idx="1892">
                  <c:v>18.920000000000162</c:v>
                </c:pt>
                <c:pt idx="1893">
                  <c:v>18.93000000000016</c:v>
                </c:pt>
                <c:pt idx="1894">
                  <c:v>18.940000000000161</c:v>
                </c:pt>
                <c:pt idx="1895">
                  <c:v>18.950000000000159</c:v>
                </c:pt>
                <c:pt idx="1896">
                  <c:v>18.960000000000161</c:v>
                </c:pt>
                <c:pt idx="1897">
                  <c:v>18.970000000000169</c:v>
                </c:pt>
                <c:pt idx="1898">
                  <c:v>18.980000000000171</c:v>
                </c:pt>
                <c:pt idx="1899">
                  <c:v>18.990000000000169</c:v>
                </c:pt>
                <c:pt idx="1900">
                  <c:v>19.000000000000171</c:v>
                </c:pt>
                <c:pt idx="1901">
                  <c:v>19.010000000000169</c:v>
                </c:pt>
                <c:pt idx="1902">
                  <c:v>19.02000000000017</c:v>
                </c:pt>
                <c:pt idx="1903">
                  <c:v>19.030000000000179</c:v>
                </c:pt>
                <c:pt idx="1904">
                  <c:v>19.04000000000018</c:v>
                </c:pt>
                <c:pt idx="1905">
                  <c:v>19.050000000000178</c:v>
                </c:pt>
                <c:pt idx="1906">
                  <c:v>19.06000000000018</c:v>
                </c:pt>
                <c:pt idx="1907">
                  <c:v>19.070000000000181</c:v>
                </c:pt>
                <c:pt idx="1908">
                  <c:v>19.080000000000179</c:v>
                </c:pt>
                <c:pt idx="1909">
                  <c:v>19.090000000000181</c:v>
                </c:pt>
                <c:pt idx="1910">
                  <c:v>19.10000000000019</c:v>
                </c:pt>
                <c:pt idx="1911">
                  <c:v>19.110000000000191</c:v>
                </c:pt>
                <c:pt idx="1912">
                  <c:v>19.120000000000189</c:v>
                </c:pt>
                <c:pt idx="1913">
                  <c:v>19.130000000000191</c:v>
                </c:pt>
                <c:pt idx="1914">
                  <c:v>19.140000000000189</c:v>
                </c:pt>
                <c:pt idx="1915">
                  <c:v>19.15000000000019</c:v>
                </c:pt>
                <c:pt idx="1916">
                  <c:v>19.160000000000199</c:v>
                </c:pt>
                <c:pt idx="1917">
                  <c:v>19.170000000000201</c:v>
                </c:pt>
                <c:pt idx="1918">
                  <c:v>19.180000000000199</c:v>
                </c:pt>
                <c:pt idx="1919">
                  <c:v>19.1900000000002</c:v>
                </c:pt>
                <c:pt idx="1920">
                  <c:v>19.200000000000198</c:v>
                </c:pt>
                <c:pt idx="1921">
                  <c:v>19.2100000000002</c:v>
                </c:pt>
                <c:pt idx="1922">
                  <c:v>19.220000000000201</c:v>
                </c:pt>
                <c:pt idx="1923">
                  <c:v>19.23000000000021</c:v>
                </c:pt>
                <c:pt idx="1924">
                  <c:v>19.240000000000212</c:v>
                </c:pt>
                <c:pt idx="1925">
                  <c:v>19.25000000000021</c:v>
                </c:pt>
                <c:pt idx="1926">
                  <c:v>19.260000000000211</c:v>
                </c:pt>
                <c:pt idx="1927">
                  <c:v>19.270000000000209</c:v>
                </c:pt>
                <c:pt idx="1928">
                  <c:v>19.280000000000211</c:v>
                </c:pt>
                <c:pt idx="1929">
                  <c:v>19.290000000000219</c:v>
                </c:pt>
                <c:pt idx="1930">
                  <c:v>19.300000000000221</c:v>
                </c:pt>
                <c:pt idx="1931">
                  <c:v>19.310000000000219</c:v>
                </c:pt>
                <c:pt idx="1932">
                  <c:v>19.320000000000221</c:v>
                </c:pt>
                <c:pt idx="1933">
                  <c:v>19.330000000000219</c:v>
                </c:pt>
                <c:pt idx="1934">
                  <c:v>19.34000000000022</c:v>
                </c:pt>
                <c:pt idx="1935">
                  <c:v>19.350000000000229</c:v>
                </c:pt>
                <c:pt idx="1936">
                  <c:v>19.36000000000023</c:v>
                </c:pt>
                <c:pt idx="1937">
                  <c:v>19.370000000000228</c:v>
                </c:pt>
                <c:pt idx="1938">
                  <c:v>19.38000000000023</c:v>
                </c:pt>
                <c:pt idx="1939">
                  <c:v>19.390000000000231</c:v>
                </c:pt>
                <c:pt idx="1940">
                  <c:v>19.40000000000023</c:v>
                </c:pt>
                <c:pt idx="1941">
                  <c:v>19.410000000000231</c:v>
                </c:pt>
                <c:pt idx="1942">
                  <c:v>19.42000000000024</c:v>
                </c:pt>
                <c:pt idx="1943">
                  <c:v>19.430000000000241</c:v>
                </c:pt>
                <c:pt idx="1944">
                  <c:v>19.440000000000239</c:v>
                </c:pt>
                <c:pt idx="1945">
                  <c:v>19.450000000000241</c:v>
                </c:pt>
                <c:pt idx="1946">
                  <c:v>19.460000000000239</c:v>
                </c:pt>
                <c:pt idx="1947">
                  <c:v>19.47000000000024</c:v>
                </c:pt>
                <c:pt idx="1948">
                  <c:v>19.480000000000249</c:v>
                </c:pt>
                <c:pt idx="1949">
                  <c:v>19.490000000000251</c:v>
                </c:pt>
                <c:pt idx="1950">
                  <c:v>19.500000000000249</c:v>
                </c:pt>
                <c:pt idx="1951">
                  <c:v>19.51000000000025</c:v>
                </c:pt>
                <c:pt idx="1952">
                  <c:v>19.520000000000248</c:v>
                </c:pt>
                <c:pt idx="1953">
                  <c:v>19.53000000000025</c:v>
                </c:pt>
                <c:pt idx="1954">
                  <c:v>19.540000000000251</c:v>
                </c:pt>
                <c:pt idx="1955">
                  <c:v>19.55000000000026</c:v>
                </c:pt>
                <c:pt idx="1956">
                  <c:v>19.560000000000262</c:v>
                </c:pt>
                <c:pt idx="1957">
                  <c:v>19.57000000000026</c:v>
                </c:pt>
                <c:pt idx="1958">
                  <c:v>19.580000000000261</c:v>
                </c:pt>
                <c:pt idx="1959">
                  <c:v>19.590000000000259</c:v>
                </c:pt>
                <c:pt idx="1960">
                  <c:v>19.600000000000261</c:v>
                </c:pt>
                <c:pt idx="1961">
                  <c:v>19.610000000000269</c:v>
                </c:pt>
                <c:pt idx="1962">
                  <c:v>19.620000000000271</c:v>
                </c:pt>
                <c:pt idx="1963">
                  <c:v>19.630000000000269</c:v>
                </c:pt>
                <c:pt idx="1964">
                  <c:v>19.640000000000271</c:v>
                </c:pt>
                <c:pt idx="1965">
                  <c:v>19.650000000000269</c:v>
                </c:pt>
                <c:pt idx="1966">
                  <c:v>19.66000000000027</c:v>
                </c:pt>
                <c:pt idx="1967">
                  <c:v>19.670000000000279</c:v>
                </c:pt>
                <c:pt idx="1968">
                  <c:v>19.68000000000028</c:v>
                </c:pt>
                <c:pt idx="1969">
                  <c:v>19.690000000000278</c:v>
                </c:pt>
                <c:pt idx="1970">
                  <c:v>19.70000000000028</c:v>
                </c:pt>
                <c:pt idx="1971">
                  <c:v>19.710000000000282</c:v>
                </c:pt>
                <c:pt idx="1972">
                  <c:v>19.72000000000028</c:v>
                </c:pt>
                <c:pt idx="1973">
                  <c:v>19.730000000000281</c:v>
                </c:pt>
                <c:pt idx="1974">
                  <c:v>19.74000000000029</c:v>
                </c:pt>
                <c:pt idx="1975">
                  <c:v>19.750000000000291</c:v>
                </c:pt>
                <c:pt idx="1976">
                  <c:v>19.760000000000289</c:v>
                </c:pt>
                <c:pt idx="1977">
                  <c:v>19.770000000000291</c:v>
                </c:pt>
                <c:pt idx="1978">
                  <c:v>19.780000000000289</c:v>
                </c:pt>
                <c:pt idx="1979">
                  <c:v>19.79000000000029</c:v>
                </c:pt>
                <c:pt idx="1980">
                  <c:v>19.800000000000299</c:v>
                </c:pt>
                <c:pt idx="1981">
                  <c:v>19.810000000000301</c:v>
                </c:pt>
                <c:pt idx="1982">
                  <c:v>19.820000000000299</c:v>
                </c:pt>
                <c:pt idx="1983">
                  <c:v>19.8300000000003</c:v>
                </c:pt>
                <c:pt idx="1984">
                  <c:v>19.840000000000298</c:v>
                </c:pt>
                <c:pt idx="1985">
                  <c:v>19.8500000000003</c:v>
                </c:pt>
                <c:pt idx="1986">
                  <c:v>19.860000000000301</c:v>
                </c:pt>
                <c:pt idx="1987">
                  <c:v>19.87000000000031</c:v>
                </c:pt>
                <c:pt idx="1988">
                  <c:v>19.880000000000312</c:v>
                </c:pt>
                <c:pt idx="1989">
                  <c:v>19.89000000000031</c:v>
                </c:pt>
                <c:pt idx="1990">
                  <c:v>19.900000000000311</c:v>
                </c:pt>
                <c:pt idx="1991">
                  <c:v>19.910000000000309</c:v>
                </c:pt>
                <c:pt idx="1992">
                  <c:v>19.920000000000311</c:v>
                </c:pt>
                <c:pt idx="1993">
                  <c:v>19.930000000000319</c:v>
                </c:pt>
                <c:pt idx="1994">
                  <c:v>19.940000000000321</c:v>
                </c:pt>
                <c:pt idx="1995">
                  <c:v>19.950000000000319</c:v>
                </c:pt>
                <c:pt idx="1996">
                  <c:v>19.960000000000321</c:v>
                </c:pt>
                <c:pt idx="1997">
                  <c:v>19.970000000000319</c:v>
                </c:pt>
                <c:pt idx="1998">
                  <c:v>19.98000000000032</c:v>
                </c:pt>
                <c:pt idx="1999">
                  <c:v>19.990000000000329</c:v>
                </c:pt>
                <c:pt idx="2000">
                  <c:v>20.00000000000033</c:v>
                </c:pt>
                <c:pt idx="2001">
                  <c:v>20.010000000000328</c:v>
                </c:pt>
                <c:pt idx="2002">
                  <c:v>20.02000000000033</c:v>
                </c:pt>
                <c:pt idx="2003">
                  <c:v>20.030000000000332</c:v>
                </c:pt>
                <c:pt idx="2004">
                  <c:v>20.04000000000033</c:v>
                </c:pt>
                <c:pt idx="2005">
                  <c:v>20.050000000000331</c:v>
                </c:pt>
                <c:pt idx="2006">
                  <c:v>20.06000000000034</c:v>
                </c:pt>
                <c:pt idx="2007">
                  <c:v>20.070000000000341</c:v>
                </c:pt>
                <c:pt idx="2008">
                  <c:v>20.080000000000339</c:v>
                </c:pt>
                <c:pt idx="2009">
                  <c:v>20.090000000000341</c:v>
                </c:pt>
                <c:pt idx="2010">
                  <c:v>20.100000000000339</c:v>
                </c:pt>
                <c:pt idx="2011">
                  <c:v>20.11000000000034</c:v>
                </c:pt>
                <c:pt idx="2012">
                  <c:v>20.120000000000349</c:v>
                </c:pt>
                <c:pt idx="2013">
                  <c:v>20.130000000000351</c:v>
                </c:pt>
                <c:pt idx="2014">
                  <c:v>20.140000000000349</c:v>
                </c:pt>
                <c:pt idx="2015">
                  <c:v>20.15000000000035</c:v>
                </c:pt>
                <c:pt idx="2016">
                  <c:v>20.160000000000348</c:v>
                </c:pt>
                <c:pt idx="2017">
                  <c:v>20.17000000000035</c:v>
                </c:pt>
                <c:pt idx="2018">
                  <c:v>20.180000000000351</c:v>
                </c:pt>
                <c:pt idx="2019">
                  <c:v>20.19000000000036</c:v>
                </c:pt>
                <c:pt idx="2020">
                  <c:v>20.200000000000362</c:v>
                </c:pt>
                <c:pt idx="2021">
                  <c:v>20.21000000000036</c:v>
                </c:pt>
                <c:pt idx="2022">
                  <c:v>20.220000000000361</c:v>
                </c:pt>
                <c:pt idx="2023">
                  <c:v>20.230000000000359</c:v>
                </c:pt>
                <c:pt idx="2024">
                  <c:v>20.240000000000361</c:v>
                </c:pt>
                <c:pt idx="2025">
                  <c:v>20.250000000000369</c:v>
                </c:pt>
                <c:pt idx="2026">
                  <c:v>20.260000000000371</c:v>
                </c:pt>
                <c:pt idx="2027">
                  <c:v>20.270000000000369</c:v>
                </c:pt>
                <c:pt idx="2028">
                  <c:v>20.280000000000371</c:v>
                </c:pt>
                <c:pt idx="2029">
                  <c:v>20.290000000000369</c:v>
                </c:pt>
                <c:pt idx="2030">
                  <c:v>20.30000000000037</c:v>
                </c:pt>
                <c:pt idx="2031">
                  <c:v>20.310000000000379</c:v>
                </c:pt>
                <c:pt idx="2032">
                  <c:v>20.32000000000038</c:v>
                </c:pt>
                <c:pt idx="2033">
                  <c:v>20.330000000000378</c:v>
                </c:pt>
                <c:pt idx="2034">
                  <c:v>20.34000000000038</c:v>
                </c:pt>
                <c:pt idx="2035">
                  <c:v>20.350000000000382</c:v>
                </c:pt>
                <c:pt idx="2036">
                  <c:v>20.36000000000038</c:v>
                </c:pt>
                <c:pt idx="2037">
                  <c:v>20.370000000000381</c:v>
                </c:pt>
                <c:pt idx="2038">
                  <c:v>20.38000000000039</c:v>
                </c:pt>
                <c:pt idx="2039">
                  <c:v>20.390000000000391</c:v>
                </c:pt>
                <c:pt idx="2040">
                  <c:v>20.400000000000389</c:v>
                </c:pt>
                <c:pt idx="2041">
                  <c:v>20.410000000000391</c:v>
                </c:pt>
                <c:pt idx="2042">
                  <c:v>20.420000000000389</c:v>
                </c:pt>
                <c:pt idx="2043">
                  <c:v>20.430000000000391</c:v>
                </c:pt>
                <c:pt idx="2044">
                  <c:v>20.440000000000399</c:v>
                </c:pt>
                <c:pt idx="2045">
                  <c:v>20.450000000000401</c:v>
                </c:pt>
                <c:pt idx="2046">
                  <c:v>20.460000000000399</c:v>
                </c:pt>
                <c:pt idx="2047">
                  <c:v>20.4700000000004</c:v>
                </c:pt>
                <c:pt idx="2048">
                  <c:v>20.480000000000398</c:v>
                </c:pt>
                <c:pt idx="2049">
                  <c:v>20.4900000000004</c:v>
                </c:pt>
                <c:pt idx="2050">
                  <c:v>20.500000000000409</c:v>
                </c:pt>
                <c:pt idx="2051">
                  <c:v>20.51000000000041</c:v>
                </c:pt>
                <c:pt idx="2052">
                  <c:v>20.520000000000412</c:v>
                </c:pt>
                <c:pt idx="2053">
                  <c:v>20.53000000000041</c:v>
                </c:pt>
                <c:pt idx="2054">
                  <c:v>20.540000000000411</c:v>
                </c:pt>
                <c:pt idx="2055">
                  <c:v>20.550000000000409</c:v>
                </c:pt>
                <c:pt idx="2056">
                  <c:v>20.560000000000411</c:v>
                </c:pt>
                <c:pt idx="2057">
                  <c:v>20.57000000000042</c:v>
                </c:pt>
                <c:pt idx="2058">
                  <c:v>20.580000000000421</c:v>
                </c:pt>
                <c:pt idx="2059">
                  <c:v>20.590000000000419</c:v>
                </c:pt>
                <c:pt idx="2060">
                  <c:v>20.600000000000421</c:v>
                </c:pt>
                <c:pt idx="2061">
                  <c:v>20.610000000000419</c:v>
                </c:pt>
                <c:pt idx="2062">
                  <c:v>20.62000000000042</c:v>
                </c:pt>
                <c:pt idx="2063">
                  <c:v>20.630000000000429</c:v>
                </c:pt>
                <c:pt idx="2064">
                  <c:v>20.64000000000043</c:v>
                </c:pt>
                <c:pt idx="2065">
                  <c:v>20.650000000000428</c:v>
                </c:pt>
                <c:pt idx="2066">
                  <c:v>20.66000000000043</c:v>
                </c:pt>
                <c:pt idx="2067">
                  <c:v>20.670000000000432</c:v>
                </c:pt>
                <c:pt idx="2068">
                  <c:v>20.68000000000043</c:v>
                </c:pt>
                <c:pt idx="2069">
                  <c:v>20.690000000000431</c:v>
                </c:pt>
                <c:pt idx="2070">
                  <c:v>20.70000000000044</c:v>
                </c:pt>
                <c:pt idx="2071">
                  <c:v>20.710000000000441</c:v>
                </c:pt>
                <c:pt idx="2072">
                  <c:v>20.720000000000439</c:v>
                </c:pt>
                <c:pt idx="2073">
                  <c:v>20.730000000000441</c:v>
                </c:pt>
                <c:pt idx="2074">
                  <c:v>20.740000000000439</c:v>
                </c:pt>
                <c:pt idx="2075">
                  <c:v>20.750000000000441</c:v>
                </c:pt>
                <c:pt idx="2076">
                  <c:v>20.760000000000449</c:v>
                </c:pt>
                <c:pt idx="2077">
                  <c:v>20.770000000000451</c:v>
                </c:pt>
                <c:pt idx="2078">
                  <c:v>20.780000000000449</c:v>
                </c:pt>
                <c:pt idx="2079">
                  <c:v>20.79000000000045</c:v>
                </c:pt>
                <c:pt idx="2080">
                  <c:v>20.800000000000448</c:v>
                </c:pt>
                <c:pt idx="2081">
                  <c:v>20.81000000000045</c:v>
                </c:pt>
                <c:pt idx="2082">
                  <c:v>20.820000000000459</c:v>
                </c:pt>
                <c:pt idx="2083">
                  <c:v>20.83000000000046</c:v>
                </c:pt>
                <c:pt idx="2084">
                  <c:v>20.840000000000462</c:v>
                </c:pt>
                <c:pt idx="2085">
                  <c:v>20.85000000000046</c:v>
                </c:pt>
                <c:pt idx="2086">
                  <c:v>20.860000000000461</c:v>
                </c:pt>
                <c:pt idx="2087">
                  <c:v>20.870000000000459</c:v>
                </c:pt>
                <c:pt idx="2088">
                  <c:v>20.880000000000461</c:v>
                </c:pt>
                <c:pt idx="2089">
                  <c:v>20.89000000000047</c:v>
                </c:pt>
                <c:pt idx="2090">
                  <c:v>20.900000000000471</c:v>
                </c:pt>
                <c:pt idx="2091">
                  <c:v>20.910000000000469</c:v>
                </c:pt>
                <c:pt idx="2092">
                  <c:v>20.920000000000471</c:v>
                </c:pt>
                <c:pt idx="2093">
                  <c:v>20.930000000000469</c:v>
                </c:pt>
                <c:pt idx="2094">
                  <c:v>20.94000000000047</c:v>
                </c:pt>
                <c:pt idx="2095">
                  <c:v>20.950000000000479</c:v>
                </c:pt>
                <c:pt idx="2096">
                  <c:v>20.96000000000048</c:v>
                </c:pt>
                <c:pt idx="2097">
                  <c:v>20.970000000000478</c:v>
                </c:pt>
                <c:pt idx="2098">
                  <c:v>20.98000000000048</c:v>
                </c:pt>
                <c:pt idx="2099">
                  <c:v>20.990000000000482</c:v>
                </c:pt>
                <c:pt idx="2100">
                  <c:v>21.00000000000048</c:v>
                </c:pt>
                <c:pt idx="2101">
                  <c:v>21.010000000000481</c:v>
                </c:pt>
                <c:pt idx="2102">
                  <c:v>21.02000000000049</c:v>
                </c:pt>
                <c:pt idx="2103">
                  <c:v>21.030000000000491</c:v>
                </c:pt>
                <c:pt idx="2104">
                  <c:v>21.040000000000489</c:v>
                </c:pt>
                <c:pt idx="2105">
                  <c:v>21.050000000000491</c:v>
                </c:pt>
                <c:pt idx="2106">
                  <c:v>21.060000000000489</c:v>
                </c:pt>
                <c:pt idx="2107">
                  <c:v>21.070000000000491</c:v>
                </c:pt>
                <c:pt idx="2108">
                  <c:v>21.080000000000499</c:v>
                </c:pt>
                <c:pt idx="2109">
                  <c:v>21.090000000000501</c:v>
                </c:pt>
                <c:pt idx="2110">
                  <c:v>21.100000000000499</c:v>
                </c:pt>
                <c:pt idx="2111">
                  <c:v>21.1100000000005</c:v>
                </c:pt>
                <c:pt idx="2112">
                  <c:v>21.120000000000498</c:v>
                </c:pt>
                <c:pt idx="2113">
                  <c:v>21.1300000000005</c:v>
                </c:pt>
                <c:pt idx="2114">
                  <c:v>21.140000000000509</c:v>
                </c:pt>
                <c:pt idx="2115">
                  <c:v>21.15000000000051</c:v>
                </c:pt>
                <c:pt idx="2116">
                  <c:v>21.160000000000512</c:v>
                </c:pt>
                <c:pt idx="2117">
                  <c:v>21.17000000000051</c:v>
                </c:pt>
                <c:pt idx="2118">
                  <c:v>21.180000000000511</c:v>
                </c:pt>
                <c:pt idx="2119">
                  <c:v>21.190000000000509</c:v>
                </c:pt>
                <c:pt idx="2120">
                  <c:v>21.200000000000511</c:v>
                </c:pt>
                <c:pt idx="2121">
                  <c:v>21.21000000000052</c:v>
                </c:pt>
                <c:pt idx="2122">
                  <c:v>21.220000000000521</c:v>
                </c:pt>
                <c:pt idx="2123">
                  <c:v>21.230000000000519</c:v>
                </c:pt>
                <c:pt idx="2124">
                  <c:v>21.240000000000521</c:v>
                </c:pt>
                <c:pt idx="2125">
                  <c:v>21.250000000000519</c:v>
                </c:pt>
                <c:pt idx="2126">
                  <c:v>21.26000000000052</c:v>
                </c:pt>
                <c:pt idx="2127">
                  <c:v>21.270000000000529</c:v>
                </c:pt>
                <c:pt idx="2128">
                  <c:v>21.28000000000053</c:v>
                </c:pt>
                <c:pt idx="2129">
                  <c:v>21.290000000000529</c:v>
                </c:pt>
                <c:pt idx="2130">
                  <c:v>21.30000000000053</c:v>
                </c:pt>
                <c:pt idx="2131">
                  <c:v>21.310000000000532</c:v>
                </c:pt>
                <c:pt idx="2132">
                  <c:v>21.32000000000053</c:v>
                </c:pt>
                <c:pt idx="2133">
                  <c:v>21.330000000000531</c:v>
                </c:pt>
                <c:pt idx="2134">
                  <c:v>21.34000000000054</c:v>
                </c:pt>
                <c:pt idx="2135">
                  <c:v>21.350000000000541</c:v>
                </c:pt>
                <c:pt idx="2136">
                  <c:v>21.360000000000539</c:v>
                </c:pt>
                <c:pt idx="2137">
                  <c:v>21.370000000000541</c:v>
                </c:pt>
                <c:pt idx="2138">
                  <c:v>21.380000000000539</c:v>
                </c:pt>
                <c:pt idx="2139">
                  <c:v>21.390000000000541</c:v>
                </c:pt>
                <c:pt idx="2140">
                  <c:v>21.400000000000549</c:v>
                </c:pt>
                <c:pt idx="2141">
                  <c:v>21.410000000000551</c:v>
                </c:pt>
                <c:pt idx="2142">
                  <c:v>21.420000000000549</c:v>
                </c:pt>
                <c:pt idx="2143">
                  <c:v>21.43000000000055</c:v>
                </c:pt>
                <c:pt idx="2144">
                  <c:v>21.440000000000548</c:v>
                </c:pt>
                <c:pt idx="2145">
                  <c:v>21.45000000000055</c:v>
                </c:pt>
                <c:pt idx="2146">
                  <c:v>21.460000000000559</c:v>
                </c:pt>
                <c:pt idx="2147">
                  <c:v>21.47000000000056</c:v>
                </c:pt>
                <c:pt idx="2148">
                  <c:v>21.480000000000562</c:v>
                </c:pt>
                <c:pt idx="2149">
                  <c:v>21.49000000000056</c:v>
                </c:pt>
                <c:pt idx="2150">
                  <c:v>21.500000000000561</c:v>
                </c:pt>
                <c:pt idx="2151">
                  <c:v>21.510000000000559</c:v>
                </c:pt>
                <c:pt idx="2152">
                  <c:v>21.520000000000561</c:v>
                </c:pt>
                <c:pt idx="2153">
                  <c:v>21.53000000000057</c:v>
                </c:pt>
                <c:pt idx="2154">
                  <c:v>21.540000000000571</c:v>
                </c:pt>
                <c:pt idx="2155">
                  <c:v>21.550000000000569</c:v>
                </c:pt>
                <c:pt idx="2156">
                  <c:v>21.560000000000571</c:v>
                </c:pt>
                <c:pt idx="2157">
                  <c:v>21.570000000000569</c:v>
                </c:pt>
                <c:pt idx="2158">
                  <c:v>21.58000000000057</c:v>
                </c:pt>
                <c:pt idx="2159">
                  <c:v>21.590000000000579</c:v>
                </c:pt>
                <c:pt idx="2160">
                  <c:v>21.600000000000581</c:v>
                </c:pt>
                <c:pt idx="2161">
                  <c:v>21.610000000000579</c:v>
                </c:pt>
                <c:pt idx="2162">
                  <c:v>21.62000000000058</c:v>
                </c:pt>
                <c:pt idx="2163">
                  <c:v>21.630000000000582</c:v>
                </c:pt>
                <c:pt idx="2164">
                  <c:v>21.64000000000058</c:v>
                </c:pt>
                <c:pt idx="2165">
                  <c:v>21.650000000000581</c:v>
                </c:pt>
                <c:pt idx="2166">
                  <c:v>21.66000000000059</c:v>
                </c:pt>
                <c:pt idx="2167">
                  <c:v>21.670000000000591</c:v>
                </c:pt>
                <c:pt idx="2168">
                  <c:v>21.680000000000589</c:v>
                </c:pt>
                <c:pt idx="2169">
                  <c:v>21.690000000000591</c:v>
                </c:pt>
                <c:pt idx="2170">
                  <c:v>21.700000000000589</c:v>
                </c:pt>
                <c:pt idx="2171">
                  <c:v>21.710000000000591</c:v>
                </c:pt>
                <c:pt idx="2172">
                  <c:v>21.720000000000599</c:v>
                </c:pt>
                <c:pt idx="2173">
                  <c:v>21.730000000000601</c:v>
                </c:pt>
                <c:pt idx="2174">
                  <c:v>21.740000000000599</c:v>
                </c:pt>
                <c:pt idx="2175">
                  <c:v>21.7500000000006</c:v>
                </c:pt>
                <c:pt idx="2176">
                  <c:v>21.760000000000598</c:v>
                </c:pt>
                <c:pt idx="2177">
                  <c:v>21.7700000000006</c:v>
                </c:pt>
                <c:pt idx="2178">
                  <c:v>21.780000000000609</c:v>
                </c:pt>
                <c:pt idx="2179">
                  <c:v>21.79000000000061</c:v>
                </c:pt>
                <c:pt idx="2180">
                  <c:v>21.800000000000608</c:v>
                </c:pt>
                <c:pt idx="2181">
                  <c:v>21.81000000000061</c:v>
                </c:pt>
                <c:pt idx="2182">
                  <c:v>21.820000000000611</c:v>
                </c:pt>
                <c:pt idx="2183">
                  <c:v>21.830000000000609</c:v>
                </c:pt>
                <c:pt idx="2184">
                  <c:v>21.840000000000611</c:v>
                </c:pt>
                <c:pt idx="2185">
                  <c:v>21.85000000000062</c:v>
                </c:pt>
                <c:pt idx="2186">
                  <c:v>21.860000000000621</c:v>
                </c:pt>
                <c:pt idx="2187">
                  <c:v>21.870000000000619</c:v>
                </c:pt>
                <c:pt idx="2188">
                  <c:v>21.880000000000621</c:v>
                </c:pt>
                <c:pt idx="2189">
                  <c:v>21.890000000000619</c:v>
                </c:pt>
                <c:pt idx="2190">
                  <c:v>21.90000000000062</c:v>
                </c:pt>
                <c:pt idx="2191">
                  <c:v>21.910000000000629</c:v>
                </c:pt>
                <c:pt idx="2192">
                  <c:v>21.920000000000631</c:v>
                </c:pt>
                <c:pt idx="2193">
                  <c:v>21.930000000000629</c:v>
                </c:pt>
                <c:pt idx="2194">
                  <c:v>21.94000000000063</c:v>
                </c:pt>
                <c:pt idx="2195">
                  <c:v>21.950000000000632</c:v>
                </c:pt>
                <c:pt idx="2196">
                  <c:v>21.96000000000063</c:v>
                </c:pt>
                <c:pt idx="2197">
                  <c:v>21.970000000000631</c:v>
                </c:pt>
                <c:pt idx="2198">
                  <c:v>21.98000000000064</c:v>
                </c:pt>
                <c:pt idx="2199">
                  <c:v>21.990000000000641</c:v>
                </c:pt>
                <c:pt idx="2200">
                  <c:v>22.000000000000639</c:v>
                </c:pt>
                <c:pt idx="2201">
                  <c:v>22.010000000000641</c:v>
                </c:pt>
                <c:pt idx="2202">
                  <c:v>22.020000000000639</c:v>
                </c:pt>
                <c:pt idx="2203">
                  <c:v>22.030000000000641</c:v>
                </c:pt>
                <c:pt idx="2204">
                  <c:v>22.040000000000649</c:v>
                </c:pt>
                <c:pt idx="2205">
                  <c:v>22.050000000000651</c:v>
                </c:pt>
                <c:pt idx="2206">
                  <c:v>22.060000000000649</c:v>
                </c:pt>
                <c:pt idx="2207">
                  <c:v>22.07000000000065</c:v>
                </c:pt>
                <c:pt idx="2208">
                  <c:v>22.080000000000648</c:v>
                </c:pt>
                <c:pt idx="2209">
                  <c:v>22.09000000000065</c:v>
                </c:pt>
                <c:pt idx="2210">
                  <c:v>22.100000000000659</c:v>
                </c:pt>
                <c:pt idx="2211">
                  <c:v>22.11000000000066</c:v>
                </c:pt>
                <c:pt idx="2212">
                  <c:v>22.120000000000658</c:v>
                </c:pt>
                <c:pt idx="2213">
                  <c:v>22.13000000000066</c:v>
                </c:pt>
                <c:pt idx="2214">
                  <c:v>22.140000000000661</c:v>
                </c:pt>
                <c:pt idx="2215">
                  <c:v>22.150000000000659</c:v>
                </c:pt>
                <c:pt idx="2216">
                  <c:v>22.160000000000661</c:v>
                </c:pt>
                <c:pt idx="2217">
                  <c:v>22.17000000000067</c:v>
                </c:pt>
                <c:pt idx="2218">
                  <c:v>22.180000000000671</c:v>
                </c:pt>
                <c:pt idx="2219">
                  <c:v>22.190000000000669</c:v>
                </c:pt>
                <c:pt idx="2220">
                  <c:v>22.200000000000671</c:v>
                </c:pt>
                <c:pt idx="2221">
                  <c:v>22.210000000000669</c:v>
                </c:pt>
                <c:pt idx="2222">
                  <c:v>22.22000000000067</c:v>
                </c:pt>
                <c:pt idx="2223">
                  <c:v>22.230000000000679</c:v>
                </c:pt>
                <c:pt idx="2224">
                  <c:v>22.240000000000681</c:v>
                </c:pt>
                <c:pt idx="2225">
                  <c:v>22.250000000000679</c:v>
                </c:pt>
                <c:pt idx="2226">
                  <c:v>22.26000000000068</c:v>
                </c:pt>
                <c:pt idx="2227">
                  <c:v>22.270000000000682</c:v>
                </c:pt>
                <c:pt idx="2228">
                  <c:v>22.28000000000068</c:v>
                </c:pt>
                <c:pt idx="2229">
                  <c:v>22.290000000000681</c:v>
                </c:pt>
                <c:pt idx="2230">
                  <c:v>22.30000000000069</c:v>
                </c:pt>
                <c:pt idx="2231">
                  <c:v>22.310000000000692</c:v>
                </c:pt>
                <c:pt idx="2232">
                  <c:v>22.32000000000069</c:v>
                </c:pt>
                <c:pt idx="2233">
                  <c:v>22.330000000000691</c:v>
                </c:pt>
                <c:pt idx="2234">
                  <c:v>22.340000000000689</c:v>
                </c:pt>
                <c:pt idx="2235">
                  <c:v>22.350000000000691</c:v>
                </c:pt>
                <c:pt idx="2236">
                  <c:v>22.360000000000699</c:v>
                </c:pt>
                <c:pt idx="2237">
                  <c:v>22.370000000000701</c:v>
                </c:pt>
                <c:pt idx="2238">
                  <c:v>22.380000000000699</c:v>
                </c:pt>
                <c:pt idx="2239">
                  <c:v>22.3900000000007</c:v>
                </c:pt>
                <c:pt idx="2240">
                  <c:v>22.400000000000698</c:v>
                </c:pt>
                <c:pt idx="2241">
                  <c:v>22.4100000000007</c:v>
                </c:pt>
                <c:pt idx="2242">
                  <c:v>22.420000000000709</c:v>
                </c:pt>
                <c:pt idx="2243">
                  <c:v>22.43000000000071</c:v>
                </c:pt>
                <c:pt idx="2244">
                  <c:v>22.440000000000708</c:v>
                </c:pt>
                <c:pt idx="2245">
                  <c:v>22.45000000000071</c:v>
                </c:pt>
                <c:pt idx="2246">
                  <c:v>22.460000000000711</c:v>
                </c:pt>
                <c:pt idx="2247">
                  <c:v>22.470000000000709</c:v>
                </c:pt>
                <c:pt idx="2248">
                  <c:v>22.480000000000711</c:v>
                </c:pt>
                <c:pt idx="2249">
                  <c:v>22.49000000000072</c:v>
                </c:pt>
                <c:pt idx="2250">
                  <c:v>22.500000000000721</c:v>
                </c:pt>
                <c:pt idx="2251">
                  <c:v>22.510000000000719</c:v>
                </c:pt>
                <c:pt idx="2252">
                  <c:v>22.520000000000721</c:v>
                </c:pt>
                <c:pt idx="2253">
                  <c:v>22.530000000000719</c:v>
                </c:pt>
                <c:pt idx="2254">
                  <c:v>22.54000000000072</c:v>
                </c:pt>
                <c:pt idx="2255">
                  <c:v>22.550000000000729</c:v>
                </c:pt>
                <c:pt idx="2256">
                  <c:v>22.560000000000731</c:v>
                </c:pt>
                <c:pt idx="2257">
                  <c:v>22.570000000000729</c:v>
                </c:pt>
                <c:pt idx="2258">
                  <c:v>22.58000000000073</c:v>
                </c:pt>
                <c:pt idx="2259">
                  <c:v>22.590000000000732</c:v>
                </c:pt>
                <c:pt idx="2260">
                  <c:v>22.60000000000073</c:v>
                </c:pt>
                <c:pt idx="2261">
                  <c:v>22.610000000000731</c:v>
                </c:pt>
                <c:pt idx="2262">
                  <c:v>22.62000000000074</c:v>
                </c:pt>
                <c:pt idx="2263">
                  <c:v>22.630000000000742</c:v>
                </c:pt>
                <c:pt idx="2264">
                  <c:v>22.64000000000074</c:v>
                </c:pt>
                <c:pt idx="2265">
                  <c:v>22.650000000000741</c:v>
                </c:pt>
                <c:pt idx="2266">
                  <c:v>22.660000000000739</c:v>
                </c:pt>
                <c:pt idx="2267">
                  <c:v>22.670000000000741</c:v>
                </c:pt>
                <c:pt idx="2268">
                  <c:v>22.680000000000749</c:v>
                </c:pt>
                <c:pt idx="2269">
                  <c:v>22.690000000000751</c:v>
                </c:pt>
                <c:pt idx="2270">
                  <c:v>22.700000000000749</c:v>
                </c:pt>
                <c:pt idx="2271">
                  <c:v>22.71000000000075</c:v>
                </c:pt>
                <c:pt idx="2272">
                  <c:v>22.720000000000748</c:v>
                </c:pt>
                <c:pt idx="2273">
                  <c:v>22.73000000000075</c:v>
                </c:pt>
                <c:pt idx="2274">
                  <c:v>22.740000000000759</c:v>
                </c:pt>
                <c:pt idx="2275">
                  <c:v>22.75000000000076</c:v>
                </c:pt>
                <c:pt idx="2276">
                  <c:v>22.760000000000758</c:v>
                </c:pt>
                <c:pt idx="2277">
                  <c:v>22.77000000000076</c:v>
                </c:pt>
                <c:pt idx="2278">
                  <c:v>22.780000000000761</c:v>
                </c:pt>
                <c:pt idx="2279">
                  <c:v>22.790000000000759</c:v>
                </c:pt>
                <c:pt idx="2280">
                  <c:v>22.800000000000761</c:v>
                </c:pt>
                <c:pt idx="2281">
                  <c:v>22.81000000000077</c:v>
                </c:pt>
                <c:pt idx="2282">
                  <c:v>22.820000000000771</c:v>
                </c:pt>
                <c:pt idx="2283">
                  <c:v>22.830000000000769</c:v>
                </c:pt>
                <c:pt idx="2284">
                  <c:v>22.840000000000771</c:v>
                </c:pt>
                <c:pt idx="2285">
                  <c:v>22.850000000000769</c:v>
                </c:pt>
                <c:pt idx="2286">
                  <c:v>22.86000000000077</c:v>
                </c:pt>
                <c:pt idx="2287">
                  <c:v>22.870000000000779</c:v>
                </c:pt>
                <c:pt idx="2288">
                  <c:v>22.880000000000781</c:v>
                </c:pt>
                <c:pt idx="2289">
                  <c:v>22.890000000000779</c:v>
                </c:pt>
                <c:pt idx="2290">
                  <c:v>22.90000000000078</c:v>
                </c:pt>
                <c:pt idx="2291">
                  <c:v>22.910000000000782</c:v>
                </c:pt>
                <c:pt idx="2292">
                  <c:v>22.92000000000078</c:v>
                </c:pt>
                <c:pt idx="2293">
                  <c:v>22.930000000000781</c:v>
                </c:pt>
                <c:pt idx="2294">
                  <c:v>22.94000000000079</c:v>
                </c:pt>
                <c:pt idx="2295">
                  <c:v>22.950000000000792</c:v>
                </c:pt>
                <c:pt idx="2296">
                  <c:v>22.96000000000079</c:v>
                </c:pt>
                <c:pt idx="2297">
                  <c:v>22.970000000000791</c:v>
                </c:pt>
                <c:pt idx="2298">
                  <c:v>22.980000000000789</c:v>
                </c:pt>
                <c:pt idx="2299">
                  <c:v>22.990000000000791</c:v>
                </c:pt>
                <c:pt idx="2300">
                  <c:v>23.000000000000799</c:v>
                </c:pt>
                <c:pt idx="2301">
                  <c:v>23.010000000000801</c:v>
                </c:pt>
                <c:pt idx="2302">
                  <c:v>23.020000000000799</c:v>
                </c:pt>
                <c:pt idx="2303">
                  <c:v>23.0300000000008</c:v>
                </c:pt>
                <c:pt idx="2304">
                  <c:v>23.040000000000799</c:v>
                </c:pt>
                <c:pt idx="2305">
                  <c:v>23.0500000000008</c:v>
                </c:pt>
                <c:pt idx="2306">
                  <c:v>23.060000000000809</c:v>
                </c:pt>
                <c:pt idx="2307">
                  <c:v>23.07000000000081</c:v>
                </c:pt>
                <c:pt idx="2308">
                  <c:v>23.080000000000808</c:v>
                </c:pt>
                <c:pt idx="2309">
                  <c:v>23.09000000000081</c:v>
                </c:pt>
                <c:pt idx="2310">
                  <c:v>23.100000000000811</c:v>
                </c:pt>
                <c:pt idx="2311">
                  <c:v>23.110000000000809</c:v>
                </c:pt>
                <c:pt idx="2312">
                  <c:v>23.120000000000811</c:v>
                </c:pt>
                <c:pt idx="2313">
                  <c:v>23.13000000000082</c:v>
                </c:pt>
                <c:pt idx="2314">
                  <c:v>23.140000000000821</c:v>
                </c:pt>
                <c:pt idx="2315">
                  <c:v>23.150000000000819</c:v>
                </c:pt>
                <c:pt idx="2316">
                  <c:v>23.160000000000821</c:v>
                </c:pt>
                <c:pt idx="2317">
                  <c:v>23.170000000000819</c:v>
                </c:pt>
                <c:pt idx="2318">
                  <c:v>23.18000000000082</c:v>
                </c:pt>
                <c:pt idx="2319">
                  <c:v>23.190000000000829</c:v>
                </c:pt>
                <c:pt idx="2320">
                  <c:v>23.200000000000831</c:v>
                </c:pt>
                <c:pt idx="2321">
                  <c:v>23.210000000000829</c:v>
                </c:pt>
                <c:pt idx="2322">
                  <c:v>23.22000000000083</c:v>
                </c:pt>
                <c:pt idx="2323">
                  <c:v>23.230000000000832</c:v>
                </c:pt>
                <c:pt idx="2324">
                  <c:v>23.24000000000083</c:v>
                </c:pt>
                <c:pt idx="2325">
                  <c:v>23.250000000000831</c:v>
                </c:pt>
                <c:pt idx="2326">
                  <c:v>23.26000000000084</c:v>
                </c:pt>
                <c:pt idx="2327">
                  <c:v>23.270000000000842</c:v>
                </c:pt>
                <c:pt idx="2328">
                  <c:v>23.28000000000084</c:v>
                </c:pt>
                <c:pt idx="2329">
                  <c:v>23.290000000000841</c:v>
                </c:pt>
                <c:pt idx="2330">
                  <c:v>23.300000000000839</c:v>
                </c:pt>
                <c:pt idx="2331">
                  <c:v>23.310000000000841</c:v>
                </c:pt>
                <c:pt idx="2332">
                  <c:v>23.320000000000849</c:v>
                </c:pt>
                <c:pt idx="2333">
                  <c:v>23.330000000000851</c:v>
                </c:pt>
                <c:pt idx="2334">
                  <c:v>23.340000000000849</c:v>
                </c:pt>
                <c:pt idx="2335">
                  <c:v>23.350000000000851</c:v>
                </c:pt>
                <c:pt idx="2336">
                  <c:v>23.360000000000849</c:v>
                </c:pt>
                <c:pt idx="2337">
                  <c:v>23.37000000000085</c:v>
                </c:pt>
                <c:pt idx="2338">
                  <c:v>23.380000000000859</c:v>
                </c:pt>
                <c:pt idx="2339">
                  <c:v>23.39000000000086</c:v>
                </c:pt>
                <c:pt idx="2340">
                  <c:v>23.400000000000858</c:v>
                </c:pt>
                <c:pt idx="2341">
                  <c:v>23.41000000000086</c:v>
                </c:pt>
                <c:pt idx="2342">
                  <c:v>23.420000000000861</c:v>
                </c:pt>
                <c:pt idx="2343">
                  <c:v>23.430000000000859</c:v>
                </c:pt>
                <c:pt idx="2344">
                  <c:v>23.440000000000861</c:v>
                </c:pt>
                <c:pt idx="2345">
                  <c:v>23.45000000000087</c:v>
                </c:pt>
                <c:pt idx="2346">
                  <c:v>23.460000000000871</c:v>
                </c:pt>
                <c:pt idx="2347">
                  <c:v>23.470000000000869</c:v>
                </c:pt>
                <c:pt idx="2348">
                  <c:v>23.480000000000871</c:v>
                </c:pt>
                <c:pt idx="2349">
                  <c:v>23.490000000000869</c:v>
                </c:pt>
                <c:pt idx="2350">
                  <c:v>23.50000000000087</c:v>
                </c:pt>
                <c:pt idx="2351">
                  <c:v>23.510000000000879</c:v>
                </c:pt>
                <c:pt idx="2352">
                  <c:v>23.520000000000881</c:v>
                </c:pt>
                <c:pt idx="2353">
                  <c:v>23.530000000000879</c:v>
                </c:pt>
                <c:pt idx="2354">
                  <c:v>23.54000000000088</c:v>
                </c:pt>
                <c:pt idx="2355">
                  <c:v>23.550000000000878</c:v>
                </c:pt>
                <c:pt idx="2356">
                  <c:v>23.56000000000088</c:v>
                </c:pt>
                <c:pt idx="2357">
                  <c:v>23.570000000000881</c:v>
                </c:pt>
                <c:pt idx="2358">
                  <c:v>23.58000000000089</c:v>
                </c:pt>
                <c:pt idx="2359">
                  <c:v>23.590000000000892</c:v>
                </c:pt>
                <c:pt idx="2360">
                  <c:v>23.60000000000089</c:v>
                </c:pt>
                <c:pt idx="2361">
                  <c:v>23.610000000000891</c:v>
                </c:pt>
                <c:pt idx="2362">
                  <c:v>23.620000000000889</c:v>
                </c:pt>
                <c:pt idx="2363">
                  <c:v>23.630000000000891</c:v>
                </c:pt>
                <c:pt idx="2364">
                  <c:v>23.640000000000899</c:v>
                </c:pt>
                <c:pt idx="2365">
                  <c:v>23.650000000000901</c:v>
                </c:pt>
                <c:pt idx="2366">
                  <c:v>23.660000000000899</c:v>
                </c:pt>
                <c:pt idx="2367">
                  <c:v>23.670000000000901</c:v>
                </c:pt>
                <c:pt idx="2368">
                  <c:v>23.680000000000899</c:v>
                </c:pt>
                <c:pt idx="2369">
                  <c:v>23.6900000000009</c:v>
                </c:pt>
                <c:pt idx="2370">
                  <c:v>23.700000000000909</c:v>
                </c:pt>
                <c:pt idx="2371">
                  <c:v>23.71000000000091</c:v>
                </c:pt>
                <c:pt idx="2372">
                  <c:v>23.720000000000908</c:v>
                </c:pt>
                <c:pt idx="2373">
                  <c:v>23.73000000000091</c:v>
                </c:pt>
                <c:pt idx="2374">
                  <c:v>23.740000000000911</c:v>
                </c:pt>
                <c:pt idx="2375">
                  <c:v>23.750000000000909</c:v>
                </c:pt>
                <c:pt idx="2376">
                  <c:v>23.760000000000911</c:v>
                </c:pt>
                <c:pt idx="2377">
                  <c:v>23.77000000000092</c:v>
                </c:pt>
                <c:pt idx="2378">
                  <c:v>23.780000000000921</c:v>
                </c:pt>
                <c:pt idx="2379">
                  <c:v>23.790000000000919</c:v>
                </c:pt>
                <c:pt idx="2380">
                  <c:v>23.800000000000921</c:v>
                </c:pt>
                <c:pt idx="2381">
                  <c:v>23.810000000000919</c:v>
                </c:pt>
                <c:pt idx="2382">
                  <c:v>23.82000000000092</c:v>
                </c:pt>
                <c:pt idx="2383">
                  <c:v>23.830000000000929</c:v>
                </c:pt>
                <c:pt idx="2384">
                  <c:v>23.840000000000931</c:v>
                </c:pt>
                <c:pt idx="2385">
                  <c:v>23.850000000000929</c:v>
                </c:pt>
                <c:pt idx="2386">
                  <c:v>23.86000000000093</c:v>
                </c:pt>
                <c:pt idx="2387">
                  <c:v>23.870000000000928</c:v>
                </c:pt>
                <c:pt idx="2388">
                  <c:v>23.88000000000093</c:v>
                </c:pt>
                <c:pt idx="2389">
                  <c:v>23.890000000000931</c:v>
                </c:pt>
                <c:pt idx="2390">
                  <c:v>23.90000000000094</c:v>
                </c:pt>
                <c:pt idx="2391">
                  <c:v>23.910000000000942</c:v>
                </c:pt>
                <c:pt idx="2392">
                  <c:v>23.92000000000094</c:v>
                </c:pt>
                <c:pt idx="2393">
                  <c:v>23.930000000000941</c:v>
                </c:pt>
                <c:pt idx="2394">
                  <c:v>23.940000000000939</c:v>
                </c:pt>
                <c:pt idx="2395">
                  <c:v>23.950000000000941</c:v>
                </c:pt>
                <c:pt idx="2396">
                  <c:v>23.960000000000949</c:v>
                </c:pt>
                <c:pt idx="2397">
                  <c:v>23.970000000000951</c:v>
                </c:pt>
                <c:pt idx="2398">
                  <c:v>23.980000000000949</c:v>
                </c:pt>
                <c:pt idx="2399">
                  <c:v>23.990000000000951</c:v>
                </c:pt>
                <c:pt idx="2400">
                  <c:v>24.000000000000949</c:v>
                </c:pt>
                <c:pt idx="2401">
                  <c:v>24.01000000000095</c:v>
                </c:pt>
                <c:pt idx="2402">
                  <c:v>24.020000000000959</c:v>
                </c:pt>
                <c:pt idx="2403">
                  <c:v>24.03000000000096</c:v>
                </c:pt>
                <c:pt idx="2404">
                  <c:v>24.040000000000958</c:v>
                </c:pt>
                <c:pt idx="2405">
                  <c:v>24.05000000000096</c:v>
                </c:pt>
                <c:pt idx="2406">
                  <c:v>24.060000000000962</c:v>
                </c:pt>
                <c:pt idx="2407">
                  <c:v>24.07000000000096</c:v>
                </c:pt>
                <c:pt idx="2408">
                  <c:v>24.080000000000961</c:v>
                </c:pt>
                <c:pt idx="2409">
                  <c:v>24.09000000000097</c:v>
                </c:pt>
                <c:pt idx="2410">
                  <c:v>24.100000000000971</c:v>
                </c:pt>
                <c:pt idx="2411">
                  <c:v>24.110000000000969</c:v>
                </c:pt>
                <c:pt idx="2412">
                  <c:v>24.120000000000971</c:v>
                </c:pt>
                <c:pt idx="2413">
                  <c:v>24.130000000000969</c:v>
                </c:pt>
                <c:pt idx="2414">
                  <c:v>24.14000000000097</c:v>
                </c:pt>
                <c:pt idx="2415">
                  <c:v>24.150000000000979</c:v>
                </c:pt>
                <c:pt idx="2416">
                  <c:v>24.160000000000981</c:v>
                </c:pt>
                <c:pt idx="2417">
                  <c:v>24.170000000000979</c:v>
                </c:pt>
                <c:pt idx="2418">
                  <c:v>24.18000000000098</c:v>
                </c:pt>
                <c:pt idx="2419">
                  <c:v>24.190000000000978</c:v>
                </c:pt>
                <c:pt idx="2420">
                  <c:v>24.20000000000098</c:v>
                </c:pt>
                <c:pt idx="2421">
                  <c:v>24.210000000000981</c:v>
                </c:pt>
                <c:pt idx="2422">
                  <c:v>24.22000000000099</c:v>
                </c:pt>
                <c:pt idx="2423">
                  <c:v>24.230000000000992</c:v>
                </c:pt>
                <c:pt idx="2424">
                  <c:v>24.24000000000099</c:v>
                </c:pt>
                <c:pt idx="2425">
                  <c:v>24.250000000000991</c:v>
                </c:pt>
                <c:pt idx="2426">
                  <c:v>24.260000000000989</c:v>
                </c:pt>
                <c:pt idx="2427">
                  <c:v>24.270000000000991</c:v>
                </c:pt>
                <c:pt idx="2428">
                  <c:v>24.280000000000999</c:v>
                </c:pt>
                <c:pt idx="2429">
                  <c:v>24.290000000001001</c:v>
                </c:pt>
                <c:pt idx="2430">
                  <c:v>24.300000000000999</c:v>
                </c:pt>
                <c:pt idx="2431">
                  <c:v>24.310000000001001</c:v>
                </c:pt>
                <c:pt idx="2432">
                  <c:v>24.320000000000999</c:v>
                </c:pt>
                <c:pt idx="2433">
                  <c:v>24.330000000001</c:v>
                </c:pt>
                <c:pt idx="2434">
                  <c:v>24.340000000001009</c:v>
                </c:pt>
                <c:pt idx="2435">
                  <c:v>24.35000000000101</c:v>
                </c:pt>
                <c:pt idx="2436">
                  <c:v>24.360000000001008</c:v>
                </c:pt>
                <c:pt idx="2437">
                  <c:v>24.37000000000101</c:v>
                </c:pt>
                <c:pt idx="2438">
                  <c:v>24.380000000001012</c:v>
                </c:pt>
                <c:pt idx="2439">
                  <c:v>24.39000000000101</c:v>
                </c:pt>
                <c:pt idx="2440">
                  <c:v>24.400000000001011</c:v>
                </c:pt>
                <c:pt idx="2441">
                  <c:v>24.41000000000102</c:v>
                </c:pt>
                <c:pt idx="2442">
                  <c:v>24.420000000001021</c:v>
                </c:pt>
                <c:pt idx="2443">
                  <c:v>24.430000000001019</c:v>
                </c:pt>
                <c:pt idx="2444">
                  <c:v>24.440000000001021</c:v>
                </c:pt>
                <c:pt idx="2445">
                  <c:v>24.450000000001019</c:v>
                </c:pt>
                <c:pt idx="2446">
                  <c:v>24.46000000000102</c:v>
                </c:pt>
                <c:pt idx="2447">
                  <c:v>24.470000000001029</c:v>
                </c:pt>
                <c:pt idx="2448">
                  <c:v>24.480000000001031</c:v>
                </c:pt>
                <c:pt idx="2449">
                  <c:v>24.490000000001029</c:v>
                </c:pt>
                <c:pt idx="2450">
                  <c:v>24.50000000000103</c:v>
                </c:pt>
                <c:pt idx="2451">
                  <c:v>24.510000000001028</c:v>
                </c:pt>
                <c:pt idx="2452">
                  <c:v>24.52000000000103</c:v>
                </c:pt>
                <c:pt idx="2453">
                  <c:v>24.530000000001031</c:v>
                </c:pt>
                <c:pt idx="2454">
                  <c:v>24.54000000000104</c:v>
                </c:pt>
                <c:pt idx="2455">
                  <c:v>24.550000000001042</c:v>
                </c:pt>
                <c:pt idx="2456">
                  <c:v>24.56000000000104</c:v>
                </c:pt>
                <c:pt idx="2457">
                  <c:v>24.570000000001041</c:v>
                </c:pt>
                <c:pt idx="2458">
                  <c:v>24.580000000001039</c:v>
                </c:pt>
                <c:pt idx="2459">
                  <c:v>24.590000000001041</c:v>
                </c:pt>
                <c:pt idx="2460">
                  <c:v>24.600000000001049</c:v>
                </c:pt>
                <c:pt idx="2461">
                  <c:v>24.610000000001051</c:v>
                </c:pt>
                <c:pt idx="2462">
                  <c:v>24.620000000001049</c:v>
                </c:pt>
                <c:pt idx="2463">
                  <c:v>24.630000000001051</c:v>
                </c:pt>
                <c:pt idx="2464">
                  <c:v>24.640000000001049</c:v>
                </c:pt>
                <c:pt idx="2465">
                  <c:v>24.65000000000105</c:v>
                </c:pt>
                <c:pt idx="2466">
                  <c:v>24.660000000001059</c:v>
                </c:pt>
                <c:pt idx="2467">
                  <c:v>24.67000000000106</c:v>
                </c:pt>
                <c:pt idx="2468">
                  <c:v>24.680000000001058</c:v>
                </c:pt>
                <c:pt idx="2469">
                  <c:v>24.69000000000106</c:v>
                </c:pt>
                <c:pt idx="2470">
                  <c:v>24.700000000001062</c:v>
                </c:pt>
                <c:pt idx="2471">
                  <c:v>24.71000000000106</c:v>
                </c:pt>
                <c:pt idx="2472">
                  <c:v>24.720000000001061</c:v>
                </c:pt>
                <c:pt idx="2473">
                  <c:v>24.73000000000107</c:v>
                </c:pt>
                <c:pt idx="2474">
                  <c:v>24.740000000001071</c:v>
                </c:pt>
                <c:pt idx="2475">
                  <c:v>24.750000000001069</c:v>
                </c:pt>
                <c:pt idx="2476">
                  <c:v>24.760000000001071</c:v>
                </c:pt>
                <c:pt idx="2477">
                  <c:v>24.770000000001069</c:v>
                </c:pt>
                <c:pt idx="2478">
                  <c:v>24.780000000001071</c:v>
                </c:pt>
                <c:pt idx="2479">
                  <c:v>24.790000000001079</c:v>
                </c:pt>
                <c:pt idx="2480">
                  <c:v>24.800000000001081</c:v>
                </c:pt>
                <c:pt idx="2481">
                  <c:v>24.810000000001079</c:v>
                </c:pt>
                <c:pt idx="2482">
                  <c:v>24.82000000000108</c:v>
                </c:pt>
                <c:pt idx="2483">
                  <c:v>24.830000000001078</c:v>
                </c:pt>
                <c:pt idx="2484">
                  <c:v>24.84000000000108</c:v>
                </c:pt>
                <c:pt idx="2485">
                  <c:v>24.850000000001081</c:v>
                </c:pt>
                <c:pt idx="2486">
                  <c:v>24.86000000000109</c:v>
                </c:pt>
                <c:pt idx="2487">
                  <c:v>24.870000000001092</c:v>
                </c:pt>
                <c:pt idx="2488">
                  <c:v>24.88000000000109</c:v>
                </c:pt>
                <c:pt idx="2489">
                  <c:v>24.890000000001091</c:v>
                </c:pt>
                <c:pt idx="2490">
                  <c:v>24.900000000001089</c:v>
                </c:pt>
                <c:pt idx="2491">
                  <c:v>24.910000000001091</c:v>
                </c:pt>
                <c:pt idx="2492">
                  <c:v>24.920000000001099</c:v>
                </c:pt>
                <c:pt idx="2493">
                  <c:v>24.930000000001101</c:v>
                </c:pt>
                <c:pt idx="2494">
                  <c:v>24.940000000001099</c:v>
                </c:pt>
                <c:pt idx="2495">
                  <c:v>24.950000000001101</c:v>
                </c:pt>
                <c:pt idx="2496">
                  <c:v>24.960000000001099</c:v>
                </c:pt>
                <c:pt idx="2497">
                  <c:v>24.9700000000011</c:v>
                </c:pt>
                <c:pt idx="2498">
                  <c:v>24.980000000001109</c:v>
                </c:pt>
                <c:pt idx="2499">
                  <c:v>24.99000000000111</c:v>
                </c:pt>
                <c:pt idx="2500">
                  <c:v>25.000000000001108</c:v>
                </c:pt>
                <c:pt idx="2501">
                  <c:v>25.01000000000111</c:v>
                </c:pt>
                <c:pt idx="2502">
                  <c:v>25.020000000001112</c:v>
                </c:pt>
                <c:pt idx="2503">
                  <c:v>25.03000000000111</c:v>
                </c:pt>
                <c:pt idx="2504">
                  <c:v>25.040000000001111</c:v>
                </c:pt>
                <c:pt idx="2505">
                  <c:v>25.05000000000112</c:v>
                </c:pt>
                <c:pt idx="2506">
                  <c:v>25.060000000001121</c:v>
                </c:pt>
                <c:pt idx="2507">
                  <c:v>25.070000000001119</c:v>
                </c:pt>
                <c:pt idx="2508">
                  <c:v>25.080000000001121</c:v>
                </c:pt>
                <c:pt idx="2509">
                  <c:v>25.090000000001119</c:v>
                </c:pt>
                <c:pt idx="2510">
                  <c:v>25.100000000001121</c:v>
                </c:pt>
                <c:pt idx="2511">
                  <c:v>25.110000000001129</c:v>
                </c:pt>
                <c:pt idx="2512">
                  <c:v>25.120000000001131</c:v>
                </c:pt>
                <c:pt idx="2513">
                  <c:v>25.130000000001129</c:v>
                </c:pt>
                <c:pt idx="2514">
                  <c:v>25.14000000000113</c:v>
                </c:pt>
                <c:pt idx="2515">
                  <c:v>25.150000000001128</c:v>
                </c:pt>
                <c:pt idx="2516">
                  <c:v>25.16000000000113</c:v>
                </c:pt>
                <c:pt idx="2517">
                  <c:v>25.170000000001139</c:v>
                </c:pt>
                <c:pt idx="2518">
                  <c:v>25.18000000000114</c:v>
                </c:pt>
                <c:pt idx="2519">
                  <c:v>25.190000000001142</c:v>
                </c:pt>
                <c:pt idx="2520">
                  <c:v>25.20000000000114</c:v>
                </c:pt>
                <c:pt idx="2521">
                  <c:v>25.210000000001141</c:v>
                </c:pt>
                <c:pt idx="2522">
                  <c:v>25.220000000001139</c:v>
                </c:pt>
                <c:pt idx="2523">
                  <c:v>25.230000000001141</c:v>
                </c:pt>
                <c:pt idx="2524">
                  <c:v>25.24000000000115</c:v>
                </c:pt>
                <c:pt idx="2525">
                  <c:v>25.250000000001151</c:v>
                </c:pt>
                <c:pt idx="2526">
                  <c:v>25.260000000001149</c:v>
                </c:pt>
                <c:pt idx="2527">
                  <c:v>25.270000000001151</c:v>
                </c:pt>
                <c:pt idx="2528">
                  <c:v>25.280000000001149</c:v>
                </c:pt>
                <c:pt idx="2529">
                  <c:v>25.29000000000115</c:v>
                </c:pt>
                <c:pt idx="2530">
                  <c:v>25.300000000001159</c:v>
                </c:pt>
                <c:pt idx="2531">
                  <c:v>25.31000000000116</c:v>
                </c:pt>
                <c:pt idx="2532">
                  <c:v>25.320000000001158</c:v>
                </c:pt>
                <c:pt idx="2533">
                  <c:v>25.33000000000116</c:v>
                </c:pt>
                <c:pt idx="2534">
                  <c:v>25.340000000001162</c:v>
                </c:pt>
                <c:pt idx="2535">
                  <c:v>25.35000000000116</c:v>
                </c:pt>
                <c:pt idx="2536">
                  <c:v>25.360000000001161</c:v>
                </c:pt>
                <c:pt idx="2537">
                  <c:v>25.37000000000117</c:v>
                </c:pt>
                <c:pt idx="2538">
                  <c:v>25.380000000001171</c:v>
                </c:pt>
                <c:pt idx="2539">
                  <c:v>25.390000000001169</c:v>
                </c:pt>
                <c:pt idx="2540">
                  <c:v>25.400000000001171</c:v>
                </c:pt>
                <c:pt idx="2541">
                  <c:v>25.410000000001169</c:v>
                </c:pt>
                <c:pt idx="2542">
                  <c:v>25.420000000001171</c:v>
                </c:pt>
                <c:pt idx="2543">
                  <c:v>25.430000000001179</c:v>
                </c:pt>
                <c:pt idx="2544">
                  <c:v>25.440000000001181</c:v>
                </c:pt>
                <c:pt idx="2545">
                  <c:v>25.450000000001179</c:v>
                </c:pt>
                <c:pt idx="2546">
                  <c:v>25.46000000000118</c:v>
                </c:pt>
                <c:pt idx="2547">
                  <c:v>25.470000000001178</c:v>
                </c:pt>
                <c:pt idx="2548">
                  <c:v>25.48000000000118</c:v>
                </c:pt>
                <c:pt idx="2549">
                  <c:v>25.490000000001189</c:v>
                </c:pt>
                <c:pt idx="2550">
                  <c:v>25.50000000000119</c:v>
                </c:pt>
                <c:pt idx="2551">
                  <c:v>25.510000000001192</c:v>
                </c:pt>
                <c:pt idx="2552">
                  <c:v>25.52000000000119</c:v>
                </c:pt>
                <c:pt idx="2553">
                  <c:v>25.530000000001191</c:v>
                </c:pt>
                <c:pt idx="2554">
                  <c:v>25.540000000001189</c:v>
                </c:pt>
                <c:pt idx="2555">
                  <c:v>25.550000000001191</c:v>
                </c:pt>
                <c:pt idx="2556">
                  <c:v>25.5600000000012</c:v>
                </c:pt>
                <c:pt idx="2557">
                  <c:v>25.570000000001201</c:v>
                </c:pt>
                <c:pt idx="2558">
                  <c:v>25.580000000001199</c:v>
                </c:pt>
                <c:pt idx="2559">
                  <c:v>25.590000000001201</c:v>
                </c:pt>
                <c:pt idx="2560">
                  <c:v>25.600000000001199</c:v>
                </c:pt>
                <c:pt idx="2561">
                  <c:v>25.6100000000012</c:v>
                </c:pt>
                <c:pt idx="2562">
                  <c:v>25.620000000001209</c:v>
                </c:pt>
                <c:pt idx="2563">
                  <c:v>25.63000000000121</c:v>
                </c:pt>
                <c:pt idx="2564">
                  <c:v>25.640000000001208</c:v>
                </c:pt>
                <c:pt idx="2565">
                  <c:v>25.65000000000121</c:v>
                </c:pt>
                <c:pt idx="2566">
                  <c:v>25.660000000001212</c:v>
                </c:pt>
                <c:pt idx="2567">
                  <c:v>25.67000000000121</c:v>
                </c:pt>
                <c:pt idx="2568">
                  <c:v>25.680000000001211</c:v>
                </c:pt>
                <c:pt idx="2569">
                  <c:v>25.69000000000122</c:v>
                </c:pt>
                <c:pt idx="2570">
                  <c:v>25.700000000001221</c:v>
                </c:pt>
                <c:pt idx="2571">
                  <c:v>25.710000000001219</c:v>
                </c:pt>
                <c:pt idx="2572">
                  <c:v>25.720000000001221</c:v>
                </c:pt>
                <c:pt idx="2573">
                  <c:v>25.730000000001219</c:v>
                </c:pt>
                <c:pt idx="2574">
                  <c:v>25.740000000001221</c:v>
                </c:pt>
                <c:pt idx="2575">
                  <c:v>25.750000000001229</c:v>
                </c:pt>
                <c:pt idx="2576">
                  <c:v>25.760000000001231</c:v>
                </c:pt>
                <c:pt idx="2577">
                  <c:v>25.770000000001229</c:v>
                </c:pt>
                <c:pt idx="2578">
                  <c:v>25.78000000000123</c:v>
                </c:pt>
                <c:pt idx="2579">
                  <c:v>25.790000000001228</c:v>
                </c:pt>
                <c:pt idx="2580">
                  <c:v>25.80000000000123</c:v>
                </c:pt>
                <c:pt idx="2581">
                  <c:v>25.810000000001239</c:v>
                </c:pt>
                <c:pt idx="2582">
                  <c:v>25.82000000000124</c:v>
                </c:pt>
                <c:pt idx="2583">
                  <c:v>25.830000000001242</c:v>
                </c:pt>
                <c:pt idx="2584">
                  <c:v>25.84000000000124</c:v>
                </c:pt>
                <c:pt idx="2585">
                  <c:v>25.850000000001241</c:v>
                </c:pt>
                <c:pt idx="2586">
                  <c:v>25.860000000001239</c:v>
                </c:pt>
                <c:pt idx="2587">
                  <c:v>25.870000000001241</c:v>
                </c:pt>
                <c:pt idx="2588">
                  <c:v>25.88000000000125</c:v>
                </c:pt>
                <c:pt idx="2589">
                  <c:v>25.890000000001251</c:v>
                </c:pt>
                <c:pt idx="2590">
                  <c:v>25.900000000001249</c:v>
                </c:pt>
                <c:pt idx="2591">
                  <c:v>25.910000000001251</c:v>
                </c:pt>
                <c:pt idx="2592">
                  <c:v>25.920000000001249</c:v>
                </c:pt>
                <c:pt idx="2593">
                  <c:v>25.93000000000125</c:v>
                </c:pt>
                <c:pt idx="2594">
                  <c:v>25.940000000001259</c:v>
                </c:pt>
                <c:pt idx="2595">
                  <c:v>25.950000000001261</c:v>
                </c:pt>
                <c:pt idx="2596">
                  <c:v>25.960000000001259</c:v>
                </c:pt>
                <c:pt idx="2597">
                  <c:v>25.97000000000126</c:v>
                </c:pt>
                <c:pt idx="2598">
                  <c:v>25.980000000001262</c:v>
                </c:pt>
                <c:pt idx="2599">
                  <c:v>25.99000000000126</c:v>
                </c:pt>
                <c:pt idx="2600">
                  <c:v>26.000000000001261</c:v>
                </c:pt>
                <c:pt idx="2601">
                  <c:v>26.01000000000127</c:v>
                </c:pt>
                <c:pt idx="2602">
                  <c:v>26.020000000001271</c:v>
                </c:pt>
                <c:pt idx="2603">
                  <c:v>26.030000000001269</c:v>
                </c:pt>
                <c:pt idx="2604">
                  <c:v>26.040000000001271</c:v>
                </c:pt>
                <c:pt idx="2605">
                  <c:v>26.050000000001269</c:v>
                </c:pt>
                <c:pt idx="2606">
                  <c:v>26.060000000001271</c:v>
                </c:pt>
                <c:pt idx="2607">
                  <c:v>26.070000000001279</c:v>
                </c:pt>
                <c:pt idx="2608">
                  <c:v>26.080000000001281</c:v>
                </c:pt>
                <c:pt idx="2609">
                  <c:v>26.090000000001279</c:v>
                </c:pt>
                <c:pt idx="2610">
                  <c:v>26.10000000000128</c:v>
                </c:pt>
                <c:pt idx="2611">
                  <c:v>26.110000000001278</c:v>
                </c:pt>
                <c:pt idx="2612">
                  <c:v>26.12000000000128</c:v>
                </c:pt>
                <c:pt idx="2613">
                  <c:v>26.130000000001289</c:v>
                </c:pt>
                <c:pt idx="2614">
                  <c:v>26.14000000000129</c:v>
                </c:pt>
                <c:pt idx="2615">
                  <c:v>26.150000000001292</c:v>
                </c:pt>
                <c:pt idx="2616">
                  <c:v>26.16000000000129</c:v>
                </c:pt>
                <c:pt idx="2617">
                  <c:v>26.170000000001291</c:v>
                </c:pt>
                <c:pt idx="2618">
                  <c:v>26.180000000001289</c:v>
                </c:pt>
                <c:pt idx="2619">
                  <c:v>26.190000000001291</c:v>
                </c:pt>
                <c:pt idx="2620">
                  <c:v>26.2000000000013</c:v>
                </c:pt>
                <c:pt idx="2621">
                  <c:v>26.210000000001301</c:v>
                </c:pt>
                <c:pt idx="2622">
                  <c:v>26.220000000001299</c:v>
                </c:pt>
                <c:pt idx="2623">
                  <c:v>26.230000000001301</c:v>
                </c:pt>
                <c:pt idx="2624">
                  <c:v>26.240000000001299</c:v>
                </c:pt>
                <c:pt idx="2625">
                  <c:v>26.2500000000013</c:v>
                </c:pt>
                <c:pt idx="2626">
                  <c:v>26.260000000001309</c:v>
                </c:pt>
                <c:pt idx="2627">
                  <c:v>26.270000000001311</c:v>
                </c:pt>
                <c:pt idx="2628">
                  <c:v>26.280000000001309</c:v>
                </c:pt>
                <c:pt idx="2629">
                  <c:v>26.29000000000131</c:v>
                </c:pt>
                <c:pt idx="2630">
                  <c:v>26.300000000001312</c:v>
                </c:pt>
                <c:pt idx="2631">
                  <c:v>26.31000000000131</c:v>
                </c:pt>
                <c:pt idx="2632">
                  <c:v>26.320000000001311</c:v>
                </c:pt>
                <c:pt idx="2633">
                  <c:v>26.33000000000132</c:v>
                </c:pt>
                <c:pt idx="2634">
                  <c:v>26.340000000001321</c:v>
                </c:pt>
                <c:pt idx="2635">
                  <c:v>26.350000000001319</c:v>
                </c:pt>
                <c:pt idx="2636">
                  <c:v>26.360000000001321</c:v>
                </c:pt>
                <c:pt idx="2637">
                  <c:v>26.370000000001319</c:v>
                </c:pt>
                <c:pt idx="2638">
                  <c:v>26.380000000001321</c:v>
                </c:pt>
                <c:pt idx="2639">
                  <c:v>26.390000000001329</c:v>
                </c:pt>
                <c:pt idx="2640">
                  <c:v>26.400000000001331</c:v>
                </c:pt>
                <c:pt idx="2641">
                  <c:v>26.410000000001329</c:v>
                </c:pt>
                <c:pt idx="2642">
                  <c:v>26.42000000000133</c:v>
                </c:pt>
                <c:pt idx="2643">
                  <c:v>26.430000000001328</c:v>
                </c:pt>
                <c:pt idx="2644">
                  <c:v>26.44000000000133</c:v>
                </c:pt>
                <c:pt idx="2645">
                  <c:v>26.450000000001339</c:v>
                </c:pt>
                <c:pt idx="2646">
                  <c:v>26.46000000000134</c:v>
                </c:pt>
                <c:pt idx="2647">
                  <c:v>26.470000000001338</c:v>
                </c:pt>
                <c:pt idx="2648">
                  <c:v>26.48000000000134</c:v>
                </c:pt>
                <c:pt idx="2649">
                  <c:v>26.490000000001341</c:v>
                </c:pt>
                <c:pt idx="2650">
                  <c:v>26.500000000001339</c:v>
                </c:pt>
                <c:pt idx="2651">
                  <c:v>26.510000000001341</c:v>
                </c:pt>
                <c:pt idx="2652">
                  <c:v>26.52000000000135</c:v>
                </c:pt>
                <c:pt idx="2653">
                  <c:v>26.530000000001351</c:v>
                </c:pt>
                <c:pt idx="2654">
                  <c:v>26.540000000001349</c:v>
                </c:pt>
                <c:pt idx="2655">
                  <c:v>26.550000000001351</c:v>
                </c:pt>
                <c:pt idx="2656">
                  <c:v>26.560000000001349</c:v>
                </c:pt>
                <c:pt idx="2657">
                  <c:v>26.57000000000135</c:v>
                </c:pt>
                <c:pt idx="2658">
                  <c:v>26.580000000001359</c:v>
                </c:pt>
                <c:pt idx="2659">
                  <c:v>26.590000000001361</c:v>
                </c:pt>
                <c:pt idx="2660">
                  <c:v>26.600000000001359</c:v>
                </c:pt>
                <c:pt idx="2661">
                  <c:v>26.61000000000136</c:v>
                </c:pt>
                <c:pt idx="2662">
                  <c:v>26.620000000001362</c:v>
                </c:pt>
                <c:pt idx="2663">
                  <c:v>26.63000000000136</c:v>
                </c:pt>
                <c:pt idx="2664">
                  <c:v>26.640000000001361</c:v>
                </c:pt>
                <c:pt idx="2665">
                  <c:v>26.65000000000137</c:v>
                </c:pt>
                <c:pt idx="2666">
                  <c:v>26.660000000001371</c:v>
                </c:pt>
                <c:pt idx="2667">
                  <c:v>26.67000000000137</c:v>
                </c:pt>
                <c:pt idx="2668">
                  <c:v>26.680000000001371</c:v>
                </c:pt>
                <c:pt idx="2669">
                  <c:v>26.690000000001369</c:v>
                </c:pt>
                <c:pt idx="2670">
                  <c:v>26.700000000001371</c:v>
                </c:pt>
                <c:pt idx="2671">
                  <c:v>26.710000000001379</c:v>
                </c:pt>
                <c:pt idx="2672">
                  <c:v>26.720000000001381</c:v>
                </c:pt>
                <c:pt idx="2673">
                  <c:v>26.730000000001379</c:v>
                </c:pt>
                <c:pt idx="2674">
                  <c:v>26.74000000000138</c:v>
                </c:pt>
                <c:pt idx="2675">
                  <c:v>26.750000000001378</c:v>
                </c:pt>
                <c:pt idx="2676">
                  <c:v>26.76000000000138</c:v>
                </c:pt>
                <c:pt idx="2677">
                  <c:v>26.770000000001389</c:v>
                </c:pt>
                <c:pt idx="2678">
                  <c:v>26.78000000000139</c:v>
                </c:pt>
                <c:pt idx="2679">
                  <c:v>26.790000000001388</c:v>
                </c:pt>
                <c:pt idx="2680">
                  <c:v>26.80000000000139</c:v>
                </c:pt>
                <c:pt idx="2681">
                  <c:v>26.810000000001391</c:v>
                </c:pt>
                <c:pt idx="2682">
                  <c:v>26.820000000001389</c:v>
                </c:pt>
                <c:pt idx="2683">
                  <c:v>26.830000000001391</c:v>
                </c:pt>
                <c:pt idx="2684">
                  <c:v>26.8400000000014</c:v>
                </c:pt>
                <c:pt idx="2685">
                  <c:v>26.850000000001401</c:v>
                </c:pt>
                <c:pt idx="2686">
                  <c:v>26.860000000001399</c:v>
                </c:pt>
                <c:pt idx="2687">
                  <c:v>26.870000000001401</c:v>
                </c:pt>
                <c:pt idx="2688">
                  <c:v>26.880000000001399</c:v>
                </c:pt>
                <c:pt idx="2689">
                  <c:v>26.8900000000014</c:v>
                </c:pt>
                <c:pt idx="2690">
                  <c:v>26.900000000001409</c:v>
                </c:pt>
                <c:pt idx="2691">
                  <c:v>26.910000000001411</c:v>
                </c:pt>
                <c:pt idx="2692">
                  <c:v>26.920000000001409</c:v>
                </c:pt>
                <c:pt idx="2693">
                  <c:v>26.93000000000141</c:v>
                </c:pt>
                <c:pt idx="2694">
                  <c:v>26.940000000001412</c:v>
                </c:pt>
                <c:pt idx="2695">
                  <c:v>26.95000000000141</c:v>
                </c:pt>
                <c:pt idx="2696">
                  <c:v>26.960000000001411</c:v>
                </c:pt>
                <c:pt idx="2697">
                  <c:v>26.97000000000142</c:v>
                </c:pt>
                <c:pt idx="2698">
                  <c:v>26.980000000001422</c:v>
                </c:pt>
                <c:pt idx="2699">
                  <c:v>26.99000000000142</c:v>
                </c:pt>
                <c:pt idx="2700">
                  <c:v>27.000000000001421</c:v>
                </c:pt>
                <c:pt idx="2701">
                  <c:v>27.010000000001419</c:v>
                </c:pt>
                <c:pt idx="2702">
                  <c:v>27.020000000001421</c:v>
                </c:pt>
                <c:pt idx="2703">
                  <c:v>27.030000000001429</c:v>
                </c:pt>
                <c:pt idx="2704">
                  <c:v>27.040000000001431</c:v>
                </c:pt>
                <c:pt idx="2705">
                  <c:v>27.050000000001429</c:v>
                </c:pt>
                <c:pt idx="2706">
                  <c:v>27.06000000000143</c:v>
                </c:pt>
                <c:pt idx="2707">
                  <c:v>27.070000000001428</c:v>
                </c:pt>
                <c:pt idx="2708">
                  <c:v>27.08000000000143</c:v>
                </c:pt>
                <c:pt idx="2709">
                  <c:v>27.090000000001439</c:v>
                </c:pt>
                <c:pt idx="2710">
                  <c:v>27.10000000000144</c:v>
                </c:pt>
                <c:pt idx="2711">
                  <c:v>27.110000000001438</c:v>
                </c:pt>
                <c:pt idx="2712">
                  <c:v>27.12000000000144</c:v>
                </c:pt>
                <c:pt idx="2713">
                  <c:v>27.130000000001441</c:v>
                </c:pt>
                <c:pt idx="2714">
                  <c:v>27.140000000001439</c:v>
                </c:pt>
                <c:pt idx="2715">
                  <c:v>27.150000000001441</c:v>
                </c:pt>
                <c:pt idx="2716">
                  <c:v>27.16000000000145</c:v>
                </c:pt>
                <c:pt idx="2717">
                  <c:v>27.170000000001451</c:v>
                </c:pt>
                <c:pt idx="2718">
                  <c:v>27.180000000001449</c:v>
                </c:pt>
                <c:pt idx="2719">
                  <c:v>27.190000000001451</c:v>
                </c:pt>
                <c:pt idx="2720">
                  <c:v>27.200000000001449</c:v>
                </c:pt>
                <c:pt idx="2721">
                  <c:v>27.21000000000145</c:v>
                </c:pt>
                <c:pt idx="2722">
                  <c:v>27.220000000001459</c:v>
                </c:pt>
                <c:pt idx="2723">
                  <c:v>27.230000000001461</c:v>
                </c:pt>
                <c:pt idx="2724">
                  <c:v>27.240000000001459</c:v>
                </c:pt>
                <c:pt idx="2725">
                  <c:v>27.25000000000146</c:v>
                </c:pt>
                <c:pt idx="2726">
                  <c:v>27.260000000001462</c:v>
                </c:pt>
                <c:pt idx="2727">
                  <c:v>27.27000000000146</c:v>
                </c:pt>
                <c:pt idx="2728">
                  <c:v>27.280000000001461</c:v>
                </c:pt>
                <c:pt idx="2729">
                  <c:v>27.29000000000147</c:v>
                </c:pt>
                <c:pt idx="2730">
                  <c:v>27.300000000001472</c:v>
                </c:pt>
                <c:pt idx="2731">
                  <c:v>27.31000000000147</c:v>
                </c:pt>
                <c:pt idx="2732">
                  <c:v>27.320000000001471</c:v>
                </c:pt>
                <c:pt idx="2733">
                  <c:v>27.330000000001469</c:v>
                </c:pt>
                <c:pt idx="2734">
                  <c:v>27.340000000001471</c:v>
                </c:pt>
                <c:pt idx="2735">
                  <c:v>27.350000000001479</c:v>
                </c:pt>
                <c:pt idx="2736">
                  <c:v>27.360000000001481</c:v>
                </c:pt>
                <c:pt idx="2737">
                  <c:v>27.370000000001479</c:v>
                </c:pt>
                <c:pt idx="2738">
                  <c:v>27.38000000000148</c:v>
                </c:pt>
                <c:pt idx="2739">
                  <c:v>27.390000000001478</c:v>
                </c:pt>
                <c:pt idx="2740">
                  <c:v>27.40000000000148</c:v>
                </c:pt>
                <c:pt idx="2741">
                  <c:v>27.410000000001489</c:v>
                </c:pt>
                <c:pt idx="2742">
                  <c:v>27.42000000000149</c:v>
                </c:pt>
                <c:pt idx="2743">
                  <c:v>27.430000000001488</c:v>
                </c:pt>
                <c:pt idx="2744">
                  <c:v>27.44000000000149</c:v>
                </c:pt>
                <c:pt idx="2745">
                  <c:v>27.450000000001491</c:v>
                </c:pt>
                <c:pt idx="2746">
                  <c:v>27.460000000001489</c:v>
                </c:pt>
                <c:pt idx="2747">
                  <c:v>27.470000000001491</c:v>
                </c:pt>
                <c:pt idx="2748">
                  <c:v>27.4800000000015</c:v>
                </c:pt>
                <c:pt idx="2749">
                  <c:v>27.490000000001501</c:v>
                </c:pt>
                <c:pt idx="2750">
                  <c:v>27.500000000001499</c:v>
                </c:pt>
                <c:pt idx="2751">
                  <c:v>27.510000000001501</c:v>
                </c:pt>
                <c:pt idx="2752">
                  <c:v>27.520000000001499</c:v>
                </c:pt>
                <c:pt idx="2753">
                  <c:v>27.5300000000015</c:v>
                </c:pt>
                <c:pt idx="2754">
                  <c:v>27.540000000001509</c:v>
                </c:pt>
                <c:pt idx="2755">
                  <c:v>27.550000000001511</c:v>
                </c:pt>
                <c:pt idx="2756">
                  <c:v>27.560000000001509</c:v>
                </c:pt>
                <c:pt idx="2757">
                  <c:v>27.57000000000151</c:v>
                </c:pt>
                <c:pt idx="2758">
                  <c:v>27.580000000001512</c:v>
                </c:pt>
                <c:pt idx="2759">
                  <c:v>27.59000000000151</c:v>
                </c:pt>
                <c:pt idx="2760">
                  <c:v>27.600000000001511</c:v>
                </c:pt>
                <c:pt idx="2761">
                  <c:v>27.61000000000152</c:v>
                </c:pt>
                <c:pt idx="2762">
                  <c:v>27.620000000001522</c:v>
                </c:pt>
                <c:pt idx="2763">
                  <c:v>27.63000000000152</c:v>
                </c:pt>
                <c:pt idx="2764">
                  <c:v>27.640000000001521</c:v>
                </c:pt>
                <c:pt idx="2765">
                  <c:v>27.650000000001519</c:v>
                </c:pt>
                <c:pt idx="2766">
                  <c:v>27.660000000001521</c:v>
                </c:pt>
                <c:pt idx="2767">
                  <c:v>27.670000000001529</c:v>
                </c:pt>
                <c:pt idx="2768">
                  <c:v>27.680000000001531</c:v>
                </c:pt>
                <c:pt idx="2769">
                  <c:v>27.690000000001529</c:v>
                </c:pt>
                <c:pt idx="2770">
                  <c:v>27.700000000001531</c:v>
                </c:pt>
                <c:pt idx="2771">
                  <c:v>27.710000000001529</c:v>
                </c:pt>
                <c:pt idx="2772">
                  <c:v>27.72000000000153</c:v>
                </c:pt>
                <c:pt idx="2773">
                  <c:v>27.730000000001539</c:v>
                </c:pt>
                <c:pt idx="2774">
                  <c:v>27.74000000000154</c:v>
                </c:pt>
                <c:pt idx="2775">
                  <c:v>27.750000000001538</c:v>
                </c:pt>
                <c:pt idx="2776">
                  <c:v>27.76000000000154</c:v>
                </c:pt>
                <c:pt idx="2777">
                  <c:v>27.770000000001541</c:v>
                </c:pt>
                <c:pt idx="2778">
                  <c:v>27.780000000001539</c:v>
                </c:pt>
                <c:pt idx="2779">
                  <c:v>27.790000000001541</c:v>
                </c:pt>
                <c:pt idx="2780">
                  <c:v>27.80000000000155</c:v>
                </c:pt>
                <c:pt idx="2781">
                  <c:v>27.810000000001551</c:v>
                </c:pt>
                <c:pt idx="2782">
                  <c:v>27.820000000001549</c:v>
                </c:pt>
                <c:pt idx="2783">
                  <c:v>27.830000000001551</c:v>
                </c:pt>
                <c:pt idx="2784">
                  <c:v>27.840000000001549</c:v>
                </c:pt>
                <c:pt idx="2785">
                  <c:v>27.85000000000155</c:v>
                </c:pt>
                <c:pt idx="2786">
                  <c:v>27.860000000001559</c:v>
                </c:pt>
                <c:pt idx="2787">
                  <c:v>27.870000000001561</c:v>
                </c:pt>
                <c:pt idx="2788">
                  <c:v>27.880000000001559</c:v>
                </c:pt>
                <c:pt idx="2789">
                  <c:v>27.89000000000156</c:v>
                </c:pt>
                <c:pt idx="2790">
                  <c:v>27.900000000001562</c:v>
                </c:pt>
                <c:pt idx="2791">
                  <c:v>27.91000000000156</c:v>
                </c:pt>
                <c:pt idx="2792">
                  <c:v>27.920000000001561</c:v>
                </c:pt>
                <c:pt idx="2793">
                  <c:v>27.93000000000157</c:v>
                </c:pt>
                <c:pt idx="2794">
                  <c:v>27.940000000001572</c:v>
                </c:pt>
                <c:pt idx="2795">
                  <c:v>27.95000000000157</c:v>
                </c:pt>
                <c:pt idx="2796">
                  <c:v>27.960000000001571</c:v>
                </c:pt>
                <c:pt idx="2797">
                  <c:v>27.970000000001569</c:v>
                </c:pt>
                <c:pt idx="2798">
                  <c:v>27.980000000001571</c:v>
                </c:pt>
                <c:pt idx="2799">
                  <c:v>27.990000000001579</c:v>
                </c:pt>
                <c:pt idx="2800">
                  <c:v>28.000000000001581</c:v>
                </c:pt>
                <c:pt idx="2801">
                  <c:v>28.010000000001579</c:v>
                </c:pt>
                <c:pt idx="2802">
                  <c:v>28.020000000001581</c:v>
                </c:pt>
                <c:pt idx="2803">
                  <c:v>28.030000000001579</c:v>
                </c:pt>
                <c:pt idx="2804">
                  <c:v>28.04000000000158</c:v>
                </c:pt>
                <c:pt idx="2805">
                  <c:v>28.050000000001589</c:v>
                </c:pt>
                <c:pt idx="2806">
                  <c:v>28.06000000000159</c:v>
                </c:pt>
                <c:pt idx="2807">
                  <c:v>28.070000000001588</c:v>
                </c:pt>
                <c:pt idx="2808">
                  <c:v>28.08000000000159</c:v>
                </c:pt>
                <c:pt idx="2809">
                  <c:v>28.090000000001591</c:v>
                </c:pt>
                <c:pt idx="2810">
                  <c:v>28.100000000001589</c:v>
                </c:pt>
                <c:pt idx="2811">
                  <c:v>28.110000000001591</c:v>
                </c:pt>
                <c:pt idx="2812">
                  <c:v>28.1200000000016</c:v>
                </c:pt>
                <c:pt idx="2813">
                  <c:v>28.130000000001601</c:v>
                </c:pt>
                <c:pt idx="2814">
                  <c:v>28.140000000001599</c:v>
                </c:pt>
                <c:pt idx="2815">
                  <c:v>28.150000000001601</c:v>
                </c:pt>
                <c:pt idx="2816">
                  <c:v>28.160000000001599</c:v>
                </c:pt>
                <c:pt idx="2817">
                  <c:v>28.1700000000016</c:v>
                </c:pt>
                <c:pt idx="2818">
                  <c:v>28.180000000001609</c:v>
                </c:pt>
                <c:pt idx="2819">
                  <c:v>28.190000000001611</c:v>
                </c:pt>
                <c:pt idx="2820">
                  <c:v>28.200000000001609</c:v>
                </c:pt>
                <c:pt idx="2821">
                  <c:v>28.21000000000161</c:v>
                </c:pt>
                <c:pt idx="2822">
                  <c:v>28.220000000001608</c:v>
                </c:pt>
                <c:pt idx="2823">
                  <c:v>28.23000000000161</c:v>
                </c:pt>
                <c:pt idx="2824">
                  <c:v>28.240000000001611</c:v>
                </c:pt>
                <c:pt idx="2825">
                  <c:v>28.25000000000162</c:v>
                </c:pt>
                <c:pt idx="2826">
                  <c:v>28.260000000001622</c:v>
                </c:pt>
                <c:pt idx="2827">
                  <c:v>28.27000000000162</c:v>
                </c:pt>
                <c:pt idx="2828">
                  <c:v>28.280000000001621</c:v>
                </c:pt>
                <c:pt idx="2829">
                  <c:v>28.290000000001619</c:v>
                </c:pt>
                <c:pt idx="2830">
                  <c:v>28.300000000001621</c:v>
                </c:pt>
                <c:pt idx="2831">
                  <c:v>28.310000000001629</c:v>
                </c:pt>
                <c:pt idx="2832">
                  <c:v>28.320000000001631</c:v>
                </c:pt>
                <c:pt idx="2833">
                  <c:v>28.330000000001629</c:v>
                </c:pt>
                <c:pt idx="2834">
                  <c:v>28.340000000001631</c:v>
                </c:pt>
                <c:pt idx="2835">
                  <c:v>28.350000000001629</c:v>
                </c:pt>
                <c:pt idx="2836">
                  <c:v>28.36000000000163</c:v>
                </c:pt>
                <c:pt idx="2837">
                  <c:v>28.370000000001639</c:v>
                </c:pt>
                <c:pt idx="2838">
                  <c:v>28.38000000000164</c:v>
                </c:pt>
                <c:pt idx="2839">
                  <c:v>28.390000000001638</c:v>
                </c:pt>
                <c:pt idx="2840">
                  <c:v>28.40000000000164</c:v>
                </c:pt>
                <c:pt idx="2841">
                  <c:v>28.410000000001641</c:v>
                </c:pt>
                <c:pt idx="2842">
                  <c:v>28.42000000000164</c:v>
                </c:pt>
                <c:pt idx="2843">
                  <c:v>28.430000000001641</c:v>
                </c:pt>
                <c:pt idx="2844">
                  <c:v>28.44000000000165</c:v>
                </c:pt>
                <c:pt idx="2845">
                  <c:v>28.450000000001651</c:v>
                </c:pt>
                <c:pt idx="2846">
                  <c:v>28.460000000001649</c:v>
                </c:pt>
                <c:pt idx="2847">
                  <c:v>28.470000000001651</c:v>
                </c:pt>
                <c:pt idx="2848">
                  <c:v>28.480000000001649</c:v>
                </c:pt>
                <c:pt idx="2849">
                  <c:v>28.49000000000165</c:v>
                </c:pt>
                <c:pt idx="2850">
                  <c:v>28.500000000001659</c:v>
                </c:pt>
                <c:pt idx="2851">
                  <c:v>28.510000000001661</c:v>
                </c:pt>
                <c:pt idx="2852">
                  <c:v>28.520000000001659</c:v>
                </c:pt>
                <c:pt idx="2853">
                  <c:v>28.53000000000166</c:v>
                </c:pt>
                <c:pt idx="2854">
                  <c:v>28.540000000001658</c:v>
                </c:pt>
                <c:pt idx="2855">
                  <c:v>28.55000000000166</c:v>
                </c:pt>
                <c:pt idx="2856">
                  <c:v>28.560000000001661</c:v>
                </c:pt>
                <c:pt idx="2857">
                  <c:v>28.57000000000167</c:v>
                </c:pt>
                <c:pt idx="2858">
                  <c:v>28.580000000001672</c:v>
                </c:pt>
                <c:pt idx="2859">
                  <c:v>28.59000000000167</c:v>
                </c:pt>
                <c:pt idx="2860">
                  <c:v>28.600000000001671</c:v>
                </c:pt>
                <c:pt idx="2861">
                  <c:v>28.610000000001669</c:v>
                </c:pt>
                <c:pt idx="2862">
                  <c:v>28.620000000001671</c:v>
                </c:pt>
                <c:pt idx="2863">
                  <c:v>28.630000000001679</c:v>
                </c:pt>
                <c:pt idx="2864">
                  <c:v>28.640000000001681</c:v>
                </c:pt>
                <c:pt idx="2865">
                  <c:v>28.650000000001679</c:v>
                </c:pt>
                <c:pt idx="2866">
                  <c:v>28.660000000001681</c:v>
                </c:pt>
                <c:pt idx="2867">
                  <c:v>28.670000000001679</c:v>
                </c:pt>
                <c:pt idx="2868">
                  <c:v>28.68000000000168</c:v>
                </c:pt>
                <c:pt idx="2869">
                  <c:v>28.690000000001689</c:v>
                </c:pt>
                <c:pt idx="2870">
                  <c:v>28.70000000000169</c:v>
                </c:pt>
                <c:pt idx="2871">
                  <c:v>28.710000000001688</c:v>
                </c:pt>
                <c:pt idx="2872">
                  <c:v>28.72000000000169</c:v>
                </c:pt>
                <c:pt idx="2873">
                  <c:v>28.730000000001692</c:v>
                </c:pt>
                <c:pt idx="2874">
                  <c:v>28.74000000000169</c:v>
                </c:pt>
                <c:pt idx="2875">
                  <c:v>28.750000000001691</c:v>
                </c:pt>
                <c:pt idx="2876">
                  <c:v>28.7600000000017</c:v>
                </c:pt>
                <c:pt idx="2877">
                  <c:v>28.770000000001701</c:v>
                </c:pt>
                <c:pt idx="2878">
                  <c:v>28.780000000001699</c:v>
                </c:pt>
                <c:pt idx="2879">
                  <c:v>28.790000000001701</c:v>
                </c:pt>
                <c:pt idx="2880">
                  <c:v>28.800000000001699</c:v>
                </c:pt>
                <c:pt idx="2881">
                  <c:v>28.8100000000017</c:v>
                </c:pt>
                <c:pt idx="2882">
                  <c:v>28.820000000001709</c:v>
                </c:pt>
                <c:pt idx="2883">
                  <c:v>28.830000000001711</c:v>
                </c:pt>
                <c:pt idx="2884">
                  <c:v>28.840000000001709</c:v>
                </c:pt>
                <c:pt idx="2885">
                  <c:v>28.85000000000171</c:v>
                </c:pt>
                <c:pt idx="2886">
                  <c:v>28.860000000001708</c:v>
                </c:pt>
                <c:pt idx="2887">
                  <c:v>28.87000000000171</c:v>
                </c:pt>
                <c:pt idx="2888">
                  <c:v>28.880000000001711</c:v>
                </c:pt>
                <c:pt idx="2889">
                  <c:v>28.89000000000172</c:v>
                </c:pt>
                <c:pt idx="2890">
                  <c:v>28.900000000001722</c:v>
                </c:pt>
                <c:pt idx="2891">
                  <c:v>28.91000000000172</c:v>
                </c:pt>
                <c:pt idx="2892">
                  <c:v>28.920000000001721</c:v>
                </c:pt>
                <c:pt idx="2893">
                  <c:v>28.930000000001719</c:v>
                </c:pt>
                <c:pt idx="2894">
                  <c:v>28.940000000001721</c:v>
                </c:pt>
                <c:pt idx="2895">
                  <c:v>28.950000000001729</c:v>
                </c:pt>
                <c:pt idx="2896">
                  <c:v>28.960000000001731</c:v>
                </c:pt>
                <c:pt idx="2897">
                  <c:v>28.970000000001729</c:v>
                </c:pt>
                <c:pt idx="2898">
                  <c:v>28.980000000001731</c:v>
                </c:pt>
                <c:pt idx="2899">
                  <c:v>28.990000000001729</c:v>
                </c:pt>
                <c:pt idx="2900">
                  <c:v>29.00000000000173</c:v>
                </c:pt>
                <c:pt idx="2901">
                  <c:v>29.010000000001739</c:v>
                </c:pt>
                <c:pt idx="2902">
                  <c:v>29.02000000000174</c:v>
                </c:pt>
                <c:pt idx="2903">
                  <c:v>29.030000000001738</c:v>
                </c:pt>
                <c:pt idx="2904">
                  <c:v>29.04000000000174</c:v>
                </c:pt>
                <c:pt idx="2905">
                  <c:v>29.050000000001742</c:v>
                </c:pt>
                <c:pt idx="2906">
                  <c:v>29.06000000000174</c:v>
                </c:pt>
                <c:pt idx="2907">
                  <c:v>29.070000000001741</c:v>
                </c:pt>
                <c:pt idx="2908">
                  <c:v>29.08000000000175</c:v>
                </c:pt>
                <c:pt idx="2909">
                  <c:v>29.090000000001751</c:v>
                </c:pt>
                <c:pt idx="2910">
                  <c:v>29.100000000001749</c:v>
                </c:pt>
                <c:pt idx="2911">
                  <c:v>29.110000000001751</c:v>
                </c:pt>
                <c:pt idx="2912">
                  <c:v>29.120000000001749</c:v>
                </c:pt>
                <c:pt idx="2913">
                  <c:v>29.13000000000175</c:v>
                </c:pt>
                <c:pt idx="2914">
                  <c:v>29.140000000001759</c:v>
                </c:pt>
                <c:pt idx="2915">
                  <c:v>29.150000000001761</c:v>
                </c:pt>
                <c:pt idx="2916">
                  <c:v>29.160000000001759</c:v>
                </c:pt>
                <c:pt idx="2917">
                  <c:v>29.17000000000176</c:v>
                </c:pt>
                <c:pt idx="2918">
                  <c:v>29.180000000001758</c:v>
                </c:pt>
                <c:pt idx="2919">
                  <c:v>29.19000000000176</c:v>
                </c:pt>
                <c:pt idx="2920">
                  <c:v>29.200000000001761</c:v>
                </c:pt>
                <c:pt idx="2921">
                  <c:v>29.21000000000177</c:v>
                </c:pt>
                <c:pt idx="2922">
                  <c:v>29.220000000001772</c:v>
                </c:pt>
                <c:pt idx="2923">
                  <c:v>29.23000000000177</c:v>
                </c:pt>
                <c:pt idx="2924">
                  <c:v>29.240000000001771</c:v>
                </c:pt>
                <c:pt idx="2925">
                  <c:v>29.250000000001769</c:v>
                </c:pt>
                <c:pt idx="2926">
                  <c:v>29.260000000001771</c:v>
                </c:pt>
                <c:pt idx="2927">
                  <c:v>29.270000000001779</c:v>
                </c:pt>
                <c:pt idx="2928">
                  <c:v>29.280000000001781</c:v>
                </c:pt>
                <c:pt idx="2929">
                  <c:v>29.290000000001779</c:v>
                </c:pt>
                <c:pt idx="2930">
                  <c:v>29.300000000001781</c:v>
                </c:pt>
                <c:pt idx="2931">
                  <c:v>29.310000000001779</c:v>
                </c:pt>
                <c:pt idx="2932">
                  <c:v>29.32000000000178</c:v>
                </c:pt>
                <c:pt idx="2933">
                  <c:v>29.330000000001789</c:v>
                </c:pt>
                <c:pt idx="2934">
                  <c:v>29.34000000000179</c:v>
                </c:pt>
                <c:pt idx="2935">
                  <c:v>29.350000000001788</c:v>
                </c:pt>
                <c:pt idx="2936">
                  <c:v>29.36000000000179</c:v>
                </c:pt>
                <c:pt idx="2937">
                  <c:v>29.370000000001792</c:v>
                </c:pt>
                <c:pt idx="2938">
                  <c:v>29.38000000000179</c:v>
                </c:pt>
                <c:pt idx="2939">
                  <c:v>29.390000000001791</c:v>
                </c:pt>
                <c:pt idx="2940">
                  <c:v>29.4000000000018</c:v>
                </c:pt>
                <c:pt idx="2941">
                  <c:v>29.410000000001801</c:v>
                </c:pt>
                <c:pt idx="2942">
                  <c:v>29.420000000001799</c:v>
                </c:pt>
                <c:pt idx="2943">
                  <c:v>29.430000000001801</c:v>
                </c:pt>
                <c:pt idx="2944">
                  <c:v>29.440000000001799</c:v>
                </c:pt>
                <c:pt idx="2945">
                  <c:v>29.450000000001801</c:v>
                </c:pt>
                <c:pt idx="2946">
                  <c:v>29.460000000001809</c:v>
                </c:pt>
                <c:pt idx="2947">
                  <c:v>29.470000000001811</c:v>
                </c:pt>
                <c:pt idx="2948">
                  <c:v>29.480000000001809</c:v>
                </c:pt>
                <c:pt idx="2949">
                  <c:v>29.49000000000181</c:v>
                </c:pt>
                <c:pt idx="2950">
                  <c:v>29.500000000001808</c:v>
                </c:pt>
                <c:pt idx="2951">
                  <c:v>29.51000000000181</c:v>
                </c:pt>
                <c:pt idx="2952">
                  <c:v>29.520000000001819</c:v>
                </c:pt>
                <c:pt idx="2953">
                  <c:v>29.53000000000182</c:v>
                </c:pt>
                <c:pt idx="2954">
                  <c:v>29.540000000001822</c:v>
                </c:pt>
                <c:pt idx="2955">
                  <c:v>29.55000000000182</c:v>
                </c:pt>
                <c:pt idx="2956">
                  <c:v>29.560000000001821</c:v>
                </c:pt>
                <c:pt idx="2957">
                  <c:v>29.570000000001819</c:v>
                </c:pt>
                <c:pt idx="2958">
                  <c:v>29.580000000001821</c:v>
                </c:pt>
                <c:pt idx="2959">
                  <c:v>29.59000000000183</c:v>
                </c:pt>
                <c:pt idx="2960">
                  <c:v>29.600000000001831</c:v>
                </c:pt>
                <c:pt idx="2961">
                  <c:v>29.610000000001829</c:v>
                </c:pt>
                <c:pt idx="2962">
                  <c:v>29.620000000001831</c:v>
                </c:pt>
              </c:numCache>
            </c:numRef>
          </c:xVal>
          <c:yVal>
            <c:numRef>
              <c:f>graph!$H$26:$H$2988</c:f>
              <c:numCache>
                <c:formatCode>0.00</c:formatCode>
                <c:ptCount val="2963"/>
                <c:pt idx="0">
                  <c:v>1.9850806282641192E-63</c:v>
                </c:pt>
                <c:pt idx="1">
                  <c:v>3.3881428749044355E-63</c:v>
                </c:pt>
                <c:pt idx="2">
                  <c:v>5.7764173780815435E-63</c:v>
                </c:pt>
                <c:pt idx="3">
                  <c:v>9.8371418343089326E-63</c:v>
                </c:pt>
                <c:pt idx="4">
                  <c:v>1.6733741276438002E-62</c:v>
                </c:pt>
                <c:pt idx="5">
                  <c:v>2.8433554113734049E-62</c:v>
                </c:pt>
                <c:pt idx="6">
                  <c:v>4.8259571550272731E-62</c:v>
                </c:pt>
                <c:pt idx="7">
                  <c:v>8.1818256876024342E-62</c:v>
                </c:pt>
                <c:pt idx="8">
                  <c:v>1.3855801859510352E-61</c:v>
                </c:pt>
                <c:pt idx="9">
                  <c:v>2.3438403149693891E-61</c:v>
                </c:pt>
                <c:pt idx="10">
                  <c:v>3.9604043041615439E-61</c:v>
                </c:pt>
                <c:pt idx="11">
                  <c:v>6.6844612452689555E-61</c:v>
                </c:pt>
                <c:pt idx="12">
                  <c:v>1.126961064860677E-60</c:v>
                </c:pt>
                <c:pt idx="13">
                  <c:v>1.8978735147739387E-60</c:v>
                </c:pt>
                <c:pt idx="14">
                  <c:v>3.1925793790289216E-60</c:v>
                </c:pt>
                <c:pt idx="15">
                  <c:v>5.364539706950411E-60</c:v>
                </c:pt>
                <c:pt idx="16">
                  <c:v>9.004089029562333E-60</c:v>
                </c:pt>
                <c:pt idx="17">
                  <c:v>1.5096069580540005E-59</c:v>
                </c:pt>
                <c:pt idx="18">
                  <c:v>2.5281627334808218E-59</c:v>
                </c:pt>
                <c:pt idx="19">
                  <c:v>4.2292506617658109E-59</c:v>
                </c:pt>
                <c:pt idx="20">
                  <c:v>7.0670689305444886E-59</c:v>
                </c:pt>
                <c:pt idx="21">
                  <c:v>1.1795951175794236E-58</c:v>
                </c:pt>
                <c:pt idx="22">
                  <c:v>1.9667292639941819E-58</c:v>
                </c:pt>
                <c:pt idx="23">
                  <c:v>3.2754758786541462E-58</c:v>
                </c:pt>
                <c:pt idx="24">
                  <c:v>5.4490736863857195E-58</c:v>
                </c:pt>
                <c:pt idx="25">
                  <c:v>9.0550247897239003E-58</c:v>
                </c:pt>
                <c:pt idx="26">
                  <c:v>1.5030572826747651E-57</c:v>
                </c:pt>
                <c:pt idx="27">
                  <c:v>2.4921867634255519E-57</c:v>
                </c:pt>
                <c:pt idx="28">
                  <c:v>4.1276706844515275E-57</c:v>
                </c:pt>
                <c:pt idx="29">
                  <c:v>6.8288746184250552E-57</c:v>
                </c:pt>
                <c:pt idx="30">
                  <c:v>1.1285300255506687E-56</c:v>
                </c:pt>
                <c:pt idx="31">
                  <c:v>1.8629329271252669E-56</c:v>
                </c:pt>
                <c:pt idx="32">
                  <c:v>3.0718618500537867E-56</c:v>
                </c:pt>
                <c:pt idx="33">
                  <c:v>5.0597230183239115E-56</c:v>
                </c:pt>
                <c:pt idx="34">
                  <c:v>8.3247777463974289E-56</c:v>
                </c:pt>
                <c:pt idx="35">
                  <c:v>1.3681686491945251E-55</c:v>
                </c:pt>
                <c:pt idx="36">
                  <c:v>2.2460940902924914E-55</c:v>
                </c:pt>
                <c:pt idx="37">
                  <c:v>3.6833061718837257E-55</c:v>
                </c:pt>
                <c:pt idx="38">
                  <c:v>6.033502582436486E-55</c:v>
                </c:pt>
                <c:pt idx="39">
                  <c:v>9.8724111485583274E-55</c:v>
                </c:pt>
                <c:pt idx="40">
                  <c:v>1.6136125222047635E-54</c:v>
                </c:pt>
                <c:pt idx="41">
                  <c:v>2.6344976204735226E-54</c:v>
                </c:pt>
                <c:pt idx="42">
                  <c:v>4.2965427970838528E-54</c:v>
                </c:pt>
                <c:pt idx="43">
                  <c:v>6.9994431893044615E-54</c:v>
                </c:pt>
                <c:pt idx="44">
                  <c:v>1.1390193621932659E-53</c:v>
                </c:pt>
                <c:pt idx="45">
                  <c:v>1.8514936509156345E-53</c:v>
                </c:pt>
                <c:pt idx="46">
                  <c:v>3.0063330979924366E-53</c:v>
                </c:pt>
                <c:pt idx="47">
                  <c:v>4.8761377329196993E-53</c:v>
                </c:pt>
                <c:pt idx="48">
                  <c:v>7.9002179037649286E-53</c:v>
                </c:pt>
                <c:pt idx="49">
                  <c:v>1.2785763313594158E-52</c:v>
                </c:pt>
                <c:pt idx="50">
                  <c:v>2.0669928817498402E-52</c:v>
                </c:pt>
                <c:pt idx="51">
                  <c:v>3.3379227142961679E-52</c:v>
                </c:pt>
                <c:pt idx="52">
                  <c:v>5.3844183304870813E-52</c:v>
                </c:pt>
                <c:pt idx="53">
                  <c:v>8.6761445456149792E-52</c:v>
                </c:pt>
                <c:pt idx="54">
                  <c:v>1.3964985127961931E-51</c:v>
                </c:pt>
                <c:pt idx="55">
                  <c:v>2.2453297830420437E-51</c:v>
                </c:pt>
                <c:pt idx="56">
                  <c:v>3.6061684088574566E-51</c:v>
                </c:pt>
                <c:pt idx="57">
                  <c:v>5.7854657548434284E-51</c:v>
                </c:pt>
                <c:pt idx="58">
                  <c:v>9.2716569211652929E-51</c:v>
                </c:pt>
                <c:pt idx="59">
                  <c:v>1.4842372603955389E-50</c:v>
                </c:pt>
                <c:pt idx="60">
                  <c:v>2.3734304303559375E-50</c:v>
                </c:pt>
                <c:pt idx="61">
                  <c:v>3.7912037972212309E-50</c:v>
                </c:pt>
                <c:pt idx="62">
                  <c:v>6.0493045877228779E-50</c:v>
                </c:pt>
                <c:pt idx="63">
                  <c:v>9.6418799541957364E-50</c:v>
                </c:pt>
                <c:pt idx="64">
                  <c:v>1.535133623005996E-49</c:v>
                </c:pt>
                <c:pt idx="65">
                  <c:v>2.4415132954939805E-49</c:v>
                </c:pt>
                <c:pt idx="66">
                  <c:v>3.8788295858911113E-49</c:v>
                </c:pt>
                <c:pt idx="67">
                  <c:v>6.155612206876804E-49</c:v>
                </c:pt>
                <c:pt idx="68">
                  <c:v>9.7582289292371239E-49</c:v>
                </c:pt>
                <c:pt idx="69">
                  <c:v>1.5452551569547031E-48</c:v>
                </c:pt>
                <c:pt idx="70">
                  <c:v>2.4443258525766564E-48</c:v>
                </c:pt>
                <c:pt idx="71">
                  <c:v>3.8623173310435416E-48</c:v>
                </c:pt>
                <c:pt idx="72">
                  <c:v>6.0963095241949236E-48</c:v>
                </c:pt>
                <c:pt idx="73">
                  <c:v>9.6120610864876261E-48</c:v>
                </c:pt>
                <c:pt idx="74">
                  <c:v>1.5138984524859162E-47</c:v>
                </c:pt>
                <c:pt idx="75">
                  <c:v>2.3818144782286974E-47</c:v>
                </c:pt>
                <c:pt idx="76">
                  <c:v>3.7432629274909044E-47</c:v>
                </c:pt>
                <c:pt idx="77">
                  <c:v>5.8765739499913114E-47</c:v>
                </c:pt>
                <c:pt idx="78">
                  <c:v>9.2157312759162681E-47</c:v>
                </c:pt>
                <c:pt idx="79">
                  <c:v>1.4436681604687815E-46</c:v>
                </c:pt>
                <c:pt idx="80">
                  <c:v>2.2591090114350596E-46</c:v>
                </c:pt>
                <c:pt idx="81">
                  <c:v>3.5313396147820416E-46</c:v>
                </c:pt>
                <c:pt idx="82">
                  <c:v>5.5140986198864714E-46</c:v>
                </c:pt>
                <c:pt idx="83">
                  <c:v>8.6008737385253696E-46</c:v>
                </c:pt>
                <c:pt idx="84">
                  <c:v>1.3401205645874533E-45</c:v>
                </c:pt>
                <c:pt idx="85">
                  <c:v>2.0858289163818357E-45</c:v>
                </c:pt>
                <c:pt idx="86">
                  <c:v>3.243002368718979E-45</c:v>
                </c:pt>
                <c:pt idx="87">
                  <c:v>5.036743965379381E-45</c:v>
                </c:pt>
                <c:pt idx="88">
                  <c:v>7.8142404036846686E-45</c:v>
                </c:pt>
                <c:pt idx="89">
                  <c:v>1.2110392075008733E-44</c:v>
                </c:pt>
                <c:pt idx="90">
                  <c:v>1.874840989140687E-44</c:v>
                </c:pt>
                <c:pt idx="91">
                  <c:v>2.89938398022101E-44</c:v>
                </c:pt>
                <c:pt idx="92">
                  <c:v>4.4790132599714287E-44</c:v>
                </c:pt>
                <c:pt idx="93">
                  <c:v>6.9118537236173754E-44</c:v>
                </c:pt>
                <c:pt idx="94">
                  <c:v>1.0654732869284599E-43</c:v>
                </c:pt>
                <c:pt idx="95">
                  <c:v>1.64069059935439E-43</c:v>
                </c:pt>
                <c:pt idx="96">
                  <c:v>2.5237548745780659E-43</c:v>
                </c:pt>
                <c:pt idx="97">
                  <c:v>3.8779684329981318E-43</c:v>
                </c:pt>
                <c:pt idx="98">
                  <c:v>5.952484141955808E-43</c:v>
                </c:pt>
                <c:pt idx="99">
                  <c:v>9.1270276175997335E-43</c:v>
                </c:pt>
                <c:pt idx="100">
                  <c:v>1.3979701042613659E-42</c:v>
                </c:pt>
                <c:pt idx="101">
                  <c:v>2.138966916423713E-42</c:v>
                </c:pt>
                <c:pt idx="102">
                  <c:v>3.2692503352019302E-42</c:v>
                </c:pt>
                <c:pt idx="103">
                  <c:v>4.9914931058700787E-42</c:v>
                </c:pt>
                <c:pt idx="104">
                  <c:v>7.612919307096263E-42</c:v>
                </c:pt>
                <c:pt idx="105">
                  <c:v>1.1598736792165641E-41</c:v>
                </c:pt>
                <c:pt idx="106">
                  <c:v>1.7652618659282024E-41</c:v>
                </c:pt>
                <c:pt idx="107">
                  <c:v>2.6837794899733036E-41</c:v>
                </c:pt>
                <c:pt idx="108">
                  <c:v>4.0759047666356799E-41</c:v>
                </c:pt>
                <c:pt idx="109">
                  <c:v>6.1835944708280577E-41</c:v>
                </c:pt>
                <c:pt idx="110">
                  <c:v>9.3712605100493261E-41</c:v>
                </c:pt>
                <c:pt idx="111">
                  <c:v>1.4187155409339377E-40</c:v>
                </c:pt>
                <c:pt idx="112">
                  <c:v>2.1455231843180774E-40</c:v>
                </c:pt>
                <c:pt idx="113">
                  <c:v>3.2412455574262244E-40</c:v>
                </c:pt>
                <c:pt idx="114">
                  <c:v>4.8913840265191955E-40</c:v>
                </c:pt>
                <c:pt idx="115">
                  <c:v>7.3738272399844277E-40</c:v>
                </c:pt>
                <c:pt idx="116">
                  <c:v>1.1104417818396355E-39</c:v>
                </c:pt>
                <c:pt idx="117">
                  <c:v>1.6704771396185792E-39</c:v>
                </c:pt>
                <c:pt idx="118">
                  <c:v>2.5103105650647985E-39</c:v>
                </c:pt>
                <c:pt idx="119">
                  <c:v>3.7683984329983399E-39</c:v>
                </c:pt>
                <c:pt idx="120">
                  <c:v>5.6510465881737997E-39</c:v>
                </c:pt>
                <c:pt idx="121">
                  <c:v>8.4653309786707152E-39</c:v>
                </c:pt>
                <c:pt idx="122">
                  <c:v>1.2667830679617875E-38</c:v>
                </c:pt>
                <c:pt idx="123">
                  <c:v>1.8936690403354815E-38</c:v>
                </c:pt>
                <c:pt idx="124">
                  <c:v>2.8278065796081261E-38</c:v>
                </c:pt>
                <c:pt idx="125">
                  <c:v>4.2183186784354126E-38</c:v>
                </c:pt>
                <c:pt idx="126">
                  <c:v>6.2859859555831104E-38</c:v>
                </c:pt>
                <c:pt idx="127">
                  <c:v>9.3573318905637753E-38</c:v>
                </c:pt>
                <c:pt idx="128">
                  <c:v>1.3914754218644791E-37</c:v>
                </c:pt>
                <c:pt idx="129">
                  <c:v>2.0670177081384844E-37</c:v>
                </c:pt>
                <c:pt idx="130">
                  <c:v>3.0673142997316232E-37</c:v>
                </c:pt>
                <c:pt idx="131">
                  <c:v>4.5469278099531245E-37</c:v>
                </c:pt>
                <c:pt idx="132">
                  <c:v>6.733235591931035E-37</c:v>
                </c:pt>
                <c:pt idx="133">
                  <c:v>9.9603777026747616E-37</c:v>
                </c:pt>
                <c:pt idx="134">
                  <c:v>1.4718865085740514E-36</c:v>
                </c:pt>
                <c:pt idx="135">
                  <c:v>2.1727994204506438E-36</c:v>
                </c:pt>
                <c:pt idx="136">
                  <c:v>3.2041439526209308E-36</c:v>
                </c:pt>
                <c:pt idx="137">
                  <c:v>4.7201059614590991E-36</c:v>
                </c:pt>
                <c:pt idx="138">
                  <c:v>6.9460690983370008E-36</c:v>
                </c:pt>
                <c:pt idx="139">
                  <c:v>1.0211142787669299E-35</c:v>
                </c:pt>
                <c:pt idx="140">
                  <c:v>1.4995390328624416E-35</c:v>
                </c:pt>
                <c:pt idx="141">
                  <c:v>2.1998327013472744E-35</c:v>
                </c:pt>
                <c:pt idx="142">
                  <c:v>3.2238161265277627E-35</c:v>
                </c:pt>
                <c:pt idx="143">
                  <c:v>4.7195422926418451E-35</c:v>
                </c:pt>
                <c:pt idx="144">
                  <c:v>6.9020609277845444E-35</c:v>
                </c:pt>
                <c:pt idx="145">
                  <c:v>1.008340618075921E-34</c:v>
                </c:pt>
                <c:pt idx="146">
                  <c:v>1.4715857748834375E-34</c:v>
                </c:pt>
                <c:pt idx="147">
                  <c:v>2.1454284046613385E-34</c:v>
                </c:pt>
                <c:pt idx="148">
                  <c:v>3.1245888420619937E-34</c:v>
                </c:pt>
                <c:pt idx="149">
                  <c:v>4.5459265641657418E-34</c:v>
                </c:pt>
                <c:pt idx="150">
                  <c:v>6.6069789315237987E-34</c:v>
                </c:pt>
                <c:pt idx="151">
                  <c:v>9.5925633846934619E-34</c:v>
                </c:pt>
                <c:pt idx="152">
                  <c:v>1.3912909643104385E-33</c:v>
                </c:pt>
                <c:pt idx="153">
                  <c:v>2.0158261071558073E-33</c:v>
                </c:pt>
                <c:pt idx="154">
                  <c:v>2.9176974979088531E-33</c:v>
                </c:pt>
                <c:pt idx="155">
                  <c:v>4.2187116303689005E-33</c:v>
                </c:pt>
                <c:pt idx="156">
                  <c:v>6.0935738802748721E-33</c:v>
                </c:pt>
                <c:pt idx="157">
                  <c:v>8.7925990490758385E-33</c:v>
                </c:pt>
                <c:pt idx="158">
                  <c:v>1.2674057987803793E-32</c:v>
                </c:pt>
                <c:pt idx="159">
                  <c:v>1.8250199966375175E-32</c:v>
                </c:pt>
                <c:pt idx="160">
                  <c:v>2.625266322424697E-32</c:v>
                </c:pt>
                <c:pt idx="161">
                  <c:v>3.7725342876805389E-32</c:v>
                </c:pt>
                <c:pt idx="162">
                  <c:v>5.4156102127864964E-32</c:v>
                </c:pt>
                <c:pt idx="163">
                  <c:v>7.7663375556388122E-32</c:v>
                </c:pt>
                <c:pt idx="164">
                  <c:v>1.1126026127046185E-31</c:v>
                </c:pt>
                <c:pt idx="165">
                  <c:v>1.5922788417348563E-31</c:v>
                </c:pt>
                <c:pt idx="166">
                  <c:v>2.2764268382100374E-31</c:v>
                </c:pt>
                <c:pt idx="167">
                  <c:v>3.2512029677437516E-31</c:v>
                </c:pt>
                <c:pt idx="168">
                  <c:v>4.6386389445830968E-31</c:v>
                </c:pt>
                <c:pt idx="169">
                  <c:v>6.6114002225119865E-31</c:v>
                </c:pt>
                <c:pt idx="170">
                  <c:v>9.4135407541153326E-31</c:v>
                </c:pt>
                <c:pt idx="171">
                  <c:v>1.3389659635779304E-30</c:v>
                </c:pt>
                <c:pt idx="172">
                  <c:v>1.9025817635513452E-30</c:v>
                </c:pt>
                <c:pt idx="173">
                  <c:v>2.70068961937565E-30</c:v>
                </c:pt>
                <c:pt idx="174">
                  <c:v>3.8296921581994297E-30</c:v>
                </c:pt>
                <c:pt idx="175">
                  <c:v>5.4251430353755441E-30</c:v>
                </c:pt>
                <c:pt idx="176">
                  <c:v>7.6774491753951919E-30</c:v>
                </c:pt>
                <c:pt idx="177">
                  <c:v>1.0853790386377492E-29</c:v>
                </c:pt>
                <c:pt idx="178">
                  <c:v>1.5328685938568265E-29</c:v>
                </c:pt>
                <c:pt idx="179">
                  <c:v>2.1626574363428221E-29</c:v>
                </c:pt>
                <c:pt idx="180">
                  <c:v>3.0481065513734197E-29</c:v>
                </c:pt>
                <c:pt idx="181">
                  <c:v>4.2917306299473563E-29</c:v>
                </c:pt>
                <c:pt idx="182">
                  <c:v>6.0366356240404006E-29</c:v>
                </c:pt>
                <c:pt idx="183">
                  <c:v>8.4823846033285098E-29</c:v>
                </c:pt>
                <c:pt idx="184">
                  <c:v>1.1906983327167444E-28</c:v>
                </c:pt>
                <c:pt idx="185">
                  <c:v>1.66973140409385E-28</c:v>
                </c:pt>
                <c:pt idx="186">
                  <c:v>2.3391219652309718E-28</c:v>
                </c:pt>
                <c:pt idx="187">
                  <c:v>3.2735637177752885E-28</c:v>
                </c:pt>
                <c:pt idx="188">
                  <c:v>4.5766816895996108E-28</c:v>
                </c:pt>
                <c:pt idx="189">
                  <c:v>6.3920901952984965E-28</c:v>
                </c:pt>
                <c:pt idx="190">
                  <c:v>8.9186199353118681E-28</c:v>
                </c:pt>
                <c:pt idx="191">
                  <c:v>1.243126416936216E-27</c:v>
                </c:pt>
                <c:pt idx="192">
                  <c:v>1.7309961832486501E-27</c:v>
                </c:pt>
                <c:pt idx="193">
                  <c:v>2.4079108417032604E-27</c:v>
                </c:pt>
                <c:pt idx="194">
                  <c:v>3.3461736302767887E-27</c:v>
                </c:pt>
                <c:pt idx="195">
                  <c:v>4.6453733362505972E-27</c:v>
                </c:pt>
                <c:pt idx="196">
                  <c:v>6.4425404754141382E-27</c:v>
                </c:pt>
                <c:pt idx="197">
                  <c:v>8.9260306511829055E-27</c:v>
                </c:pt>
                <c:pt idx="198">
                  <c:v>1.2354483125476813E-26</c:v>
                </c:pt>
                <c:pt idx="199">
                  <c:v>1.7082682912678633E-26</c:v>
                </c:pt>
                <c:pt idx="200">
                  <c:v>2.3596803467653665E-26</c:v>
                </c:pt>
                <c:pt idx="201">
                  <c:v>3.2562382441766423E-26</c:v>
                </c:pt>
                <c:pt idx="202">
                  <c:v>4.4889562936246963E-26</c:v>
                </c:pt>
                <c:pt idx="203">
                  <c:v>6.1821721437964767E-26</c:v>
                </c:pt>
                <c:pt idx="204">
                  <c:v>8.5055740516972115E-26</c:v>
                </c:pt>
                <c:pt idx="205">
                  <c:v>1.16905055427804E-25</c:v>
                </c:pt>
                <c:pt idx="206">
                  <c:v>1.605204570926271E-25</c:v>
                </c:pt>
                <c:pt idx="207">
                  <c:v>2.201888000730316E-25</c:v>
                </c:pt>
                <c:pt idx="208">
                  <c:v>3.0173668289626835E-25</c:v>
                </c:pt>
                <c:pt idx="209">
                  <c:v>4.1307542415535954E-25</c:v>
                </c:pt>
                <c:pt idx="210">
                  <c:v>5.64936027453302E-25</c:v>
                </c:pt>
                <c:pt idx="211">
                  <c:v>7.7185934123475464E-25</c:v>
                </c:pt>
                <c:pt idx="212">
                  <c:v>1.0535286399943474E-24</c:v>
                </c:pt>
                <c:pt idx="213">
                  <c:v>1.4365611868303818E-24</c:v>
                </c:pt>
                <c:pt idx="214">
                  <c:v>1.9569143705845917E-24</c:v>
                </c:pt>
                <c:pt idx="215">
                  <c:v>2.6631138958376882E-24</c:v>
                </c:pt>
                <c:pt idx="216">
                  <c:v>3.6205803985148344E-24</c:v>
                </c:pt>
                <c:pt idx="217">
                  <c:v>4.9174222420122572E-24</c:v>
                </c:pt>
                <c:pt idx="218">
                  <c:v>6.6721833294870597E-24</c:v>
                </c:pt>
                <c:pt idx="219">
                  <c:v>9.044195027134412E-24</c:v>
                </c:pt>
                <c:pt idx="220">
                  <c:v>1.2247393181781825E-23</c:v>
                </c:pt>
                <c:pt idx="221">
                  <c:v>1.656874106688808E-23</c:v>
                </c:pt>
                <c:pt idx="222">
                  <c:v>2.2392768308779966E-23</c:v>
                </c:pt>
                <c:pt idx="223">
                  <c:v>3.0234222446341817E-23</c:v>
                </c:pt>
                <c:pt idx="224">
                  <c:v>4.0781470397870512E-23</c:v>
                </c:pt>
                <c:pt idx="225">
                  <c:v>5.495412959602324E-23</c:v>
                </c:pt>
                <c:pt idx="226">
                  <c:v>7.3979515337910572E-23</c:v>
                </c:pt>
                <c:pt idx="227">
                  <c:v>9.9493943333924758E-23</c:v>
                </c:pt>
                <c:pt idx="228">
                  <c:v>1.3367683045488067E-22</c:v>
                </c:pt>
                <c:pt idx="229">
                  <c:v>1.7942802998856243E-22</c:v>
                </c:pt>
                <c:pt idx="230">
                  <c:v>2.4060209924976196E-22</c:v>
                </c:pt>
                <c:pt idx="231">
                  <c:v>3.22317459268877E-22</c:v>
                </c:pt>
                <c:pt idx="232">
                  <c:v>4.3136396940702031E-22</c:v>
                </c:pt>
                <c:pt idx="233">
                  <c:v>5.7673969364084751E-22</c:v>
                </c:pt>
                <c:pt idx="234">
                  <c:v>7.7035708374398131E-22</c:v>
                </c:pt>
                <c:pt idx="235">
                  <c:v>1.0279710984047719E-21</c:v>
                </c:pt>
                <c:pt idx="236">
                  <c:v>1.370397756420916E-21</c:v>
                </c:pt>
                <c:pt idx="237">
                  <c:v>1.8251123687979426E-21</c:v>
                </c:pt>
                <c:pt idx="238">
                  <c:v>2.4283436030008682E-21</c:v>
                </c:pt>
                <c:pt idx="239">
                  <c:v>3.2278143951231848E-21</c:v>
                </c:pt>
                <c:pt idx="240">
                  <c:v>4.286325845933262E-21</c:v>
                </c:pt>
                <c:pt idx="241">
                  <c:v>5.6864385698831667E-21</c:v>
                </c:pt>
                <c:pt idx="242">
                  <c:v>7.5365813019844769E-21</c:v>
                </c:pt>
                <c:pt idx="243">
                  <c:v>9.9790137569986251E-21</c:v>
                </c:pt>
                <c:pt idx="244">
                  <c:v>1.3200195985693168E-20</c:v>
                </c:pt>
                <c:pt idx="245">
                  <c:v>1.7444277712506076E-20</c:v>
                </c:pt>
                <c:pt idx="246">
                  <c:v>2.3030628489197742E-20</c:v>
                </c:pt>
                <c:pt idx="247">
                  <c:v>3.0376595860063076E-20</c:v>
                </c:pt>
                <c:pt idx="248">
                  <c:v>4.0027020539340395E-20</c:v>
                </c:pt>
                <c:pt idx="249">
                  <c:v>5.2692475746845834E-20</c:v>
                </c:pt>
                <c:pt idx="250">
                  <c:v>6.9298758894326802E-20</c:v>
                </c:pt>
                <c:pt idx="251">
                  <c:v>9.1050881469439625E-20</c:v>
                </c:pt>
                <c:pt idx="252">
                  <c:v>1.195157199584759E-19</c:v>
                </c:pt>
                <c:pt idx="253">
                  <c:v>1.5672866111738761E-19</c:v>
                </c:pt>
                <c:pt idx="254">
                  <c:v>2.0533106729717678E-19</c:v>
                </c:pt>
                <c:pt idx="255">
                  <c:v>2.6874728838714411E-19</c:v>
                </c:pt>
                <c:pt idx="256">
                  <c:v>3.5141236547057653E-19</c:v>
                </c:pt>
                <c:pt idx="257">
                  <c:v>4.590646451690051E-19</c:v>
                </c:pt>
                <c:pt idx="258">
                  <c:v>5.991214263453113E-19</c:v>
                </c:pt>
                <c:pt idx="259">
                  <c:v>7.8116071049952566E-19</c:v>
                </c:pt>
                <c:pt idx="260">
                  <c:v>1.0175383979973782E-18</c:v>
                </c:pt>
                <c:pt idx="261">
                  <c:v>1.3241782084302937E-18</c:v>
                </c:pt>
                <c:pt idx="262">
                  <c:v>1.7215816364240524E-18</c:v>
                </c:pt>
                <c:pt idx="263">
                  <c:v>2.2361179246501203E-18</c:v>
                </c:pt>
                <c:pt idx="264">
                  <c:v>2.9016700198030389E-18</c:v>
                </c:pt>
                <c:pt idx="265">
                  <c:v>3.7617326201484849E-18</c:v>
                </c:pt>
                <c:pt idx="266">
                  <c:v>4.872083779551504E-18</c:v>
                </c:pt>
                <c:pt idx="267">
                  <c:v>6.3041834185592014E-18</c:v>
                </c:pt>
                <c:pt idx="268">
                  <c:v>8.1494921459882528E-18</c:v>
                </c:pt>
                <c:pt idx="269">
                  <c:v>1.052495405358204E-17</c:v>
                </c:pt>
                <c:pt idx="270">
                  <c:v>1.3579950144305077E-17</c:v>
                </c:pt>
                <c:pt idx="271">
                  <c:v>1.7505107937214117E-17</c:v>
                </c:pt>
                <c:pt idx="272">
                  <c:v>2.2543451457244566E-17</c:v>
                </c:pt>
                <c:pt idx="273">
                  <c:v>2.9004499097098842E-17</c:v>
                </c:pt>
                <c:pt idx="274">
                  <c:v>3.7282070706070202E-17</c:v>
                </c:pt>
                <c:pt idx="275">
                  <c:v>4.7876757101794342E-17</c:v>
                </c:pt>
                <c:pt idx="276">
                  <c:v>6.1424244131624018E-17</c:v>
                </c:pt>
                <c:pt idx="277">
                  <c:v>7.873098067134386E-17</c:v>
                </c:pt>
                <c:pt idx="278">
                  <c:v>1.008190493848015E-16</c:v>
                </c:pt>
                <c:pt idx="279">
                  <c:v>1.2898255771214652E-16</c:v>
                </c:pt>
                <c:pt idx="280">
                  <c:v>1.6485843533945722E-16</c:v>
                </c:pt>
                <c:pt idx="281">
                  <c:v>2.1051522902004702E-16</c:v>
                </c:pt>
                <c:pt idx="282">
                  <c:v>2.6856435757904236E-16</c:v>
                </c:pt>
                <c:pt idx="283">
                  <c:v>3.4229936781623326E-16</c:v>
                </c:pt>
                <c:pt idx="284">
                  <c:v>4.3587006304406973E-16</c:v>
                </c:pt>
                <c:pt idx="285">
                  <c:v>5.5450001782343182E-16</c:v>
                </c:pt>
                <c:pt idx="286">
                  <c:v>7.0475801553002095E-16</c:v>
                </c:pt>
                <c:pt idx="287">
                  <c:v>8.948964355091581E-16</c:v>
                </c:pt>
                <c:pt idx="288">
                  <c:v>1.1352726783306651E-15</c:v>
                </c:pt>
                <c:pt idx="289">
                  <c:v>1.4388734782116137E-15</c:v>
                </c:pt>
                <c:pt idx="290">
                  <c:v>1.8219665655328066E-15</c:v>
                </c:pt>
                <c:pt idx="291">
                  <c:v>2.3049097971362553E-15</c:v>
                </c:pt>
                <c:pt idx="292">
                  <c:v>2.9131547951066981E-15</c:v>
                </c:pt>
                <c:pt idx="293">
                  <c:v>3.6784906012519611E-15</c:v>
                </c:pt>
                <c:pt idx="294">
                  <c:v>4.6405831977526429E-15</c:v>
                </c:pt>
                <c:pt idx="295">
                  <c:v>5.8488793664788947E-15</c:v>
                </c:pt>
                <c:pt idx="296">
                  <c:v>7.3649587460805729E-15</c:v>
                </c:pt>
                <c:pt idx="297">
                  <c:v>9.2654366822397157E-15</c:v>
                </c:pt>
                <c:pt idx="298">
                  <c:v>1.1645543257134976E-14</c:v>
                </c:pt>
                <c:pt idx="299">
                  <c:v>1.4623531576580197E-14</c:v>
                </c:pt>
                <c:pt idx="300">
                  <c:v>1.8346102005507196E-14</c:v>
                </c:pt>
                <c:pt idx="301">
                  <c:v>2.2995069795480951E-14</c:v>
                </c:pt>
                <c:pt idx="302">
                  <c:v>2.8795552906301235E-14</c:v>
                </c:pt>
                <c:pt idx="303">
                  <c:v>3.602601653810041E-14</c:v>
                </c:pt>
                <c:pt idx="304">
                  <c:v>4.5030583057907901E-14</c:v>
                </c:pt>
                <c:pt idx="305">
                  <c:v>5.6234103124885469E-14</c:v>
                </c:pt>
                <c:pt idx="306">
                  <c:v>7.0160588878000745E-14</c:v>
                </c:pt>
                <c:pt idx="307">
                  <c:v>8.7455736603965463E-14</c:v>
                </c:pt>
                <c:pt idx="308">
                  <c:v>1.0891441858380474E-13</c:v>
                </c:pt>
                <c:pt idx="309">
                  <c:v>1.3551420685433897E-13</c:v>
                </c:pt>
                <c:pt idx="310">
                  <c:v>1.6845621138882616E-13</c:v>
                </c:pt>
                <c:pt idx="311">
                  <c:v>2.092147787828243E-13</c:v>
                </c:pt>
                <c:pt idx="312">
                  <c:v>2.5959791331545239E-13</c:v>
                </c:pt>
                <c:pt idx="313">
                  <c:v>3.2182066017120482E-13</c:v>
                </c:pt>
                <c:pt idx="314">
                  <c:v>3.9859414237883099E-13</c:v>
                </c:pt>
                <c:pt idx="315">
                  <c:v>4.932334824996314E-13</c:v>
                </c:pt>
                <c:pt idx="316">
                  <c:v>6.0978848360048036E-13</c:v>
                </c:pt>
                <c:pt idx="317">
                  <c:v>7.5320171077752112E-13</c:v>
                </c:pt>
                <c:pt idx="318">
                  <c:v>9.2949952708361763E-13</c:v>
                </c:pt>
                <c:pt idx="319">
                  <c:v>1.1460227226674494E-12</c:v>
                </c:pt>
                <c:pt idx="320">
                  <c:v>1.4117046644323985E-12</c:v>
                </c:pt>
                <c:pt idx="321">
                  <c:v>1.7374064220315843E-12</c:v>
                </c:pt>
                <c:pt idx="322">
                  <c:v>2.1363201372777392E-12</c:v>
                </c:pt>
                <c:pt idx="323">
                  <c:v>2.6244540479423702E-12</c:v>
                </c:pt>
                <c:pt idx="324">
                  <c:v>3.2212151118142773E-12</c:v>
                </c:pt>
                <c:pt idx="325">
                  <c:v>3.9501081706550652E-12</c:v>
                </c:pt>
                <c:pt idx="326">
                  <c:v>4.8395741255802722E-12</c:v>
                </c:pt>
                <c:pt idx="327">
                  <c:v>5.9239937574732333E-12</c:v>
                </c:pt>
                <c:pt idx="328">
                  <c:v>7.2448887251738989E-12</c:v>
                </c:pt>
                <c:pt idx="329">
                  <c:v>8.8523570347560557E-12</c:v>
                </c:pt>
                <c:pt idx="330">
                  <c:v>1.0806787038724616E-11</c:v>
                </c:pt>
                <c:pt idx="331">
                  <c:v>1.3180901961230113E-11</c:v>
                </c:pt>
                <c:pt idx="332">
                  <c:v>1.6062196246664026E-11</c:v>
                </c:pt>
                <c:pt idx="333">
                  <c:v>1.9555835916491398E-11</c:v>
                </c:pt>
                <c:pt idx="334">
                  <c:v>2.3788107849301434E-11</c:v>
                </c:pt>
                <c:pt idx="335">
                  <c:v>2.8910517766178642E-11</c:v>
                </c:pt>
                <c:pt idx="336">
                  <c:v>3.5104654047884483E-11</c:v>
                </c:pt>
                <c:pt idx="337">
                  <c:v>4.258795472076826E-11</c:v>
                </c:pt>
                <c:pt idx="338">
                  <c:v>5.1620538471949933E-11</c:v>
                </c:pt>
                <c:pt idx="339">
                  <c:v>6.2513287904451628E-11</c:v>
                </c:pt>
                <c:pt idx="340">
                  <c:v>7.5637405002273536E-11</c:v>
                </c:pt>
                <c:pt idx="341">
                  <c:v>9.1435695618478769E-11</c:v>
                </c:pt>
                <c:pt idx="342">
                  <c:v>1.1043588248389711E-10</c:v>
                </c:pt>
                <c:pt idx="343">
                  <c:v>1.3326629563554296E-10</c:v>
                </c:pt>
                <c:pt idx="344">
                  <c:v>1.6067434626977572E-10</c:v>
                </c:pt>
                <c:pt idx="345">
                  <c:v>1.93548255962981E-10</c:v>
                </c:pt>
                <c:pt idx="346">
                  <c:v>2.3294258924777718E-10</c:v>
                </c:pt>
                <c:pt idx="347">
                  <c:v>2.8010822513564871E-10</c:v>
                </c:pt>
                <c:pt idx="348">
                  <c:v>3.3652750397437362E-10</c:v>
                </c:pt>
                <c:pt idx="349">
                  <c:v>4.0395540187299432E-10</c:v>
                </c:pt>
                <c:pt idx="350">
                  <c:v>4.8446771791024405E-10</c:v>
                </c:pt>
                <c:pt idx="351">
                  <c:v>5.8051741181805512E-10</c:v>
                </c:pt>
                <c:pt idx="352">
                  <c:v>6.9500040444901864E-10</c:v>
                </c:pt>
                <c:pt idx="353">
                  <c:v>8.3133235308799467E-10</c:v>
                </c:pt>
                <c:pt idx="354">
                  <c:v>9.9353814187045601E-10</c:v>
                </c:pt>
                <c:pt idx="355">
                  <c:v>1.1863560879994866E-9</c:v>
                </c:pt>
                <c:pt idx="356">
                  <c:v>1.4153591612877107E-9</c:v>
                </c:pt>
                <c:pt idx="357">
                  <c:v>1.6870958524577151E-9</c:v>
                </c:pt>
                <c:pt idx="358">
                  <c:v>2.0092537098626616E-9</c:v>
                </c:pt>
                <c:pt idx="359">
                  <c:v>2.3908490006598097E-9</c:v>
                </c:pt>
                <c:pt idx="360">
                  <c:v>2.8424464473899171E-9</c:v>
                </c:pt>
                <c:pt idx="361">
                  <c:v>3.3764135516672489E-9</c:v>
                </c:pt>
                <c:pt idx="362">
                  <c:v>4.0072146511492174E-9</c:v>
                </c:pt>
                <c:pt idx="363">
                  <c:v>4.7517505729514173E-9</c:v>
                </c:pt>
                <c:pt idx="364">
                  <c:v>5.6297505560032018E-9</c:v>
                </c:pt>
                <c:pt idx="365">
                  <c:v>6.6642240271235339E-9</c:v>
                </c:pt>
                <c:pt idx="366">
                  <c:v>7.8819808428153015E-9</c:v>
                </c:pt>
                <c:pt idx="367">
                  <c:v>9.3142297637080912E-9</c:v>
                </c:pt>
                <c:pt idx="368">
                  <c:v>1.0997266225793298E-8</c:v>
                </c:pt>
                <c:pt idx="369">
                  <c:v>1.2973261927341468E-8</c:v>
                </c:pt>
                <c:pt idx="370">
                  <c:v>1.5291170380136699E-8</c:v>
                </c:pt>
                <c:pt idx="371">
                  <c:v>1.8007764396717283E-8</c:v>
                </c:pt>
                <c:pt idx="372">
                  <c:v>2.1188823522217172E-8</c:v>
                </c:pt>
                <c:pt idx="373">
                  <c:v>2.4910491692160305E-8</c:v>
                </c:pt>
                <c:pt idx="374">
                  <c:v>2.9260827930039593E-8</c:v>
                </c:pt>
                <c:pt idx="375">
                  <c:v>3.4341575716813587E-8</c:v>
                </c:pt>
                <c:pt idx="376">
                  <c:v>4.0270179796577607E-8</c:v>
                </c:pt>
                <c:pt idx="377">
                  <c:v>4.7182082658567817E-8</c:v>
                </c:pt>
                <c:pt idx="378">
                  <c:v>5.5233336788437898E-8</c:v>
                </c:pt>
                <c:pt idx="379">
                  <c:v>6.4603573045589206E-8</c:v>
                </c:pt>
                <c:pt idx="380">
                  <c:v>7.5499370236243893E-8</c:v>
                </c:pt>
                <c:pt idx="381">
                  <c:v>8.8158076153408783E-8</c:v>
                </c:pt>
                <c:pt idx="382">
                  <c:v>1.0285213608785372E-7</c:v>
                </c:pt>
                <c:pt idx="383">
                  <c:v>1.1989399112319003E-7</c:v>
                </c:pt>
                <c:pt idx="384">
                  <c:v>1.3964161546226869E-7</c:v>
                </c:pt>
                <c:pt idx="385">
                  <c:v>1.6250476964046387E-7</c:v>
                </c:pt>
                <c:pt idx="386">
                  <c:v>1.8895205481850662E-7</c:v>
                </c:pt>
                <c:pt idx="387">
                  <c:v>2.1951886246934307E-7</c:v>
                </c:pt>
                <c:pt idx="388">
                  <c:v>2.5481632373703169E-7</c:v>
                </c:pt>
                <c:pt idx="389">
                  <c:v>2.9554137361518162E-7</c:v>
                </c:pt>
                <c:pt idx="390">
                  <c:v>3.424880569274829E-7</c:v>
                </c:pt>
                <c:pt idx="391">
                  <c:v>3.965602159626623E-7</c:v>
                </c:pt>
                <c:pt idx="392">
                  <c:v>4.5878571358550237E-7</c:v>
                </c:pt>
                <c:pt idx="393">
                  <c:v>5.3033236078682838E-7</c:v>
                </c:pt>
                <c:pt idx="394">
                  <c:v>6.1252573401375097E-7</c:v>
                </c:pt>
                <c:pt idx="395">
                  <c:v>7.0686908531746725E-7</c:v>
                </c:pt>
                <c:pt idx="396">
                  <c:v>8.1506556742909892E-7</c:v>
                </c:pt>
                <c:pt idx="397">
                  <c:v>9.3904301641068509E-7</c:v>
                </c:pt>
                <c:pt idx="398">
                  <c:v>1.0809815565855889E-6</c:v>
                </c:pt>
                <c:pt idx="399">
                  <c:v>1.2433443161116119E-6</c:v>
                </c:pt>
                <c:pt idx="400">
                  <c:v>1.4289115668801566E-6</c:v>
                </c:pt>
                <c:pt idx="401">
                  <c:v>1.6408186294763908E-6</c:v>
                </c:pt>
                <c:pt idx="402">
                  <c:v>1.8825979127747963E-6</c:v>
                </c:pt>
                <c:pt idx="403">
                  <c:v>2.1582254884283256E-6</c:v>
                </c:pt>
                <c:pt idx="404">
                  <c:v>2.4721726330880613E-6</c:v>
                </c:pt>
                <c:pt idx="405">
                  <c:v>2.8294628057057379E-6</c:v>
                </c:pt>
                <c:pt idx="406">
                  <c:v>3.2357345637442992E-6</c:v>
                </c:pt>
                <c:pt idx="407">
                  <c:v>3.6973109606036013E-6</c:v>
                </c:pt>
                <c:pt idx="408">
                  <c:v>4.2212760070302565E-6</c:v>
                </c:pt>
                <c:pt idx="409">
                  <c:v>4.8155588217427739E-6</c:v>
                </c:pt>
                <c:pt idx="410">
                  <c:v>5.4890261409580763E-6</c:v>
                </c:pt>
                <c:pt idx="411">
                  <c:v>6.251583902870571E-6</c:v>
                </c:pt>
                <c:pt idx="412">
                  <c:v>7.1142886714166325E-6</c:v>
                </c:pt>
                <c:pt idx="413">
                  <c:v>8.0894697137157546E-6</c:v>
                </c:pt>
                <c:pt idx="414">
                  <c:v>9.1908625973614172E-6</c:v>
                </c:pt>
                <c:pt idx="415">
                  <c:v>1.0433755227101106E-5</c:v>
                </c:pt>
                <c:pt idx="416">
                  <c:v>1.1835147295196342E-5</c:v>
                </c:pt>
                <c:pt idx="417">
                  <c:v>1.3413924175814175E-5</c:v>
                </c:pt>
                <c:pt idx="418">
                  <c:v>1.5191046350795922E-5</c:v>
                </c:pt>
                <c:pt idx="419">
                  <c:v>1.7189755512000496E-5</c:v>
                </c:pt>
                <c:pt idx="420">
                  <c:v>1.9435798543691254E-5</c:v>
                </c:pt>
                <c:pt idx="421">
                  <c:v>2.1957670646868758E-5</c:v>
                </c:pt>
                <c:pt idx="422">
                  <c:v>2.4786878925731305E-5</c:v>
                </c:pt>
                <c:pt idx="423">
                  <c:v>2.7958227813983738E-5</c:v>
                </c:pt>
                <c:pt idx="424">
                  <c:v>3.1510127775289747E-5</c:v>
                </c:pt>
                <c:pt idx="425">
                  <c:v>3.5484928767084739E-5</c:v>
                </c:pt>
                <c:pt idx="426">
                  <c:v>3.9929280009723758E-5</c:v>
                </c:pt>
                <c:pt idx="427">
                  <c:v>4.4894517653101462E-5</c:v>
                </c:pt>
                <c:pt idx="428">
                  <c:v>5.043708197944996E-5</c:v>
                </c:pt>
                <c:pt idx="429">
                  <c:v>5.6618965823681962E-5</c:v>
                </c:pt>
                <c:pt idx="430">
                  <c:v>6.3508195930468494E-5</c:v>
                </c:pt>
                <c:pt idx="431">
                  <c:v>7.117934899922392E-5</c:v>
                </c:pt>
                <c:pt idx="432">
                  <c:v>7.9714104194078959E-5</c:v>
                </c:pt>
                <c:pt idx="433">
                  <c:v>8.9201833913986857E-5</c:v>
                </c:pt>
                <c:pt idx="434">
                  <c:v>9.9740234628318446E-5</c:v>
                </c:pt>
                <c:pt idx="435">
                  <c:v>1.1143599958390064E-4</c:v>
                </c:pt>
                <c:pt idx="436">
                  <c:v>1.2440553517990306E-4</c:v>
                </c:pt>
                <c:pt idx="437">
                  <c:v>1.3877572278619271E-4</c:v>
                </c:pt>
                <c:pt idx="438">
                  <c:v>1.5468472774702189E-4</c:v>
                </c:pt>
                <c:pt idx="439">
                  <c:v>1.7228285726556873E-4</c:v>
                </c:pt>
                <c:pt idx="440">
                  <c:v>1.9173346880270589E-4</c:v>
                </c:pt>
                <c:pt idx="441">
                  <c:v>2.1321393054641607E-4</c:v>
                </c:pt>
                <c:pt idx="442">
                  <c:v>2.3691663541343342E-4</c:v>
                </c:pt>
                <c:pt idx="443">
                  <c:v>2.6305006993298526E-4</c:v>
                </c:pt>
                <c:pt idx="444">
                  <c:v>2.9183993922984771E-4</c:v>
                </c:pt>
                <c:pt idx="445">
                  <c:v>3.2353034917305905E-4</c:v>
                </c:pt>
                <c:pt idx="446">
                  <c:v>3.5838504658237258E-4</c:v>
                </c:pt>
                <c:pt idx="447">
                  <c:v>3.9668871818938472E-4</c:v>
                </c:pt>
                <c:pt idx="448">
                  <c:v>4.3874834883119785E-4</c:v>
                </c:pt>
                <c:pt idx="449">
                  <c:v>4.8489463911093739E-4</c:v>
                </c:pt>
                <c:pt idx="450">
                  <c:v>5.3548348249175641E-4</c:v>
                </c:pt>
                <c:pt idx="451">
                  <c:v>5.908975014964513E-4</c:v>
                </c:pt>
                <c:pt idx="452">
                  <c:v>6.5154764236549005E-4</c:v>
                </c:pt>
                <c:pt idx="453">
                  <c:v>7.1787482717889923E-4</c:v>
                </c:pt>
                <c:pt idx="454">
                  <c:v>7.9035166207427389E-4</c:v>
                </c:pt>
                <c:pt idx="455">
                  <c:v>8.6948419979177992E-4</c:v>
                </c:pt>
                <c:pt idx="456">
                  <c:v>9.558137543507814E-4</c:v>
                </c:pt>
                <c:pt idx="457">
                  <c:v>1.0499187652063694E-3</c:v>
                </c:pt>
                <c:pt idx="458">
                  <c:v>1.1524167077555632E-3</c:v>
                </c:pt>
                <c:pt idx="459">
                  <c:v>1.2639660465554457E-3</c:v>
                </c:pt>
                <c:pt idx="460">
                  <c:v>1.3852682270857238E-3</c:v>
                </c:pt>
                <c:pt idx="461">
                  <c:v>1.5170697013333915E-3</c:v>
                </c:pt>
                <c:pt idx="462">
                  <c:v>1.6601639819027853E-3</c:v>
                </c:pt>
                <c:pt idx="463">
                  <c:v>1.8153937187568184E-3</c:v>
                </c:pt>
                <c:pt idx="464">
                  <c:v>1.983652792082314E-3</c:v>
                </c:pt>
                <c:pt idx="465">
                  <c:v>2.1658884141420409E-3</c:v>
                </c:pt>
                <c:pt idx="466">
                  <c:v>2.3631032323335873E-3</c:v>
                </c:pt>
                <c:pt idx="467">
                  <c:v>2.5763574250224908E-3</c:v>
                </c:pt>
                <c:pt idx="468">
                  <c:v>2.8067707810560984E-3</c:v>
                </c:pt>
                <c:pt idx="469">
                  <c:v>3.0555247532038205E-3</c:v>
                </c:pt>
                <c:pt idx="470">
                  <c:v>3.3238644751037399E-3</c:v>
                </c:pt>
                <c:pt idx="471">
                  <c:v>3.613100730641668E-3</c:v>
                </c:pt>
                <c:pt idx="472">
                  <c:v>3.9246118640358782E-3</c:v>
                </c:pt>
                <c:pt idx="473">
                  <c:v>4.2598456182704001E-3</c:v>
                </c:pt>
                <c:pt idx="474">
                  <c:v>4.620320888900669E-3</c:v>
                </c:pt>
                <c:pt idx="475">
                  <c:v>5.0076293796657611E-3</c:v>
                </c:pt>
                <c:pt idx="476">
                  <c:v>5.4234371457796112E-3</c:v>
                </c:pt>
                <c:pt idx="477">
                  <c:v>5.8694860102452779E-3</c:v>
                </c:pt>
                <c:pt idx="478">
                  <c:v>6.3475948380549707E-3</c:v>
                </c:pt>
                <c:pt idx="479">
                  <c:v>6.8596606526943075E-3</c:v>
                </c:pt>
                <c:pt idx="480">
                  <c:v>7.4076595789912894E-3</c:v>
                </c:pt>
                <c:pt idx="481">
                  <c:v>7.9936475960181927E-3</c:v>
                </c:pt>
                <c:pt idx="482">
                  <c:v>8.6197610834985935E-3</c:v>
                </c:pt>
                <c:pt idx="483">
                  <c:v>9.2882171449821978E-3</c:v>
                </c:pt>
                <c:pt idx="484">
                  <c:v>1.0001313690936139E-2</c:v>
                </c:pt>
                <c:pt idx="485">
                  <c:v>1.0761429264876938E-2</c:v>
                </c:pt>
                <c:pt idx="486">
                  <c:v>1.1571022595727846E-2</c:v>
                </c:pt>
                <c:pt idx="487">
                  <c:v>1.2432631859741432E-2</c:v>
                </c:pt>
                <c:pt idx="488">
                  <c:v>1.3348873635581507E-2</c:v>
                </c:pt>
                <c:pt idx="489">
                  <c:v>1.4322441536526866E-2</c:v>
                </c:pt>
                <c:pt idx="490">
                  <c:v>1.5356104504216208E-2</c:v>
                </c:pt>
                <c:pt idx="491">
                  <c:v>1.6452704748950175E-2</c:v>
                </c:pt>
                <c:pt idx="492">
                  <c:v>1.7615155322256475E-2</c:v>
                </c:pt>
                <c:pt idx="493">
                  <c:v>1.8846437308247064E-2</c:v>
                </c:pt>
                <c:pt idx="494">
                  <c:v>2.0149596621236835E-2</c:v>
                </c:pt>
                <c:pt idx="495">
                  <c:v>2.1527740398158038E-2</c:v>
                </c:pt>
                <c:pt idx="496">
                  <c:v>2.2984032975492279E-2</c:v>
                </c:pt>
                <c:pt idx="497">
                  <c:v>2.4521691441752591E-2</c:v>
                </c:pt>
                <c:pt idx="498">
                  <c:v>2.6143980757992489E-2</c:v>
                </c:pt>
                <c:pt idx="499">
                  <c:v>2.7854208440363206E-2</c:v>
                </c:pt>
                <c:pt idx="500">
                  <c:v>2.9655718800435757E-2</c:v>
                </c:pt>
                <c:pt idx="501">
                  <c:v>3.1551886740780258E-2</c:v>
                </c:pt>
                <c:pt idx="502">
                  <c:v>3.3546111105210677E-2</c:v>
                </c:pt>
                <c:pt idx="503">
                  <c:v>3.5641807585119735E-2</c:v>
                </c:pt>
                <c:pt idx="504">
                  <c:v>3.78424011854155E-2</c:v>
                </c:pt>
                <c:pt idx="505">
                  <c:v>4.0151318255811731E-2</c:v>
                </c:pt>
                <c:pt idx="506">
                  <c:v>4.2571978095478774E-2</c:v>
                </c:pt>
                <c:pt idx="507">
                  <c:v>4.5107784141442252E-2</c:v>
                </c:pt>
                <c:pt idx="508">
                  <c:v>4.776211475354647E-2</c:v>
                </c:pt>
                <c:pt idx="509">
                  <c:v>5.0538313611269876E-2</c:v>
                </c:pt>
                <c:pt idx="510">
                  <c:v>5.3439679740215545E-2</c:v>
                </c:pt>
                <c:pt idx="511">
                  <c:v>5.646945718864671E-2</c:v>
                </c:pt>
                <c:pt idx="512">
                  <c:v>5.9630824377011275E-2</c:v>
                </c:pt>
                <c:pt idx="513">
                  <c:v>6.292688314595804E-2</c:v>
                </c:pt>
                <c:pt idx="514">
                  <c:v>6.6360647530930073E-2</c:v>
                </c:pt>
                <c:pt idx="515">
                  <c:v>6.9935032293914193E-2</c:v>
                </c:pt>
                <c:pt idx="516">
                  <c:v>7.365284124544233E-2</c:v>
                </c:pt>
                <c:pt idx="517">
                  <c:v>7.7516755392345954E-2</c:v>
                </c:pt>
                <c:pt idx="518">
                  <c:v>8.1529320949115455E-2</c:v>
                </c:pt>
                <c:pt idx="519">
                  <c:v>8.5692937252969739E-2</c:v>
                </c:pt>
                <c:pt idx="520">
                  <c:v>9.0009844624887661E-2</c:v>
                </c:pt>
                <c:pt idx="521">
                  <c:v>9.4482112220861711E-2</c:v>
                </c:pt>
                <c:pt idx="522">
                  <c:v>9.911162591951013E-2</c:v>
                </c:pt>
                <c:pt idx="523">
                  <c:v>0.10390007629389957</c:v>
                </c:pt>
                <c:pt idx="524">
                  <c:v>0.10884894671696467</c:v>
                </c:pt>
                <c:pt idx="525">
                  <c:v>0.11395950165125714</c:v>
                </c:pt>
                <c:pt idx="526">
                  <c:v>0.11923277517490785</c:v>
                </c:pt>
                <c:pt idx="527">
                  <c:v>0.1246695597965994</c:v>
                </c:pt>
                <c:pt idx="528">
                  <c:v>0.13027039561305695</c:v>
                </c:pt>
                <c:pt idx="529">
                  <c:v>0.13603555986299171</c:v>
                </c:pt>
                <c:pt idx="530">
                  <c:v>0.14196505693165912</c:v>
                </c:pt>
                <c:pt idx="531">
                  <c:v>0.14805860886010544</c:v>
                </c:pt>
                <c:pt idx="532">
                  <c:v>0.15431564641284881</c:v>
                </c:pt>
                <c:pt idx="533">
                  <c:v>0.16073530075713652</c:v>
                </c:pt>
                <c:pt idx="534">
                  <c:v>0.16731639580601204</c:v>
                </c:pt>
                <c:pt idx="535">
                  <c:v>0.17405744127624243</c:v>
                </c:pt>
                <c:pt idx="536">
                  <c:v>0.18095662651070799</c:v>
                </c:pt>
                <c:pt idx="537">
                  <c:v>0.18801181511306267</c:v>
                </c:pt>
                <c:pt idx="538">
                  <c:v>0.19522054044046105</c:v>
                </c:pt>
                <c:pt idx="539">
                  <c:v>0.20258000199779252</c:v>
                </c:pt>
                <c:pt idx="540">
                  <c:v>0.21008706277425571</c:v>
                </c:pt>
                <c:pt idx="541">
                  <c:v>0.21773824756024274</c:v>
                </c:pt>
                <c:pt idx="542">
                  <c:v>0.22552974227930664</c:v>
                </c:pt>
                <c:pt idx="543">
                  <c:v>0.23345739436662871</c:v>
                </c:pt>
                <c:pt idx="544">
                  <c:v>0.24151671422170767</c:v>
                </c:pt>
                <c:pt idx="545">
                  <c:v>0.24970287775913694</c:v>
                </c:pt>
                <c:pt idx="546">
                  <c:v>0.25801073007719544</c:v>
                </c:pt>
                <c:pt idx="547">
                  <c:v>0.26643479025972427</c:v>
                </c:pt>
                <c:pt idx="548">
                  <c:v>0.27496925732219912</c:v>
                </c:pt>
                <c:pt idx="549">
                  <c:v>0.28360801730830176</c:v>
                </c:pt>
                <c:pt idx="550">
                  <c:v>0.29234465153844325</c:v>
                </c:pt>
                <c:pt idx="551">
                  <c:v>0.30117244600676296</c:v>
                </c:pt>
                <c:pt idx="552">
                  <c:v>0.31008440191806708</c:v>
                </c:pt>
                <c:pt idx="553">
                  <c:v>0.31907324735103021</c:v>
                </c:pt>
                <c:pt idx="554">
                  <c:v>0.32813145002875721</c:v>
                </c:pt>
                <c:pt idx="555">
                  <c:v>0.33725123117257833</c:v>
                </c:pt>
                <c:pt idx="556">
                  <c:v>0.34642458040962537</c:v>
                </c:pt>
                <c:pt idx="557">
                  <c:v>0.3556432716995036</c:v>
                </c:pt>
                <c:pt idx="558">
                  <c:v>0.36489888024008632</c:v>
                </c:pt>
                <c:pt idx="559">
                  <c:v>0.37418280030726625</c:v>
                </c:pt>
                <c:pt idx="560">
                  <c:v>0.38348626397833235</c:v>
                </c:pt>
                <c:pt idx="561">
                  <c:v>0.39280036068363317</c:v>
                </c:pt>
                <c:pt idx="562">
                  <c:v>0.40211605752619062</c:v>
                </c:pt>
                <c:pt idx="563">
                  <c:v>0.41142422030417702</c:v>
                </c:pt>
                <c:pt idx="564">
                  <c:v>0.42071563516649196</c:v>
                </c:pt>
                <c:pt idx="565">
                  <c:v>0.429981030827222</c:v>
                </c:pt>
                <c:pt idx="566">
                  <c:v>0.43921110126049911</c:v>
                </c:pt>
                <c:pt idx="567">
                  <c:v>0.44839652879323166</c:v>
                </c:pt>
                <c:pt idx="568">
                  <c:v>0.45752800750938138</c:v>
                </c:pt>
                <c:pt idx="569">
                  <c:v>0.46659626687594774</c:v>
                </c:pt>
                <c:pt idx="570">
                  <c:v>0.47559209549754217</c:v>
                </c:pt>
                <c:pt idx="571">
                  <c:v>0.48450636490355736</c:v>
                </c:pt>
                <c:pt idx="572">
                  <c:v>0.49333005326930029</c:v>
                </c:pt>
                <c:pt idx="573">
                  <c:v>0.50205426897025429</c:v>
                </c:pt>
                <c:pt idx="574">
                  <c:v>0.51067027386676367</c:v>
                </c:pt>
                <c:pt idx="575">
                  <c:v>0.51916950621503488</c:v>
                </c:pt>
                <c:pt idx="576">
                  <c:v>0.52754360309931292</c:v>
                </c:pt>
                <c:pt idx="577">
                  <c:v>0.53578442227959411</c:v>
                </c:pt>
                <c:pt idx="578">
                  <c:v>0.54388406334920214</c:v>
                </c:pt>
                <c:pt idx="579">
                  <c:v>0.55183488809705095</c:v>
                </c:pt>
                <c:pt idx="580">
                  <c:v>0.55962953997050113</c:v>
                </c:pt>
                <c:pt idx="581">
                  <c:v>0.56726096253636749</c:v>
                </c:pt>
                <c:pt idx="582">
                  <c:v>0.57472241683994452</c:v>
                </c:pt>
                <c:pt idx="583">
                  <c:v>0.58200749756487713</c:v>
                </c:pt>
                <c:pt idx="584">
                  <c:v>0.58911014790037175</c:v>
                </c:pt>
                <c:pt idx="585">
                  <c:v>0.59602467302664019</c:v>
                </c:pt>
                <c:pt idx="586">
                  <c:v>0.60274575213462989</c:v>
                </c:pt>
                <c:pt idx="587">
                  <c:v>0.60926844890205434</c:v>
                </c:pt>
                <c:pt idx="588">
                  <c:v>0.6155882203544808</c:v>
                </c:pt>
                <c:pt idx="589">
                  <c:v>0.62170092404785748</c:v>
                </c:pt>
                <c:pt idx="590">
                  <c:v>0.62760282351725127</c:v>
                </c:pt>
                <c:pt idx="591">
                  <c:v>0.63329059194584936</c:v>
                </c:pt>
                <c:pt idx="592">
                  <c:v>0.63876131401835456</c:v>
                </c:pt>
                <c:pt idx="593">
                  <c:v>0.64401248593376614</c:v>
                </c:pt>
                <c:pt idx="594">
                  <c:v>0.64904201356417834</c:v>
                </c:pt>
                <c:pt idx="595">
                  <c:v>0.65384820875853855</c:v>
                </c:pt>
                <c:pt idx="596">
                  <c:v>0.65842978380326167</c:v>
                </c:pt>
                <c:pt idx="597">
                  <c:v>0.66278584406505836</c:v>
                </c:pt>
                <c:pt idx="598">
                  <c:v>0.66691587885524073</c:v>
                </c:pt>
                <c:pt idx="599">
                  <c:v>0.67081975056892784</c:v>
                </c:pt>
                <c:pt idx="600">
                  <c:v>0.67449768216689909</c:v>
                </c:pt>
                <c:pt idx="601">
                  <c:v>0.67795024308211738</c:v>
                </c:pt>
                <c:pt idx="602">
                  <c:v>0.68117833364701763</c:v>
                </c:pt>
                <c:pt idx="603">
                  <c:v>0.68418316815130131</c:v>
                </c:pt>
                <c:pt idx="604">
                  <c:v>0.68696625665302868</c:v>
                </c:pt>
                <c:pt idx="605">
                  <c:v>0.68952938567800204</c:v>
                </c:pt>
                <c:pt idx="606">
                  <c:v>0.69187459795359718</c:v>
                </c:pt>
                <c:pt idx="607">
                  <c:v>0.6940041713331031</c:v>
                </c:pt>
                <c:pt idx="608">
                  <c:v>0.69592059707509457</c:v>
                </c:pt>
                <c:pt idx="609">
                  <c:v>0.6976265576491395</c:v>
                </c:pt>
                <c:pt idx="610">
                  <c:v>0.69912490424415474</c:v>
                </c:pt>
                <c:pt idx="611">
                  <c:v>0.70041863415874228</c:v>
                </c:pt>
                <c:pt idx="612">
                  <c:v>0.70151086825381703</c:v>
                </c:pt>
                <c:pt idx="613">
                  <c:v>0.70240482864665044</c:v>
                </c:pt>
                <c:pt idx="614">
                  <c:v>0.70310381682212342</c:v>
                </c:pt>
                <c:pt idx="615">
                  <c:v>0.70361119233144997</c:v>
                </c:pt>
                <c:pt idx="616">
                  <c:v>0.70393035224100364</c:v>
                </c:pt>
                <c:pt idx="617">
                  <c:v>0.7040647114842179</c:v>
                </c:pt>
                <c:pt idx="618">
                  <c:v>0.70401768425798616</c:v>
                </c:pt>
                <c:pt idx="619">
                  <c:v>0.70379266659171902</c:v>
                </c:pt>
                <c:pt idx="620">
                  <c:v>0.70339302020247407</c:v>
                </c:pt>
                <c:pt idx="621">
                  <c:v>0.702822057733554</c:v>
                </c:pt>
                <c:pt idx="622">
                  <c:v>0.70208302945698553</c:v>
                </c:pt>
                <c:pt idx="623">
                  <c:v>0.70117911150260004</c:v>
                </c:pt>
                <c:pt idx="624">
                  <c:v>0.7001133956583605</c:v>
                </c:pt>
                <c:pt idx="625">
                  <c:v>0.69888888076840483</c:v>
                </c:pt>
                <c:pt idx="626">
                  <c:v>0.69750846573729686</c:v>
                </c:pt>
                <c:pt idx="627">
                  <c:v>0.69597494413151162</c:v>
                </c:pt>
                <c:pt idx="628">
                  <c:v>0.69429100035244418</c:v>
                </c:pt>
                <c:pt idx="629">
                  <c:v>0.69245920733950939</c:v>
                </c:pt>
                <c:pt idx="630">
                  <c:v>0.69048202574739581</c:v>
                </c:pt>
                <c:pt idx="631">
                  <c:v>0.68836180452839668</c:v>
                </c:pt>
                <c:pt idx="632">
                  <c:v>0.68610078283916132</c:v>
                </c:pt>
                <c:pt idx="633">
                  <c:v>0.68370109318123673</c:v>
                </c:pt>
                <c:pt idx="634">
                  <c:v>0.68116476567651763</c:v>
                </c:pt>
                <c:pt idx="635">
                  <c:v>0.6784937333721841</c:v>
                </c:pt>
                <c:pt idx="636">
                  <c:v>0.67568983846487873</c:v>
                </c:pt>
                <c:pt idx="637">
                  <c:v>0.67275483933075353</c:v>
                </c:pt>
                <c:pt idx="638">
                  <c:v>0.66969041824646258</c:v>
                </c:pt>
                <c:pt idx="639">
                  <c:v>0.66649818968616226</c:v>
                </c:pt>
                <c:pt idx="640">
                  <c:v>0.66317970908094781</c:v>
                </c:pt>
                <c:pt idx="641">
                  <c:v>0.65973648192979117</c:v>
                </c:pt>
                <c:pt idx="642">
                  <c:v>0.65616997315478343</c:v>
                </c:pt>
                <c:pt idx="643">
                  <c:v>0.65248161659821236</c:v>
                </c:pt>
                <c:pt idx="644">
                  <c:v>0.64867282456452113</c:v>
                </c:pt>
                <c:pt idx="645">
                  <c:v>0.64474499731638457</c:v>
                </c:pt>
                <c:pt idx="646">
                  <c:v>0.64069953244082167</c:v>
                </c:pt>
                <c:pt idx="647">
                  <c:v>0.63653783400833008</c:v>
                </c:pt>
                <c:pt idx="648">
                  <c:v>0.63226132145529967</c:v>
                </c:pt>
                <c:pt idx="649">
                  <c:v>0.62787143812737667</c:v>
                </c:pt>
                <c:pt idx="650">
                  <c:v>0.62336965942881928</c:v>
                </c:pt>
                <c:pt idx="651">
                  <c:v>0.61875750053020251</c:v>
                </c:pt>
                <c:pt idx="652">
                  <c:v>0.61403652359392569</c:v>
                </c:pt>
                <c:pt idx="653">
                  <c:v>0.60920834448383809</c:v>
                </c:pt>
                <c:pt idx="654">
                  <c:v>0.60427463893184041</c:v>
                </c:pt>
                <c:pt idx="655">
                  <c:v>0.59923714814051499</c:v>
                </c:pt>
                <c:pt idx="656">
                  <c:v>0.59409768380662298</c:v>
                </c:pt>
                <c:pt idx="657">
                  <c:v>0.58885813255570063</c:v>
                </c:pt>
                <c:pt idx="658">
                  <c:v>0.58352045978293876</c:v>
                </c:pt>
                <c:pt idx="659">
                  <c:v>0.57808671290005065</c:v>
                </c:pt>
                <c:pt idx="660">
                  <c:v>0.57255902399192882</c:v>
                </c:pt>
                <c:pt idx="661">
                  <c:v>0.56693961189055586</c:v>
                </c:pt>
                <c:pt idx="662">
                  <c:v>0.56123078367690016</c:v>
                </c:pt>
                <c:pt idx="663">
                  <c:v>0.5554349356243774</c:v>
                </c:pt>
                <c:pt idx="664">
                  <c:v>0.54955455359997829</c:v>
                </c:pt>
                <c:pt idx="665">
                  <c:v>0.54359221294127114</c:v>
                </c:pt>
                <c:pt idx="666">
                  <c:v>0.53755057782932991</c:v>
                </c:pt>
                <c:pt idx="667">
                  <c:v>0.53143240017913418</c:v>
                </c:pt>
                <c:pt idx="668">
                  <c:v>0.52524051807022853</c:v>
                </c:pt>
                <c:pt idx="669">
                  <c:v>0.51897785374140548</c:v>
                </c:pt>
                <c:pt idx="670">
                  <c:v>0.51264741117392976</c:v>
                </c:pt>
                <c:pt idx="671">
                  <c:v>0.50625227328836375</c:v>
                </c:pt>
                <c:pt idx="672">
                  <c:v>0.49979559878041679</c:v>
                </c:pt>
                <c:pt idx="673">
                  <c:v>0.49328061862143346</c:v>
                </c:pt>
                <c:pt idx="674">
                  <c:v>0.48671063224918792</c:v>
                </c:pt>
                <c:pt idx="675">
                  <c:v>0.48008900347458044</c:v>
                </c:pt>
                <c:pt idx="676">
                  <c:v>0.47341915612963686</c:v>
                </c:pt>
                <c:pt idx="677">
                  <c:v>0.46670456948192574</c:v>
                </c:pt>
                <c:pt idx="678">
                  <c:v>0.45994877344016555</c:v>
                </c:pt>
                <c:pt idx="679">
                  <c:v>0.45315534357531612</c:v>
                </c:pt>
                <c:pt idx="680">
                  <c:v>0.44632789598098821</c:v>
                </c:pt>
                <c:pt idx="681">
                  <c:v>0.43947008199642479</c:v>
                </c:pt>
                <c:pt idx="682">
                  <c:v>0.43258558281474602</c:v>
                </c:pt>
                <c:pt idx="683">
                  <c:v>0.42567810399847567</c:v>
                </c:pt>
                <c:pt idx="684">
                  <c:v>0.41875136992375711</c:v>
                </c:pt>
                <c:pt idx="685">
                  <c:v>0.41180911817394095</c:v>
                </c:pt>
                <c:pt idx="686">
                  <c:v>0.40485509390254337</c:v>
                </c:pt>
                <c:pt idx="687">
                  <c:v>0.397893044184846</c:v>
                </c:pt>
                <c:pt idx="688">
                  <c:v>0.39092671237667076</c:v>
                </c:pt>
                <c:pt idx="689">
                  <c:v>0.38395983249812288</c:v>
                </c:pt>
                <c:pt idx="690">
                  <c:v>0.37699612365933788</c:v>
                </c:pt>
                <c:pt idx="691">
                  <c:v>0.3700392845445018</c:v>
                </c:pt>
                <c:pt idx="692">
                  <c:v>0.36309298796967404</c:v>
                </c:pt>
                <c:pt idx="693">
                  <c:v>0.35616087552913861</c:v>
                </c:pt>
                <c:pt idx="694">
                  <c:v>0.34924655234427193</c:v>
                </c:pt>
                <c:pt idx="695">
                  <c:v>0.34235358192812598</c:v>
                </c:pt>
                <c:pt idx="696">
                  <c:v>0.33548548117817556</c:v>
                </c:pt>
                <c:pt idx="697">
                  <c:v>0.32864571550887672</c:v>
                </c:pt>
                <c:pt idx="698">
                  <c:v>0.321837694134958</c:v>
                </c:pt>
                <c:pt idx="699">
                  <c:v>0.31506476551557439</c:v>
                </c:pt>
                <c:pt idx="700">
                  <c:v>0.30833021296870194</c:v>
                </c:pt>
                <c:pt idx="701">
                  <c:v>0.30163725046439671</c:v>
                </c:pt>
                <c:pt idx="702">
                  <c:v>0.29498901860479204</c:v>
                </c:pt>
                <c:pt idx="703">
                  <c:v>0.2883885807979587</c:v>
                </c:pt>
                <c:pt idx="704">
                  <c:v>0.28183891963202679</c:v>
                </c:pt>
                <c:pt idx="705">
                  <c:v>0.27534293345521238</c:v>
                </c:pt>
                <c:pt idx="706">
                  <c:v>0.26890343316671372</c:v>
                </c:pt>
                <c:pt idx="707">
                  <c:v>0.26252313922268233</c:v>
                </c:pt>
                <c:pt idx="708">
                  <c:v>0.25620467886080606</c:v>
                </c:pt>
                <c:pt idx="709">
                  <c:v>0.24995058354633731</c:v>
                </c:pt>
                <c:pt idx="710">
                  <c:v>0.2437632866417335</c:v>
                </c:pt>
                <c:pt idx="711">
                  <c:v>0.23764512130138835</c:v>
                </c:pt>
                <c:pt idx="712">
                  <c:v>0.23159831859231608</c:v>
                </c:pt>
                <c:pt idx="713">
                  <c:v>0.22562500584099252</c:v>
                </c:pt>
                <c:pt idx="714">
                  <c:v>0.21972720520594718</c:v>
                </c:pt>
                <c:pt idx="715">
                  <c:v>0.21390683247510067</c:v>
                </c:pt>
                <c:pt idx="716">
                  <c:v>0.20816569608626126</c:v>
                </c:pt>
                <c:pt idx="717">
                  <c:v>0.20250549636862766</c:v>
                </c:pt>
                <c:pt idx="718">
                  <c:v>0.19692782500260969</c:v>
                </c:pt>
                <c:pt idx="719">
                  <c:v>0.19143416469475094</c:v>
                </c:pt>
                <c:pt idx="720">
                  <c:v>0.18602588906404691</c:v>
                </c:pt>
                <c:pt idx="721">
                  <c:v>0.18070426273546622</c:v>
                </c:pt>
                <c:pt idx="722">
                  <c:v>0.17547044163604536</c:v>
                </c:pt>
                <c:pt idx="723">
                  <c:v>0.17032547348848534</c:v>
                </c:pt>
                <c:pt idx="724">
                  <c:v>0.16527029849678013</c:v>
                </c:pt>
                <c:pt idx="725">
                  <c:v>0.16030575021804405</c:v>
                </c:pt>
                <c:pt idx="726">
                  <c:v>0.15543255661432909</c:v>
                </c:pt>
                <c:pt idx="727">
                  <c:v>0.15065134127792021</c:v>
                </c:pt>
                <c:pt idx="728">
                  <c:v>0.14596262482329039</c:v>
                </c:pt>
                <c:pt idx="729">
                  <c:v>0.1413668264386258</c:v>
                </c:pt>
                <c:pt idx="730">
                  <c:v>0.13686426558959114</c:v>
                </c:pt>
                <c:pt idx="731">
                  <c:v>0.13245516386778919</c:v>
                </c:pt>
                <c:pt idx="732">
                  <c:v>0.12813964697617672</c:v>
                </c:pt>
                <c:pt idx="733">
                  <c:v>0.12391774684354297</c:v>
                </c:pt>
                <c:pt idx="734">
                  <c:v>0.11978940386001541</c:v>
                </c:pt>
                <c:pt idx="735">
                  <c:v>0.11575446922545785</c:v>
                </c:pt>
                <c:pt idx="736">
                  <c:v>0.11181270740253746</c:v>
                </c:pt>
                <c:pt idx="737">
                  <c:v>0.10796379866619159</c:v>
                </c:pt>
                <c:pt idx="738">
                  <c:v>0.10420734174118081</c:v>
                </c:pt>
                <c:pt idx="739">
                  <c:v>0.10054285651943164</c:v>
                </c:pt>
                <c:pt idx="740">
                  <c:v>9.6969786848872558E-2</c:v>
                </c:pt>
                <c:pt idx="741">
                  <c:v>9.3487503385520879E-2</c:v>
                </c:pt>
                <c:pt idx="742">
                  <c:v>9.0095306500646594E-2</c:v>
                </c:pt>
                <c:pt idx="743">
                  <c:v>8.6792429234921684E-2</c:v>
                </c:pt>
                <c:pt idx="744">
                  <c:v>8.3578040291577282E-2</c:v>
                </c:pt>
                <c:pt idx="745">
                  <c:v>8.045124706072318E-2</c:v>
                </c:pt>
                <c:pt idx="746">
                  <c:v>7.7411098667131487E-2</c:v>
                </c:pt>
                <c:pt idx="747">
                  <c:v>7.4456589033955425E-2</c:v>
                </c:pt>
                <c:pt idx="748">
                  <c:v>7.1586659955039461E-2</c:v>
                </c:pt>
                <c:pt idx="749">
                  <c:v>6.8800204168679907E-2</c:v>
                </c:pt>
                <c:pt idx="750">
                  <c:v>6.6096068425910259E-2</c:v>
                </c:pt>
                <c:pt idx="751">
                  <c:v>6.3473056546618695E-2</c:v>
                </c:pt>
                <c:pt idx="752">
                  <c:v>6.0929932457041355E-2</c:v>
                </c:pt>
                <c:pt idx="753">
                  <c:v>5.8465423202443891E-2</c:v>
                </c:pt>
                <c:pt idx="754">
                  <c:v>5.6078221929052485E-2</c:v>
                </c:pt>
                <c:pt idx="755">
                  <c:v>5.3766990829581023E-2</c:v>
                </c:pt>
                <c:pt idx="756">
                  <c:v>5.1530364046979485E-2</c:v>
                </c:pt>
                <c:pt idx="757">
                  <c:v>4.9366950531320446E-2</c:v>
                </c:pt>
                <c:pt idx="758">
                  <c:v>4.7275336845028271E-2</c:v>
                </c:pt>
                <c:pt idx="759">
                  <c:v>4.5254089911963995E-2</c:v>
                </c:pt>
                <c:pt idx="760">
                  <c:v>4.3301759706175058E-2</c:v>
                </c:pt>
                <c:pt idx="761">
                  <c:v>4.1416881876424907E-2</c:v>
                </c:pt>
                <c:pt idx="762">
                  <c:v>3.959798030292442E-2</c:v>
                </c:pt>
                <c:pt idx="763">
                  <c:v>3.7843569582991704E-2</c:v>
                </c:pt>
                <c:pt idx="764">
                  <c:v>3.6152157442670627E-2</c:v>
                </c:pt>
                <c:pt idx="765">
                  <c:v>3.4522247071645848E-2</c:v>
                </c:pt>
                <c:pt idx="766">
                  <c:v>3.295233937908161E-2</c:v>
                </c:pt>
                <c:pt idx="767">
                  <c:v>3.1440935168323469E-2</c:v>
                </c:pt>
                <c:pt idx="768">
                  <c:v>2.9986537228674268E-2</c:v>
                </c:pt>
                <c:pt idx="769">
                  <c:v>2.8587652342759482E-2</c:v>
                </c:pt>
                <c:pt idx="770">
                  <c:v>2.7242793208261964E-2</c:v>
                </c:pt>
                <c:pt idx="771">
                  <c:v>2.5950480273090434E-2</c:v>
                </c:pt>
                <c:pt idx="772">
                  <c:v>2.4709243483300152E-2</c:v>
                </c:pt>
                <c:pt idx="773">
                  <c:v>2.3517623943350288E-2</c:v>
                </c:pt>
                <c:pt idx="774">
                  <c:v>2.2374175488523471E-2</c:v>
                </c:pt>
                <c:pt idx="775">
                  <c:v>2.1277466169575533E-2</c:v>
                </c:pt>
                <c:pt idx="776">
                  <c:v>2.0226079649909433E-2</c:v>
                </c:pt>
                <c:pt idx="777">
                  <c:v>1.9218616515789086E-2</c:v>
                </c:pt>
                <c:pt idx="778">
                  <c:v>1.8253695500312857E-2</c:v>
                </c:pt>
                <c:pt idx="779">
                  <c:v>1.7329954622068714E-2</c:v>
                </c:pt>
                <c:pt idx="780">
                  <c:v>1.6446052239573957E-2</c:v>
                </c:pt>
                <c:pt idx="781">
                  <c:v>1.5600668022783136E-2</c:v>
                </c:pt>
                <c:pt idx="782">
                  <c:v>1.4792503843106888E-2</c:v>
                </c:pt>
                <c:pt idx="783">
                  <c:v>1.4020284583540028E-2</c:v>
                </c:pt>
                <c:pt idx="784">
                  <c:v>1.3282758870636754E-2</c:v>
                </c:pt>
                <c:pt idx="785">
                  <c:v>1.2578699730200104E-2</c:v>
                </c:pt>
                <c:pt idx="786">
                  <c:v>1.1906905168673255E-2</c:v>
                </c:pt>
                <c:pt idx="787">
                  <c:v>1.1266198682323286E-2</c:v>
                </c:pt>
                <c:pt idx="788">
                  <c:v>1.0655429696407799E-2</c:v>
                </c:pt>
                <c:pt idx="789">
                  <c:v>1.0073473936596505E-2</c:v>
                </c:pt>
                <c:pt idx="790">
                  <c:v>9.5192337349953964E-3</c:v>
                </c:pt>
                <c:pt idx="791">
                  <c:v>8.9916382731838832E-3</c:v>
                </c:pt>
                <c:pt idx="792">
                  <c:v>8.4896437647283864E-3</c:v>
                </c:pt>
                <c:pt idx="793">
                  <c:v>8.0122335796793485E-3</c:v>
                </c:pt>
                <c:pt idx="794">
                  <c:v>7.5584183135909908E-3</c:v>
                </c:pt>
                <c:pt idx="795">
                  <c:v>7.1272358036287287E-3</c:v>
                </c:pt>
                <c:pt idx="796">
                  <c:v>6.7177510943423804E-3</c:v>
                </c:pt>
                <c:pt idx="797">
                  <c:v>6.329056355690958E-3</c:v>
                </c:pt>
                <c:pt idx="798">
                  <c:v>5.96027075590321E-3</c:v>
                </c:pt>
                <c:pt idx="799">
                  <c:v>5.6105402917467195E-3</c:v>
                </c:pt>
                <c:pt idx="800">
                  <c:v>5.2790375787638878E-3</c:v>
                </c:pt>
                <c:pt idx="801">
                  <c:v>4.9649616040070184E-3</c:v>
                </c:pt>
                <c:pt idx="802">
                  <c:v>4.6675374437750213E-3</c:v>
                </c:pt>
                <c:pt idx="803">
                  <c:v>4.386015948818019E-3</c:v>
                </c:pt>
                <c:pt idx="804">
                  <c:v>4.1196733994328903E-3</c:v>
                </c:pt>
                <c:pt idx="805">
                  <c:v>3.867811132826339E-3</c:v>
                </c:pt>
                <c:pt idx="806">
                  <c:v>3.6297551450685324E-3</c:v>
                </c:pt>
                <c:pt idx="807">
                  <c:v>3.4048556699048122E-3</c:v>
                </c:pt>
                <c:pt idx="808">
                  <c:v>3.1924867366314191E-3</c:v>
                </c:pt>
                <c:pt idx="809">
                  <c:v>2.9920457091778081E-3</c:v>
                </c:pt>
                <c:pt idx="810">
                  <c:v>2.8029528084697933E-3</c:v>
                </c:pt>
                <c:pt idx="811">
                  <c:v>2.6246506200792402E-3</c:v>
                </c:pt>
                <c:pt idx="812">
                  <c:v>2.4566035890921426E-3</c:v>
                </c:pt>
                <c:pt idx="813">
                  <c:v>2.2982975040538676E-3</c:v>
                </c:pt>
                <c:pt idx="814">
                  <c:v>2.1492389717738892E-3</c:v>
                </c:pt>
                <c:pt idx="815">
                  <c:v>2.008954884695499E-3</c:v>
                </c:pt>
                <c:pt idx="816">
                  <c:v>1.8769918824580859E-3</c:v>
                </c:pt>
                <c:pt idx="817">
                  <c:v>1.7529158092008195E-3</c:v>
                </c:pt>
                <c:pt idx="818">
                  <c:v>1.6363111680781552E-3</c:v>
                </c:pt>
                <c:pt idx="819">
                  <c:v>1.5267805743785735E-3</c:v>
                </c:pt>
                <c:pt idx="820">
                  <c:v>1.4239442085597221E-3</c:v>
                </c:pt>
                <c:pt idx="821">
                  <c:v>1.3274392704350399E-3</c:v>
                </c:pt>
                <c:pt idx="822">
                  <c:v>1.2369194356701507E-3</c:v>
                </c:pt>
                <c:pt idx="823">
                  <c:v>1.1520543156709965E-3</c:v>
                </c:pt>
                <c:pt idx="824">
                  <c:v>1.0725289218710976E-3</c:v>
                </c:pt>
                <c:pt idx="825">
                  <c:v>9.9804313535174034E-4</c:v>
                </c:pt>
                <c:pt idx="826">
                  <c:v>9.2831118265711743E-4</c:v>
                </c:pt>
                <c:pt idx="827">
                  <c:v>8.6306111859649865E-4</c:v>
                </c:pt>
                <c:pt idx="828">
                  <c:v>8.0203431675717428E-4</c:v>
                </c:pt>
                <c:pt idx="829">
                  <c:v>7.4498496838577572E-4</c:v>
                </c:pt>
                <c:pt idx="830">
                  <c:v>6.916795902314818E-4</c:v>
                </c:pt>
                <c:pt idx="831">
                  <c:v>6.4189654188290181E-4</c:v>
                </c:pt>
                <c:pt idx="832">
                  <c:v>5.9542555307061124E-4</c:v>
                </c:pt>
                <c:pt idx="833">
                  <c:v>5.5206726135029855E-4</c:v>
                </c:pt>
                <c:pt idx="834">
                  <c:v>5.1163276052655074E-4</c:v>
                </c:pt>
                <c:pt idx="835">
                  <c:v>4.7394316012491067E-4</c:v>
                </c:pt>
                <c:pt idx="836">
                  <c:v>4.3882915617003525E-4</c:v>
                </c:pt>
                <c:pt idx="837">
                  <c:v>4.061306134802141E-4</c:v>
                </c:pt>
                <c:pt idx="838">
                  <c:v>3.7569615964360109E-4</c:v>
                </c:pt>
                <c:pt idx="839">
                  <c:v>3.4738279079915118E-4</c:v>
                </c:pt>
                <c:pt idx="840">
                  <c:v>3.2105548930506185E-4</c:v>
                </c:pt>
                <c:pt idx="841">
                  <c:v>2.9658685334013781E-4</c:v>
                </c:pt>
                <c:pt idx="842">
                  <c:v>2.7385673844825784E-4</c:v>
                </c:pt>
                <c:pt idx="843">
                  <c:v>2.5275191100337485E-4</c:v>
                </c:pt>
                <c:pt idx="844">
                  <c:v>2.3316571354199629E-4</c:v>
                </c:pt>
                <c:pt idx="845">
                  <c:v>2.1499774188201017E-4</c:v>
                </c:pt>
                <c:pt idx="846">
                  <c:v>1.9815353392064249E-4</c:v>
                </c:pt>
                <c:pt idx="847">
                  <c:v>1.8254426998062619E-4</c:v>
                </c:pt>
                <c:pt idx="848">
                  <c:v>1.6808648455187257E-4</c:v>
                </c:pt>
                <c:pt idx="849">
                  <c:v>1.5470178925630542E-4</c:v>
                </c:pt>
                <c:pt idx="850">
                  <c:v>1.4231660684570636E-4</c:v>
                </c:pt>
                <c:pt idx="851">
                  <c:v>1.3086191602657352E-4</c:v>
                </c:pt>
                <c:pt idx="852">
                  <c:v>1.202730068918755E-4</c:v>
                </c:pt>
                <c:pt idx="853">
                  <c:v>1.1048924672723214E-4</c:v>
                </c:pt>
                <c:pt idx="854">
                  <c:v>1.0145385594826349E-4</c:v>
                </c:pt>
                <c:pt idx="855">
                  <c:v>9.3113693916700794E-5</c:v>
                </c:pt>
                <c:pt idx="856">
                  <c:v>8.5419054375068348E-5</c:v>
                </c:pt>
                <c:pt idx="857">
                  <c:v>7.8323470233456735E-5</c:v>
                </c:pt>
                <c:pt idx="858">
                  <c:v>7.1783527436836435E-5</c:v>
                </c:pt>
                <c:pt idx="859">
                  <c:v>6.5758687637570558E-5</c:v>
                </c:pt>
                <c:pt idx="860">
                  <c:v>6.0211119395132795E-5</c:v>
                </c:pt>
                <c:pt idx="861">
                  <c:v>5.5105537623449227E-5</c:v>
                </c:pt>
                <c:pt idx="862">
                  <c:v>5.0409051005680451E-5</c:v>
                </c:pt>
                <c:pt idx="863">
                  <c:v>4.6091017096613184E-5</c:v>
                </c:pt>
                <c:pt idx="864">
                  <c:v>4.2122904833995593E-5</c:v>
                </c:pt>
                <c:pt idx="865">
                  <c:v>3.8478164182118652E-5</c:v>
                </c:pt>
                <c:pt idx="866">
                  <c:v>3.5132102633614615E-5</c:v>
                </c:pt>
                <c:pt idx="867">
                  <c:v>3.2061768298766197E-5</c:v>
                </c:pt>
                <c:pt idx="868">
                  <c:v>2.9245839315514179E-5</c:v>
                </c:pt>
                <c:pt idx="869">
                  <c:v>2.6664519317788551E-5</c:v>
                </c:pt>
                <c:pt idx="870">
                  <c:v>2.4299438704665395E-5</c:v>
                </c:pt>
                <c:pt idx="871">
                  <c:v>2.2133561458172543E-5</c:v>
                </c:pt>
                <c:pt idx="872">
                  <c:v>2.0151097263208888E-5</c:v>
                </c:pt>
                <c:pt idx="873">
                  <c:v>1.8337418689032081E-5</c:v>
                </c:pt>
                <c:pt idx="874">
                  <c:v>1.667898319799401E-5</c:v>
                </c:pt>
                <c:pt idx="875">
                  <c:v>1.5163259753665534E-5</c:v>
                </c:pt>
                <c:pt idx="876">
                  <c:v>1.3778659807118695E-5</c:v>
                </c:pt>
                <c:pt idx="877">
                  <c:v>1.2514472446914341E-5</c:v>
                </c:pt>
                <c:pt idx="878">
                  <c:v>1.1360803505219335E-5</c:v>
                </c:pt>
                <c:pt idx="879">
                  <c:v>1.030851841942519E-5</c:v>
                </c:pt>
                <c:pt idx="880">
                  <c:v>9.3491886556304731E-6</c:v>
                </c:pt>
                <c:pt idx="881">
                  <c:v>8.475041507349906E-6</c:v>
                </c:pt>
                <c:pt idx="882">
                  <c:v>7.6789130898004993E-6</c:v>
                </c:pt>
                <c:pt idx="883">
                  <c:v>6.9542043570614115E-6</c:v>
                </c:pt>
                <c:pt idx="884">
                  <c:v>6.2948399762978469E-6</c:v>
                </c:pt>
                <c:pt idx="885">
                  <c:v>5.6952299000462172E-6</c:v>
                </c:pt>
                <c:pt idx="886">
                  <c:v>5.1502334842713124E-6</c:v>
                </c:pt>
                <c:pt idx="887">
                  <c:v>4.6551260065122561E-6</c:v>
                </c:pt>
                <c:pt idx="888">
                  <c:v>4.2055674449039985E-6</c:v>
                </c:pt>
                <c:pt idx="889">
                  <c:v>3.7975733852047793E-6</c:v>
                </c:pt>
                <c:pt idx="890">
                  <c:v>3.4274879291454385E-6</c:v>
                </c:pt>
                <c:pt idx="891">
                  <c:v>3.0919584834507961E-6</c:v>
                </c:pt>
                <c:pt idx="892">
                  <c:v>2.7879123147512395E-6</c:v>
                </c:pt>
                <c:pt idx="893">
                  <c:v>2.5125347612980932E-6</c:v>
                </c:pt>
                <c:pt idx="894">
                  <c:v>2.2632489979174095E-6</c:v>
                </c:pt>
                <c:pt idx="895">
                  <c:v>2.0376972559782573E-6</c:v>
                </c:pt>
                <c:pt idx="896">
                  <c:v>1.8337234053098737E-6</c:v>
                </c:pt>
                <c:pt idx="897">
                  <c:v>1.6493568099760864E-6</c:v>
                </c:pt>
                <c:pt idx="898">
                  <c:v>1.482797374605942E-6</c:v>
                </c:pt>
                <c:pt idx="899">
                  <c:v>1.3324017025824848E-6</c:v>
                </c:pt>
                <c:pt idx="900">
                  <c:v>1.1966702918136144E-6</c:v>
                </c:pt>
                <c:pt idx="901">
                  <c:v>1.0742356980442606E-6</c:v>
                </c:pt>
                <c:pt idx="902">
                  <c:v>9.6385159972777078E-7</c:v>
                </c:pt>
                <c:pt idx="903">
                  <c:v>8.643827023507074E-7</c:v>
                </c:pt>
                <c:pt idx="904">
                  <c:v>7.7479542380942775E-7</c:v>
                </c:pt>
                <c:pt idx="905">
                  <c:v>6.9414930596731912E-7</c:v>
                </c:pt>
                <c:pt idx="906">
                  <c:v>6.2158910088477214E-7</c:v>
                </c:pt>
                <c:pt idx="907">
                  <c:v>5.5633748341305995E-7</c:v>
                </c:pt>
                <c:pt idx="908">
                  <c:v>4.9768834488287311E-7</c:v>
                </c:pt>
                <c:pt idx="909">
                  <c:v>4.450006255031729E-7</c:v>
                </c:pt>
                <c:pt idx="910">
                  <c:v>3.9769264582012766E-7</c:v>
                </c:pt>
                <c:pt idx="911">
                  <c:v>3.5523690017562929E-7</c:v>
                </c:pt>
                <c:pt idx="912">
                  <c:v>3.1715527755387673E-7</c:v>
                </c:pt>
                <c:pt idx="913">
                  <c:v>2.8301467751826581E-7</c:v>
                </c:pt>
                <c:pt idx="914">
                  <c:v>2.5242299112533576E-7</c:v>
                </c:pt>
                <c:pt idx="915">
                  <c:v>2.2502541876121866E-7</c:v>
                </c:pt>
                <c:pt idx="916">
                  <c:v>2.0050109878596003E-7</c:v>
                </c:pt>
                <c:pt idx="917">
                  <c:v>1.7856002269581428E-7</c:v>
                </c:pt>
                <c:pt idx="918">
                  <c:v>1.5894021422902093E-7</c:v>
                </c:pt>
                <c:pt idx="919">
                  <c:v>1.4140515145155875E-7</c:v>
                </c:pt>
                <c:pt idx="920">
                  <c:v>1.257414123704933E-7</c:v>
                </c:pt>
                <c:pt idx="921">
                  <c:v>1.1175652603897527E-7</c:v>
                </c:pt>
                <c:pt idx="922">
                  <c:v>9.9277012443159988E-8</c:v>
                </c:pt>
                <c:pt idx="923">
                  <c:v>8.8146595702029974E-8</c:v>
                </c:pt>
                <c:pt idx="924">
                  <c:v>7.8224576270570856E-8</c:v>
                </c:pt>
                <c:pt idx="925">
                  <c:v>6.9384348919536823E-8</c:v>
                </c:pt>
                <c:pt idx="926">
                  <c:v>6.1512054275092094E-8</c:v>
                </c:pt>
                <c:pt idx="927">
                  <c:v>5.4505352643058047E-8</c:v>
                </c:pt>
                <c:pt idx="928">
                  <c:v>4.8272309719236672E-8</c:v>
                </c:pt>
                <c:pt idx="929">
                  <c:v>4.2730384602998377E-8</c:v>
                </c:pt>
                <c:pt idx="930">
                  <c:v>3.7805511289598402E-8</c:v>
                </c:pt>
                <c:pt idx="931">
                  <c:v>3.3431265521003228E-8</c:v>
                </c:pt>
                <c:pt idx="932">
                  <c:v>2.9548109528609009E-8</c:v>
                </c:pt>
                <c:pt idx="933">
                  <c:v>2.6102707807234599E-8</c:v>
                </c:pt>
                <c:pt idx="934">
                  <c:v>2.3047307621238762E-8</c:v>
                </c:pt>
                <c:pt idx="935">
                  <c:v>2.0339178463297761E-8</c:v>
                </c:pt>
                <c:pt idx="936">
                  <c:v>1.79401051670373E-8</c:v>
                </c:pt>
                <c:pt idx="937">
                  <c:v>1.5815929818915068E-8</c:v>
                </c:pt>
                <c:pt idx="938">
                  <c:v>1.3936138024898506E-8</c:v>
                </c:pt>
                <c:pt idx="939">
                  <c:v>1.2273485465883598E-8</c:v>
                </c:pt>
                <c:pt idx="940">
                  <c:v>1.0803661024666979E-8</c:v>
                </c:pt>
                <c:pt idx="941">
                  <c:v>9.5049830885939513E-9</c:v>
                </c:pt>
                <c:pt idx="942">
                  <c:v>8.3581259277674853E-9</c:v>
                </c:pt>
                <c:pt idx="943">
                  <c:v>7.3458733206947778E-9</c:v>
                </c:pt>
                <c:pt idx="944">
                  <c:v>6.4528968491842843E-9</c:v>
                </c:pt>
                <c:pt idx="945">
                  <c:v>5.6655565138155616E-9</c:v>
                </c:pt>
                <c:pt idx="946">
                  <c:v>4.9717215318649555E-9</c:v>
                </c:pt>
                <c:pt idx="947">
                  <c:v>4.3606093726207094E-9</c:v>
                </c:pt>
                <c:pt idx="948">
                  <c:v>3.8226412618672504E-9</c:v>
                </c:pt>
                <c:pt idx="949">
                  <c:v>3.3493125491950721E-9</c:v>
                </c:pt>
                <c:pt idx="950">
                  <c:v>2.9330764798656518E-9</c:v>
                </c:pt>
                <c:pt idx="951">
                  <c:v>2.5672400482919212E-9</c:v>
                </c:pt>
                <c:pt idx="952">
                  <c:v>2.2458707337906734E-9</c:v>
                </c:pt>
                <c:pt idx="953">
                  <c:v>1.9637130320623851E-9</c:v>
                </c:pt>
                <c:pt idx="954">
                  <c:v>1.716113798711845E-9</c:v>
                </c:pt>
                <c:pt idx="955">
                  <c:v>1.4989555148545897E-9</c:v>
                </c:pt>
                <c:pt idx="956">
                  <c:v>1.3085966702000024E-9</c:v>
                </c:pt>
                <c:pt idx="957">
                  <c:v>1.141818536659781E-9</c:v>
                </c:pt>
                <c:pt idx="958">
                  <c:v>9.9577767613491117E-10</c:v>
                </c:pt>
                <c:pt idx="959">
                  <c:v>8.6796359028261715E-10</c:v>
                </c:pt>
                <c:pt idx="960">
                  <c:v>7.5616097830622478E-10</c:v>
                </c:pt>
                <c:pt idx="961">
                  <c:v>6.5841612164387906E-10</c:v>
                </c:pt>
                <c:pt idx="962">
                  <c:v>5.7300696233257123E-10</c:v>
                </c:pt>
                <c:pt idx="963">
                  <c:v>4.9841648521480606E-10</c:v>
                </c:pt>
                <c:pt idx="964">
                  <c:v>4.3330905343481624E-10</c:v>
                </c:pt>
                <c:pt idx="965">
                  <c:v>3.765093822045752E-10</c:v>
                </c:pt>
                <c:pt idx="966">
                  <c:v>3.2698386793855989E-10</c:v>
                </c:pt>
                <c:pt idx="967">
                  <c:v>2.8382401887016551E-10</c:v>
                </c:pt>
                <c:pt idx="968">
                  <c:v>2.4623175945189303E-10</c:v>
                </c:pt>
                <c:pt idx="969">
                  <c:v>2.1350640446431265E-10</c:v>
                </c:pt>
                <c:pt idx="970">
                  <c:v>1.8503312005227895E-10</c:v>
                </c:pt>
                <c:pt idx="971">
                  <c:v>1.602727080863393E-10</c:v>
                </c:pt>
                <c:pt idx="972">
                  <c:v>1.3875256751102621E-10</c:v>
                </c:pt>
                <c:pt idx="973">
                  <c:v>1.2005870186973597E-10</c:v>
                </c:pt>
                <c:pt idx="974">
                  <c:v>1.0382865615335355E-10</c:v>
                </c:pt>
                <c:pt idx="975">
                  <c:v>8.9745278656158166E-11</c:v>
                </c:pt>
                <c:pt idx="976">
                  <c:v>7.7531214775359782E-11</c:v>
                </c:pt>
                <c:pt idx="977">
                  <c:v>6.6944049783649026E-11</c:v>
                </c:pt>
                <c:pt idx="978">
                  <c:v>5.7772026651053999E-11</c:v>
                </c:pt>
                <c:pt idx="979">
                  <c:v>4.983027309580727E-11</c:v>
                </c:pt>
                <c:pt idx="980">
                  <c:v>4.2957479297204461E-11</c:v>
                </c:pt>
                <c:pt idx="981">
                  <c:v>3.701297419144338E-11</c:v>
                </c:pt>
                <c:pt idx="982">
                  <c:v>3.1874154070726788E-11</c:v>
                </c:pt>
                <c:pt idx="983">
                  <c:v>2.7434222386175699E-11</c:v>
                </c:pt>
                <c:pt idx="984">
                  <c:v>2.3600204279178393E-11</c:v>
                </c:pt>
                <c:pt idx="985">
                  <c:v>2.0291203490604109E-11</c:v>
                </c:pt>
                <c:pt idx="986">
                  <c:v>1.7436872974239497E-11</c:v>
                </c:pt>
                <c:pt idx="987">
                  <c:v>1.4976073816210092E-11</c:v>
                </c:pt>
                <c:pt idx="988">
                  <c:v>1.2855699977994686E-11</c:v>
                </c:pt>
                <c:pt idx="989">
                  <c:v>1.1029648974503659E-11</c:v>
                </c:pt>
                <c:pt idx="990">
                  <c:v>9.4579209046795327E-12</c:v>
                </c:pt>
                <c:pt idx="991">
                  <c:v>8.1058303006709503E-12</c:v>
                </c:pt>
                <c:pt idx="992">
                  <c:v>6.9433170803877903E-12</c:v>
                </c:pt>
                <c:pt idx="993">
                  <c:v>5.9443445018143228E-12</c:v>
                </c:pt>
                <c:pt idx="994">
                  <c:v>5.0863734480688829E-12</c:v>
                </c:pt>
                <c:pt idx="995">
                  <c:v>4.3499036397022266E-12</c:v>
                </c:pt>
                <c:pt idx="996">
                  <c:v>3.7180734930049905E-12</c:v>
                </c:pt>
                <c:pt idx="997">
                  <c:v>3.1763113360867758E-12</c:v>
                </c:pt>
                <c:pt idx="998">
                  <c:v>2.712031572525077E-12</c:v>
                </c:pt>
                <c:pt idx="999">
                  <c:v>2.3143701582372112E-12</c:v>
                </c:pt>
                <c:pt idx="1000">
                  <c:v>1.9739544423448581E-12</c:v>
                </c:pt>
                <c:pt idx="1001">
                  <c:v>1.6827030273806389E-12</c:v>
                </c:pt>
                <c:pt idx="1002">
                  <c:v>1.4336518373452327E-12</c:v>
                </c:pt>
                <c:pt idx="1003">
                  <c:v>1.2208030519891423E-12</c:v>
                </c:pt>
                <c:pt idx="1004">
                  <c:v>1.0389939794951792E-12</c:v>
                </c:pt>
                <c:pt idx="1005">
                  <c:v>8.8378330393684958E-13</c:v>
                </c:pt>
                <c:pt idx="1006">
                  <c:v>7.5135246420483109E-13</c:v>
                </c:pt>
                <c:pt idx="1007">
                  <c:v>6.3842020263821444E-13</c:v>
                </c:pt>
                <c:pt idx="1008">
                  <c:v>5.4216856889609662E-13</c:v>
                </c:pt>
                <c:pt idx="1009">
                  <c:v>4.6017888167986172E-13</c:v>
                </c:pt>
                <c:pt idx="1010">
                  <c:v>3.9037634133581387E-13</c:v>
                </c:pt>
                <c:pt idx="1011">
                  <c:v>3.3098215329633918E-13</c:v>
                </c:pt>
                <c:pt idx="1012">
                  <c:v>2.8047216855421255E-13</c:v>
                </c:pt>
                <c:pt idx="1013">
                  <c:v>2.3754117539284782E-13</c:v>
                </c:pt>
                <c:pt idx="1014">
                  <c:v>2.0107208860652637E-13</c:v>
                </c:pt>
                <c:pt idx="1015">
                  <c:v>1.701093803795229E-13</c:v>
                </c:pt>
                <c:pt idx="1016">
                  <c:v>1.4383618256441331E-13</c:v>
                </c:pt>
                <c:pt idx="1017">
                  <c:v>1.2155456481888387E-13</c:v>
                </c:pt>
                <c:pt idx="1018">
                  <c:v>1.0266855826171243E-13</c:v>
                </c:pt>
                <c:pt idx="1019">
                  <c:v>8.6669551166340861E-14</c:v>
                </c:pt>
                <c:pt idx="1020">
                  <c:v>7.3123732761020204E-14</c:v>
                </c:pt>
                <c:pt idx="1021">
                  <c:v>6.1661304357672517E-14</c:v>
                </c:pt>
                <c:pt idx="1022">
                  <c:v>5.1967214590124517E-14</c:v>
                </c:pt>
                <c:pt idx="1023">
                  <c:v>4.3773208208938232E-14</c:v>
                </c:pt>
                <c:pt idx="1024">
                  <c:v>3.6851006274457871E-14</c:v>
                </c:pt>
                <c:pt idx="1025">
                  <c:v>3.1006460253937505E-14</c:v>
                </c:pt>
                <c:pt idx="1026">
                  <c:v>2.6074543939031202E-14</c:v>
                </c:pt>
                <c:pt idx="1027">
                  <c:v>2.191506567377509E-14</c:v>
                </c:pt>
                <c:pt idx="1028">
                  <c:v>1.8408999485612648E-14</c:v>
                </c:pt>
                <c:pt idx="1029">
                  <c:v>1.545534766304333E-14</c:v>
                </c:pt>
                <c:pt idx="1030">
                  <c:v>1.2968459402541953E-14</c:v>
                </c:pt>
                <c:pt idx="1031">
                  <c:v>1.08757405989557E-14</c:v>
                </c:pt>
                <c:pt idx="1032">
                  <c:v>9.1156988911888288E-15</c:v>
                </c:pt>
                <c:pt idx="1033">
                  <c:v>7.6362758846076698E-15</c:v>
                </c:pt>
                <c:pt idx="1034">
                  <c:v>6.3934252160553132E-15</c:v>
                </c:pt>
                <c:pt idx="1035">
                  <c:v>5.3499009479039692E-15</c:v>
                </c:pt>
                <c:pt idx="1036">
                  <c:v>4.4742257976454231E-15</c:v>
                </c:pt>
                <c:pt idx="1037">
                  <c:v>3.7398130364157874E-15</c:v>
                </c:pt>
                <c:pt idx="1038">
                  <c:v>3.1242196168299772E-15</c:v>
                </c:pt>
                <c:pt idx="1039">
                  <c:v>2.6085112987094587E-15</c:v>
                </c:pt>
                <c:pt idx="1040">
                  <c:v>2.1767233011454179E-15</c:v>
                </c:pt>
                <c:pt idx="1041">
                  <c:v>1.8154023819739846E-15</c:v>
                </c:pt>
                <c:pt idx="1042">
                  <c:v>1.5132182841636677E-15</c:v>
                </c:pt>
                <c:pt idx="1043">
                  <c:v>1.260634238794173E-15</c:v>
                </c:pt>
                <c:pt idx="1044">
                  <c:v>1.0496277160156129E-15</c:v>
                </c:pt>
                <c:pt idx="1045">
                  <c:v>8.734539030739328E-16</c:v>
                </c:pt>
                <c:pt idx="1046">
                  <c:v>7.2644549196397594E-16</c:v>
                </c:pt>
                <c:pt idx="1047">
                  <c:v>6.0384330426674498E-16</c:v>
                </c:pt>
                <c:pt idx="1048">
                  <c:v>5.016530894901952E-16</c:v>
                </c:pt>
                <c:pt idx="1049">
                  <c:v>4.1652452495587471E-16</c:v>
                </c:pt>
                <c:pt idx="1050">
                  <c:v>3.4564903651474461E-16</c:v>
                </c:pt>
                <c:pt idx="1051">
                  <c:v>2.8667356440795144E-16</c:v>
                </c:pt>
                <c:pt idx="1052">
                  <c:v>2.3762782970618276E-16</c:v>
                </c:pt>
                <c:pt idx="1053">
                  <c:v>1.9686302454379884E-16</c:v>
                </c:pt>
                <c:pt idx="1054">
                  <c:v>1.630001629196446E-16</c:v>
                </c:pt>
                <c:pt idx="1055">
                  <c:v>1.3488659598412459E-16</c:v>
                </c:pt>
                <c:pt idx="1056">
                  <c:v>1.1155942319965714E-16</c:v>
                </c:pt>
                <c:pt idx="1057">
                  <c:v>9.2214724315276831E-17</c:v>
                </c:pt>
                <c:pt idx="1058">
                  <c:v>7.6181701689094292E-17</c:v>
                </c:pt>
                <c:pt idx="1059">
                  <c:v>6.2900962367464165E-17</c:v>
                </c:pt>
                <c:pt idx="1060">
                  <c:v>5.1906288123226263E-17</c:v>
                </c:pt>
                <c:pt idx="1061">
                  <c:v>4.2809342480392992E-17</c:v>
                </c:pt>
                <c:pt idx="1062">
                  <c:v>3.5286849271966282E-17</c:v>
                </c:pt>
                <c:pt idx="1063">
                  <c:v>2.9069849768895987E-17</c:v>
                </c:pt>
                <c:pt idx="1064">
                  <c:v>2.3934706826428612E-17</c:v>
                </c:pt>
                <c:pt idx="1065">
                  <c:v>1.9695576480941205E-17</c:v>
                </c:pt>
                <c:pt idx="1066">
                  <c:v>1.6198111412893865E-17</c:v>
                </c:pt>
                <c:pt idx="1067">
                  <c:v>1.3314197878646357E-17</c:v>
                </c:pt>
                <c:pt idx="1068">
                  <c:v>1.0937559135258457E-17</c:v>
                </c:pt>
                <c:pt idx="1069">
                  <c:v>8.9800849151560653E-18</c:v>
                </c:pt>
                <c:pt idx="1070">
                  <c:v>7.3687688980081568E-18</c:v>
                </c:pt>
                <c:pt idx="1071">
                  <c:v>6.0431550098505461E-18</c:v>
                </c:pt>
                <c:pt idx="1072">
                  <c:v>4.953209293987752E-18</c:v>
                </c:pt>
                <c:pt idx="1073">
                  <c:v>4.0575475023617518E-18</c:v>
                </c:pt>
                <c:pt idx="1074">
                  <c:v>3.3219598387925732E-18</c:v>
                </c:pt>
                <c:pt idx="1075">
                  <c:v>2.7181837764254134E-18</c:v>
                </c:pt>
                <c:pt idx="1076">
                  <c:v>2.2228838503433608E-18</c:v>
                </c:pt>
                <c:pt idx="1077">
                  <c:v>1.8168040293308001E-18</c:v>
                </c:pt>
                <c:pt idx="1078">
                  <c:v>1.4840638985343487E-18</c:v>
                </c:pt>
                <c:pt idx="1079">
                  <c:v>1.2115746067819226E-18</c:v>
                </c:pt>
                <c:pt idx="1080">
                  <c:v>9.8855449178652484E-19</c:v>
                </c:pt>
                <c:pt idx="1081">
                  <c:v>8.0612761446956076E-19</c:v>
                </c:pt>
                <c:pt idx="1082">
                  <c:v>6.5699121228436954E-19</c:v>
                </c:pt>
                <c:pt idx="1083">
                  <c:v>5.3514040693779264E-19</c:v>
                </c:pt>
                <c:pt idx="1084">
                  <c:v>4.3564044693344794E-19</c:v>
                </c:pt>
                <c:pt idx="1085">
                  <c:v>3.5443839112094028E-19</c:v>
                </c:pt>
                <c:pt idx="1086">
                  <c:v>2.8820749747023058E-19</c:v>
                </c:pt>
                <c:pt idx="1087">
                  <c:v>2.3421871496725594E-19</c:v>
                </c:pt>
                <c:pt idx="1088">
                  <c:v>1.9023462230857451E-19</c:v>
                </c:pt>
                <c:pt idx="1089">
                  <c:v>1.5442194560018912E-19</c:v>
                </c:pt>
                <c:pt idx="1090">
                  <c:v>1.2527944426653048E-19</c:v>
                </c:pt>
                <c:pt idx="1091">
                  <c:v>1.0157850144141795E-19</c:v>
                </c:pt>
                <c:pt idx="1092">
                  <c:v>8.2314210347917613E-20</c:v>
                </c:pt>
                <c:pt idx="1093">
                  <c:v>6.6665126753745517E-20</c:v>
                </c:pt>
                <c:pt idx="1094">
                  <c:v>5.3960172219827997E-20</c:v>
                </c:pt>
                <c:pt idx="1095">
                  <c:v>4.3651434178092104E-20</c:v>
                </c:pt>
                <c:pt idx="1096">
                  <c:v>3.5291825775830457E-20</c:v>
                </c:pt>
                <c:pt idx="1097">
                  <c:v>2.8516748343810914E-20</c:v>
                </c:pt>
                <c:pt idx="1098">
                  <c:v>2.3029048493406357E-20</c:v>
                </c:pt>
                <c:pt idx="1099">
                  <c:v>1.858668540950319E-20</c:v>
                </c:pt>
                <c:pt idx="1100">
                  <c:v>1.4992626204528115E-20</c:v>
                </c:pt>
                <c:pt idx="1101">
                  <c:v>1.2086571840167937E-20</c:v>
                </c:pt>
                <c:pt idx="1102">
                  <c:v>9.7381861103640682E-21</c:v>
                </c:pt>
                <c:pt idx="1103">
                  <c:v>7.8415580122608828E-21</c:v>
                </c:pt>
                <c:pt idx="1104">
                  <c:v>6.3106755913324964E-21</c:v>
                </c:pt>
                <c:pt idx="1105">
                  <c:v>5.0757287624375132E-21</c:v>
                </c:pt>
                <c:pt idx="1106">
                  <c:v>4.0800911171204559E-21</c:v>
                </c:pt>
                <c:pt idx="1107">
                  <c:v>3.2778575224806224E-21</c:v>
                </c:pt>
                <c:pt idx="1108">
                  <c:v>2.6318363884083666E-21</c:v>
                </c:pt>
                <c:pt idx="1109">
                  <c:v>2.1119136491588841E-21</c:v>
                </c:pt>
                <c:pt idx="1110">
                  <c:v>1.6937204524758002E-21</c:v>
                </c:pt>
                <c:pt idx="1111">
                  <c:v>1.3575488383387117E-21</c:v>
                </c:pt>
                <c:pt idx="1112">
                  <c:v>1.0874697862594471E-21</c:v>
                </c:pt>
                <c:pt idx="1113">
                  <c:v>8.7061630061069072E-22</c:v>
                </c:pt>
                <c:pt idx="1114">
                  <c:v>6.9660100655655104E-22</c:v>
                </c:pt>
                <c:pt idx="1115">
                  <c:v>5.5704330809274587E-22</c:v>
                </c:pt>
                <c:pt idx="1116">
                  <c:v>4.4518573185727246E-22</c:v>
                </c:pt>
                <c:pt idx="1117">
                  <c:v>3.5558282505215614E-22</c:v>
                </c:pt>
                <c:pt idx="1118">
                  <c:v>2.8384904082036238E-22</c:v>
                </c:pt>
                <c:pt idx="1119">
                  <c:v>2.2645455152562788E-22</c:v>
                </c:pt>
                <c:pt idx="1120">
                  <c:v>1.8055997982927019E-22</c:v>
                </c:pt>
                <c:pt idx="1121">
                  <c:v>1.4388271172597735E-22</c:v>
                </c:pt>
                <c:pt idx="1122">
                  <c:v>1.1458882259989687E-22</c:v>
                </c:pt>
                <c:pt idx="1123">
                  <c:v>9.120576261343145E-23</c:v>
                </c:pt>
                <c:pt idx="1124">
                  <c:v>7.2551857091605271E-23</c:v>
                </c:pt>
                <c:pt idx="1125">
                  <c:v>5.7679418558724918E-23</c:v>
                </c:pt>
                <c:pt idx="1126">
                  <c:v>4.5828870505952161E-23</c:v>
                </c:pt>
                <c:pt idx="1127">
                  <c:v>3.6391774046351775E-23</c:v>
                </c:pt>
                <c:pt idx="1128">
                  <c:v>2.8881048011384469E-23</c:v>
                </c:pt>
                <c:pt idx="1129">
                  <c:v>2.2906997667331732E-23</c:v>
                </c:pt>
                <c:pt idx="1130">
                  <c:v>1.8158030913265194E-23</c:v>
                </c:pt>
                <c:pt idx="1131">
                  <c:v>1.4385154867865702E-23</c:v>
                </c:pt>
                <c:pt idx="1132">
                  <c:v>1.1389519394165416E-23</c:v>
                </c:pt>
                <c:pt idx="1133">
                  <c:v>9.012414885971846E-24</c:v>
                </c:pt>
                <c:pt idx="1134">
                  <c:v>7.1272456961590696E-24</c:v>
                </c:pt>
                <c:pt idx="1135">
                  <c:v>5.6330929369727817E-24</c:v>
                </c:pt>
                <c:pt idx="1136">
                  <c:v>4.4495551096366027E-24</c:v>
                </c:pt>
                <c:pt idx="1137">
                  <c:v>3.5126154490945729E-24</c:v>
                </c:pt>
                <c:pt idx="1138">
                  <c:v>2.7713337046269548E-24</c:v>
                </c:pt>
                <c:pt idx="1139">
                  <c:v>2.185199517412647E-24</c:v>
                </c:pt>
                <c:pt idx="1140">
                  <c:v>1.7220163889179953E-24</c:v>
                </c:pt>
                <c:pt idx="1141">
                  <c:v>1.3562109102702332E-24</c:v>
                </c:pt>
                <c:pt idx="1142">
                  <c:v>1.0674826200059448E-24</c:v>
                </c:pt>
                <c:pt idx="1143">
                  <c:v>8.3972653065878486E-25</c:v>
                </c:pt>
                <c:pt idx="1144">
                  <c:v>6.6017378741852593E-25</c:v>
                </c:pt>
                <c:pt idx="1145">
                  <c:v>5.1870672129335495E-25</c:v>
                </c:pt>
                <c:pt idx="1146">
                  <c:v>4.0731324209022244E-25</c:v>
                </c:pt>
                <c:pt idx="1147">
                  <c:v>3.1965249337326433E-25</c:v>
                </c:pt>
                <c:pt idx="1148">
                  <c:v>2.5070929400555858E-25</c:v>
                </c:pt>
                <c:pt idx="1149">
                  <c:v>1.9651938679826405E-25</c:v>
                </c:pt>
                <c:pt idx="1150">
                  <c:v>1.5395112043116151E-25</c:v>
                </c:pt>
                <c:pt idx="1151">
                  <c:v>1.2053208061721872E-25</c:v>
                </c:pt>
                <c:pt idx="1152">
                  <c:v>9.4311501096228626E-26</c:v>
                </c:pt>
                <c:pt idx="1153">
                  <c:v>7.3751137766061959E-26</c:v>
                </c:pt>
                <c:pt idx="1154">
                  <c:v>5.7638771316968384E-26</c:v>
                </c:pt>
                <c:pt idx="1155">
                  <c:v>4.5019688527537217E-26</c:v>
                </c:pt>
                <c:pt idx="1156">
                  <c:v>3.5142438927675677E-26</c:v>
                </c:pt>
                <c:pt idx="1157">
                  <c:v>2.7415919260303588E-26</c:v>
                </c:pt>
                <c:pt idx="1158">
                  <c:v>2.1375441162265993E-26</c:v>
                </c:pt>
                <c:pt idx="1159">
                  <c:v>1.6655918298253125E-26</c:v>
                </c:pt>
                <c:pt idx="1160">
                  <c:v>1.2970692328964242E-26</c:v>
                </c:pt>
                <c:pt idx="1161">
                  <c:v>1.0094822219867753E-26</c:v>
                </c:pt>
                <c:pt idx="1162">
                  <c:v>7.8519042322020112E-27</c:v>
                </c:pt>
                <c:pt idx="1163">
                  <c:v>6.1036830762143343E-27</c:v>
                </c:pt>
                <c:pt idx="1164">
                  <c:v>4.7418682201380481E-27</c:v>
                </c:pt>
                <c:pt idx="1165">
                  <c:v>3.6816912888010347E-27</c:v>
                </c:pt>
                <c:pt idx="1166">
                  <c:v>2.8568372845850085E-27</c:v>
                </c:pt>
                <c:pt idx="1167">
                  <c:v>2.2154591552420256E-27</c:v>
                </c:pt>
                <c:pt idx="1168">
                  <c:v>1.7170461140471211E-27</c:v>
                </c:pt>
                <c:pt idx="1169">
                  <c:v>1.329964353625948E-27</c:v>
                </c:pt>
                <c:pt idx="1170">
                  <c:v>1.0295269875183817E-27</c:v>
                </c:pt>
                <c:pt idx="1171">
                  <c:v>7.9648027480444625E-28</c:v>
                </c:pt>
                <c:pt idx="1172">
                  <c:v>6.1581708141572997E-28</c:v>
                </c:pt>
                <c:pt idx="1173">
                  <c:v>4.7584741786441716E-28</c:v>
                </c:pt>
                <c:pt idx="1174">
                  <c:v>3.6747080868445536E-28</c:v>
                </c:pt>
                <c:pt idx="1175">
                  <c:v>2.8360702112135206E-28</c:v>
                </c:pt>
                <c:pt idx="1176">
                  <c:v>2.1875096597333131E-28</c:v>
                </c:pt>
                <c:pt idx="1177">
                  <c:v>1.686249026471293E-28</c:v>
                </c:pt>
                <c:pt idx="1178">
                  <c:v>1.2990684609586823E-28</c:v>
                </c:pt>
                <c:pt idx="1179">
                  <c:v>1.0001861219215722E-28</c:v>
                </c:pt>
                <c:pt idx="1180">
                  <c:v>7.6960508972328052E-29</c:v>
                </c:pt>
                <c:pt idx="1181">
                  <c:v>5.9182488707509083E-29</c:v>
                </c:pt>
                <c:pt idx="1182">
                  <c:v>4.5483781685164099E-29</c:v>
                </c:pt>
                <c:pt idx="1183">
                  <c:v>3.4934764717024045E-29</c:v>
                </c:pt>
                <c:pt idx="1184">
                  <c:v>2.6816176615685849E-29</c:v>
                </c:pt>
                <c:pt idx="1185">
                  <c:v>2.0571858799497642E-29</c:v>
                </c:pt>
                <c:pt idx="1186">
                  <c:v>1.5772034550397917E-29</c:v>
                </c:pt>
                <c:pt idx="1187">
                  <c:v>1.2084794708736682E-29</c:v>
                </c:pt>
                <c:pt idx="1188">
                  <c:v>9.2539696768755571E-30</c:v>
                </c:pt>
                <c:pt idx="1189">
                  <c:v>7.0819681560747079E-30</c:v>
                </c:pt>
                <c:pt idx="1190">
                  <c:v>5.4164761503055926E-30</c:v>
                </c:pt>
                <c:pt idx="1191">
                  <c:v>4.1401543682562011E-30</c:v>
                </c:pt>
                <c:pt idx="1192">
                  <c:v>3.1626631091955766E-30</c:v>
                </c:pt>
                <c:pt idx="1193">
                  <c:v>2.4144926981510568E-30</c:v>
                </c:pt>
                <c:pt idx="1194">
                  <c:v>1.8421936929243286E-30</c:v>
                </c:pt>
                <c:pt idx="1195">
                  <c:v>1.404691592916412E-30</c:v>
                </c:pt>
                <c:pt idx="1196">
                  <c:v>1.0704412560912534E-30</c:v>
                </c:pt>
                <c:pt idx="1197">
                  <c:v>8.152310735821369E-31</c:v>
                </c:pt>
                <c:pt idx="1198">
                  <c:v>6.2048960177123051E-31</c:v>
                </c:pt>
                <c:pt idx="1199">
                  <c:v>4.7198049849324398E-31</c:v>
                </c:pt>
                <c:pt idx="1200">
                  <c:v>3.5879735435818117E-31</c:v>
                </c:pt>
                <c:pt idx="1201">
                  <c:v>2.725899923081066E-31</c:v>
                </c:pt>
                <c:pt idx="1202">
                  <c:v>2.069693081589976E-31</c:v>
                </c:pt>
                <c:pt idx="1203">
                  <c:v>1.5704973980244243E-31</c:v>
                </c:pt>
                <c:pt idx="1204">
                  <c:v>1.1909776040832433E-31</c:v>
                </c:pt>
                <c:pt idx="1205">
                  <c:v>9.0261996732054048E-32</c:v>
                </c:pt>
                <c:pt idx="1206">
                  <c:v>6.8366148555460927E-32</c:v>
                </c:pt>
                <c:pt idx="1207">
                  <c:v>5.1750195691636375E-32</c:v>
                </c:pt>
                <c:pt idx="1208">
                  <c:v>3.9148709534146167E-32</c:v>
                </c:pt>
                <c:pt idx="1209">
                  <c:v>2.9597657910409498E-32</c:v>
                </c:pt>
                <c:pt idx="1210">
                  <c:v>2.2363076589294971E-32</c:v>
                </c:pt>
                <c:pt idx="1211">
                  <c:v>1.6886511272580247E-32</c:v>
                </c:pt>
                <c:pt idx="1212">
                  <c:v>1.2743313414259504E-32</c:v>
                </c:pt>
                <c:pt idx="1213">
                  <c:v>9.6107816564442769E-33</c:v>
                </c:pt>
                <c:pt idx="1214">
                  <c:v>7.2438398887032545E-33</c:v>
                </c:pt>
                <c:pt idx="1215">
                  <c:v>5.4564807689942024E-33</c:v>
                </c:pt>
                <c:pt idx="1216">
                  <c:v>4.1076169710323072E-33</c:v>
                </c:pt>
                <c:pt idx="1217">
                  <c:v>3.0903000151445316E-33</c:v>
                </c:pt>
                <c:pt idx="1218">
                  <c:v>2.3235103544946177E-33</c:v>
                </c:pt>
                <c:pt idx="1219">
                  <c:v>1.7459094435336554E-33</c:v>
                </c:pt>
                <c:pt idx="1220">
                  <c:v>1.311087931301716E-33</c:v>
                </c:pt>
                <c:pt idx="1221">
                  <c:v>9.8395400856533748E-34</c:v>
                </c:pt>
                <c:pt idx="1222">
                  <c:v>7.3799007893992855E-34</c:v>
                </c:pt>
                <c:pt idx="1223">
                  <c:v>5.5317031030939367E-34</c:v>
                </c:pt>
                <c:pt idx="1224">
                  <c:v>4.1438086018024413E-34</c:v>
                </c:pt>
                <c:pt idx="1225">
                  <c:v>3.1022219696212185E-34</c:v>
                </c:pt>
                <c:pt idx="1226">
                  <c:v>2.3210167699315345E-34</c:v>
                </c:pt>
                <c:pt idx="1227">
                  <c:v>1.7354647079550032E-34</c:v>
                </c:pt>
                <c:pt idx="1228">
                  <c:v>1.2968366168167662E-34</c:v>
                </c:pt>
                <c:pt idx="1229">
                  <c:v>9.6847091881718126E-35</c:v>
                </c:pt>
                <c:pt idx="1230">
                  <c:v>7.2280245212799435E-35</c:v>
                </c:pt>
                <c:pt idx="1231">
                  <c:v>5.3911850020245995E-35</c:v>
                </c:pt>
                <c:pt idx="1232">
                  <c:v>4.018651171149248E-35</c:v>
                </c:pt>
                <c:pt idx="1233">
                  <c:v>2.9936961148999837E-35</c:v>
                </c:pt>
                <c:pt idx="1234">
                  <c:v>2.2287754667384196E-35</c:v>
                </c:pt>
                <c:pt idx="1235">
                  <c:v>1.6582728752900311E-35</c:v>
                </c:pt>
                <c:pt idx="1236">
                  <c:v>1.2330384550824213E-35</c:v>
                </c:pt>
                <c:pt idx="1237">
                  <c:v>9.1627969831923206E-36</c:v>
                </c:pt>
                <c:pt idx="1238">
                  <c:v>6.8047190418697256E-36</c:v>
                </c:pt>
                <c:pt idx="1239">
                  <c:v>5.0503665169122662E-36</c:v>
                </c:pt>
                <c:pt idx="1240">
                  <c:v>3.7459849911512629E-36</c:v>
                </c:pt>
                <c:pt idx="1241">
                  <c:v>2.7767672564118255E-36</c:v>
                </c:pt>
                <c:pt idx="1242">
                  <c:v>2.0570417673800735E-36</c:v>
                </c:pt>
                <c:pt idx="1243">
                  <c:v>1.5229189749085733E-36</c:v>
                </c:pt>
                <c:pt idx="1244">
                  <c:v>1.1267833390791855E-36</c:v>
                </c:pt>
                <c:pt idx="1245">
                  <c:v>8.3317041563448968E-37</c:v>
                </c:pt>
                <c:pt idx="1246">
                  <c:v>6.1568268937884285E-37</c:v>
                </c:pt>
                <c:pt idx="1247">
                  <c:v>4.5468392301605331E-37</c:v>
                </c:pt>
                <c:pt idx="1248">
                  <c:v>3.3557660870833722E-37</c:v>
                </c:pt>
                <c:pt idx="1249">
                  <c:v>2.4751587837209168E-37</c:v>
                </c:pt>
                <c:pt idx="1250">
                  <c:v>1.8244989767976389E-37</c:v>
                </c:pt>
                <c:pt idx="1251">
                  <c:v>1.3440432193047019E-37</c:v>
                </c:pt>
                <c:pt idx="1252">
                  <c:v>9.8949082018808911E-38</c:v>
                </c:pt>
                <c:pt idx="1253">
                  <c:v>7.2801295034761684E-38</c:v>
                </c:pt>
                <c:pt idx="1254">
                  <c:v>5.3529737717121529E-38</c:v>
                </c:pt>
                <c:pt idx="1255">
                  <c:v>3.9335047265039451E-38</c:v>
                </c:pt>
                <c:pt idx="1256">
                  <c:v>2.8886349591438049E-38</c:v>
                </c:pt>
                <c:pt idx="1257">
                  <c:v>2.1199906745997612E-38</c:v>
                </c:pt>
                <c:pt idx="1258">
                  <c:v>1.554903406081399E-38</c:v>
                </c:pt>
                <c:pt idx="1259">
                  <c:v>1.1397272489606926E-38</c:v>
                </c:pt>
                <c:pt idx="1260">
                  <c:v>8.3488445848744007E-39</c:v>
                </c:pt>
                <c:pt idx="1261">
                  <c:v>6.1119476524853577E-39</c:v>
                </c:pt>
                <c:pt idx="1262">
                  <c:v>4.4715753728803235E-39</c:v>
                </c:pt>
                <c:pt idx="1263">
                  <c:v>3.2694074050964674E-39</c:v>
                </c:pt>
                <c:pt idx="1264">
                  <c:v>2.388938454758307E-39</c:v>
                </c:pt>
                <c:pt idx="1265">
                  <c:v>1.7444888192895068E-39</c:v>
                </c:pt>
                <c:pt idx="1266">
                  <c:v>1.2730885306832639E-39</c:v>
                </c:pt>
                <c:pt idx="1267">
                  <c:v>9.2848754826907602E-40</c:v>
                </c:pt>
                <c:pt idx="1268">
                  <c:v>6.767379044142854E-40</c:v>
                </c:pt>
                <c:pt idx="1269">
                  <c:v>4.9293736313817692E-40</c:v>
                </c:pt>
                <c:pt idx="1270">
                  <c:v>3.5883076190850281E-40</c:v>
                </c:pt>
                <c:pt idx="1271">
                  <c:v>2.6104427225055736E-40</c:v>
                </c:pt>
                <c:pt idx="1272">
                  <c:v>1.8978641352537076E-40</c:v>
                </c:pt>
                <c:pt idx="1273">
                  <c:v>1.3789305575790454E-40</c:v>
                </c:pt>
                <c:pt idx="1274">
                  <c:v>1.0012577189876061E-40</c:v>
                </c:pt>
                <c:pt idx="1275">
                  <c:v>7.2656661877268814E-41</c:v>
                </c:pt>
                <c:pt idx="1276">
                  <c:v>5.2690335600477574E-41</c:v>
                </c:pt>
                <c:pt idx="1277">
                  <c:v>3.81867173779894E-41</c:v>
                </c:pt>
                <c:pt idx="1278">
                  <c:v>2.7657912978029323E-41</c:v>
                </c:pt>
                <c:pt idx="1279">
                  <c:v>2.0019447136609046E-41</c:v>
                </c:pt>
                <c:pt idx="1280">
                  <c:v>1.4481389243721283E-41</c:v>
                </c:pt>
                <c:pt idx="1281">
                  <c:v>1.0468723431977842E-41</c:v>
                </c:pt>
                <c:pt idx="1282">
                  <c:v>7.5631455261250255E-42</c:v>
                </c:pt>
                <c:pt idx="1283">
                  <c:v>5.4605488562308399E-42</c:v>
                </c:pt>
                <c:pt idx="1284">
                  <c:v>3.9399900600239887E-42</c:v>
                </c:pt>
                <c:pt idx="1285">
                  <c:v>2.8410496478755144E-42</c:v>
                </c:pt>
                <c:pt idx="1286">
                  <c:v>2.0473272522013821E-42</c:v>
                </c:pt>
                <c:pt idx="1287">
                  <c:v>1.4744170294296279E-42</c:v>
                </c:pt>
                <c:pt idx="1288">
                  <c:v>1.0611527781334251E-42</c:v>
                </c:pt>
                <c:pt idx="1289">
                  <c:v>7.6323781283423386E-43</c:v>
                </c:pt>
                <c:pt idx="1290">
                  <c:v>5.4861301567326364E-43</c:v>
                </c:pt>
                <c:pt idx="1291">
                  <c:v>3.9409096746759404E-43</c:v>
                </c:pt>
                <c:pt idx="1292">
                  <c:v>2.8291168194693713E-43</c:v>
                </c:pt>
                <c:pt idx="1293">
                  <c:v>2.0296875418521059E-43</c:v>
                </c:pt>
                <c:pt idx="1294">
                  <c:v>1.4552287876674857E-43</c:v>
                </c:pt>
                <c:pt idx="1295">
                  <c:v>1.0426943860824926E-43</c:v>
                </c:pt>
                <c:pt idx="1296">
                  <c:v>7.4663155404089081E-44</c:v>
                </c:pt>
                <c:pt idx="1297">
                  <c:v>5.3429249329452142E-44</c:v>
                </c:pt>
                <c:pt idx="1298">
                  <c:v>3.8209830686333747E-44</c:v>
                </c:pt>
                <c:pt idx="1299">
                  <c:v>2.7308279761232874E-44</c:v>
                </c:pt>
                <c:pt idx="1300">
                  <c:v>1.9504581835084827E-44</c:v>
                </c:pt>
                <c:pt idx="1301">
                  <c:v>1.3922008534469026E-44</c:v>
                </c:pt>
                <c:pt idx="1302">
                  <c:v>9.9309313625988155E-45</c:v>
                </c:pt>
                <c:pt idx="1303">
                  <c:v>7.0794705431951065E-45</c:v>
                </c:pt>
                <c:pt idx="1304">
                  <c:v>5.0435249484967811E-45</c:v>
                </c:pt>
                <c:pt idx="1305">
                  <c:v>3.590790315241915E-45</c:v>
                </c:pt>
                <c:pt idx="1306">
                  <c:v>2.5548668773513849E-45</c:v>
                </c:pt>
                <c:pt idx="1307">
                  <c:v>1.8166394773500649E-45</c:v>
                </c:pt>
                <c:pt idx="1308">
                  <c:v>1.2908962589138458E-45</c:v>
                </c:pt>
                <c:pt idx="1309">
                  <c:v>9.1671838609820206E-46</c:v>
                </c:pt>
                <c:pt idx="1310">
                  <c:v>6.5058257748631926E-46</c:v>
                </c:pt>
                <c:pt idx="1311">
                  <c:v>4.6141391264048263E-46</c:v>
                </c:pt>
                <c:pt idx="1312">
                  <c:v>3.2703978905153872E-46</c:v>
                </c:pt>
                <c:pt idx="1313">
                  <c:v>2.316498574979204E-46</c:v>
                </c:pt>
                <c:pt idx="1314">
                  <c:v>1.6397774063502438E-46</c:v>
                </c:pt>
                <c:pt idx="1315">
                  <c:v>1.1600028581142881E-46</c:v>
                </c:pt>
                <c:pt idx="1316">
                  <c:v>8.200765690887243E-47</c:v>
                </c:pt>
                <c:pt idx="1317">
                  <c:v>5.7938975846383421E-47</c:v>
                </c:pt>
                <c:pt idx="1318">
                  <c:v>4.090799311884992E-47</c:v>
                </c:pt>
                <c:pt idx="1319">
                  <c:v>2.8864654736089769E-47</c:v>
                </c:pt>
                <c:pt idx="1320">
                  <c:v>2.0353789377892614E-47</c:v>
                </c:pt>
                <c:pt idx="1321">
                  <c:v>1.4343158078611461E-47</c:v>
                </c:pt>
                <c:pt idx="1322">
                  <c:v>1.0101009441757719E-47</c:v>
                </c:pt>
                <c:pt idx="1323">
                  <c:v>7.1089447082944809E-48</c:v>
                </c:pt>
                <c:pt idx="1324">
                  <c:v>4.9999509835278661E-48</c:v>
                </c:pt>
                <c:pt idx="1325">
                  <c:v>3.5143619829998597E-48</c:v>
                </c:pt>
                <c:pt idx="1326">
                  <c:v>2.4685802887132816E-48</c:v>
                </c:pt>
                <c:pt idx="1327">
                  <c:v>1.7328777479047888E-48</c:v>
                </c:pt>
                <c:pt idx="1328">
                  <c:v>1.2156495138128109E-48</c:v>
                </c:pt>
                <c:pt idx="1329">
                  <c:v>8.5225294131342594E-49</c:v>
                </c:pt>
                <c:pt idx="1330">
                  <c:v>5.9710154314388371E-49</c:v>
                </c:pt>
                <c:pt idx="1331">
                  <c:v>4.1806837838773692E-49</c:v>
                </c:pt>
                <c:pt idx="1332">
                  <c:v>2.9252687552119681E-49</c:v>
                </c:pt>
                <c:pt idx="1333">
                  <c:v>2.0455186159613513E-49</c:v>
                </c:pt>
                <c:pt idx="1334">
                  <c:v>1.4294211257882742E-49</c:v>
                </c:pt>
                <c:pt idx="1335">
                  <c:v>9.9824222849710148E-50</c:v>
                </c:pt>
                <c:pt idx="1336">
                  <c:v>6.9667551275622319E-50</c:v>
                </c:pt>
                <c:pt idx="1337">
                  <c:v>4.8589665132414356E-50</c:v>
                </c:pt>
                <c:pt idx="1338">
                  <c:v>3.3866935733678287E-50</c:v>
                </c:pt>
                <c:pt idx="1339">
                  <c:v>2.3589917624399896E-50</c:v>
                </c:pt>
                <c:pt idx="1340">
                  <c:v>1.6420839408815554E-50</c:v>
                </c:pt>
                <c:pt idx="1341">
                  <c:v>1.142306315632672E-50</c:v>
                </c:pt>
                <c:pt idx="1342">
                  <c:v>7.9412338038032137E-51</c:v>
                </c:pt>
                <c:pt idx="1343">
                  <c:v>5.5171075968601739E-51</c:v>
                </c:pt>
                <c:pt idx="1344">
                  <c:v>3.8304771658984719E-51</c:v>
                </c:pt>
                <c:pt idx="1345">
                  <c:v>2.6577378457205014E-51</c:v>
                </c:pt>
                <c:pt idx="1346">
                  <c:v>1.8428463594664518E-51</c:v>
                </c:pt>
                <c:pt idx="1347">
                  <c:v>1.2769789230665562E-51</c:v>
                </c:pt>
                <c:pt idx="1348">
                  <c:v>8.8429226806034551E-52</c:v>
                </c:pt>
                <c:pt idx="1349">
                  <c:v>6.1196320629988982E-52</c:v>
                </c:pt>
                <c:pt idx="1350">
                  <c:v>4.232257341353776E-52</c:v>
                </c:pt>
                <c:pt idx="1351">
                  <c:v>2.9250680991955431E-52</c:v>
                </c:pt>
                <c:pt idx="1352">
                  <c:v>2.0203050144285548E-52</c:v>
                </c:pt>
                <c:pt idx="1353">
                  <c:v>1.3944881724364735E-52</c:v>
                </c:pt>
                <c:pt idx="1354">
                  <c:v>9.6189916700855429E-53</c:v>
                </c:pt>
                <c:pt idx="1355">
                  <c:v>6.6307242863423883E-53</c:v>
                </c:pt>
                <c:pt idx="1356">
                  <c:v>4.5678200448250679E-53</c:v>
                </c:pt>
                <c:pt idx="1357">
                  <c:v>3.1446584670730773E-53</c:v>
                </c:pt>
                <c:pt idx="1358">
                  <c:v>2.1634873184030659E-53</c:v>
                </c:pt>
                <c:pt idx="1359">
                  <c:v>1.4874811846816767E-53</c:v>
                </c:pt>
                <c:pt idx="1360">
                  <c:v>1.0220326123786506E-53</c:v>
                </c:pt>
                <c:pt idx="1361">
                  <c:v>7.017688082315616E-54</c:v>
                </c:pt>
                <c:pt idx="1362">
                  <c:v>4.8154767471394166E-54</c:v>
                </c:pt>
                <c:pt idx="1363">
                  <c:v>3.3021768568165334E-54</c:v>
                </c:pt>
                <c:pt idx="1364">
                  <c:v>2.2629609883178096E-54</c:v>
                </c:pt>
                <c:pt idx="1365">
                  <c:v>1.5497776442572014E-54</c:v>
                </c:pt>
                <c:pt idx="1366">
                  <c:v>1.0606624450727504E-54</c:v>
                </c:pt>
                <c:pt idx="1367">
                  <c:v>7.2543809219724893E-55</c:v>
                </c:pt>
                <c:pt idx="1368">
                  <c:v>4.9583681977246862E-55</c:v>
                </c:pt>
                <c:pt idx="1369">
                  <c:v>3.3868216876588334E-55</c:v>
                </c:pt>
                <c:pt idx="1370">
                  <c:v>2.3118567560097329E-55</c:v>
                </c:pt>
                <c:pt idx="1371">
                  <c:v>1.5770462511382997E-55</c:v>
                </c:pt>
                <c:pt idx="1372">
                  <c:v>1.0750848653564152E-55</c:v>
                </c:pt>
                <c:pt idx="1373">
                  <c:v>7.3241252702032572E-56</c:v>
                </c:pt>
                <c:pt idx="1374">
                  <c:v>4.986356977980018E-56</c:v>
                </c:pt>
                <c:pt idx="1375">
                  <c:v>3.3925436695888185E-56</c:v>
                </c:pt>
                <c:pt idx="1376">
                  <c:v>2.3066510154405965E-56</c:v>
                </c:pt>
                <c:pt idx="1377">
                  <c:v>1.5673016659174384E-56</c:v>
                </c:pt>
                <c:pt idx="1378">
                  <c:v>1.0642347686667932E-56</c:v>
                </c:pt>
                <c:pt idx="1379">
                  <c:v>7.2216481811552334E-57</c:v>
                </c:pt>
                <c:pt idx="1380">
                  <c:v>4.8972146080263356E-57</c:v>
                </c:pt>
                <c:pt idx="1381">
                  <c:v>3.3187593447730984E-57</c:v>
                </c:pt>
                <c:pt idx="1382">
                  <c:v>2.2475848297815728E-57</c:v>
                </c:pt>
                <c:pt idx="1383">
                  <c:v>1.5211429154373987E-57</c:v>
                </c:pt>
                <c:pt idx="1384">
                  <c:v>1.0288153433887555E-57</c:v>
                </c:pt>
                <c:pt idx="1385">
                  <c:v>6.9537363901118541E-58</c:v>
                </c:pt>
                <c:pt idx="1386">
                  <c:v>4.6969104581469868E-58</c:v>
                </c:pt>
                <c:pt idx="1387">
                  <c:v>3.1704396959331224E-58</c:v>
                </c:pt>
                <c:pt idx="1388">
                  <c:v>2.1386502266402389E-58</c:v>
                </c:pt>
                <c:pt idx="1389">
                  <c:v>1.4416935884153144E-58</c:v>
                </c:pt>
                <c:pt idx="1390">
                  <c:v>9.7122309884344274E-59</c:v>
                </c:pt>
                <c:pt idx="1391">
                  <c:v>6.5384944647954452E-59</c:v>
                </c:pt>
                <c:pt idx="1392">
                  <c:v>4.3989510679590665E-59</c:v>
                </c:pt>
                <c:pt idx="1393">
                  <c:v>2.9575562012171865E-59</c:v>
                </c:pt>
                <c:pt idx="1394">
                  <c:v>1.987143711870018E-59</c:v>
                </c:pt>
                <c:pt idx="1395">
                  <c:v>1.3342519144240298E-59</c:v>
                </c:pt>
                <c:pt idx="1396">
                  <c:v>8.9527935771532493E-60</c:v>
                </c:pt>
                <c:pt idx="1397">
                  <c:v>6.0033184041619434E-60</c:v>
                </c:pt>
                <c:pt idx="1398">
                  <c:v>4.0228713772434353E-60</c:v>
                </c:pt>
                <c:pt idx="1399">
                  <c:v>2.6939700935910404E-60</c:v>
                </c:pt>
                <c:pt idx="1400">
                  <c:v>1.802856413555939E-60</c:v>
                </c:pt>
                <c:pt idx="1401">
                  <c:v>1.2057052340438888E-60</c:v>
                </c:pt>
                <c:pt idx="1402">
                  <c:v>8.0581005704780898E-61</c:v>
                </c:pt>
                <c:pt idx="1403">
                  <c:v>5.3819002349429719E-61</c:v>
                </c:pt>
                <c:pt idx="1404">
                  <c:v>3.5921123966325682E-61</c:v>
                </c:pt>
                <c:pt idx="1405">
                  <c:v>2.3959370241542085E-61</c:v>
                </c:pt>
                <c:pt idx="1406">
                  <c:v>1.5970259751490677E-61</c:v>
                </c:pt>
                <c:pt idx="1407">
                  <c:v>1.0637989403714472E-61</c:v>
                </c:pt>
                <c:pt idx="1408">
                  <c:v>7.0813818251020863E-62</c:v>
                </c:pt>
                <c:pt idx="1409">
                  <c:v>4.710719538637457E-62</c:v>
                </c:pt>
                <c:pt idx="1410">
                  <c:v>3.1316062834790817E-62</c:v>
                </c:pt>
                <c:pt idx="1411">
                  <c:v>2.080451648789136E-62</c:v>
                </c:pt>
                <c:pt idx="1412">
                  <c:v>1.381206313977492E-62</c:v>
                </c:pt>
                <c:pt idx="1413">
                  <c:v>9.1636782736713223E-63</c:v>
                </c:pt>
                <c:pt idx="1414">
                  <c:v>6.0756305170365922E-63</c:v>
                </c:pt>
                <c:pt idx="1415">
                  <c:v>4.0255294972995362E-63</c:v>
                </c:pt>
                <c:pt idx="1416">
                  <c:v>2.6654141692780529E-63</c:v>
                </c:pt>
                <c:pt idx="1417">
                  <c:v>1.7636658867610927E-63</c:v>
                </c:pt>
                <c:pt idx="1418">
                  <c:v>1.1662126421327029E-63</c:v>
                </c:pt>
                <c:pt idx="1419">
                  <c:v>7.7063527870991042E-64</c:v>
                </c:pt>
                <c:pt idx="1420">
                  <c:v>5.0889669848831836E-64</c:v>
                </c:pt>
                <c:pt idx="1421">
                  <c:v>3.3583030144407543E-64</c:v>
                </c:pt>
                <c:pt idx="1422">
                  <c:v>2.2147235230195123E-64</c:v>
                </c:pt>
                <c:pt idx="1423">
                  <c:v>1.4595818184723435E-64</c:v>
                </c:pt>
                <c:pt idx="1424">
                  <c:v>9.6127257671891702E-65</c:v>
                </c:pt>
                <c:pt idx="1425">
                  <c:v>6.326648944271984E-65</c:v>
                </c:pt>
                <c:pt idx="1426">
                  <c:v>4.1611166534538687E-65</c:v>
                </c:pt>
                <c:pt idx="1427">
                  <c:v>2.7349847563629654E-65</c:v>
                </c:pt>
                <c:pt idx="1428">
                  <c:v>1.7964233383026384E-65</c:v>
                </c:pt>
                <c:pt idx="1429">
                  <c:v>1.1791556089612679E-65</c:v>
                </c:pt>
                <c:pt idx="1430">
                  <c:v>7.7346755819361992E-66</c:v>
                </c:pt>
                <c:pt idx="1431">
                  <c:v>5.0701584036185862E-66</c:v>
                </c:pt>
                <c:pt idx="1432">
                  <c:v>3.3213090733711923E-66</c:v>
                </c:pt>
                <c:pt idx="1433">
                  <c:v>2.1742290281800546E-66</c:v>
                </c:pt>
                <c:pt idx="1434">
                  <c:v>1.4223596266846332E-66</c:v>
                </c:pt>
                <c:pt idx="1435">
                  <c:v>9.2986856740502956E-67</c:v>
                </c:pt>
                <c:pt idx="1436">
                  <c:v>6.0749350328803662E-67</c:v>
                </c:pt>
                <c:pt idx="1437">
                  <c:v>3.9661535430981944E-67</c:v>
                </c:pt>
                <c:pt idx="1438">
                  <c:v>2.5876475259278085E-67</c:v>
                </c:pt>
                <c:pt idx="1439">
                  <c:v>1.6871291176156591E-67</c:v>
                </c:pt>
                <c:pt idx="1440">
                  <c:v>1.0992564546456909E-67</c:v>
                </c:pt>
                <c:pt idx="1441">
                  <c:v>7.1574302665946143E-68</c:v>
                </c:pt>
                <c:pt idx="1442">
                  <c:v>4.657174597144332E-68</c:v>
                </c:pt>
                <c:pt idx="1443">
                  <c:v>3.0282735526479872E-68</c:v>
                </c:pt>
                <c:pt idx="1444">
                  <c:v>1.9677719828785843E-68</c:v>
                </c:pt>
                <c:pt idx="1445">
                  <c:v>1.277795703247403E-68</c:v>
                </c:pt>
                <c:pt idx="1446">
                  <c:v>8.291917105299844E-69</c:v>
                </c:pt>
                <c:pt idx="1447">
                  <c:v>5.3771884135017694E-69</c:v>
                </c:pt>
                <c:pt idx="1448">
                  <c:v>3.4846745775920937E-69</c:v>
                </c:pt>
                <c:pt idx="1449">
                  <c:v>2.2567100693464483E-69</c:v>
                </c:pt>
                <c:pt idx="1450">
                  <c:v>1.460480524155104E-69</c:v>
                </c:pt>
                <c:pt idx="1451">
                  <c:v>9.4454386883373381E-70</c:v>
                </c:pt>
                <c:pt idx="1452">
                  <c:v>6.1045654386413123E-70</c:v>
                </c:pt>
                <c:pt idx="1453">
                  <c:v>3.9426981362266666E-70</c:v>
                </c:pt>
                <c:pt idx="1454">
                  <c:v>2.5447103267350039E-70</c:v>
                </c:pt>
                <c:pt idx="1455">
                  <c:v>1.6413043652275456E-70</c:v>
                </c:pt>
                <c:pt idx="1456">
                  <c:v>1.0579027391934696E-70</c:v>
                </c:pt>
                <c:pt idx="1457">
                  <c:v>6.8140936913589894E-71</c:v>
                </c:pt>
                <c:pt idx="1458">
                  <c:v>4.3860754570529041E-71</c:v>
                </c:pt>
                <c:pt idx="1459">
                  <c:v>2.821302370224588E-71</c:v>
                </c:pt>
                <c:pt idx="1460">
                  <c:v>1.813546111694708E-71</c:v>
                </c:pt>
                <c:pt idx="1461">
                  <c:v>1.1649650676103607E-71</c:v>
                </c:pt>
                <c:pt idx="1462">
                  <c:v>7.4782922348442417E-72</c:v>
                </c:pt>
                <c:pt idx="1463">
                  <c:v>4.7973023280404298E-72</c:v>
                </c:pt>
                <c:pt idx="1464">
                  <c:v>3.0753657242580818E-72</c:v>
                </c:pt>
                <c:pt idx="1465">
                  <c:v>1.9701594367149929E-72</c:v>
                </c:pt>
                <c:pt idx="1466">
                  <c:v>1.2612779319709509E-72</c:v>
                </c:pt>
                <c:pt idx="1467">
                  <c:v>8.0690970618240753E-73</c:v>
                </c:pt>
                <c:pt idx="1468">
                  <c:v>5.1587406955666916E-73</c:v>
                </c:pt>
                <c:pt idx="1469">
                  <c:v>3.295846467092023E-73</c:v>
                </c:pt>
                <c:pt idx="1470">
                  <c:v>2.1042370319964563E-73</c:v>
                </c:pt>
                <c:pt idx="1471">
                  <c:v>1.3425382187019878E-73</c:v>
                </c:pt>
                <c:pt idx="1472">
                  <c:v>8.5597851924823009E-74</c:v>
                </c:pt>
                <c:pt idx="1473">
                  <c:v>5.4538499237941989E-74</c:v>
                </c:pt>
                <c:pt idx="1474">
                  <c:v>3.4725419990573613E-74</c:v>
                </c:pt>
                <c:pt idx="1475">
                  <c:v>2.2095088064685576E-74</c:v>
                </c:pt>
                <c:pt idx="1476">
                  <c:v>1.4049076305060536E-74</c:v>
                </c:pt>
                <c:pt idx="1477">
                  <c:v>8.926958364507919E-75</c:v>
                </c:pt>
                <c:pt idx="1478">
                  <c:v>5.6684308057520359E-75</c:v>
                </c:pt>
                <c:pt idx="1479">
                  <c:v>3.5968778668737544E-75</c:v>
                </c:pt>
                <c:pt idx="1480">
                  <c:v>2.2808248390014987E-75</c:v>
                </c:pt>
                <c:pt idx="1481">
                  <c:v>1.4453115598848748E-75</c:v>
                </c:pt>
                <c:pt idx="1482">
                  <c:v>9.1523836729967159E-76</c:v>
                </c:pt>
                <c:pt idx="1483">
                  <c:v>5.7917533376843692E-76</c:v>
                </c:pt>
                <c:pt idx="1484">
                  <c:v>3.6625949770932552E-76</c:v>
                </c:pt>
                <c:pt idx="1485">
                  <c:v>2.3145716576992734E-76</c:v>
                </c:pt>
                <c:pt idx="1486">
                  <c:v>1.461689621206771E-76</c:v>
                </c:pt>
                <c:pt idx="1487">
                  <c:v>9.224490596405929E-77</c:v>
                </c:pt>
                <c:pt idx="1488">
                  <c:v>5.8174440924603042E-77</c:v>
                </c:pt>
                <c:pt idx="1489">
                  <c:v>3.6662708050728224E-77</c:v>
                </c:pt>
                <c:pt idx="1490">
                  <c:v>2.3089751510039598E-77</c:v>
                </c:pt>
                <c:pt idx="1491">
                  <c:v>1.4531695001794937E-77</c:v>
                </c:pt>
                <c:pt idx="1492">
                  <c:v>9.1393537090051957E-78</c:v>
                </c:pt>
                <c:pt idx="1493">
                  <c:v>5.744031247489996E-78</c:v>
                </c:pt>
                <c:pt idx="1494">
                  <c:v>3.6076142934333422E-78</c:v>
                </c:pt>
                <c:pt idx="1495">
                  <c:v>2.2642548224022565E-78</c:v>
                </c:pt>
                <c:pt idx="1496">
                  <c:v>1.4201437326713378E-78</c:v>
                </c:pt>
                <c:pt idx="1497">
                  <c:v>8.9010450666479786E-79</c:v>
                </c:pt>
                <c:pt idx="1498">
                  <c:v>5.5750824825629492E-79</c:v>
                </c:pt>
                <c:pt idx="1499">
                  <c:v>3.4894991249292143E-79</c:v>
                </c:pt>
                <c:pt idx="1500">
                  <c:v>2.1826107536540822E-79</c:v>
                </c:pt>
                <c:pt idx="1501">
                  <c:v>1.364240029813653E-79</c:v>
                </c:pt>
                <c:pt idx="1502">
                  <c:v>8.52131242193287E-80</c:v>
                </c:pt>
                <c:pt idx="1503">
                  <c:v>5.3189179531117645E-80</c:v>
                </c:pt>
                <c:pt idx="1504">
                  <c:v>3.3177304437998751E-80</c:v>
                </c:pt>
                <c:pt idx="1505">
                  <c:v>2.0680441674691115E-80</c:v>
                </c:pt>
                <c:pt idx="1506">
                  <c:v>1.2881882337483359E-80</c:v>
                </c:pt>
                <c:pt idx="1507">
                  <c:v>8.0186185409589283E-81</c:v>
                </c:pt>
                <c:pt idx="1508">
                  <c:v>4.9879304443672939E-81</c:v>
                </c:pt>
                <c:pt idx="1509">
                  <c:v>3.1005713805280136E-81</c:v>
                </c:pt>
                <c:pt idx="1510">
                  <c:v>1.9260319684280678E-81</c:v>
                </c:pt>
                <c:pt idx="1511">
                  <c:v>1.1955990524846595E-81</c:v>
                </c:pt>
                <c:pt idx="1512">
                  <c:v>7.4166510878236902E-82</c:v>
                </c:pt>
                <c:pt idx="1513">
                  <c:v>4.5975901275240075E-82</c:v>
                </c:pt>
                <c:pt idx="1514">
                  <c:v>2.8480832105804157E-82</c:v>
                </c:pt>
                <c:pt idx="1515">
                  <c:v>1.7630921692853829E-82</c:v>
                </c:pt>
                <c:pt idx="1516">
                  <c:v>1.0906795799523789E-82</c:v>
                </c:pt>
                <c:pt idx="1517">
                  <c:v>6.7424707759506822E-83</c:v>
                </c:pt>
                <c:pt idx="1518">
                  <c:v>4.1652453700629382E-83</c:v>
                </c:pt>
                <c:pt idx="1519">
                  <c:v>2.5713526188945316E-83</c:v>
                </c:pt>
                <c:pt idx="1520">
                  <c:v>1.5862882795992073E-83</c:v>
                </c:pt>
                <c:pt idx="1521">
                  <c:v>9.7791684632028488E-84</c:v>
                </c:pt>
                <c:pt idx="1522">
                  <c:v>6.0244995500762312E-84</c:v>
                </c:pt>
                <c:pt idx="1523">
                  <c:v>3.7088491001081534E-84</c:v>
                </c:pt>
                <c:pt idx="1524">
                  <c:v>2.2816887064310779E-84</c:v>
                </c:pt>
                <c:pt idx="1525">
                  <c:v>1.4027250928302834E-84</c:v>
                </c:pt>
                <c:pt idx="1526">
                  <c:v>8.61762489071062E-85</c:v>
                </c:pt>
                <c:pt idx="1527">
                  <c:v>5.2905564912308019E-85</c:v>
                </c:pt>
                <c:pt idx="1528">
                  <c:v>3.2457403803993839E-85</c:v>
                </c:pt>
                <c:pt idx="1529">
                  <c:v>1.9898702400378556E-85</c:v>
                </c:pt>
                <c:pt idx="1530">
                  <c:v>1.2190855789311996E-85</c:v>
                </c:pt>
                <c:pt idx="1531">
                  <c:v>7.4634906429750016E-86</c:v>
                </c:pt>
                <c:pt idx="1532">
                  <c:v>4.5661277358859666E-86</c:v>
                </c:pt>
                <c:pt idx="1533">
                  <c:v>2.7915942094071706E-86</c:v>
                </c:pt>
                <c:pt idx="1534">
                  <c:v>1.7055112667308518E-86</c:v>
                </c:pt>
                <c:pt idx="1535">
                  <c:v>1.0412496580711258E-86</c:v>
                </c:pt>
                <c:pt idx="1536">
                  <c:v>6.3526222226153515E-87</c:v>
                </c:pt>
                <c:pt idx="1537">
                  <c:v>3.8730131310846019E-87</c:v>
                </c:pt>
                <c:pt idx="1538">
                  <c:v>2.3596228613862758E-87</c:v>
                </c:pt>
                <c:pt idx="1539">
                  <c:v>1.4365932138801019E-87</c:v>
                </c:pt>
                <c:pt idx="1540">
                  <c:v>8.7402231191913404E-88</c:v>
                </c:pt>
                <c:pt idx="1541">
                  <c:v>5.3138418573638922E-88</c:v>
                </c:pt>
                <c:pt idx="1542">
                  <c:v>3.2284348944289443E-88</c:v>
                </c:pt>
                <c:pt idx="1543">
                  <c:v>1.9600748004623359E-88</c:v>
                </c:pt>
                <c:pt idx="1544">
                  <c:v>1.1891875864427911E-88</c:v>
                </c:pt>
                <c:pt idx="1545">
                  <c:v>7.2098312916398967E-89</c:v>
                </c:pt>
                <c:pt idx="1546">
                  <c:v>4.3681420757817123E-89</c:v>
                </c:pt>
                <c:pt idx="1547">
                  <c:v>2.6446318911047008E-89</c:v>
                </c:pt>
                <c:pt idx="1548">
                  <c:v>1.6000384983792184E-89</c:v>
                </c:pt>
                <c:pt idx="1549">
                  <c:v>9.6736922003729123E-90</c:v>
                </c:pt>
                <c:pt idx="1550">
                  <c:v>5.8445440027201688E-90</c:v>
                </c:pt>
                <c:pt idx="1551">
                  <c:v>3.528624463288072E-90</c:v>
                </c:pt>
                <c:pt idx="1552">
                  <c:v>2.1289065263528281E-90</c:v>
                </c:pt>
                <c:pt idx="1553">
                  <c:v>1.2835240050481792E-90</c:v>
                </c:pt>
                <c:pt idx="1554">
                  <c:v>7.7329918389242378E-91</c:v>
                </c:pt>
                <c:pt idx="1555">
                  <c:v>4.6557233650555108E-91</c:v>
                </c:pt>
                <c:pt idx="1556">
                  <c:v>2.8010621628837895E-91</c:v>
                </c:pt>
                <c:pt idx="1557">
                  <c:v>1.6840469528646309E-91</c:v>
                </c:pt>
                <c:pt idx="1558">
                  <c:v>1.0117691169907146E-91</c:v>
                </c:pt>
                <c:pt idx="1559">
                  <c:v>6.0744130723723813E-92</c:v>
                </c:pt>
                <c:pt idx="1560">
                  <c:v>3.6443729015088425E-92</c:v>
                </c:pt>
                <c:pt idx="1561">
                  <c:v>2.1849262676772709E-92</c:v>
                </c:pt>
                <c:pt idx="1562">
                  <c:v>1.3090196276464645E-92</c:v>
                </c:pt>
                <c:pt idx="1563">
                  <c:v>7.8370177773198422E-93</c:v>
                </c:pt>
                <c:pt idx="1564">
                  <c:v>4.6886812776830302E-93</c:v>
                </c:pt>
                <c:pt idx="1565">
                  <c:v>2.8031459045797031E-93</c:v>
                </c:pt>
                <c:pt idx="1566">
                  <c:v>1.6746949585479332E-93</c:v>
                </c:pt>
                <c:pt idx="1567">
                  <c:v>9.9981729677599759E-94</c:v>
                </c:pt>
                <c:pt idx="1568">
                  <c:v>5.9648620995850668E-94</c:v>
                </c:pt>
                <c:pt idx="1569">
                  <c:v>3.5561076945673294E-94</c:v>
                </c:pt>
                <c:pt idx="1570">
                  <c:v>2.1185759747504284E-94</c:v>
                </c:pt>
                <c:pt idx="1571">
                  <c:v>1.2612690189267875E-94</c:v>
                </c:pt>
                <c:pt idx="1572">
                  <c:v>7.5035342011489063E-95</c:v>
                </c:pt>
                <c:pt idx="1573">
                  <c:v>4.4608576422284883E-95</c:v>
                </c:pt>
                <c:pt idx="1574">
                  <c:v>2.6501174823886515E-95</c:v>
                </c:pt>
                <c:pt idx="1575">
                  <c:v>1.573280145544579E-95</c:v>
                </c:pt>
                <c:pt idx="1576">
                  <c:v>9.3334257113743062E-96</c:v>
                </c:pt>
                <c:pt idx="1577">
                  <c:v>5.5331197923112936E-96</c:v>
                </c:pt>
                <c:pt idx="1578">
                  <c:v>3.2778793299576051E-96</c:v>
                </c:pt>
                <c:pt idx="1579">
                  <c:v>1.9404821323637926E-96</c:v>
                </c:pt>
                <c:pt idx="1580">
                  <c:v>1.1479422464787228E-96</c:v>
                </c:pt>
                <c:pt idx="1581">
                  <c:v>6.7861591561306513E-97</c:v>
                </c:pt>
                <c:pt idx="1582">
                  <c:v>4.0088661927826941E-97</c:v>
                </c:pt>
                <c:pt idx="1583">
                  <c:v>2.3665326743716647E-97</c:v>
                </c:pt>
                <c:pt idx="1584">
                  <c:v>1.396036525085209E-97</c:v>
                </c:pt>
                <c:pt idx="1585">
                  <c:v>8.2295160315934748E-98</c:v>
                </c:pt>
                <c:pt idx="1586">
                  <c:v>4.8478029179133528E-98</c:v>
                </c:pt>
                <c:pt idx="1587">
                  <c:v>2.8537023220919734E-98</c:v>
                </c:pt>
                <c:pt idx="1588">
                  <c:v>1.6786700476640949E-98</c:v>
                </c:pt>
                <c:pt idx="1589">
                  <c:v>9.8676760037927725E-99</c:v>
                </c:pt>
                <c:pt idx="1590">
                  <c:v>5.7963846253053779E-99</c:v>
                </c:pt>
                <c:pt idx="1591">
                  <c:v>3.4024534495813298E-99</c:v>
                </c:pt>
                <c:pt idx="1592">
                  <c:v>1.9958126813272612E-99</c:v>
                </c:pt>
                <c:pt idx="1593">
                  <c:v>1.1698760774908428E-99</c:v>
                </c:pt>
                <c:pt idx="1594">
                  <c:v>6.8525521164253189E-100</c:v>
                </c:pt>
                <c:pt idx="1595">
                  <c:v>4.0110414152002253E-100</c:v>
                </c:pt>
                <c:pt idx="1596">
                  <c:v>2.3461413023010042E-100</c:v>
                </c:pt>
                <c:pt idx="1597">
                  <c:v>1.3713342137996282E-100</c:v>
                </c:pt>
                <c:pt idx="1598">
                  <c:v>8.0098520325502179E-101</c:v>
                </c:pt>
                <c:pt idx="1599">
                  <c:v>4.6751722731603938E-101</c:v>
                </c:pt>
                <c:pt idx="1600">
                  <c:v>2.7268584545763058E-101</c:v>
                </c:pt>
                <c:pt idx="1601">
                  <c:v>1.5893492131787409E-101</c:v>
                </c:pt>
                <c:pt idx="1602">
                  <c:v>9.2569460961258693E-102</c:v>
                </c:pt>
                <c:pt idx="1603">
                  <c:v>5.3877534550662915E-102</c:v>
                </c:pt>
                <c:pt idx="1604">
                  <c:v>3.1335683880168638E-102</c:v>
                </c:pt>
                <c:pt idx="1605">
                  <c:v>1.8212184144970383E-102</c:v>
                </c:pt>
                <c:pt idx="1606">
                  <c:v>1.0577333288053343E-102</c:v>
                </c:pt>
                <c:pt idx="1607">
                  <c:v>6.1387727177253952E-103</c:v>
                </c:pt>
                <c:pt idx="1608">
                  <c:v>3.5602298511101623E-103</c:v>
                </c:pt>
                <c:pt idx="1609">
                  <c:v>2.0633150519278905E-103</c:v>
                </c:pt>
                <c:pt idx="1610">
                  <c:v>1.194934197713333E-103</c:v>
                </c:pt>
                <c:pt idx="1611">
                  <c:v>6.9153358653561763E-104</c:v>
                </c:pt>
                <c:pt idx="1612">
                  <c:v>3.999201785953717E-104</c:v>
                </c:pt>
                <c:pt idx="1613">
                  <c:v>2.3111281036782275E-104</c:v>
                </c:pt>
                <c:pt idx="1614">
                  <c:v>1.3346435431630477E-104</c:v>
                </c:pt>
                <c:pt idx="1615">
                  <c:v>7.7018851793443144E-105</c:v>
                </c:pt>
                <c:pt idx="1616">
                  <c:v>4.4413927362283267E-105</c:v>
                </c:pt>
                <c:pt idx="1617">
                  <c:v>2.5593613856254536E-105</c:v>
                </c:pt>
                <c:pt idx="1618">
                  <c:v>1.4737854168079377E-105</c:v>
                </c:pt>
                <c:pt idx="1619">
                  <c:v>8.4806084439038E-106</c:v>
                </c:pt>
                <c:pt idx="1620">
                  <c:v>4.8765175768102829E-106</c:v>
                </c:pt>
                <c:pt idx="1621">
                  <c:v>2.8020927731327776E-106</c:v>
                </c:pt>
                <c:pt idx="1622">
                  <c:v>1.6089593420378899E-106</c:v>
                </c:pt>
                <c:pt idx="1623">
                  <c:v>9.2320337290088186E-107</c:v>
                </c:pt>
                <c:pt idx="1624">
                  <c:v>5.2934566137737628E-107</c:v>
                </c:pt>
                <c:pt idx="1625">
                  <c:v>3.0329894904038865E-107</c:v>
                </c:pt>
                <c:pt idx="1626">
                  <c:v>1.7365685635758198E-107</c:v>
                </c:pt>
                <c:pt idx="1627">
                  <c:v>9.9357889052427006E-108</c:v>
                </c:pt>
                <c:pt idx="1628">
                  <c:v>5.6807029273230122E-108</c:v>
                </c:pt>
                <c:pt idx="1629">
                  <c:v>3.2455702374161005E-108</c:v>
                </c:pt>
                <c:pt idx="1630">
                  <c:v>1.8529728970050982E-108</c:v>
                </c:pt>
                <c:pt idx="1631">
                  <c:v>1.0571488777980864E-108</c:v>
                </c:pt>
                <c:pt idx="1632">
                  <c:v>6.0268749483820122E-109</c:v>
                </c:pt>
                <c:pt idx="1633">
                  <c:v>3.4335000573147875E-109</c:v>
                </c:pt>
                <c:pt idx="1634">
                  <c:v>1.9546576297784271E-109</c:v>
                </c:pt>
                <c:pt idx="1635">
                  <c:v>1.111969847287344E-109</c:v>
                </c:pt>
                <c:pt idx="1636">
                  <c:v>6.3212636534936478E-110</c:v>
                </c:pt>
                <c:pt idx="1637">
                  <c:v>3.5908998337816875E-110</c:v>
                </c:pt>
                <c:pt idx="1638">
                  <c:v>2.0384078346465562E-110</c:v>
                </c:pt>
                <c:pt idx="1639">
                  <c:v>1.156291098031769E-110</c:v>
                </c:pt>
                <c:pt idx="1640">
                  <c:v>6.5543783636994844E-111</c:v>
                </c:pt>
                <c:pt idx="1641">
                  <c:v>3.7126496539144372E-111</c:v>
                </c:pt>
                <c:pt idx="1642">
                  <c:v>2.101476192829131E-111</c:v>
                </c:pt>
                <c:pt idx="1643">
                  <c:v>1.1886471017311698E-111</c:v>
                </c:pt>
                <c:pt idx="1644">
                  <c:v>6.7184526977020171E-112</c:v>
                </c:pt>
                <c:pt idx="1645">
                  <c:v>3.7946643680787361E-112</c:v>
                </c:pt>
                <c:pt idx="1646">
                  <c:v>2.1417321851921469E-112</c:v>
                </c:pt>
                <c:pt idx="1647">
                  <c:v>1.2079377568991106E-112</c:v>
                </c:pt>
                <c:pt idx="1648">
                  <c:v>6.8078732274387654E-113</c:v>
                </c:pt>
                <c:pt idx="1649">
                  <c:v>3.8341207393758973E-113</c:v>
                </c:pt>
                <c:pt idx="1650">
                  <c:v>2.1577813878083868E-113</c:v>
                </c:pt>
                <c:pt idx="1651">
                  <c:v>1.2134903980974123E-113</c:v>
                </c:pt>
                <c:pt idx="1652">
                  <c:v>6.8194979151323978E-114</c:v>
                </c:pt>
                <c:pt idx="1653">
                  <c:v>3.82961860254982E-114</c:v>
                </c:pt>
                <c:pt idx="1654">
                  <c:v>2.1490455719157092E-114</c:v>
                </c:pt>
                <c:pt idx="1655">
                  <c:v>1.2050986929401253E-114</c:v>
                </c:pt>
                <c:pt idx="1656">
                  <c:v>6.7528391727069345E-115</c:v>
                </c:pt>
                <c:pt idx="1657">
                  <c:v>3.7812632181737574E-115</c:v>
                </c:pt>
                <c:pt idx="1658">
                  <c:v>2.1157971987772975E-115</c:v>
                </c:pt>
                <c:pt idx="1659">
                  <c:v>1.1830352937189996E-115</c:v>
                </c:pt>
                <c:pt idx="1660">
                  <c:v>6.6100966885370018E-116</c:v>
                </c:pt>
                <c:pt idx="1661">
                  <c:v>3.690662077664234E-116</c:v>
                </c:pt>
                <c:pt idx="1662">
                  <c:v>2.0591454466261757E-116</c:v>
                </c:pt>
                <c:pt idx="1663">
                  <c:v>1.1480371674547724E-116</c:v>
                </c:pt>
                <c:pt idx="1664">
                  <c:v>6.3960370124935164E-117</c:v>
                </c:pt>
                <c:pt idx="1665">
                  <c:v>3.5608361903798999E-117</c:v>
                </c:pt>
                <c:pt idx="1666">
                  <c:v>1.9809747571958305E-117</c:v>
                </c:pt>
                <c:pt idx="1667">
                  <c:v>1.1012647019586737E-117</c:v>
                </c:pt>
                <c:pt idx="1668">
                  <c:v>6.1177290834351026E-118</c:v>
                </c:pt>
                <c:pt idx="1669">
                  <c:v>3.3960526795214224E-118</c:v>
                </c:pt>
                <c:pt idx="1670">
                  <c:v>1.8838406514645157E-118</c:v>
                </c:pt>
                <c:pt idx="1671">
                  <c:v>1.0442377543048313E-118</c:v>
                </c:pt>
                <c:pt idx="1672">
                  <c:v>5.7841561802020636E-119</c:v>
                </c:pt>
                <c:pt idx="1673">
                  <c:v>3.201591636177108E-119</c:v>
                </c:pt>
                <c:pt idx="1674">
                  <c:v>1.7708308563607252E-119</c:v>
                </c:pt>
                <c:pt idx="1675">
                  <c:v>9.7875356288214963E-120</c:v>
                </c:pt>
                <c:pt idx="1676">
                  <c:v>5.4057340409937112E-120</c:v>
                </c:pt>
                <c:pt idx="1677">
                  <c:v>2.9834650193724539E-120</c:v>
                </c:pt>
                <c:pt idx="1678">
                  <c:v>1.6454022801708381E-120</c:v>
                </c:pt>
                <c:pt idx="1679">
                  <c:v>9.0679271329545686E-121</c:v>
                </c:pt>
                <c:pt idx="1680">
                  <c:v>4.9937712363491759E-121</c:v>
                </c:pt>
                <c:pt idx="1681">
                  <c:v>2.748108488212072E-121</c:v>
                </c:pt>
                <c:pt idx="1682">
                  <c:v>1.5112058451882403E-121</c:v>
                </c:pt>
                <c:pt idx="1683">
                  <c:v>8.3042001892419779E-122</c:v>
                </c:pt>
                <c:pt idx="1684">
                  <c:v>4.5599107565165814E-122</c:v>
                </c:pt>
                <c:pt idx="1685">
                  <c:v>2.502068161243986E-122</c:v>
                </c:pt>
                <c:pt idx="1686">
                  <c:v>1.3719115234839638E-122</c:v>
                </c:pt>
                <c:pt idx="1687">
                  <c:v>7.5168720649079322E-123</c:v>
                </c:pt>
                <c:pt idx="1688">
                  <c:v>4.1155910502209311E-123</c:v>
                </c:pt>
                <c:pt idx="1689">
                  <c:v>2.2517034003017088E-123</c:v>
                </c:pt>
                <c:pt idx="1690">
                  <c:v>1.2310451480801817E-123</c:v>
                </c:pt>
                <c:pt idx="1691">
                  <c:v>6.7254371597198181E-124</c:v>
                </c:pt>
                <c:pt idx="1692">
                  <c:v>3.6715606977641497E-124</c:v>
                </c:pt>
                <c:pt idx="1693">
                  <c:v>2.0029240159450909E-124</c:v>
                </c:pt>
                <c:pt idx="1694">
                  <c:v>1.0918468308314491E-124</c:v>
                </c:pt>
                <c:pt idx="1695">
                  <c:v>5.9476082855301443E-125</c:v>
                </c:pt>
                <c:pt idx="1696">
                  <c:v>3.2374741363849153E-125</c:v>
                </c:pt>
                <c:pt idx="1697">
                  <c:v>1.7609761788182053E-125</c:v>
                </c:pt>
                <c:pt idx="1698">
                  <c:v>9.5715835036722751E-126</c:v>
                </c:pt>
                <c:pt idx="1699">
                  <c:v>5.1987287195635808E-126</c:v>
                </c:pt>
                <c:pt idx="1700">
                  <c:v>2.8215872524862916E-126</c:v>
                </c:pt>
                <c:pt idx="1701">
                  <c:v>1.5302863115883326E-126</c:v>
                </c:pt>
                <c:pt idx="1702">
                  <c:v>8.2934398001676608E-127</c:v>
                </c:pt>
                <c:pt idx="1703">
                  <c:v>4.4913759387590861E-127</c:v>
                </c:pt>
                <c:pt idx="1704">
                  <c:v>2.4305622153412248E-127</c:v>
                </c:pt>
                <c:pt idx="1705">
                  <c:v>1.3143668994877754E-127</c:v>
                </c:pt>
                <c:pt idx="1706">
                  <c:v>7.1024622834916993E-128</c:v>
                </c:pt>
                <c:pt idx="1707">
                  <c:v>3.8351612156623991E-128</c:v>
                </c:pt>
                <c:pt idx="1708">
                  <c:v>2.0693816505537837E-128</c:v>
                </c:pt>
                <c:pt idx="1709">
                  <c:v>1.1157830454096117E-128</c:v>
                </c:pt>
                <c:pt idx="1710">
                  <c:v>6.0117516555960694E-129</c:v>
                </c:pt>
                <c:pt idx="1711">
                  <c:v>3.2367140255634745E-129</c:v>
                </c:pt>
                <c:pt idx="1712">
                  <c:v>1.7413640202418592E-129</c:v>
                </c:pt>
                <c:pt idx="1713">
                  <c:v>9.3617417778267303E-130</c:v>
                </c:pt>
                <c:pt idx="1714">
                  <c:v>5.0292765550135645E-130</c:v>
                </c:pt>
                <c:pt idx="1715">
                  <c:v>2.6998277762006734E-130</c:v>
                </c:pt>
                <c:pt idx="1716">
                  <c:v>1.448265559671263E-130</c:v>
                </c:pt>
                <c:pt idx="1717">
                  <c:v>7.7632193745807063E-131</c:v>
                </c:pt>
                <c:pt idx="1718">
                  <c:v>4.1583107694103042E-131</c:v>
                </c:pt>
                <c:pt idx="1719">
                  <c:v>2.2257345689835411E-131</c:v>
                </c:pt>
                <c:pt idx="1720">
                  <c:v>1.1904497226428138E-131</c:v>
                </c:pt>
                <c:pt idx="1721">
                  <c:v>6.3625311187972136E-132</c:v>
                </c:pt>
                <c:pt idx="1722">
                  <c:v>3.3980508241040275E-132</c:v>
                </c:pt>
                <c:pt idx="1723">
                  <c:v>1.8134718807005456E-132</c:v>
                </c:pt>
                <c:pt idx="1724">
                  <c:v>9.6710293603818802E-133</c:v>
                </c:pt>
                <c:pt idx="1725">
                  <c:v>5.1536558429009532E-133</c:v>
                </c:pt>
                <c:pt idx="1726">
                  <c:v>2.7443460688345683E-133</c:v>
                </c:pt>
                <c:pt idx="1727">
                  <c:v>1.4603030948051555E-133</c:v>
                </c:pt>
                <c:pt idx="1728">
                  <c:v>7.7647542922537086E-134</c:v>
                </c:pt>
                <c:pt idx="1729">
                  <c:v>4.1256551829427867E-134</c:v>
                </c:pt>
                <c:pt idx="1730">
                  <c:v>2.1904762613769167E-134</c:v>
                </c:pt>
                <c:pt idx="1731">
                  <c:v>1.1621562018178768E-134</c:v>
                </c:pt>
                <c:pt idx="1732">
                  <c:v>6.1612765503791397E-135</c:v>
                </c:pt>
                <c:pt idx="1733">
                  <c:v>3.2640519505081321E-135</c:v>
                </c:pt>
                <c:pt idx="1734">
                  <c:v>1.7279194738242994E-135</c:v>
                </c:pt>
                <c:pt idx="1735">
                  <c:v>9.1404994991279911E-136</c:v>
                </c:pt>
                <c:pt idx="1736">
                  <c:v>4.8316589165005967E-136</c:v>
                </c:pt>
                <c:pt idx="1737">
                  <c:v>2.5521278852126767E-136</c:v>
                </c:pt>
                <c:pt idx="1738">
                  <c:v>1.3470643372350156E-136</c:v>
                </c:pt>
                <c:pt idx="1739">
                  <c:v>7.1048334543852975E-137</c:v>
                </c:pt>
                <c:pt idx="1740">
                  <c:v>3.7445448724383567E-137</c:v>
                </c:pt>
                <c:pt idx="1741">
                  <c:v>1.9720760858771386E-137</c:v>
                </c:pt>
                <c:pt idx="1742">
                  <c:v>1.0378335371835847E-137</c:v>
                </c:pt>
                <c:pt idx="1743">
                  <c:v>5.457717567001877E-138</c:v>
                </c:pt>
                <c:pt idx="1744">
                  <c:v>2.867963723534438E-138</c:v>
                </c:pt>
                <c:pt idx="1745">
                  <c:v>1.5059668281922597E-138</c:v>
                </c:pt>
                <c:pt idx="1746">
                  <c:v>7.9019855350214923E-139</c:v>
                </c:pt>
                <c:pt idx="1747">
                  <c:v>4.1432013923711489E-139</c:v>
                </c:pt>
                <c:pt idx="1748">
                  <c:v>2.1707747599409133E-139</c:v>
                </c:pt>
                <c:pt idx="1749">
                  <c:v>1.1365074975046479E-139</c:v>
                </c:pt>
                <c:pt idx="1750">
                  <c:v>5.9457765813675269E-140</c:v>
                </c:pt>
                <c:pt idx="1751">
                  <c:v>3.1083042567875379E-140</c:v>
                </c:pt>
                <c:pt idx="1752">
                  <c:v>1.6237420329446287E-140</c:v>
                </c:pt>
                <c:pt idx="1753">
                  <c:v>8.4759626252083504E-141</c:v>
                </c:pt>
                <c:pt idx="1754">
                  <c:v>4.4211926534111272E-141</c:v>
                </c:pt>
                <c:pt idx="1755">
                  <c:v>2.3044546727499662E-141</c:v>
                </c:pt>
                <c:pt idx="1756">
                  <c:v>1.2002594713546136E-141</c:v>
                </c:pt>
                <c:pt idx="1757">
                  <c:v>6.2468383997088579E-142</c:v>
                </c:pt>
                <c:pt idx="1758">
                  <c:v>3.248803737396387E-142</c:v>
                </c:pt>
                <c:pt idx="1759">
                  <c:v>1.6883585186372633E-142</c:v>
                </c:pt>
                <c:pt idx="1760">
                  <c:v>8.7676616252244546E-143</c:v>
                </c:pt>
                <c:pt idx="1761">
                  <c:v>4.5496785643151187E-143</c:v>
                </c:pt>
                <c:pt idx="1762">
                  <c:v>2.3591491217613361E-143</c:v>
                </c:pt>
                <c:pt idx="1763">
                  <c:v>1.222384218101048E-143</c:v>
                </c:pt>
                <c:pt idx="1764">
                  <c:v>6.3290372878286095E-144</c:v>
                </c:pt>
                <c:pt idx="1765">
                  <c:v>3.2745005784739188E-144</c:v>
                </c:pt>
                <c:pt idx="1766">
                  <c:v>1.6928945357983395E-144</c:v>
                </c:pt>
                <c:pt idx="1767">
                  <c:v>8.7456494808050755E-145</c:v>
                </c:pt>
                <c:pt idx="1768">
                  <c:v>4.5147268631056302E-145</c:v>
                </c:pt>
                <c:pt idx="1769">
                  <c:v>2.328885101271559E-145</c:v>
                </c:pt>
                <c:pt idx="1770">
                  <c:v>1.2004435142234237E-145</c:v>
                </c:pt>
                <c:pt idx="1771">
                  <c:v>6.1831872654040757E-146</c:v>
                </c:pt>
                <c:pt idx="1772">
                  <c:v>3.1824382917806735E-146</c:v>
                </c:pt>
                <c:pt idx="1773">
                  <c:v>1.6367578103391321E-146</c:v>
                </c:pt>
                <c:pt idx="1774">
                  <c:v>8.4117355303556247E-147</c:v>
                </c:pt>
                <c:pt idx="1775">
                  <c:v>4.319798335146505E-147</c:v>
                </c:pt>
                <c:pt idx="1776">
                  <c:v>2.2167561857142238E-147</c:v>
                </c:pt>
                <c:pt idx="1777">
                  <c:v>1.1367079481541367E-147</c:v>
                </c:pt>
                <c:pt idx="1778">
                  <c:v>5.8244684085068494E-148</c:v>
                </c:pt>
                <c:pt idx="1779">
                  <c:v>2.982222477425529E-148</c:v>
                </c:pt>
                <c:pt idx="1780">
                  <c:v>1.52580857253497E-148</c:v>
                </c:pt>
                <c:pt idx="1781">
                  <c:v>7.800747964870504E-149</c:v>
                </c:pt>
                <c:pt idx="1782">
                  <c:v>3.9851855346176003E-149</c:v>
                </c:pt>
                <c:pt idx="1783">
                  <c:v>2.0344024275529653E-149</c:v>
                </c:pt>
                <c:pt idx="1784">
                  <c:v>1.0377700322112187E-149</c:v>
                </c:pt>
                <c:pt idx="1785">
                  <c:v>5.2898242566388135E-150</c:v>
                </c:pt>
                <c:pt idx="1786">
                  <c:v>2.6943694095758635E-150</c:v>
                </c:pt>
                <c:pt idx="1787">
                  <c:v>1.3713513237458678E-150</c:v>
                </c:pt>
                <c:pt idx="1788">
                  <c:v>6.9745458778547999E-151</c:v>
                </c:pt>
                <c:pt idx="1789">
                  <c:v>3.5445301407026061E-151</c:v>
                </c:pt>
                <c:pt idx="1790">
                  <c:v>1.8000180657057374E-151</c:v>
                </c:pt>
                <c:pt idx="1791">
                  <c:v>9.1341980684578399E-152</c:v>
                </c:pt>
                <c:pt idx="1792">
                  <c:v>4.6316877697860153E-152</c:v>
                </c:pt>
                <c:pt idx="1793">
                  <c:v>2.3468392016404272E-152</c:v>
                </c:pt>
                <c:pt idx="1794">
                  <c:v>1.1882354921915639E-152</c:v>
                </c:pt>
                <c:pt idx="1795">
                  <c:v>6.0116924334475149E-153</c:v>
                </c:pt>
                <c:pt idx="1796">
                  <c:v>3.0392466864372206E-153</c:v>
                </c:pt>
                <c:pt idx="1797">
                  <c:v>1.5353593394368144E-153</c:v>
                </c:pt>
                <c:pt idx="1798">
                  <c:v>7.7504857521524823E-154</c:v>
                </c:pt>
                <c:pt idx="1799">
                  <c:v>3.909511837764278E-154</c:v>
                </c:pt>
                <c:pt idx="1800">
                  <c:v>1.9705650920965424E-154</c:v>
                </c:pt>
                <c:pt idx="1801">
                  <c:v>9.9250704812663515E-155</c:v>
                </c:pt>
                <c:pt idx="1802">
                  <c:v>4.9951771528064651E-155</c:v>
                </c:pt>
                <c:pt idx="1803">
                  <c:v>2.5121327826266715E-155</c:v>
                </c:pt>
                <c:pt idx="1804">
                  <c:v>1.2624337803812834E-155</c:v>
                </c:pt>
                <c:pt idx="1805">
                  <c:v>6.339410318285704E-156</c:v>
                </c:pt>
                <c:pt idx="1806">
                  <c:v>3.1809971272626857E-156</c:v>
                </c:pt>
                <c:pt idx="1807">
                  <c:v>1.5949672503848023E-156</c:v>
                </c:pt>
                <c:pt idx="1808">
                  <c:v>7.9912416117798824E-157</c:v>
                </c:pt>
                <c:pt idx="1809">
                  <c:v>4.0008352787731341E-157</c:v>
                </c:pt>
                <c:pt idx="1810">
                  <c:v>2.0015245363220334E-157</c:v>
                </c:pt>
                <c:pt idx="1811">
                  <c:v>1.0005641157966971E-157</c:v>
                </c:pt>
                <c:pt idx="1812">
                  <c:v>4.9980731224765262E-158</c:v>
                </c:pt>
                <c:pt idx="1813">
                  <c:v>2.494789372093062E-158</c:v>
                </c:pt>
                <c:pt idx="1814">
                  <c:v>1.2443389117970705E-158</c:v>
                </c:pt>
                <c:pt idx="1815">
                  <c:v>6.2017879998866172E-159</c:v>
                </c:pt>
                <c:pt idx="1816">
                  <c:v>3.0886486499592455E-159</c:v>
                </c:pt>
                <c:pt idx="1817">
                  <c:v>1.5370690459561014E-159</c:v>
                </c:pt>
                <c:pt idx="1818">
                  <c:v>7.6434854471225133E-160</c:v>
                </c:pt>
                <c:pt idx="1819">
                  <c:v>3.7980670474008871E-160</c:v>
                </c:pt>
                <c:pt idx="1820">
                  <c:v>1.8858487100494561E-160</c:v>
                </c:pt>
                <c:pt idx="1821">
                  <c:v>9.3567285271762877E-161</c:v>
                </c:pt>
                <c:pt idx="1822">
                  <c:v>4.6388901435801596E-161</c:v>
                </c:pt>
                <c:pt idx="1823">
                  <c:v>2.2981424526752511E-161</c:v>
                </c:pt>
                <c:pt idx="1824">
                  <c:v>1.137660087921349E-161</c:v>
                </c:pt>
                <c:pt idx="1825">
                  <c:v>5.627567835067579E-162</c:v>
                </c:pt>
                <c:pt idx="1826">
                  <c:v>2.7816437957896181E-162</c:v>
                </c:pt>
                <c:pt idx="1827">
                  <c:v>1.3738988913948386E-162</c:v>
                </c:pt>
                <c:pt idx="1828">
                  <c:v>6.7807921472993726E-163</c:v>
                </c:pt>
                <c:pt idx="1829">
                  <c:v>3.3440935108459045E-163</c:v>
                </c:pt>
                <c:pt idx="1830">
                  <c:v>1.6479674781933317E-163</c:v>
                </c:pt>
                <c:pt idx="1831">
                  <c:v>8.1150467123960398E-164</c:v>
                </c:pt>
                <c:pt idx="1832">
                  <c:v>3.9930568700128287E-164</c:v>
                </c:pt>
                <c:pt idx="1833">
                  <c:v>1.963323984648125E-164</c:v>
                </c:pt>
                <c:pt idx="1834">
                  <c:v>9.6460692317402543E-165</c:v>
                </c:pt>
                <c:pt idx="1835">
                  <c:v>4.7356611954784992E-165</c:v>
                </c:pt>
                <c:pt idx="1836">
                  <c:v>2.3231788283530315E-165</c:v>
                </c:pt>
                <c:pt idx="1837">
                  <c:v>1.1388233083488621E-165</c:v>
                </c:pt>
                <c:pt idx="1838">
                  <c:v>5.5782973853526037E-166</c:v>
                </c:pt>
                <c:pt idx="1839">
                  <c:v>2.7303511821162397E-166</c:v>
                </c:pt>
                <c:pt idx="1840">
                  <c:v>1.3353859711311743E-166</c:v>
                </c:pt>
                <c:pt idx="1841">
                  <c:v>6.5262917121675123E-167</c:v>
                </c:pt>
                <c:pt idx="1842">
                  <c:v>3.1871129070062325E-167</c:v>
                </c:pt>
                <c:pt idx="1843">
                  <c:v>1.5552479305296245E-167</c:v>
                </c:pt>
                <c:pt idx="1844">
                  <c:v>7.5835569472126957E-168</c:v>
                </c:pt>
                <c:pt idx="1845">
                  <c:v>3.6950245752660497E-168</c:v>
                </c:pt>
                <c:pt idx="1846">
                  <c:v>1.7990063241143873E-168</c:v>
                </c:pt>
                <c:pt idx="1847">
                  <c:v>8.7522346028701243E-169</c:v>
                </c:pt>
                <c:pt idx="1848">
                  <c:v>4.2547694639895205E-169</c:v>
                </c:pt>
                <c:pt idx="1849">
                  <c:v>2.0668257400826148E-169</c:v>
                </c:pt>
                <c:pt idx="1850">
                  <c:v>1.0032342620986414E-169</c:v>
                </c:pt>
                <c:pt idx="1851">
                  <c:v>4.8659925250183049E-170</c:v>
                </c:pt>
                <c:pt idx="1852">
                  <c:v>2.3583650424758476E-170</c:v>
                </c:pt>
                <c:pt idx="1853">
                  <c:v>1.1421444962639748E-170</c:v>
                </c:pt>
                <c:pt idx="1854">
                  <c:v>5.527152239291213E-171</c:v>
                </c:pt>
                <c:pt idx="1855">
                  <c:v>2.6727114692220967E-171</c:v>
                </c:pt>
                <c:pt idx="1856">
                  <c:v>1.291436106535623E-171</c:v>
                </c:pt>
                <c:pt idx="1857">
                  <c:v>6.2353938483785335E-172</c:v>
                </c:pt>
                <c:pt idx="1858">
                  <c:v>3.0083259952379418E-172</c:v>
                </c:pt>
                <c:pt idx="1859">
                  <c:v>1.4502933827218669E-172</c:v>
                </c:pt>
                <c:pt idx="1860">
                  <c:v>6.9864526331037731E-173</c:v>
                </c:pt>
                <c:pt idx="1861">
                  <c:v>3.3630039641312645E-173</c:v>
                </c:pt>
                <c:pt idx="1862">
                  <c:v>1.6175874484375159E-173</c:v>
                </c:pt>
                <c:pt idx="1863">
                  <c:v>7.7745956063986056E-174</c:v>
                </c:pt>
                <c:pt idx="1864">
                  <c:v>3.7338547714923051E-174</c:v>
                </c:pt>
                <c:pt idx="1865">
                  <c:v>1.7918701344579225E-174</c:v>
                </c:pt>
                <c:pt idx="1866">
                  <c:v>8.5926091559485494E-175</c:v>
                </c:pt>
                <c:pt idx="1867">
                  <c:v>4.117303912465006E-175</c:v>
                </c:pt>
                <c:pt idx="1868">
                  <c:v>1.9713786763380209E-175</c:v>
                </c:pt>
                <c:pt idx="1869">
                  <c:v>9.4318387952647059E-176</c:v>
                </c:pt>
                <c:pt idx="1870">
                  <c:v>4.5091199839092099E-176</c:v>
                </c:pt>
                <c:pt idx="1871">
                  <c:v>2.1540523017793053E-176</c:v>
                </c:pt>
                <c:pt idx="1872">
                  <c:v>1.0282285278804E-176</c:v>
                </c:pt>
                <c:pt idx="1873">
                  <c:v>4.9044682722463663E-177</c:v>
                </c:pt>
                <c:pt idx="1874">
                  <c:v>2.3375612946423834E-177</c:v>
                </c:pt>
                <c:pt idx="1875">
                  <c:v>1.1132758970267435E-177</c:v>
                </c:pt>
                <c:pt idx="1876">
                  <c:v>5.2979913971561035E-178</c:v>
                </c:pt>
                <c:pt idx="1877">
                  <c:v>2.5193485572455969E-178</c:v>
                </c:pt>
                <c:pt idx="1878">
                  <c:v>1.1971091621432122E-178</c:v>
                </c:pt>
                <c:pt idx="1879">
                  <c:v>5.6839161707393594E-179</c:v>
                </c:pt>
                <c:pt idx="1880">
                  <c:v>2.6966830682213751E-179</c:v>
                </c:pt>
                <c:pt idx="1881">
                  <c:v>1.2784401763443161E-179</c:v>
                </c:pt>
                <c:pt idx="1882">
                  <c:v>6.0561844416738238E-180</c:v>
                </c:pt>
                <c:pt idx="1883">
                  <c:v>2.8667239836598291E-180</c:v>
                </c:pt>
                <c:pt idx="1884">
                  <c:v>1.3559406898248912E-180</c:v>
                </c:pt>
                <c:pt idx="1885">
                  <c:v>6.4086043051442099E-181</c:v>
                </c:pt>
                <c:pt idx="1886">
                  <c:v>3.0265934940816796E-181</c:v>
                </c:pt>
                <c:pt idx="1887">
                  <c:v>1.4282772795439621E-181</c:v>
                </c:pt>
                <c:pt idx="1888">
                  <c:v>6.7350167617727204E-182</c:v>
                </c:pt>
                <c:pt idx="1889">
                  <c:v>3.1734559709741449E-182</c:v>
                </c:pt>
                <c:pt idx="1890">
                  <c:v>1.494148764204419E-182</c:v>
                </c:pt>
                <c:pt idx="1891">
                  <c:v>7.0294717915916509E-183</c:v>
                </c:pt>
                <c:pt idx="1892">
                  <c:v>3.3046004548209251E-183</c:v>
                </c:pt>
                <c:pt idx="1893">
                  <c:v>1.5523246748289425E-183</c:v>
                </c:pt>
                <c:pt idx="1894">
                  <c:v>7.2864069571844891E-184</c:v>
                </c:pt>
                <c:pt idx="1895">
                  <c:v>3.4175231899802273E-184</c:v>
                </c:pt>
                <c:pt idx="1896">
                  <c:v>1.601683214453949E-184</c:v>
                </c:pt>
                <c:pt idx="1897">
                  <c:v>7.5008211338239158E-185</c:v>
                </c:pt>
                <c:pt idx="1898">
                  <c:v>3.5100067298594114E-185</c:v>
                </c:pt>
                <c:pt idx="1899">
                  <c:v>1.6412470840229008E-185</c:v>
                </c:pt>
                <c:pt idx="1900">
                  <c:v>7.6684358367225472E-186</c:v>
                </c:pt>
                <c:pt idx="1901">
                  <c:v>3.5801921401423566E-186</c:v>
                </c:pt>
                <c:pt idx="1902">
                  <c:v>1.6702155834452547E-186</c:v>
                </c:pt>
                <c:pt idx="1903">
                  <c:v>7.785836902604614E-187</c:v>
                </c:pt>
                <c:pt idx="1904">
                  <c:v>3.6266410259738719E-187</c:v>
                </c:pt>
                <c:pt idx="1905">
                  <c:v>1.6879915186548399E-187</c:v>
                </c:pt>
                <c:pt idx="1906">
                  <c:v>7.8505899860967191E-188</c:v>
                </c:pt>
                <c:pt idx="1907">
                  <c:v>3.6483844973920182E-188</c:v>
                </c:pt>
                <c:pt idx="1908">
                  <c:v>1.6942016536793587E-188</c:v>
                </c:pt>
                <c:pt idx="1909">
                  <c:v>7.8613244205054427E-189</c:v>
                </c:pt>
                <c:pt idx="1910">
                  <c:v>3.6449567472835042E-189</c:v>
                </c:pt>
                <c:pt idx="1911">
                  <c:v>1.6887097302428469E-189</c:v>
                </c:pt>
                <c:pt idx="1912">
                  <c:v>7.8177814113779127E-190</c:v>
                </c:pt>
                <c:pt idx="1913">
                  <c:v>3.6164116179175839E-190</c:v>
                </c:pt>
                <c:pt idx="1914">
                  <c:v>1.671621421196515E-190</c:v>
                </c:pt>
                <c:pt idx="1915">
                  <c:v>7.7208241984771873E-191</c:v>
                </c:pt>
                <c:pt idx="1916">
                  <c:v>3.563321334210567E-191</c:v>
                </c:pt>
                <c:pt idx="1917">
                  <c:v>1.6432809669627302E-191</c:v>
                </c:pt>
                <c:pt idx="1918">
                  <c:v>7.5724096375074799E-192</c:v>
                </c:pt>
                <c:pt idx="1919">
                  <c:v>3.4867574366605832E-192</c:v>
                </c:pt>
                <c:pt idx="1920">
                  <c:v>1.6042596437176941E-192</c:v>
                </c:pt>
                <c:pt idx="1921">
                  <c:v>7.3755225063800583E-193</c:v>
                </c:pt>
                <c:pt idx="1922">
                  <c:v>3.3882548009042044E-193</c:v>
                </c:pt>
                <c:pt idx="1923">
                  <c:v>1.5553366028456713E-193</c:v>
                </c:pt>
                <c:pt idx="1924">
                  <c:v>7.1340756173897772E-194</c:v>
                </c:pt>
                <c:pt idx="1925">
                  <c:v>3.2697604322404198E-194</c:v>
                </c:pt>
                <c:pt idx="1926">
                  <c:v>1.4974729799007145E-194</c:v>
                </c:pt>
                <c:pt idx="1927">
                  <c:v>6.8527804078842466E-195</c:v>
                </c:pt>
                <c:pt idx="1928">
                  <c:v>3.1335694231714143E-195</c:v>
                </c:pt>
                <c:pt idx="1929">
                  <c:v>1.4317804757521563E-195</c:v>
                </c:pt>
                <c:pt idx="1930">
                  <c:v>6.5369939924821831E-196</c:v>
                </c:pt>
                <c:pt idx="1931">
                  <c:v>2.9822510185359349E-196</c:v>
                </c:pt>
                <c:pt idx="1932">
                  <c:v>1.3594858455082545E-196</c:v>
                </c:pt>
                <c:pt idx="1933">
                  <c:v>6.1925496157022842E-197</c:v>
                </c:pt>
                <c:pt idx="1934">
                  <c:v>2.8185681158605684E-197</c:v>
                </c:pt>
                <c:pt idx="1935">
                  <c:v>1.2818928793363852E-197</c:v>
                </c:pt>
                <c:pt idx="1936">
                  <c:v>5.8255779948050728E-198</c:v>
                </c:pt>
                <c:pt idx="1937">
                  <c:v>2.6453937190788988E-198</c:v>
                </c:pt>
                <c:pt idx="1938">
                  <c:v>1.2003435173328903E-198</c:v>
                </c:pt>
                <c:pt idx="1939">
                  <c:v>5.442327170557307E-199</c:v>
                </c:pt>
                <c:pt idx="1940">
                  <c:v>2.4656278577000505E-199</c:v>
                </c:pt>
                <c:pt idx="1941">
                  <c:v>1.1161797078326709E-199</c:v>
                </c:pt>
                <c:pt idx="1942">
                  <c:v>5.0489881954788662E-200</c:v>
                </c:pt>
                <c:pt idx="1943">
                  <c:v>2.2821182888389276E-200</c:v>
                </c:pt>
                <c:pt idx="1944">
                  <c:v>1.0307075009610494E-200</c:v>
                </c:pt>
                <c:pt idx="1945">
                  <c:v>4.651533323435186E-201</c:v>
                </c:pt>
                <c:pt idx="1946">
                  <c:v>2.0975879376165645E-201</c:v>
                </c:pt>
                <c:pt idx="1947">
                  <c:v>9.4516467835387019E-202</c:v>
                </c:pt>
                <c:pt idx="1948">
                  <c:v>4.2555723795963487E-202</c:v>
                </c:pt>
                <c:pt idx="1949">
                  <c:v>1.9145715328027697E-202</c:v>
                </c:pt>
                <c:pt idx="1950">
                  <c:v>8.6069297122090123E-203</c:v>
                </c:pt>
                <c:pt idx="1951">
                  <c:v>3.8662317650967746E-203</c:v>
                </c:pt>
                <c:pt idx="1952">
                  <c:v>1.7353632980259015E-203</c:v>
                </c:pt>
                <c:pt idx="1953">
                  <c:v>7.7831563112407919E-204</c:v>
                </c:pt>
                <c:pt idx="1954">
                  <c:v>3.4880591742627674E-204</c:v>
                </c:pt>
                <c:pt idx="1955">
                  <c:v>1.5619769059975247E-204</c:v>
                </c:pt>
                <c:pt idx="1956">
                  <c:v>6.9892081068565227E-205</c:v>
                </c:pt>
                <c:pt idx="1957">
                  <c:v>3.1249556676804576E-205</c:v>
                </c:pt>
                <c:pt idx="1958">
                  <c:v>1.3961182378406067E-205</c:v>
                </c:pt>
                <c:pt idx="1959">
                  <c:v>6.2325090480639278E-206</c:v>
                </c:pt>
                <c:pt idx="1960">
                  <c:v>2.7801353408813661E-206</c:v>
                </c:pt>
                <c:pt idx="1961">
                  <c:v>1.2391708515468518E-206</c:v>
                </c:pt>
                <c:pt idx="1962">
                  <c:v>5.5189771493935596E-207</c:v>
                </c:pt>
                <c:pt idx="1963">
                  <c:v>2.4561115370667262E-207</c:v>
                </c:pt>
                <c:pt idx="1964">
                  <c:v>1.092193488700692E-207</c:v>
                </c:pt>
                <c:pt idx="1965">
                  <c:v>4.853030449364847E-208</c:v>
                </c:pt>
                <c:pt idx="1966">
                  <c:v>2.154707438534649E-208</c:v>
                </c:pt>
                <c:pt idx="1967">
                  <c:v>9.5592846457081055E-209</c:v>
                </c:pt>
                <c:pt idx="1968">
                  <c:v>4.2376412855826009E-209</c:v>
                </c:pt>
                <c:pt idx="1969">
                  <c:v>1.877087983867567E-209</c:v>
                </c:pt>
                <c:pt idx="1970">
                  <c:v>8.3081941303546167E-210</c:v>
                </c:pt>
                <c:pt idx="1971">
                  <c:v>3.6744313370826129E-210</c:v>
                </c:pt>
                <c:pt idx="1972">
                  <c:v>1.6238094247373294E-210</c:v>
                </c:pt>
                <c:pt idx="1973">
                  <c:v>7.1703660466733913E-211</c:v>
                </c:pt>
                <c:pt idx="1974">
                  <c:v>3.1637988986333803E-211</c:v>
                </c:pt>
                <c:pt idx="1975">
                  <c:v>1.3948824666363044E-211</c:v>
                </c:pt>
                <c:pt idx="1976">
                  <c:v>6.1450792497938713E-212</c:v>
                </c:pt>
                <c:pt idx="1977">
                  <c:v>2.705069425783215E-212</c:v>
                </c:pt>
                <c:pt idx="1978">
                  <c:v>1.1898448226111856E-212</c:v>
                </c:pt>
                <c:pt idx="1979">
                  <c:v>5.2295358345904157E-213</c:v>
                </c:pt>
                <c:pt idx="1980">
                  <c:v>2.2966604784551514E-213</c:v>
                </c:pt>
                <c:pt idx="1981">
                  <c:v>1.0078391236786982E-213</c:v>
                </c:pt>
                <c:pt idx="1982">
                  <c:v>4.4192270930671663E-214</c:v>
                </c:pt>
                <c:pt idx="1983">
                  <c:v>1.9362527263290622E-214</c:v>
                </c:pt>
                <c:pt idx="1984">
                  <c:v>8.4769243802554393E-215</c:v>
                </c:pt>
                <c:pt idx="1985">
                  <c:v>3.7083015846121975E-215</c:v>
                </c:pt>
                <c:pt idx="1986">
                  <c:v>1.6209595696031478E-215</c:v>
                </c:pt>
                <c:pt idx="1987">
                  <c:v>7.0799410908106998E-216</c:v>
                </c:pt>
                <c:pt idx="1988">
                  <c:v>3.0899208741688243E-216</c:v>
                </c:pt>
                <c:pt idx="1989">
                  <c:v>1.3474890740637417E-216</c:v>
                </c:pt>
                <c:pt idx="1990">
                  <c:v>5.8716918302229154E-217</c:v>
                </c:pt>
                <c:pt idx="1991">
                  <c:v>2.5565912034682654E-217</c:v>
                </c:pt>
                <c:pt idx="1992">
                  <c:v>1.1122932168689999E-217</c:v>
                </c:pt>
                <c:pt idx="1993">
                  <c:v>4.8354531166859514E-218</c:v>
                </c:pt>
                <c:pt idx="1994">
                  <c:v>2.1004622564092187E-218</c:v>
                </c:pt>
                <c:pt idx="1995">
                  <c:v>9.1170079153825764E-219</c:v>
                </c:pt>
                <c:pt idx="1996">
                  <c:v>3.954116437307132E-219</c:v>
                </c:pt>
                <c:pt idx="1997">
                  <c:v>1.7135870669261427E-219</c:v>
                </c:pt>
                <c:pt idx="1998">
                  <c:v>7.420316419543068E-220</c:v>
                </c:pt>
                <c:pt idx="1999">
                  <c:v>3.2106881814206027E-220</c:v>
                </c:pt>
                <c:pt idx="2000">
                  <c:v>1.3881398331881563E-220</c:v>
                </c:pt>
                <c:pt idx="2001">
                  <c:v>5.9969111509379036E-221</c:v>
                </c:pt>
                <c:pt idx="2002">
                  <c:v>2.5886971802948008E-221</c:v>
                </c:pt>
                <c:pt idx="2003">
                  <c:v>1.1165908201435449E-221</c:v>
                </c:pt>
                <c:pt idx="2004">
                  <c:v>4.8124468880138929E-222</c:v>
                </c:pt>
                <c:pt idx="2005">
                  <c:v>2.0725111127899793E-222</c:v>
                </c:pt>
                <c:pt idx="2006">
                  <c:v>8.9183956706706043E-223</c:v>
                </c:pt>
                <c:pt idx="2007">
                  <c:v>3.8347361040823174E-223</c:v>
                </c:pt>
                <c:pt idx="2008">
                  <c:v>1.6475668093430886E-223</c:v>
                </c:pt>
                <c:pt idx="2009">
                  <c:v>7.073092217183238E-224</c:v>
                </c:pt>
                <c:pt idx="2010">
                  <c:v>3.034130584717637E-224</c:v>
                </c:pt>
                <c:pt idx="2011">
                  <c:v>1.3005223086859769E-224</c:v>
                </c:pt>
                <c:pt idx="2012">
                  <c:v>5.5700598624123756E-225</c:v>
                </c:pt>
                <c:pt idx="2013">
                  <c:v>2.3837481302599687E-225</c:v>
                </c:pt>
                <c:pt idx="2014">
                  <c:v>1.0193404133923496E-225</c:v>
                </c:pt>
                <c:pt idx="2015">
                  <c:v>4.3554840056948761E-226</c:v>
                </c:pt>
                <c:pt idx="2016">
                  <c:v>1.8595670185426395E-226</c:v>
                </c:pt>
                <c:pt idx="2017">
                  <c:v>7.9331452525567126E-227</c:v>
                </c:pt>
                <c:pt idx="2018">
                  <c:v>3.3817154781494385E-227</c:v>
                </c:pt>
                <c:pt idx="2019">
                  <c:v>1.4404120331699268E-227</c:v>
                </c:pt>
                <c:pt idx="2020">
                  <c:v>6.130478322954284E-228</c:v>
                </c:pt>
                <c:pt idx="2021">
                  <c:v>2.6071129972961187E-228</c:v>
                </c:pt>
                <c:pt idx="2022">
                  <c:v>1.1078555816955277E-228</c:v>
                </c:pt>
                <c:pt idx="2023">
                  <c:v>4.7039660202361043E-229</c:v>
                </c:pt>
                <c:pt idx="2024">
                  <c:v>1.9957349393111917E-229</c:v>
                </c:pt>
                <c:pt idx="2025">
                  <c:v>8.4605604502794399E-230</c:v>
                </c:pt>
                <c:pt idx="2026">
                  <c:v>3.5838755574739604E-230</c:v>
                </c:pt>
                <c:pt idx="2027">
                  <c:v>1.5169251599562751E-230</c:v>
                </c:pt>
                <c:pt idx="2028">
                  <c:v>6.4155332727582286E-231</c:v>
                </c:pt>
                <c:pt idx="2029">
                  <c:v>2.7111819915100122E-231</c:v>
                </c:pt>
                <c:pt idx="2030">
                  <c:v>1.1448321359617128E-231</c:v>
                </c:pt>
                <c:pt idx="2031">
                  <c:v>4.8303890642640264E-232</c:v>
                </c:pt>
                <c:pt idx="2032">
                  <c:v>2.0364769650953015E-232</c:v>
                </c:pt>
                <c:pt idx="2033">
                  <c:v>8.5789455130563575E-233</c:v>
                </c:pt>
                <c:pt idx="2034">
                  <c:v>3.6111477983487136E-233</c:v>
                </c:pt>
                <c:pt idx="2035">
                  <c:v>1.5188451325181089E-233</c:v>
                </c:pt>
                <c:pt idx="2036">
                  <c:v>6.3832011231352674E-234</c:v>
                </c:pt>
                <c:pt idx="2037">
                  <c:v>2.6805276849381681E-234</c:v>
                </c:pt>
                <c:pt idx="2038">
                  <c:v>1.1247570616910143E-234</c:v>
                </c:pt>
                <c:pt idx="2039">
                  <c:v>4.7157823431409951E-235</c:v>
                </c:pt>
                <c:pt idx="2040">
                  <c:v>1.9756285643363425E-235</c:v>
                </c:pt>
                <c:pt idx="2041">
                  <c:v>8.2701481934503011E-236</c:v>
                </c:pt>
                <c:pt idx="2042">
                  <c:v>3.4592158838038725E-236</c:v>
                </c:pt>
                <c:pt idx="2043">
                  <c:v>1.4457671409050623E-236</c:v>
                </c:pt>
                <c:pt idx="2044">
                  <c:v>6.0377520166505313E-237</c:v>
                </c:pt>
                <c:pt idx="2045">
                  <c:v>2.5194651812517499E-237</c:v>
                </c:pt>
                <c:pt idx="2046">
                  <c:v>1.050503604403579E-237</c:v>
                </c:pt>
                <c:pt idx="2047">
                  <c:v>4.3766594891981179E-238</c:v>
                </c:pt>
                <c:pt idx="2048">
                  <c:v>1.8219813498540877E-238</c:v>
                </c:pt>
                <c:pt idx="2049">
                  <c:v>7.5788093160729604E-239</c:v>
                </c:pt>
                <c:pt idx="2050">
                  <c:v>3.1500238943162992E-239</c:v>
                </c:pt>
                <c:pt idx="2051">
                  <c:v>1.3082250481111532E-239</c:v>
                </c:pt>
                <c:pt idx="2052">
                  <c:v>5.4288362969243516E-240</c:v>
                </c:pt>
                <c:pt idx="2053">
                  <c:v>2.2510577417574443E-240</c:v>
                </c:pt>
                <c:pt idx="2054">
                  <c:v>9.32657221900718E-241</c:v>
                </c:pt>
                <c:pt idx="2055">
                  <c:v>3.8611168275645513E-241</c:v>
                </c:pt>
                <c:pt idx="2056">
                  <c:v>1.5971996998075258E-241</c:v>
                </c:pt>
                <c:pt idx="2057">
                  <c:v>6.6017765319317284E-242</c:v>
                </c:pt>
                <c:pt idx="2058">
                  <c:v>2.7265763984768177E-242</c:v>
                </c:pt>
                <c:pt idx="2059">
                  <c:v>1.1251999506915176E-242</c:v>
                </c:pt>
                <c:pt idx="2060">
                  <c:v>4.6397742410598098E-243</c:v>
                </c:pt>
                <c:pt idx="2061">
                  <c:v>1.9116969004027072E-243</c:v>
                </c:pt>
                <c:pt idx="2062">
                  <c:v>7.8703889228388094E-244</c:v>
                </c:pt>
                <c:pt idx="2063">
                  <c:v>3.2376377363409097E-244</c:v>
                </c:pt>
                <c:pt idx="2064">
                  <c:v>1.3308072069047419E-244</c:v>
                </c:pt>
                <c:pt idx="2065">
                  <c:v>5.4658385111994848E-245</c:v>
                </c:pt>
                <c:pt idx="2066">
                  <c:v>2.243123265742399E-245</c:v>
                </c:pt>
                <c:pt idx="2067">
                  <c:v>9.1982266170977791E-246</c:v>
                </c:pt>
                <c:pt idx="2068">
                  <c:v>3.7688566741824312E-246</c:v>
                </c:pt>
                <c:pt idx="2069">
                  <c:v>1.5430131267177338E-246</c:v>
                </c:pt>
                <c:pt idx="2070">
                  <c:v>6.3122476812424063E-247</c:v>
                </c:pt>
                <c:pt idx="2071">
                  <c:v>2.5801965161213957E-247</c:v>
                </c:pt>
                <c:pt idx="2072">
                  <c:v>1.0538427450086726E-247</c:v>
                </c:pt>
                <c:pt idx="2073">
                  <c:v>4.3008375461174857E-248</c:v>
                </c:pt>
                <c:pt idx="2074">
                  <c:v>1.7538175028130994E-248</c:v>
                </c:pt>
                <c:pt idx="2075">
                  <c:v>7.1461121058603297E-249</c:v>
                </c:pt>
                <c:pt idx="2076">
                  <c:v>2.9094389185037841E-249</c:v>
                </c:pt>
                <c:pt idx="2077">
                  <c:v>1.1835935429681441E-249</c:v>
                </c:pt>
                <c:pt idx="2078">
                  <c:v>4.8111598368207996E-250</c:v>
                </c:pt>
                <c:pt idx="2079">
                  <c:v>1.9541179259013314E-250</c:v>
                </c:pt>
                <c:pt idx="2080">
                  <c:v>7.9305894498161009E-251</c:v>
                </c:pt>
                <c:pt idx="2081">
                  <c:v>3.215983512406862E-251</c:v>
                </c:pt>
                <c:pt idx="2082">
                  <c:v>1.3030939731780433E-251</c:v>
                </c:pt>
                <c:pt idx="2083">
                  <c:v>5.2758345353162368E-252</c:v>
                </c:pt>
                <c:pt idx="2084">
                  <c:v>2.1343224617888634E-252</c:v>
                </c:pt>
                <c:pt idx="2085">
                  <c:v>8.6274464529517559E-253</c:v>
                </c:pt>
                <c:pt idx="2086">
                  <c:v>3.484639134831426E-253</c:v>
                </c:pt>
                <c:pt idx="2087">
                  <c:v>1.4063278504445873E-253</c:v>
                </c:pt>
                <c:pt idx="2088">
                  <c:v>5.6711156843529442E-254</c:v>
                </c:pt>
                <c:pt idx="2089">
                  <c:v>2.285091146371405E-254</c:v>
                </c:pt>
                <c:pt idx="2090">
                  <c:v>9.2000793211785434E-255</c:v>
                </c:pt>
                <c:pt idx="2091">
                  <c:v>3.701114916338421E-255</c:v>
                </c:pt>
                <c:pt idx="2092">
                  <c:v>1.4877379884249872E-255</c:v>
                </c:pt>
                <c:pt idx="2093">
                  <c:v>5.9754848710600863E-256</c:v>
                </c:pt>
                <c:pt idx="2094">
                  <c:v>2.398129307066956E-256</c:v>
                </c:pt>
                <c:pt idx="2095">
                  <c:v>9.6166701418000702E-257</c:v>
                </c:pt>
                <c:pt idx="2096">
                  <c:v>3.8532700931725618E-257</c:v>
                </c:pt>
                <c:pt idx="2097">
                  <c:v>1.5427186286509743E-257</c:v>
                </c:pt>
                <c:pt idx="2098">
                  <c:v>6.171581476134127E-258</c:v>
                </c:pt>
                <c:pt idx="2099">
                  <c:v>2.4669401438608799E-258</c:v>
                </c:pt>
                <c:pt idx="2100">
                  <c:v>9.8531045485902781E-259</c:v>
                </c:pt>
                <c:pt idx="2101">
                  <c:v>3.9322383503826073E-259</c:v>
                </c:pt>
                <c:pt idx="2102">
                  <c:v>1.5680459095199445E-259</c:v>
                </c:pt>
                <c:pt idx="2103">
                  <c:v>6.2478391555136135E-260</c:v>
                </c:pt>
                <c:pt idx="2104">
                  <c:v>2.4874420154222163E-260</c:v>
                </c:pt>
                <c:pt idx="2105">
                  <c:v>9.8952798449205693E-261</c:v>
                </c:pt>
                <c:pt idx="2106">
                  <c:v>3.9332822955062083E-261</c:v>
                </c:pt>
                <c:pt idx="2107">
                  <c:v>1.5621905502661131E-261</c:v>
                </c:pt>
                <c:pt idx="2108">
                  <c:v>6.1996144201445306E-262</c:v>
                </c:pt>
                <c:pt idx="2109">
                  <c:v>2.4583689882812675E-262</c:v>
                </c:pt>
                <c:pt idx="2110">
                  <c:v>9.7404967318905038E-263</c:v>
                </c:pt>
                <c:pt idx="2111">
                  <c:v>3.8562636613166044E-263</c:v>
                </c:pt>
                <c:pt idx="2112">
                  <c:v>1.5254706112389806E-263</c:v>
                </c:pt>
                <c:pt idx="2113">
                  <c:v>6.0296542880251063E-264</c:v>
                </c:pt>
                <c:pt idx="2114">
                  <c:v>2.3814000219712767E-264</c:v>
                </c:pt>
                <c:pt idx="2115">
                  <c:v>9.3977437622369927E-265</c:v>
                </c:pt>
                <c:pt idx="2116">
                  <c:v>3.7056643766416428E-265</c:v>
                </c:pt>
                <c:pt idx="2117">
                  <c:v>1.4600231246482442E-265</c:v>
                </c:pt>
                <c:pt idx="2118">
                  <c:v>5.7478375709216182E-266</c:v>
                </c:pt>
                <c:pt idx="2119">
                  <c:v>2.260998486230001E-266</c:v>
                </c:pt>
                <c:pt idx="2120">
                  <c:v>8.8868330297383056E-267</c:v>
                </c:pt>
                <c:pt idx="2121">
                  <c:v>3.4901546046279854E-267</c:v>
                </c:pt>
                <c:pt idx="2122">
                  <c:v>1.3695980797485869E-267</c:v>
                </c:pt>
                <c:pt idx="2123">
                  <c:v>5.3702236307115774E-268</c:v>
                </c:pt>
                <c:pt idx="2124">
                  <c:v>2.1039833370374565E-268</c:v>
                </c:pt>
                <c:pt idx="2125">
                  <c:v>8.2365026900931785E-269</c:v>
                </c:pt>
                <c:pt idx="2126">
                  <c:v>3.2217656671230398E-269</c:v>
                </c:pt>
                <c:pt idx="2127">
                  <c:v>1.2592023966875891E-269</c:v>
                </c:pt>
                <c:pt idx="2128">
                  <c:v>4.917536070703765E-270</c:v>
                </c:pt>
                <c:pt idx="2129">
                  <c:v>1.9188892903682377E-270</c:v>
                </c:pt>
                <c:pt idx="2130">
                  <c:v>7.4817392474816634E-271</c:v>
                </c:pt>
                <c:pt idx="2131">
                  <c:v>2.9147776708886657E-271</c:v>
                </c:pt>
                <c:pt idx="2132">
                  <c:v>1.1346409366686261E-271</c:v>
                </c:pt>
                <c:pt idx="2133">
                  <c:v>4.4132806289810173E-272</c:v>
                </c:pt>
                <c:pt idx="2134">
                  <c:v>1.7151995453146283E-272</c:v>
                </c:pt>
                <c:pt idx="2135">
                  <c:v>6.6606667822515187E-273</c:v>
                </c:pt>
                <c:pt idx="2136">
                  <c:v>2.5844649101413572E-273</c:v>
                </c:pt>
                <c:pt idx="2137">
                  <c:v>1.0020130621754802E-273</c:v>
                </c:pt>
                <c:pt idx="2138">
                  <c:v>3.8817348688391694E-274</c:v>
                </c:pt>
                <c:pt idx="2139">
                  <c:v>1.5025468758067828E-274</c:v>
                </c:pt>
                <c:pt idx="2140">
                  <c:v>5.8113870138769213E-275</c:v>
                </c:pt>
                <c:pt idx="2141">
                  <c:v>2.2458518676749856E-275</c:v>
                </c:pt>
                <c:pt idx="2142">
                  <c:v>8.6722520037827178E-276</c:v>
                </c:pt>
                <c:pt idx="2143">
                  <c:v>3.3460473048552354E-276</c:v>
                </c:pt>
                <c:pt idx="2144">
                  <c:v>1.2899759147335758E-276</c:v>
                </c:pt>
                <c:pt idx="2145">
                  <c:v>4.9691304417400107E-277</c:v>
                </c:pt>
                <c:pt idx="2146">
                  <c:v>1.9126186938928388E-277</c:v>
                </c:pt>
                <c:pt idx="2147">
                  <c:v>7.355725791509926E-278</c:v>
                </c:pt>
                <c:pt idx="2148">
                  <c:v>2.8266480335676904E-278</c:v>
                </c:pt>
                <c:pt idx="2149">
                  <c:v>1.0853428253709011E-278</c:v>
                </c:pt>
                <c:pt idx="2150">
                  <c:v>4.164003433391545E-279</c:v>
                </c:pt>
                <c:pt idx="2151">
                  <c:v>1.5962616695135372E-279</c:v>
                </c:pt>
                <c:pt idx="2152">
                  <c:v>6.1142880002952796E-280</c:v>
                </c:pt>
                <c:pt idx="2153">
                  <c:v>2.3401108504675806E-280</c:v>
                </c:pt>
                <c:pt idx="2154">
                  <c:v>8.9490232202072381E-281</c:v>
                </c:pt>
                <c:pt idx="2155">
                  <c:v>3.4195065364239807E-281</c:v>
                </c:pt>
                <c:pt idx="2156">
                  <c:v>1.3055688306181525E-281</c:v>
                </c:pt>
                <c:pt idx="2157">
                  <c:v>4.9806333539581272E-282</c:v>
                </c:pt>
                <c:pt idx="2158">
                  <c:v>1.8985313360894598E-282</c:v>
                </c:pt>
                <c:pt idx="2159">
                  <c:v>7.231015585851374E-283</c:v>
                </c:pt>
                <c:pt idx="2160">
                  <c:v>2.7518774490188949E-283</c:v>
                </c:pt>
                <c:pt idx="2161">
                  <c:v>1.0464225210086693E-283</c:v>
                </c:pt>
                <c:pt idx="2162">
                  <c:v>3.9758793463947515E-284</c:v>
                </c:pt>
                <c:pt idx="2163">
                  <c:v>1.5094105413512544E-284</c:v>
                </c:pt>
                <c:pt idx="2164">
                  <c:v>5.7257127610882906E-285</c:v>
                </c:pt>
                <c:pt idx="2165">
                  <c:v>2.1701995320200794E-285</c:v>
                </c:pt>
                <c:pt idx="2166">
                  <c:v>8.218974572134227E-286</c:v>
                </c:pt>
                <c:pt idx="2167">
                  <c:v>3.1101648192089328E-286</c:v>
                </c:pt>
                <c:pt idx="2168">
                  <c:v>1.1759717850840366E-286</c:v>
                </c:pt>
                <c:pt idx="2169">
                  <c:v>4.4428132903194411E-287</c:v>
                </c:pt>
                <c:pt idx="2170">
                  <c:v>1.6771303542657831E-287</c:v>
                </c:pt>
                <c:pt idx="2171">
                  <c:v>6.3259114169017316E-288</c:v>
                </c:pt>
                <c:pt idx="2172">
                  <c:v>2.3841131122465666E-288</c:v>
                </c:pt>
                <c:pt idx="2173">
                  <c:v>8.9779669709921659E-289</c:v>
                </c:pt>
                <c:pt idx="2174">
                  <c:v>3.3781309516212486E-289</c:v>
                </c:pt>
                <c:pt idx="2175">
                  <c:v>1.2700541038711526E-289</c:v>
                </c:pt>
                <c:pt idx="2176">
                  <c:v>4.7710631071362566E-290</c:v>
                </c:pt>
                <c:pt idx="2177">
                  <c:v>1.7908335874035405E-290</c:v>
                </c:pt>
                <c:pt idx="2178">
                  <c:v>6.716489897632767E-291</c:v>
                </c:pt>
                <c:pt idx="2179">
                  <c:v>2.5169610744622882E-291</c:v>
                </c:pt>
                <c:pt idx="2180">
                  <c:v>9.4244836321414795E-292</c:v>
                </c:pt>
                <c:pt idx="2181">
                  <c:v>3.5260258819758989E-292</c:v>
                </c:pt>
                <c:pt idx="2182">
                  <c:v>1.3181360164668084E-292</c:v>
                </c:pt>
                <c:pt idx="2183">
                  <c:v>4.9235878483919619E-293</c:v>
                </c:pt>
                <c:pt idx="2184">
                  <c:v>1.8375950944871646E-293</c:v>
                </c:pt>
                <c:pt idx="2185">
                  <c:v>6.852744750550927E-294</c:v>
                </c:pt>
                <c:pt idx="2186">
                  <c:v>2.5534409761923738E-294</c:v>
                </c:pt>
                <c:pt idx="2187">
                  <c:v>9.5067825454874951E-295</c:v>
                </c:pt>
                <c:pt idx="2188">
                  <c:v>3.5366143088896618E-295</c:v>
                </c:pt>
                <c:pt idx="2189">
                  <c:v>1.3145834976077267E-295</c:v>
                </c:pt>
                <c:pt idx="2190">
                  <c:v>4.8824176102624196E-296</c:v>
                </c:pt>
                <c:pt idx="2191">
                  <c:v>1.8118735098663364E-296</c:v>
                </c:pt>
                <c:pt idx="2192">
                  <c:v>6.7184171603769636E-297</c:v>
                </c:pt>
                <c:pt idx="2193">
                  <c:v>2.4891560869272136E-297</c:v>
                </c:pt>
                <c:pt idx="2194">
                  <c:v>9.2147445844688439E-298</c:v>
                </c:pt>
                <c:pt idx="2195">
                  <c:v>3.408477365973419E-298</c:v>
                </c:pt>
                <c:pt idx="2196">
                  <c:v>1.2597472019222262E-298</c:v>
                </c:pt>
                <c:pt idx="2197">
                  <c:v>4.6521338331529575E-299</c:v>
                </c:pt>
                <c:pt idx="2198">
                  <c:v>1.7165906460682499E-299</c:v>
                </c:pt>
                <c:pt idx="2199">
                  <c:v>6.3288814605613776E-300</c:v>
                </c:pt>
                <c:pt idx="2200">
                  <c:v>2.3314859020365741E-300</c:v>
                </c:pt>
                <c:pt idx="2201">
                  <c:v>8.5819142900851206E-301</c:v>
                </c:pt>
                <c:pt idx="2202">
                  <c:v>3.1563200422806923E-301</c:v>
                </c:pt>
                <c:pt idx="2203">
                  <c:v>1.1599073724699856E-301</c:v>
                </c:pt>
                <c:pt idx="2204">
                  <c:v>4.2590323088464424E-302</c:v>
                </c:pt>
                <c:pt idx="2205">
                  <c:v>1.5625856973521774E-302</c:v>
                </c:pt>
                <c:pt idx="2206">
                  <c:v>5.7282501332339576E-303</c:v>
                </c:pt>
                <c:pt idx="2207">
                  <c:v>2.0981921426141492E-303</c:v>
                </c:pt>
                <c:pt idx="2208">
                  <c:v>7.6791584127327556E-304</c:v>
                </c:pt>
                <c:pt idx="2209">
                  <c:v>2.8081934339573699E-304</c:v>
                </c:pt>
                <c:pt idx="2210">
                  <c:v>1.0260897976649693E-304</c:v>
                </c:pt>
                <c:pt idx="2211">
                  <c:v>3.7461797424593012E-305</c:v>
                </c:pt>
                <c:pt idx="2212">
                  <c:v>1.3665850929204868E-305</c:v>
                </c:pt>
                <c:pt idx="2213">
                  <c:v>4.9811487140977305E-306</c:v>
                </c:pt>
                <c:pt idx="2214">
                  <c:v>1.8141242662380025E-306</c:v>
                </c:pt>
                <c:pt idx="2215">
                  <c:v>6.6015997175867448E-307</c:v>
                </c:pt>
                <c:pt idx="2216">
                  <c:v>2.4003573858789145E-307</c:v>
                </c:pt>
                <c:pt idx="2217">
                  <c:v>8.7206152967397745E-308</c:v>
                </c:pt>
                <c:pt idx="2218">
                  <c:v>3.1656491740468501E-308</c:v>
                </c:pt>
                <c:pt idx="2219">
                  <c:v>0</c:v>
                </c:pt>
                <c:pt idx="2220">
                  <c:v>0</c:v>
                </c:pt>
                <c:pt idx="2221">
                  <c:v>0</c:v>
                </c:pt>
                <c:pt idx="2222">
                  <c:v>0</c:v>
                </c:pt>
                <c:pt idx="2223">
                  <c:v>0</c:v>
                </c:pt>
                <c:pt idx="2224">
                  <c:v>0</c:v>
                </c:pt>
                <c:pt idx="2225">
                  <c:v>0</c:v>
                </c:pt>
                <c:pt idx="2226">
                  <c:v>0</c:v>
                </c:pt>
                <c:pt idx="2227">
                  <c:v>0</c:v>
                </c:pt>
                <c:pt idx="2228">
                  <c:v>0</c:v>
                </c:pt>
                <c:pt idx="2229">
                  <c:v>0</c:v>
                </c:pt>
                <c:pt idx="2230">
                  <c:v>0</c:v>
                </c:pt>
                <c:pt idx="2231">
                  <c:v>0</c:v>
                </c:pt>
                <c:pt idx="2232">
                  <c:v>0</c:v>
                </c:pt>
                <c:pt idx="2233">
                  <c:v>0</c:v>
                </c:pt>
                <c:pt idx="2234">
                  <c:v>0</c:v>
                </c:pt>
                <c:pt idx="2235">
                  <c:v>0</c:v>
                </c:pt>
                <c:pt idx="2236">
                  <c:v>0</c:v>
                </c:pt>
                <c:pt idx="2237">
                  <c:v>0</c:v>
                </c:pt>
                <c:pt idx="2238">
                  <c:v>0</c:v>
                </c:pt>
                <c:pt idx="2239">
                  <c:v>0</c:v>
                </c:pt>
                <c:pt idx="2240">
                  <c:v>0</c:v>
                </c:pt>
                <c:pt idx="2241">
                  <c:v>0</c:v>
                </c:pt>
                <c:pt idx="2242">
                  <c:v>0</c:v>
                </c:pt>
                <c:pt idx="2243">
                  <c:v>0</c:v>
                </c:pt>
                <c:pt idx="2244">
                  <c:v>0</c:v>
                </c:pt>
                <c:pt idx="2245">
                  <c:v>0</c:v>
                </c:pt>
                <c:pt idx="2246">
                  <c:v>0</c:v>
                </c:pt>
                <c:pt idx="2247">
                  <c:v>0</c:v>
                </c:pt>
                <c:pt idx="2248">
                  <c:v>0</c:v>
                </c:pt>
                <c:pt idx="2249">
                  <c:v>0</c:v>
                </c:pt>
                <c:pt idx="2250">
                  <c:v>0</c:v>
                </c:pt>
                <c:pt idx="2251">
                  <c:v>0</c:v>
                </c:pt>
                <c:pt idx="2252">
                  <c:v>0</c:v>
                </c:pt>
                <c:pt idx="2253">
                  <c:v>0</c:v>
                </c:pt>
                <c:pt idx="2254">
                  <c:v>0</c:v>
                </c:pt>
                <c:pt idx="2255">
                  <c:v>0</c:v>
                </c:pt>
                <c:pt idx="2256">
                  <c:v>0</c:v>
                </c:pt>
                <c:pt idx="2257">
                  <c:v>0</c:v>
                </c:pt>
                <c:pt idx="2258">
                  <c:v>0</c:v>
                </c:pt>
                <c:pt idx="2259">
                  <c:v>0</c:v>
                </c:pt>
                <c:pt idx="2260">
                  <c:v>0</c:v>
                </c:pt>
                <c:pt idx="2261">
                  <c:v>0</c:v>
                </c:pt>
                <c:pt idx="2262">
                  <c:v>0</c:v>
                </c:pt>
                <c:pt idx="2263">
                  <c:v>0</c:v>
                </c:pt>
                <c:pt idx="2264">
                  <c:v>0</c:v>
                </c:pt>
                <c:pt idx="2265">
                  <c:v>0</c:v>
                </c:pt>
                <c:pt idx="2266">
                  <c:v>0</c:v>
                </c:pt>
                <c:pt idx="2267">
                  <c:v>0</c:v>
                </c:pt>
                <c:pt idx="2268">
                  <c:v>0</c:v>
                </c:pt>
                <c:pt idx="2269">
                  <c:v>0</c:v>
                </c:pt>
                <c:pt idx="2270">
                  <c:v>0</c:v>
                </c:pt>
                <c:pt idx="2271">
                  <c:v>0</c:v>
                </c:pt>
                <c:pt idx="2272">
                  <c:v>0</c:v>
                </c:pt>
                <c:pt idx="2273">
                  <c:v>0</c:v>
                </c:pt>
                <c:pt idx="2274">
                  <c:v>0</c:v>
                </c:pt>
                <c:pt idx="2275">
                  <c:v>0</c:v>
                </c:pt>
                <c:pt idx="2276">
                  <c:v>0</c:v>
                </c:pt>
                <c:pt idx="2277">
                  <c:v>0</c:v>
                </c:pt>
                <c:pt idx="2278">
                  <c:v>0</c:v>
                </c:pt>
                <c:pt idx="2279">
                  <c:v>0</c:v>
                </c:pt>
                <c:pt idx="2280">
                  <c:v>0</c:v>
                </c:pt>
                <c:pt idx="2281">
                  <c:v>0</c:v>
                </c:pt>
                <c:pt idx="2282">
                  <c:v>0</c:v>
                </c:pt>
                <c:pt idx="2283">
                  <c:v>0</c:v>
                </c:pt>
                <c:pt idx="2284">
                  <c:v>0</c:v>
                </c:pt>
                <c:pt idx="2285">
                  <c:v>0</c:v>
                </c:pt>
                <c:pt idx="2286">
                  <c:v>0</c:v>
                </c:pt>
                <c:pt idx="2287">
                  <c:v>0</c:v>
                </c:pt>
                <c:pt idx="2288">
                  <c:v>0</c:v>
                </c:pt>
                <c:pt idx="2289">
                  <c:v>0</c:v>
                </c:pt>
                <c:pt idx="2290">
                  <c:v>0</c:v>
                </c:pt>
                <c:pt idx="2291">
                  <c:v>0</c:v>
                </c:pt>
                <c:pt idx="2292">
                  <c:v>0</c:v>
                </c:pt>
                <c:pt idx="2293">
                  <c:v>0</c:v>
                </c:pt>
                <c:pt idx="2294">
                  <c:v>0</c:v>
                </c:pt>
                <c:pt idx="2295">
                  <c:v>0</c:v>
                </c:pt>
                <c:pt idx="2296">
                  <c:v>0</c:v>
                </c:pt>
                <c:pt idx="2297">
                  <c:v>0</c:v>
                </c:pt>
                <c:pt idx="2298">
                  <c:v>0</c:v>
                </c:pt>
                <c:pt idx="2299">
                  <c:v>0</c:v>
                </c:pt>
                <c:pt idx="2300">
                  <c:v>0</c:v>
                </c:pt>
                <c:pt idx="2301">
                  <c:v>0</c:v>
                </c:pt>
                <c:pt idx="2302">
                  <c:v>0</c:v>
                </c:pt>
                <c:pt idx="2303">
                  <c:v>0</c:v>
                </c:pt>
                <c:pt idx="2304">
                  <c:v>0</c:v>
                </c:pt>
                <c:pt idx="2305">
                  <c:v>0</c:v>
                </c:pt>
                <c:pt idx="2306">
                  <c:v>0</c:v>
                </c:pt>
                <c:pt idx="2307">
                  <c:v>0</c:v>
                </c:pt>
                <c:pt idx="2308">
                  <c:v>0</c:v>
                </c:pt>
                <c:pt idx="2309">
                  <c:v>0</c:v>
                </c:pt>
                <c:pt idx="2310">
                  <c:v>0</c:v>
                </c:pt>
                <c:pt idx="2311">
                  <c:v>0</c:v>
                </c:pt>
                <c:pt idx="2312">
                  <c:v>0</c:v>
                </c:pt>
                <c:pt idx="2313">
                  <c:v>0</c:v>
                </c:pt>
                <c:pt idx="2314">
                  <c:v>0</c:v>
                </c:pt>
                <c:pt idx="2315">
                  <c:v>0</c:v>
                </c:pt>
                <c:pt idx="2316">
                  <c:v>0</c:v>
                </c:pt>
                <c:pt idx="2317">
                  <c:v>0</c:v>
                </c:pt>
                <c:pt idx="2318">
                  <c:v>0</c:v>
                </c:pt>
                <c:pt idx="2319">
                  <c:v>0</c:v>
                </c:pt>
                <c:pt idx="2320">
                  <c:v>0</c:v>
                </c:pt>
                <c:pt idx="2321">
                  <c:v>0</c:v>
                </c:pt>
                <c:pt idx="2322">
                  <c:v>0</c:v>
                </c:pt>
                <c:pt idx="2323">
                  <c:v>0</c:v>
                </c:pt>
                <c:pt idx="2324">
                  <c:v>0</c:v>
                </c:pt>
                <c:pt idx="2325">
                  <c:v>0</c:v>
                </c:pt>
                <c:pt idx="2326">
                  <c:v>0</c:v>
                </c:pt>
                <c:pt idx="2327">
                  <c:v>0</c:v>
                </c:pt>
                <c:pt idx="2328">
                  <c:v>0</c:v>
                </c:pt>
                <c:pt idx="2329">
                  <c:v>0</c:v>
                </c:pt>
                <c:pt idx="2330">
                  <c:v>0</c:v>
                </c:pt>
                <c:pt idx="2331">
                  <c:v>0</c:v>
                </c:pt>
                <c:pt idx="2332">
                  <c:v>0</c:v>
                </c:pt>
                <c:pt idx="2333">
                  <c:v>0</c:v>
                </c:pt>
                <c:pt idx="2334">
                  <c:v>0</c:v>
                </c:pt>
                <c:pt idx="2335">
                  <c:v>0</c:v>
                </c:pt>
                <c:pt idx="2336">
                  <c:v>0</c:v>
                </c:pt>
                <c:pt idx="2337">
                  <c:v>0</c:v>
                </c:pt>
                <c:pt idx="2338">
                  <c:v>0</c:v>
                </c:pt>
                <c:pt idx="2339">
                  <c:v>0</c:v>
                </c:pt>
                <c:pt idx="2340">
                  <c:v>0</c:v>
                </c:pt>
                <c:pt idx="2341">
                  <c:v>0</c:v>
                </c:pt>
                <c:pt idx="2342">
                  <c:v>0</c:v>
                </c:pt>
                <c:pt idx="2343">
                  <c:v>0</c:v>
                </c:pt>
                <c:pt idx="2344">
                  <c:v>0</c:v>
                </c:pt>
                <c:pt idx="2345">
                  <c:v>0</c:v>
                </c:pt>
                <c:pt idx="2346">
                  <c:v>0</c:v>
                </c:pt>
                <c:pt idx="2347">
                  <c:v>0</c:v>
                </c:pt>
                <c:pt idx="2348">
                  <c:v>0</c:v>
                </c:pt>
                <c:pt idx="2349">
                  <c:v>0</c:v>
                </c:pt>
                <c:pt idx="2350">
                  <c:v>0</c:v>
                </c:pt>
                <c:pt idx="2351">
                  <c:v>0</c:v>
                </c:pt>
                <c:pt idx="2352">
                  <c:v>0</c:v>
                </c:pt>
                <c:pt idx="2353">
                  <c:v>0</c:v>
                </c:pt>
                <c:pt idx="2354">
                  <c:v>0</c:v>
                </c:pt>
                <c:pt idx="2355">
                  <c:v>0</c:v>
                </c:pt>
                <c:pt idx="2356">
                  <c:v>0</c:v>
                </c:pt>
                <c:pt idx="2357">
                  <c:v>0</c:v>
                </c:pt>
                <c:pt idx="2358">
                  <c:v>0</c:v>
                </c:pt>
                <c:pt idx="2359">
                  <c:v>0</c:v>
                </c:pt>
                <c:pt idx="2360">
                  <c:v>0</c:v>
                </c:pt>
                <c:pt idx="2361">
                  <c:v>0</c:v>
                </c:pt>
                <c:pt idx="2362">
                  <c:v>0</c:v>
                </c:pt>
                <c:pt idx="2363">
                  <c:v>0</c:v>
                </c:pt>
                <c:pt idx="2364">
                  <c:v>0</c:v>
                </c:pt>
                <c:pt idx="2365">
                  <c:v>0</c:v>
                </c:pt>
                <c:pt idx="2366">
                  <c:v>0</c:v>
                </c:pt>
                <c:pt idx="2367">
                  <c:v>0</c:v>
                </c:pt>
                <c:pt idx="2368">
                  <c:v>0</c:v>
                </c:pt>
                <c:pt idx="2369">
                  <c:v>0</c:v>
                </c:pt>
                <c:pt idx="2370">
                  <c:v>0</c:v>
                </c:pt>
                <c:pt idx="2371">
                  <c:v>0</c:v>
                </c:pt>
                <c:pt idx="2372">
                  <c:v>0</c:v>
                </c:pt>
                <c:pt idx="2373">
                  <c:v>0</c:v>
                </c:pt>
                <c:pt idx="2374">
                  <c:v>0</c:v>
                </c:pt>
                <c:pt idx="2375">
                  <c:v>0</c:v>
                </c:pt>
                <c:pt idx="2376">
                  <c:v>0</c:v>
                </c:pt>
                <c:pt idx="2377">
                  <c:v>0</c:v>
                </c:pt>
                <c:pt idx="2378">
                  <c:v>0</c:v>
                </c:pt>
                <c:pt idx="2379">
                  <c:v>0</c:v>
                </c:pt>
                <c:pt idx="2380">
                  <c:v>0</c:v>
                </c:pt>
                <c:pt idx="2381">
                  <c:v>0</c:v>
                </c:pt>
                <c:pt idx="2382">
                  <c:v>0</c:v>
                </c:pt>
                <c:pt idx="2383">
                  <c:v>0</c:v>
                </c:pt>
                <c:pt idx="2384">
                  <c:v>0</c:v>
                </c:pt>
                <c:pt idx="2385">
                  <c:v>0</c:v>
                </c:pt>
                <c:pt idx="2386">
                  <c:v>0</c:v>
                </c:pt>
                <c:pt idx="2387">
                  <c:v>0</c:v>
                </c:pt>
                <c:pt idx="2388">
                  <c:v>0</c:v>
                </c:pt>
                <c:pt idx="2389">
                  <c:v>0</c:v>
                </c:pt>
                <c:pt idx="2390">
                  <c:v>0</c:v>
                </c:pt>
                <c:pt idx="2391">
                  <c:v>0</c:v>
                </c:pt>
                <c:pt idx="2392">
                  <c:v>0</c:v>
                </c:pt>
                <c:pt idx="2393">
                  <c:v>0</c:v>
                </c:pt>
                <c:pt idx="2394">
                  <c:v>0</c:v>
                </c:pt>
                <c:pt idx="2395">
                  <c:v>0</c:v>
                </c:pt>
                <c:pt idx="2396">
                  <c:v>0</c:v>
                </c:pt>
                <c:pt idx="2397">
                  <c:v>0</c:v>
                </c:pt>
                <c:pt idx="2398">
                  <c:v>0</c:v>
                </c:pt>
                <c:pt idx="2399">
                  <c:v>0</c:v>
                </c:pt>
                <c:pt idx="2400">
                  <c:v>0</c:v>
                </c:pt>
                <c:pt idx="2401">
                  <c:v>0</c:v>
                </c:pt>
                <c:pt idx="2402">
                  <c:v>0</c:v>
                </c:pt>
                <c:pt idx="2403">
                  <c:v>0</c:v>
                </c:pt>
                <c:pt idx="2404">
                  <c:v>0</c:v>
                </c:pt>
                <c:pt idx="2405">
                  <c:v>0</c:v>
                </c:pt>
                <c:pt idx="2406">
                  <c:v>0</c:v>
                </c:pt>
                <c:pt idx="2407">
                  <c:v>0</c:v>
                </c:pt>
                <c:pt idx="2408">
                  <c:v>0</c:v>
                </c:pt>
                <c:pt idx="2409">
                  <c:v>0</c:v>
                </c:pt>
                <c:pt idx="2410">
                  <c:v>0</c:v>
                </c:pt>
                <c:pt idx="2411">
                  <c:v>0</c:v>
                </c:pt>
                <c:pt idx="2412">
                  <c:v>0</c:v>
                </c:pt>
                <c:pt idx="2413">
                  <c:v>0</c:v>
                </c:pt>
                <c:pt idx="2414">
                  <c:v>0</c:v>
                </c:pt>
                <c:pt idx="2415">
                  <c:v>0</c:v>
                </c:pt>
                <c:pt idx="2416">
                  <c:v>0</c:v>
                </c:pt>
                <c:pt idx="2417">
                  <c:v>0</c:v>
                </c:pt>
                <c:pt idx="2418">
                  <c:v>0</c:v>
                </c:pt>
                <c:pt idx="2419">
                  <c:v>0</c:v>
                </c:pt>
                <c:pt idx="2420">
                  <c:v>0</c:v>
                </c:pt>
                <c:pt idx="2421">
                  <c:v>0</c:v>
                </c:pt>
                <c:pt idx="2422">
                  <c:v>0</c:v>
                </c:pt>
                <c:pt idx="2423">
                  <c:v>0</c:v>
                </c:pt>
                <c:pt idx="2424">
                  <c:v>0</c:v>
                </c:pt>
                <c:pt idx="2425">
                  <c:v>0</c:v>
                </c:pt>
                <c:pt idx="2426">
                  <c:v>0</c:v>
                </c:pt>
                <c:pt idx="2427">
                  <c:v>0</c:v>
                </c:pt>
                <c:pt idx="2428">
                  <c:v>0</c:v>
                </c:pt>
                <c:pt idx="2429">
                  <c:v>0</c:v>
                </c:pt>
                <c:pt idx="2430">
                  <c:v>0</c:v>
                </c:pt>
                <c:pt idx="2431">
                  <c:v>0</c:v>
                </c:pt>
                <c:pt idx="2432">
                  <c:v>0</c:v>
                </c:pt>
                <c:pt idx="2433">
                  <c:v>0</c:v>
                </c:pt>
                <c:pt idx="2434">
                  <c:v>0</c:v>
                </c:pt>
                <c:pt idx="2435">
                  <c:v>0</c:v>
                </c:pt>
                <c:pt idx="2436">
                  <c:v>0</c:v>
                </c:pt>
                <c:pt idx="2437">
                  <c:v>0</c:v>
                </c:pt>
                <c:pt idx="2438">
                  <c:v>0</c:v>
                </c:pt>
                <c:pt idx="2439">
                  <c:v>0</c:v>
                </c:pt>
                <c:pt idx="2440">
                  <c:v>0</c:v>
                </c:pt>
                <c:pt idx="2441">
                  <c:v>0</c:v>
                </c:pt>
                <c:pt idx="2442">
                  <c:v>0</c:v>
                </c:pt>
                <c:pt idx="2443">
                  <c:v>0</c:v>
                </c:pt>
                <c:pt idx="2444">
                  <c:v>0</c:v>
                </c:pt>
                <c:pt idx="2445">
                  <c:v>0</c:v>
                </c:pt>
                <c:pt idx="2446">
                  <c:v>0</c:v>
                </c:pt>
                <c:pt idx="2447">
                  <c:v>0</c:v>
                </c:pt>
                <c:pt idx="2448">
                  <c:v>0</c:v>
                </c:pt>
                <c:pt idx="2449">
                  <c:v>0</c:v>
                </c:pt>
                <c:pt idx="2450">
                  <c:v>0</c:v>
                </c:pt>
                <c:pt idx="2451">
                  <c:v>0</c:v>
                </c:pt>
                <c:pt idx="2452">
                  <c:v>0</c:v>
                </c:pt>
                <c:pt idx="2453">
                  <c:v>0</c:v>
                </c:pt>
                <c:pt idx="2454">
                  <c:v>0</c:v>
                </c:pt>
                <c:pt idx="2455">
                  <c:v>0</c:v>
                </c:pt>
                <c:pt idx="2456">
                  <c:v>0</c:v>
                </c:pt>
                <c:pt idx="2457">
                  <c:v>0</c:v>
                </c:pt>
                <c:pt idx="2458">
                  <c:v>0</c:v>
                </c:pt>
                <c:pt idx="2459">
                  <c:v>0</c:v>
                </c:pt>
                <c:pt idx="2460">
                  <c:v>0</c:v>
                </c:pt>
                <c:pt idx="2461">
                  <c:v>0</c:v>
                </c:pt>
                <c:pt idx="2462">
                  <c:v>0</c:v>
                </c:pt>
                <c:pt idx="2463">
                  <c:v>0</c:v>
                </c:pt>
                <c:pt idx="2464">
                  <c:v>0</c:v>
                </c:pt>
                <c:pt idx="2465">
                  <c:v>0</c:v>
                </c:pt>
                <c:pt idx="2466">
                  <c:v>0</c:v>
                </c:pt>
                <c:pt idx="2467">
                  <c:v>0</c:v>
                </c:pt>
                <c:pt idx="2468">
                  <c:v>0</c:v>
                </c:pt>
                <c:pt idx="2469">
                  <c:v>0</c:v>
                </c:pt>
                <c:pt idx="2470">
                  <c:v>0</c:v>
                </c:pt>
                <c:pt idx="2471">
                  <c:v>0</c:v>
                </c:pt>
                <c:pt idx="2472">
                  <c:v>0</c:v>
                </c:pt>
                <c:pt idx="2473">
                  <c:v>0</c:v>
                </c:pt>
                <c:pt idx="2474">
                  <c:v>0</c:v>
                </c:pt>
                <c:pt idx="2475">
                  <c:v>0</c:v>
                </c:pt>
                <c:pt idx="2476">
                  <c:v>0</c:v>
                </c:pt>
                <c:pt idx="2477">
                  <c:v>0</c:v>
                </c:pt>
                <c:pt idx="2478">
                  <c:v>0</c:v>
                </c:pt>
                <c:pt idx="2479">
                  <c:v>0</c:v>
                </c:pt>
                <c:pt idx="2480">
                  <c:v>0</c:v>
                </c:pt>
                <c:pt idx="2481">
                  <c:v>0</c:v>
                </c:pt>
                <c:pt idx="2482">
                  <c:v>0</c:v>
                </c:pt>
                <c:pt idx="2483">
                  <c:v>0</c:v>
                </c:pt>
                <c:pt idx="2484">
                  <c:v>0</c:v>
                </c:pt>
                <c:pt idx="2485">
                  <c:v>0</c:v>
                </c:pt>
                <c:pt idx="2486">
                  <c:v>0</c:v>
                </c:pt>
                <c:pt idx="2487">
                  <c:v>0</c:v>
                </c:pt>
                <c:pt idx="2488">
                  <c:v>0</c:v>
                </c:pt>
                <c:pt idx="2489">
                  <c:v>0</c:v>
                </c:pt>
                <c:pt idx="2490">
                  <c:v>0</c:v>
                </c:pt>
                <c:pt idx="2491">
                  <c:v>0</c:v>
                </c:pt>
                <c:pt idx="2492">
                  <c:v>0</c:v>
                </c:pt>
                <c:pt idx="2493">
                  <c:v>0</c:v>
                </c:pt>
                <c:pt idx="2494">
                  <c:v>0</c:v>
                </c:pt>
                <c:pt idx="2495">
                  <c:v>0</c:v>
                </c:pt>
                <c:pt idx="2496">
                  <c:v>0</c:v>
                </c:pt>
                <c:pt idx="2497">
                  <c:v>0</c:v>
                </c:pt>
                <c:pt idx="2498">
                  <c:v>0</c:v>
                </c:pt>
                <c:pt idx="2499">
                  <c:v>0</c:v>
                </c:pt>
                <c:pt idx="2500">
                  <c:v>0</c:v>
                </c:pt>
                <c:pt idx="2501">
                  <c:v>0</c:v>
                </c:pt>
                <c:pt idx="2502">
                  <c:v>0</c:v>
                </c:pt>
                <c:pt idx="2503">
                  <c:v>0</c:v>
                </c:pt>
                <c:pt idx="2504">
                  <c:v>0</c:v>
                </c:pt>
                <c:pt idx="2505">
                  <c:v>0</c:v>
                </c:pt>
                <c:pt idx="2506">
                  <c:v>0</c:v>
                </c:pt>
                <c:pt idx="2507">
                  <c:v>0</c:v>
                </c:pt>
                <c:pt idx="2508">
                  <c:v>0</c:v>
                </c:pt>
                <c:pt idx="2509">
                  <c:v>0</c:v>
                </c:pt>
                <c:pt idx="2510">
                  <c:v>0</c:v>
                </c:pt>
                <c:pt idx="2511">
                  <c:v>0</c:v>
                </c:pt>
                <c:pt idx="2512">
                  <c:v>0</c:v>
                </c:pt>
                <c:pt idx="2513">
                  <c:v>0</c:v>
                </c:pt>
                <c:pt idx="2514">
                  <c:v>0</c:v>
                </c:pt>
                <c:pt idx="2515">
                  <c:v>0</c:v>
                </c:pt>
                <c:pt idx="2516">
                  <c:v>0</c:v>
                </c:pt>
                <c:pt idx="2517">
                  <c:v>0</c:v>
                </c:pt>
                <c:pt idx="2518">
                  <c:v>0</c:v>
                </c:pt>
                <c:pt idx="2519">
                  <c:v>0</c:v>
                </c:pt>
                <c:pt idx="2520">
                  <c:v>0</c:v>
                </c:pt>
                <c:pt idx="2521">
                  <c:v>0</c:v>
                </c:pt>
                <c:pt idx="2522">
                  <c:v>0</c:v>
                </c:pt>
                <c:pt idx="2523">
                  <c:v>0</c:v>
                </c:pt>
                <c:pt idx="2524">
                  <c:v>0</c:v>
                </c:pt>
                <c:pt idx="2525">
                  <c:v>0</c:v>
                </c:pt>
                <c:pt idx="2526">
                  <c:v>0</c:v>
                </c:pt>
                <c:pt idx="2527">
                  <c:v>0</c:v>
                </c:pt>
                <c:pt idx="2528">
                  <c:v>0</c:v>
                </c:pt>
                <c:pt idx="2529">
                  <c:v>0</c:v>
                </c:pt>
                <c:pt idx="2530">
                  <c:v>0</c:v>
                </c:pt>
                <c:pt idx="2531">
                  <c:v>0</c:v>
                </c:pt>
                <c:pt idx="2532">
                  <c:v>0</c:v>
                </c:pt>
                <c:pt idx="2533">
                  <c:v>0</c:v>
                </c:pt>
                <c:pt idx="2534">
                  <c:v>0</c:v>
                </c:pt>
                <c:pt idx="2535">
                  <c:v>0</c:v>
                </c:pt>
                <c:pt idx="2536">
                  <c:v>0</c:v>
                </c:pt>
                <c:pt idx="2537">
                  <c:v>0</c:v>
                </c:pt>
                <c:pt idx="2538">
                  <c:v>0</c:v>
                </c:pt>
                <c:pt idx="2539">
                  <c:v>0</c:v>
                </c:pt>
                <c:pt idx="2540">
                  <c:v>0</c:v>
                </c:pt>
                <c:pt idx="2541">
                  <c:v>0</c:v>
                </c:pt>
                <c:pt idx="2542">
                  <c:v>0</c:v>
                </c:pt>
                <c:pt idx="2543">
                  <c:v>0</c:v>
                </c:pt>
                <c:pt idx="2544">
                  <c:v>0</c:v>
                </c:pt>
                <c:pt idx="2545">
                  <c:v>0</c:v>
                </c:pt>
                <c:pt idx="2546">
                  <c:v>0</c:v>
                </c:pt>
                <c:pt idx="2547">
                  <c:v>0</c:v>
                </c:pt>
                <c:pt idx="2548">
                  <c:v>0</c:v>
                </c:pt>
                <c:pt idx="2549">
                  <c:v>0</c:v>
                </c:pt>
                <c:pt idx="2550">
                  <c:v>0</c:v>
                </c:pt>
                <c:pt idx="2551">
                  <c:v>0</c:v>
                </c:pt>
                <c:pt idx="2552">
                  <c:v>0</c:v>
                </c:pt>
                <c:pt idx="2553">
                  <c:v>0</c:v>
                </c:pt>
                <c:pt idx="2554">
                  <c:v>0</c:v>
                </c:pt>
                <c:pt idx="2555">
                  <c:v>0</c:v>
                </c:pt>
                <c:pt idx="2556">
                  <c:v>0</c:v>
                </c:pt>
                <c:pt idx="2557">
                  <c:v>0</c:v>
                </c:pt>
                <c:pt idx="2558">
                  <c:v>0</c:v>
                </c:pt>
                <c:pt idx="2559">
                  <c:v>0</c:v>
                </c:pt>
                <c:pt idx="2560">
                  <c:v>0</c:v>
                </c:pt>
                <c:pt idx="2561">
                  <c:v>0</c:v>
                </c:pt>
                <c:pt idx="2562">
                  <c:v>0</c:v>
                </c:pt>
                <c:pt idx="2563">
                  <c:v>0</c:v>
                </c:pt>
                <c:pt idx="2564">
                  <c:v>0</c:v>
                </c:pt>
                <c:pt idx="2565">
                  <c:v>0</c:v>
                </c:pt>
                <c:pt idx="2566">
                  <c:v>0</c:v>
                </c:pt>
                <c:pt idx="2567">
                  <c:v>0</c:v>
                </c:pt>
                <c:pt idx="2568">
                  <c:v>0</c:v>
                </c:pt>
                <c:pt idx="2569">
                  <c:v>0</c:v>
                </c:pt>
                <c:pt idx="2570">
                  <c:v>0</c:v>
                </c:pt>
                <c:pt idx="2571">
                  <c:v>0</c:v>
                </c:pt>
                <c:pt idx="2572">
                  <c:v>0</c:v>
                </c:pt>
                <c:pt idx="2573">
                  <c:v>0</c:v>
                </c:pt>
                <c:pt idx="2574">
                  <c:v>0</c:v>
                </c:pt>
                <c:pt idx="2575">
                  <c:v>0</c:v>
                </c:pt>
                <c:pt idx="2576">
                  <c:v>0</c:v>
                </c:pt>
                <c:pt idx="2577">
                  <c:v>0</c:v>
                </c:pt>
                <c:pt idx="2578">
                  <c:v>0</c:v>
                </c:pt>
                <c:pt idx="2579">
                  <c:v>0</c:v>
                </c:pt>
                <c:pt idx="2580">
                  <c:v>0</c:v>
                </c:pt>
                <c:pt idx="2581">
                  <c:v>0</c:v>
                </c:pt>
                <c:pt idx="2582">
                  <c:v>0</c:v>
                </c:pt>
                <c:pt idx="2583">
                  <c:v>0</c:v>
                </c:pt>
                <c:pt idx="2584">
                  <c:v>0</c:v>
                </c:pt>
                <c:pt idx="2585">
                  <c:v>0</c:v>
                </c:pt>
                <c:pt idx="2586">
                  <c:v>0</c:v>
                </c:pt>
                <c:pt idx="2587">
                  <c:v>0</c:v>
                </c:pt>
                <c:pt idx="2588">
                  <c:v>0</c:v>
                </c:pt>
                <c:pt idx="2589">
                  <c:v>0</c:v>
                </c:pt>
                <c:pt idx="2590">
                  <c:v>0</c:v>
                </c:pt>
                <c:pt idx="2591">
                  <c:v>0</c:v>
                </c:pt>
                <c:pt idx="2592">
                  <c:v>0</c:v>
                </c:pt>
                <c:pt idx="2593">
                  <c:v>0</c:v>
                </c:pt>
                <c:pt idx="2594">
                  <c:v>0</c:v>
                </c:pt>
                <c:pt idx="2595">
                  <c:v>0</c:v>
                </c:pt>
                <c:pt idx="2596">
                  <c:v>0</c:v>
                </c:pt>
                <c:pt idx="2597">
                  <c:v>0</c:v>
                </c:pt>
                <c:pt idx="2598">
                  <c:v>0</c:v>
                </c:pt>
                <c:pt idx="2599">
                  <c:v>0</c:v>
                </c:pt>
                <c:pt idx="2600">
                  <c:v>0</c:v>
                </c:pt>
                <c:pt idx="2601">
                  <c:v>0</c:v>
                </c:pt>
                <c:pt idx="2602">
                  <c:v>0</c:v>
                </c:pt>
                <c:pt idx="2603">
                  <c:v>0</c:v>
                </c:pt>
                <c:pt idx="2604">
                  <c:v>0</c:v>
                </c:pt>
                <c:pt idx="2605">
                  <c:v>0</c:v>
                </c:pt>
                <c:pt idx="2606">
                  <c:v>0</c:v>
                </c:pt>
                <c:pt idx="2607">
                  <c:v>0</c:v>
                </c:pt>
                <c:pt idx="2608">
                  <c:v>0</c:v>
                </c:pt>
                <c:pt idx="2609">
                  <c:v>0</c:v>
                </c:pt>
                <c:pt idx="2610">
                  <c:v>0</c:v>
                </c:pt>
                <c:pt idx="2611">
                  <c:v>0</c:v>
                </c:pt>
                <c:pt idx="2612">
                  <c:v>0</c:v>
                </c:pt>
                <c:pt idx="2613">
                  <c:v>0</c:v>
                </c:pt>
                <c:pt idx="2614">
                  <c:v>0</c:v>
                </c:pt>
                <c:pt idx="2615">
                  <c:v>0</c:v>
                </c:pt>
                <c:pt idx="2616">
                  <c:v>0</c:v>
                </c:pt>
                <c:pt idx="2617">
                  <c:v>0</c:v>
                </c:pt>
                <c:pt idx="2618">
                  <c:v>0</c:v>
                </c:pt>
                <c:pt idx="2619">
                  <c:v>0</c:v>
                </c:pt>
                <c:pt idx="2620">
                  <c:v>0</c:v>
                </c:pt>
                <c:pt idx="2621">
                  <c:v>0</c:v>
                </c:pt>
                <c:pt idx="2622">
                  <c:v>0</c:v>
                </c:pt>
                <c:pt idx="2623">
                  <c:v>0</c:v>
                </c:pt>
                <c:pt idx="2624">
                  <c:v>0</c:v>
                </c:pt>
                <c:pt idx="2625">
                  <c:v>0</c:v>
                </c:pt>
                <c:pt idx="2626">
                  <c:v>0</c:v>
                </c:pt>
                <c:pt idx="2627">
                  <c:v>0</c:v>
                </c:pt>
                <c:pt idx="2628">
                  <c:v>0</c:v>
                </c:pt>
                <c:pt idx="2629">
                  <c:v>0</c:v>
                </c:pt>
                <c:pt idx="2630">
                  <c:v>0</c:v>
                </c:pt>
                <c:pt idx="2631">
                  <c:v>0</c:v>
                </c:pt>
                <c:pt idx="2632">
                  <c:v>0</c:v>
                </c:pt>
                <c:pt idx="2633">
                  <c:v>0</c:v>
                </c:pt>
                <c:pt idx="2634">
                  <c:v>0</c:v>
                </c:pt>
                <c:pt idx="2635">
                  <c:v>0</c:v>
                </c:pt>
                <c:pt idx="2636">
                  <c:v>0</c:v>
                </c:pt>
                <c:pt idx="2637">
                  <c:v>0</c:v>
                </c:pt>
                <c:pt idx="2638">
                  <c:v>0</c:v>
                </c:pt>
                <c:pt idx="2639">
                  <c:v>0</c:v>
                </c:pt>
                <c:pt idx="2640">
                  <c:v>0</c:v>
                </c:pt>
                <c:pt idx="2641">
                  <c:v>0</c:v>
                </c:pt>
                <c:pt idx="2642">
                  <c:v>0</c:v>
                </c:pt>
                <c:pt idx="2643">
                  <c:v>0</c:v>
                </c:pt>
                <c:pt idx="2644">
                  <c:v>0</c:v>
                </c:pt>
                <c:pt idx="2645">
                  <c:v>0</c:v>
                </c:pt>
                <c:pt idx="2646">
                  <c:v>0</c:v>
                </c:pt>
                <c:pt idx="2647">
                  <c:v>0</c:v>
                </c:pt>
                <c:pt idx="2648">
                  <c:v>0</c:v>
                </c:pt>
                <c:pt idx="2649">
                  <c:v>0</c:v>
                </c:pt>
                <c:pt idx="2650">
                  <c:v>0</c:v>
                </c:pt>
                <c:pt idx="2651">
                  <c:v>0</c:v>
                </c:pt>
                <c:pt idx="2652">
                  <c:v>0</c:v>
                </c:pt>
                <c:pt idx="2653">
                  <c:v>0</c:v>
                </c:pt>
                <c:pt idx="2654">
                  <c:v>0</c:v>
                </c:pt>
                <c:pt idx="2655">
                  <c:v>0</c:v>
                </c:pt>
                <c:pt idx="2656">
                  <c:v>0</c:v>
                </c:pt>
                <c:pt idx="2657">
                  <c:v>0</c:v>
                </c:pt>
                <c:pt idx="2658">
                  <c:v>0</c:v>
                </c:pt>
                <c:pt idx="2659">
                  <c:v>0</c:v>
                </c:pt>
                <c:pt idx="2660">
                  <c:v>0</c:v>
                </c:pt>
                <c:pt idx="2661">
                  <c:v>0</c:v>
                </c:pt>
                <c:pt idx="2662">
                  <c:v>0</c:v>
                </c:pt>
                <c:pt idx="2663">
                  <c:v>0</c:v>
                </c:pt>
                <c:pt idx="2664">
                  <c:v>0</c:v>
                </c:pt>
                <c:pt idx="2665">
                  <c:v>0</c:v>
                </c:pt>
                <c:pt idx="2666">
                  <c:v>0</c:v>
                </c:pt>
                <c:pt idx="2667">
                  <c:v>0</c:v>
                </c:pt>
                <c:pt idx="2668">
                  <c:v>0</c:v>
                </c:pt>
                <c:pt idx="2669">
                  <c:v>0</c:v>
                </c:pt>
                <c:pt idx="2670">
                  <c:v>0</c:v>
                </c:pt>
                <c:pt idx="2671">
                  <c:v>0</c:v>
                </c:pt>
                <c:pt idx="2672">
                  <c:v>0</c:v>
                </c:pt>
                <c:pt idx="2673">
                  <c:v>0</c:v>
                </c:pt>
                <c:pt idx="2674">
                  <c:v>0</c:v>
                </c:pt>
                <c:pt idx="2675">
                  <c:v>0</c:v>
                </c:pt>
                <c:pt idx="2676">
                  <c:v>0</c:v>
                </c:pt>
                <c:pt idx="2677">
                  <c:v>0</c:v>
                </c:pt>
                <c:pt idx="2678">
                  <c:v>0</c:v>
                </c:pt>
                <c:pt idx="2679">
                  <c:v>0</c:v>
                </c:pt>
                <c:pt idx="2680">
                  <c:v>0</c:v>
                </c:pt>
                <c:pt idx="2681">
                  <c:v>0</c:v>
                </c:pt>
                <c:pt idx="2682">
                  <c:v>0</c:v>
                </c:pt>
                <c:pt idx="2683">
                  <c:v>0</c:v>
                </c:pt>
                <c:pt idx="2684">
                  <c:v>0</c:v>
                </c:pt>
                <c:pt idx="2685">
                  <c:v>0</c:v>
                </c:pt>
                <c:pt idx="2686">
                  <c:v>0</c:v>
                </c:pt>
                <c:pt idx="2687">
                  <c:v>0</c:v>
                </c:pt>
                <c:pt idx="2688">
                  <c:v>0</c:v>
                </c:pt>
                <c:pt idx="2689">
                  <c:v>0</c:v>
                </c:pt>
                <c:pt idx="2690">
                  <c:v>0</c:v>
                </c:pt>
                <c:pt idx="2691">
                  <c:v>0</c:v>
                </c:pt>
                <c:pt idx="2692">
                  <c:v>0</c:v>
                </c:pt>
                <c:pt idx="2693">
                  <c:v>0</c:v>
                </c:pt>
                <c:pt idx="2694">
                  <c:v>0</c:v>
                </c:pt>
                <c:pt idx="2695">
                  <c:v>0</c:v>
                </c:pt>
                <c:pt idx="2696">
                  <c:v>0</c:v>
                </c:pt>
                <c:pt idx="2697">
                  <c:v>0</c:v>
                </c:pt>
                <c:pt idx="2698">
                  <c:v>0</c:v>
                </c:pt>
                <c:pt idx="2699">
                  <c:v>0</c:v>
                </c:pt>
                <c:pt idx="2700">
                  <c:v>0</c:v>
                </c:pt>
                <c:pt idx="2701">
                  <c:v>0</c:v>
                </c:pt>
                <c:pt idx="2702">
                  <c:v>0</c:v>
                </c:pt>
                <c:pt idx="2703">
                  <c:v>0</c:v>
                </c:pt>
                <c:pt idx="2704">
                  <c:v>0</c:v>
                </c:pt>
                <c:pt idx="2705">
                  <c:v>0</c:v>
                </c:pt>
                <c:pt idx="2706">
                  <c:v>0</c:v>
                </c:pt>
                <c:pt idx="2707">
                  <c:v>0</c:v>
                </c:pt>
                <c:pt idx="2708">
                  <c:v>0</c:v>
                </c:pt>
                <c:pt idx="2709">
                  <c:v>0</c:v>
                </c:pt>
                <c:pt idx="2710">
                  <c:v>0</c:v>
                </c:pt>
                <c:pt idx="2711">
                  <c:v>0</c:v>
                </c:pt>
                <c:pt idx="2712">
                  <c:v>0</c:v>
                </c:pt>
                <c:pt idx="2713">
                  <c:v>0</c:v>
                </c:pt>
                <c:pt idx="2714">
                  <c:v>0</c:v>
                </c:pt>
                <c:pt idx="2715">
                  <c:v>0</c:v>
                </c:pt>
                <c:pt idx="2716">
                  <c:v>0</c:v>
                </c:pt>
                <c:pt idx="2717">
                  <c:v>0</c:v>
                </c:pt>
                <c:pt idx="2718">
                  <c:v>0</c:v>
                </c:pt>
                <c:pt idx="2719">
                  <c:v>0</c:v>
                </c:pt>
                <c:pt idx="2720">
                  <c:v>0</c:v>
                </c:pt>
                <c:pt idx="2721">
                  <c:v>0</c:v>
                </c:pt>
                <c:pt idx="2722">
                  <c:v>0</c:v>
                </c:pt>
                <c:pt idx="2723">
                  <c:v>0</c:v>
                </c:pt>
                <c:pt idx="2724">
                  <c:v>0</c:v>
                </c:pt>
                <c:pt idx="2725">
                  <c:v>0</c:v>
                </c:pt>
                <c:pt idx="2726">
                  <c:v>0</c:v>
                </c:pt>
                <c:pt idx="2727">
                  <c:v>0</c:v>
                </c:pt>
                <c:pt idx="2728">
                  <c:v>0</c:v>
                </c:pt>
                <c:pt idx="2729">
                  <c:v>0</c:v>
                </c:pt>
                <c:pt idx="2730">
                  <c:v>0</c:v>
                </c:pt>
                <c:pt idx="2731">
                  <c:v>0</c:v>
                </c:pt>
                <c:pt idx="2732">
                  <c:v>0</c:v>
                </c:pt>
                <c:pt idx="2733">
                  <c:v>0</c:v>
                </c:pt>
                <c:pt idx="2734">
                  <c:v>0</c:v>
                </c:pt>
                <c:pt idx="2735">
                  <c:v>0</c:v>
                </c:pt>
                <c:pt idx="2736">
                  <c:v>0</c:v>
                </c:pt>
                <c:pt idx="2737">
                  <c:v>0</c:v>
                </c:pt>
                <c:pt idx="2738">
                  <c:v>0</c:v>
                </c:pt>
                <c:pt idx="2739">
                  <c:v>0</c:v>
                </c:pt>
                <c:pt idx="2740">
                  <c:v>0</c:v>
                </c:pt>
                <c:pt idx="2741">
                  <c:v>0</c:v>
                </c:pt>
                <c:pt idx="2742">
                  <c:v>0</c:v>
                </c:pt>
                <c:pt idx="2743">
                  <c:v>0</c:v>
                </c:pt>
                <c:pt idx="2744">
                  <c:v>0</c:v>
                </c:pt>
                <c:pt idx="2745">
                  <c:v>0</c:v>
                </c:pt>
                <c:pt idx="2746">
                  <c:v>0</c:v>
                </c:pt>
                <c:pt idx="2747">
                  <c:v>0</c:v>
                </c:pt>
                <c:pt idx="2748">
                  <c:v>0</c:v>
                </c:pt>
                <c:pt idx="2749">
                  <c:v>0</c:v>
                </c:pt>
                <c:pt idx="2750">
                  <c:v>0</c:v>
                </c:pt>
                <c:pt idx="2751">
                  <c:v>0</c:v>
                </c:pt>
                <c:pt idx="2752">
                  <c:v>0</c:v>
                </c:pt>
                <c:pt idx="2753">
                  <c:v>0</c:v>
                </c:pt>
                <c:pt idx="2754">
                  <c:v>0</c:v>
                </c:pt>
                <c:pt idx="2755">
                  <c:v>0</c:v>
                </c:pt>
                <c:pt idx="2756">
                  <c:v>0</c:v>
                </c:pt>
                <c:pt idx="2757">
                  <c:v>0</c:v>
                </c:pt>
                <c:pt idx="2758">
                  <c:v>0</c:v>
                </c:pt>
                <c:pt idx="2759">
                  <c:v>0</c:v>
                </c:pt>
                <c:pt idx="2760">
                  <c:v>0</c:v>
                </c:pt>
                <c:pt idx="2761">
                  <c:v>0</c:v>
                </c:pt>
                <c:pt idx="2762">
                  <c:v>0</c:v>
                </c:pt>
                <c:pt idx="2763">
                  <c:v>0</c:v>
                </c:pt>
                <c:pt idx="2764">
                  <c:v>0</c:v>
                </c:pt>
                <c:pt idx="2765">
                  <c:v>0</c:v>
                </c:pt>
                <c:pt idx="2766">
                  <c:v>0</c:v>
                </c:pt>
                <c:pt idx="2767">
                  <c:v>0</c:v>
                </c:pt>
                <c:pt idx="2768">
                  <c:v>0</c:v>
                </c:pt>
                <c:pt idx="2769">
                  <c:v>0</c:v>
                </c:pt>
                <c:pt idx="2770">
                  <c:v>0</c:v>
                </c:pt>
                <c:pt idx="2771">
                  <c:v>0</c:v>
                </c:pt>
                <c:pt idx="2772">
                  <c:v>0</c:v>
                </c:pt>
                <c:pt idx="2773">
                  <c:v>0</c:v>
                </c:pt>
                <c:pt idx="2774">
                  <c:v>0</c:v>
                </c:pt>
                <c:pt idx="2775">
                  <c:v>0</c:v>
                </c:pt>
                <c:pt idx="2776">
                  <c:v>0</c:v>
                </c:pt>
                <c:pt idx="2777">
                  <c:v>0</c:v>
                </c:pt>
                <c:pt idx="2778">
                  <c:v>0</c:v>
                </c:pt>
                <c:pt idx="2779">
                  <c:v>0</c:v>
                </c:pt>
                <c:pt idx="2780">
                  <c:v>0</c:v>
                </c:pt>
                <c:pt idx="2781">
                  <c:v>0</c:v>
                </c:pt>
                <c:pt idx="2782">
                  <c:v>0</c:v>
                </c:pt>
                <c:pt idx="2783">
                  <c:v>0</c:v>
                </c:pt>
                <c:pt idx="2784">
                  <c:v>0</c:v>
                </c:pt>
                <c:pt idx="2785">
                  <c:v>0</c:v>
                </c:pt>
                <c:pt idx="2786">
                  <c:v>0</c:v>
                </c:pt>
                <c:pt idx="2787">
                  <c:v>0</c:v>
                </c:pt>
                <c:pt idx="2788">
                  <c:v>0</c:v>
                </c:pt>
                <c:pt idx="2789">
                  <c:v>0</c:v>
                </c:pt>
                <c:pt idx="2790">
                  <c:v>0</c:v>
                </c:pt>
                <c:pt idx="2791">
                  <c:v>0</c:v>
                </c:pt>
                <c:pt idx="2792">
                  <c:v>0</c:v>
                </c:pt>
                <c:pt idx="2793">
                  <c:v>0</c:v>
                </c:pt>
                <c:pt idx="2794">
                  <c:v>0</c:v>
                </c:pt>
                <c:pt idx="2795">
                  <c:v>0</c:v>
                </c:pt>
                <c:pt idx="2796">
                  <c:v>0</c:v>
                </c:pt>
                <c:pt idx="2797">
                  <c:v>0</c:v>
                </c:pt>
                <c:pt idx="2798">
                  <c:v>0</c:v>
                </c:pt>
                <c:pt idx="2799">
                  <c:v>0</c:v>
                </c:pt>
                <c:pt idx="2800">
                  <c:v>0</c:v>
                </c:pt>
                <c:pt idx="2801">
                  <c:v>0</c:v>
                </c:pt>
                <c:pt idx="2802">
                  <c:v>0</c:v>
                </c:pt>
                <c:pt idx="2803">
                  <c:v>0</c:v>
                </c:pt>
                <c:pt idx="2804">
                  <c:v>0</c:v>
                </c:pt>
                <c:pt idx="2805">
                  <c:v>0</c:v>
                </c:pt>
                <c:pt idx="2806">
                  <c:v>0</c:v>
                </c:pt>
                <c:pt idx="2807">
                  <c:v>0</c:v>
                </c:pt>
                <c:pt idx="2808">
                  <c:v>0</c:v>
                </c:pt>
                <c:pt idx="2809">
                  <c:v>0</c:v>
                </c:pt>
                <c:pt idx="2810">
                  <c:v>0</c:v>
                </c:pt>
                <c:pt idx="2811">
                  <c:v>0</c:v>
                </c:pt>
                <c:pt idx="2812">
                  <c:v>0</c:v>
                </c:pt>
                <c:pt idx="2813">
                  <c:v>0</c:v>
                </c:pt>
                <c:pt idx="2814">
                  <c:v>0</c:v>
                </c:pt>
                <c:pt idx="2815">
                  <c:v>0</c:v>
                </c:pt>
                <c:pt idx="2816">
                  <c:v>0</c:v>
                </c:pt>
                <c:pt idx="2817">
                  <c:v>0</c:v>
                </c:pt>
                <c:pt idx="2818">
                  <c:v>0</c:v>
                </c:pt>
                <c:pt idx="2819">
                  <c:v>0</c:v>
                </c:pt>
                <c:pt idx="2820">
                  <c:v>0</c:v>
                </c:pt>
                <c:pt idx="2821">
                  <c:v>0</c:v>
                </c:pt>
                <c:pt idx="2822">
                  <c:v>0</c:v>
                </c:pt>
                <c:pt idx="2823">
                  <c:v>0</c:v>
                </c:pt>
                <c:pt idx="2824">
                  <c:v>0</c:v>
                </c:pt>
                <c:pt idx="2825">
                  <c:v>0</c:v>
                </c:pt>
                <c:pt idx="2826">
                  <c:v>0</c:v>
                </c:pt>
                <c:pt idx="2827">
                  <c:v>0</c:v>
                </c:pt>
                <c:pt idx="2828">
                  <c:v>0</c:v>
                </c:pt>
                <c:pt idx="2829">
                  <c:v>0</c:v>
                </c:pt>
                <c:pt idx="2830">
                  <c:v>0</c:v>
                </c:pt>
                <c:pt idx="2831">
                  <c:v>0</c:v>
                </c:pt>
                <c:pt idx="2832">
                  <c:v>0</c:v>
                </c:pt>
                <c:pt idx="2833">
                  <c:v>0</c:v>
                </c:pt>
                <c:pt idx="2834">
                  <c:v>0</c:v>
                </c:pt>
                <c:pt idx="2835">
                  <c:v>0</c:v>
                </c:pt>
                <c:pt idx="2836">
                  <c:v>0</c:v>
                </c:pt>
                <c:pt idx="2837">
                  <c:v>0</c:v>
                </c:pt>
                <c:pt idx="2838">
                  <c:v>0</c:v>
                </c:pt>
                <c:pt idx="2839">
                  <c:v>0</c:v>
                </c:pt>
                <c:pt idx="2840">
                  <c:v>0</c:v>
                </c:pt>
                <c:pt idx="2841">
                  <c:v>0</c:v>
                </c:pt>
                <c:pt idx="2842">
                  <c:v>0</c:v>
                </c:pt>
                <c:pt idx="2843">
                  <c:v>0</c:v>
                </c:pt>
                <c:pt idx="2844">
                  <c:v>0</c:v>
                </c:pt>
                <c:pt idx="2845">
                  <c:v>0</c:v>
                </c:pt>
                <c:pt idx="2846">
                  <c:v>0</c:v>
                </c:pt>
                <c:pt idx="2847">
                  <c:v>0</c:v>
                </c:pt>
                <c:pt idx="2848">
                  <c:v>0</c:v>
                </c:pt>
                <c:pt idx="2849">
                  <c:v>0</c:v>
                </c:pt>
                <c:pt idx="2850">
                  <c:v>0</c:v>
                </c:pt>
                <c:pt idx="2851">
                  <c:v>0</c:v>
                </c:pt>
                <c:pt idx="2852">
                  <c:v>0</c:v>
                </c:pt>
                <c:pt idx="2853">
                  <c:v>0</c:v>
                </c:pt>
                <c:pt idx="2854">
                  <c:v>0</c:v>
                </c:pt>
                <c:pt idx="2855">
                  <c:v>0</c:v>
                </c:pt>
                <c:pt idx="2856">
                  <c:v>0</c:v>
                </c:pt>
                <c:pt idx="2857">
                  <c:v>0</c:v>
                </c:pt>
                <c:pt idx="2858">
                  <c:v>0</c:v>
                </c:pt>
                <c:pt idx="2859">
                  <c:v>0</c:v>
                </c:pt>
                <c:pt idx="2860">
                  <c:v>0</c:v>
                </c:pt>
                <c:pt idx="2861">
                  <c:v>0</c:v>
                </c:pt>
                <c:pt idx="2862">
                  <c:v>0</c:v>
                </c:pt>
                <c:pt idx="2863">
                  <c:v>0</c:v>
                </c:pt>
                <c:pt idx="2864">
                  <c:v>0</c:v>
                </c:pt>
                <c:pt idx="2865">
                  <c:v>0</c:v>
                </c:pt>
                <c:pt idx="2866">
                  <c:v>0</c:v>
                </c:pt>
                <c:pt idx="2867">
                  <c:v>0</c:v>
                </c:pt>
                <c:pt idx="2868">
                  <c:v>0</c:v>
                </c:pt>
                <c:pt idx="2869">
                  <c:v>0</c:v>
                </c:pt>
                <c:pt idx="2870">
                  <c:v>0</c:v>
                </c:pt>
                <c:pt idx="2871">
                  <c:v>0</c:v>
                </c:pt>
                <c:pt idx="2872">
                  <c:v>0</c:v>
                </c:pt>
                <c:pt idx="2873">
                  <c:v>0</c:v>
                </c:pt>
                <c:pt idx="2874">
                  <c:v>0</c:v>
                </c:pt>
                <c:pt idx="2875">
                  <c:v>0</c:v>
                </c:pt>
                <c:pt idx="2876">
                  <c:v>0</c:v>
                </c:pt>
                <c:pt idx="2877">
                  <c:v>0</c:v>
                </c:pt>
                <c:pt idx="2878">
                  <c:v>0</c:v>
                </c:pt>
                <c:pt idx="2879">
                  <c:v>0</c:v>
                </c:pt>
                <c:pt idx="2880">
                  <c:v>0</c:v>
                </c:pt>
                <c:pt idx="2881">
                  <c:v>0</c:v>
                </c:pt>
                <c:pt idx="2882">
                  <c:v>0</c:v>
                </c:pt>
                <c:pt idx="2883">
                  <c:v>0</c:v>
                </c:pt>
                <c:pt idx="2884">
                  <c:v>0</c:v>
                </c:pt>
                <c:pt idx="2885">
                  <c:v>0</c:v>
                </c:pt>
                <c:pt idx="2886">
                  <c:v>0</c:v>
                </c:pt>
                <c:pt idx="2887">
                  <c:v>0</c:v>
                </c:pt>
                <c:pt idx="2888">
                  <c:v>0</c:v>
                </c:pt>
                <c:pt idx="2889">
                  <c:v>0</c:v>
                </c:pt>
                <c:pt idx="2890">
                  <c:v>0</c:v>
                </c:pt>
                <c:pt idx="2891">
                  <c:v>0</c:v>
                </c:pt>
                <c:pt idx="2892">
                  <c:v>0</c:v>
                </c:pt>
                <c:pt idx="2893">
                  <c:v>0</c:v>
                </c:pt>
                <c:pt idx="2894">
                  <c:v>0</c:v>
                </c:pt>
                <c:pt idx="2895">
                  <c:v>0</c:v>
                </c:pt>
                <c:pt idx="2896">
                  <c:v>0</c:v>
                </c:pt>
                <c:pt idx="2897">
                  <c:v>0</c:v>
                </c:pt>
                <c:pt idx="2898">
                  <c:v>0</c:v>
                </c:pt>
                <c:pt idx="2899">
                  <c:v>0</c:v>
                </c:pt>
                <c:pt idx="2900">
                  <c:v>0</c:v>
                </c:pt>
                <c:pt idx="2901">
                  <c:v>0</c:v>
                </c:pt>
                <c:pt idx="2902">
                  <c:v>0</c:v>
                </c:pt>
                <c:pt idx="2903">
                  <c:v>0</c:v>
                </c:pt>
                <c:pt idx="2904">
                  <c:v>0</c:v>
                </c:pt>
                <c:pt idx="2905">
                  <c:v>0</c:v>
                </c:pt>
                <c:pt idx="2906">
                  <c:v>0</c:v>
                </c:pt>
                <c:pt idx="2907">
                  <c:v>0</c:v>
                </c:pt>
                <c:pt idx="2908">
                  <c:v>0</c:v>
                </c:pt>
                <c:pt idx="2909">
                  <c:v>0</c:v>
                </c:pt>
                <c:pt idx="2910">
                  <c:v>0</c:v>
                </c:pt>
                <c:pt idx="2911">
                  <c:v>0</c:v>
                </c:pt>
                <c:pt idx="2912">
                  <c:v>0</c:v>
                </c:pt>
                <c:pt idx="2913">
                  <c:v>0</c:v>
                </c:pt>
                <c:pt idx="2914">
                  <c:v>0</c:v>
                </c:pt>
                <c:pt idx="2915">
                  <c:v>0</c:v>
                </c:pt>
                <c:pt idx="2916">
                  <c:v>0</c:v>
                </c:pt>
                <c:pt idx="2917">
                  <c:v>0</c:v>
                </c:pt>
                <c:pt idx="2918">
                  <c:v>0</c:v>
                </c:pt>
                <c:pt idx="2919">
                  <c:v>0</c:v>
                </c:pt>
                <c:pt idx="2920">
                  <c:v>0</c:v>
                </c:pt>
                <c:pt idx="2921">
                  <c:v>0</c:v>
                </c:pt>
                <c:pt idx="2922">
                  <c:v>0</c:v>
                </c:pt>
                <c:pt idx="2923">
                  <c:v>0</c:v>
                </c:pt>
                <c:pt idx="2924">
                  <c:v>0</c:v>
                </c:pt>
                <c:pt idx="2925">
                  <c:v>0</c:v>
                </c:pt>
                <c:pt idx="2926">
                  <c:v>0</c:v>
                </c:pt>
                <c:pt idx="2927">
                  <c:v>0</c:v>
                </c:pt>
                <c:pt idx="2928">
                  <c:v>0</c:v>
                </c:pt>
                <c:pt idx="2929">
                  <c:v>0</c:v>
                </c:pt>
                <c:pt idx="2930">
                  <c:v>0</c:v>
                </c:pt>
                <c:pt idx="2931">
                  <c:v>0</c:v>
                </c:pt>
                <c:pt idx="2932">
                  <c:v>0</c:v>
                </c:pt>
                <c:pt idx="2933">
                  <c:v>0</c:v>
                </c:pt>
                <c:pt idx="2934">
                  <c:v>0</c:v>
                </c:pt>
                <c:pt idx="2935">
                  <c:v>0</c:v>
                </c:pt>
                <c:pt idx="2936">
                  <c:v>0</c:v>
                </c:pt>
                <c:pt idx="2937">
                  <c:v>0</c:v>
                </c:pt>
                <c:pt idx="2938">
                  <c:v>0</c:v>
                </c:pt>
                <c:pt idx="2939">
                  <c:v>0</c:v>
                </c:pt>
                <c:pt idx="2940">
                  <c:v>0</c:v>
                </c:pt>
                <c:pt idx="2941">
                  <c:v>0</c:v>
                </c:pt>
                <c:pt idx="2942">
                  <c:v>0</c:v>
                </c:pt>
                <c:pt idx="2943">
                  <c:v>0</c:v>
                </c:pt>
                <c:pt idx="2944">
                  <c:v>0</c:v>
                </c:pt>
                <c:pt idx="2945">
                  <c:v>0</c:v>
                </c:pt>
                <c:pt idx="2946">
                  <c:v>0</c:v>
                </c:pt>
                <c:pt idx="2947">
                  <c:v>0</c:v>
                </c:pt>
                <c:pt idx="2948">
                  <c:v>0</c:v>
                </c:pt>
                <c:pt idx="2949">
                  <c:v>0</c:v>
                </c:pt>
                <c:pt idx="2950">
                  <c:v>0</c:v>
                </c:pt>
                <c:pt idx="2951">
                  <c:v>0</c:v>
                </c:pt>
                <c:pt idx="2952">
                  <c:v>0</c:v>
                </c:pt>
                <c:pt idx="2953">
                  <c:v>0</c:v>
                </c:pt>
                <c:pt idx="2954">
                  <c:v>0</c:v>
                </c:pt>
                <c:pt idx="2955">
                  <c:v>0</c:v>
                </c:pt>
                <c:pt idx="2956">
                  <c:v>0</c:v>
                </c:pt>
                <c:pt idx="2957">
                  <c:v>0</c:v>
                </c:pt>
                <c:pt idx="2958">
                  <c:v>0</c:v>
                </c:pt>
                <c:pt idx="2959">
                  <c:v>0</c:v>
                </c:pt>
                <c:pt idx="2960">
                  <c:v>0</c:v>
                </c:pt>
                <c:pt idx="2961">
                  <c:v>0</c:v>
                </c:pt>
                <c:pt idx="2962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3983-4D22-BA81-4CF15D9E3A3A}"/>
            </c:ext>
          </c:extLst>
        </c:ser>
        <c:ser>
          <c:idx val="1"/>
          <c:order val="1"/>
          <c:tx>
            <c:v>FV</c:v>
          </c:tx>
          <c:spPr>
            <a:ln w="19050" cap="rnd">
              <a:solidFill>
                <a:schemeClr val="accent3">
                  <a:lumMod val="75000"/>
                </a:schemeClr>
              </a:solidFill>
              <a:prstDash val="solid"/>
              <a:round/>
            </a:ln>
          </c:spPr>
          <c:marker>
            <c:symbol val="none"/>
          </c:marker>
          <c:xVal>
            <c:numRef>
              <c:f>graph!$K$26:$K$2988</c:f>
              <c:numCache>
                <c:formatCode>General</c:formatCode>
                <c:ptCount val="2963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9.9999999999999992E-2</c:v>
                </c:pt>
                <c:pt idx="11">
                  <c:v>0.11</c:v>
                </c:pt>
                <c:pt idx="12">
                  <c:v>0.12</c:v>
                </c:pt>
                <c:pt idx="13">
                  <c:v>0.13</c:v>
                </c:pt>
                <c:pt idx="14">
                  <c:v>0.14000000000000001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</c:v>
                </c:pt>
                <c:pt idx="19">
                  <c:v>0.19</c:v>
                </c:pt>
                <c:pt idx="20">
                  <c:v>0.2</c:v>
                </c:pt>
                <c:pt idx="21">
                  <c:v>0.21</c:v>
                </c:pt>
                <c:pt idx="22">
                  <c:v>0.22000000000000011</c:v>
                </c:pt>
                <c:pt idx="23">
                  <c:v>0.23000000000000009</c:v>
                </c:pt>
                <c:pt idx="24">
                  <c:v>0.2400000000000001</c:v>
                </c:pt>
                <c:pt idx="25">
                  <c:v>0.25000000000000011</c:v>
                </c:pt>
                <c:pt idx="26">
                  <c:v>0.26000000000000012</c:v>
                </c:pt>
                <c:pt idx="27">
                  <c:v>0.27000000000000007</c:v>
                </c:pt>
                <c:pt idx="28">
                  <c:v>0.28000000000000008</c:v>
                </c:pt>
                <c:pt idx="29">
                  <c:v>0.29000000000000009</c:v>
                </c:pt>
                <c:pt idx="30">
                  <c:v>0.3000000000000001</c:v>
                </c:pt>
                <c:pt idx="31">
                  <c:v>0.31000000000000011</c:v>
                </c:pt>
                <c:pt idx="32">
                  <c:v>0.32000000000000012</c:v>
                </c:pt>
                <c:pt idx="33">
                  <c:v>0.33000000000000013</c:v>
                </c:pt>
                <c:pt idx="34">
                  <c:v>0.34000000000000008</c:v>
                </c:pt>
                <c:pt idx="35">
                  <c:v>0.35000000000000009</c:v>
                </c:pt>
                <c:pt idx="36">
                  <c:v>0.36000000000000021</c:v>
                </c:pt>
                <c:pt idx="37">
                  <c:v>0.37000000000000022</c:v>
                </c:pt>
                <c:pt idx="38">
                  <c:v>0.38000000000000023</c:v>
                </c:pt>
                <c:pt idx="39">
                  <c:v>0.39000000000000018</c:v>
                </c:pt>
                <c:pt idx="40">
                  <c:v>0.40000000000000019</c:v>
                </c:pt>
                <c:pt idx="41">
                  <c:v>0.4100000000000002</c:v>
                </c:pt>
                <c:pt idx="42">
                  <c:v>0.42000000000000021</c:v>
                </c:pt>
                <c:pt idx="43">
                  <c:v>0.43000000000000022</c:v>
                </c:pt>
                <c:pt idx="44">
                  <c:v>0.44000000000000022</c:v>
                </c:pt>
                <c:pt idx="45">
                  <c:v>0.45000000000000018</c:v>
                </c:pt>
                <c:pt idx="46">
                  <c:v>0.46000000000000019</c:v>
                </c:pt>
                <c:pt idx="47">
                  <c:v>0.47000000000000031</c:v>
                </c:pt>
                <c:pt idx="48">
                  <c:v>0.48000000000000032</c:v>
                </c:pt>
                <c:pt idx="49">
                  <c:v>0.49000000000000032</c:v>
                </c:pt>
                <c:pt idx="50">
                  <c:v>0.50000000000000022</c:v>
                </c:pt>
                <c:pt idx="51">
                  <c:v>0.51000000000000023</c:v>
                </c:pt>
                <c:pt idx="52">
                  <c:v>0.52000000000000024</c:v>
                </c:pt>
                <c:pt idx="53">
                  <c:v>0.53000000000000025</c:v>
                </c:pt>
                <c:pt idx="54">
                  <c:v>0.54000000000000026</c:v>
                </c:pt>
                <c:pt idx="55">
                  <c:v>0.55000000000000027</c:v>
                </c:pt>
                <c:pt idx="56">
                  <c:v>0.56000000000000028</c:v>
                </c:pt>
                <c:pt idx="57">
                  <c:v>0.57000000000000028</c:v>
                </c:pt>
                <c:pt idx="58">
                  <c:v>0.58000000000000029</c:v>
                </c:pt>
                <c:pt idx="59">
                  <c:v>0.5900000000000003</c:v>
                </c:pt>
                <c:pt idx="60">
                  <c:v>0.60000000000000031</c:v>
                </c:pt>
                <c:pt idx="61">
                  <c:v>0.61000000000000032</c:v>
                </c:pt>
                <c:pt idx="62">
                  <c:v>0.62000000000000033</c:v>
                </c:pt>
                <c:pt idx="63">
                  <c:v>0.63000000000000034</c:v>
                </c:pt>
                <c:pt idx="64">
                  <c:v>0.64000000000000035</c:v>
                </c:pt>
                <c:pt idx="65">
                  <c:v>0.65000000000000036</c:v>
                </c:pt>
                <c:pt idx="66">
                  <c:v>0.66000000000000036</c:v>
                </c:pt>
                <c:pt idx="67">
                  <c:v>0.67000000000000037</c:v>
                </c:pt>
                <c:pt idx="68">
                  <c:v>0.68000000000000038</c:v>
                </c:pt>
                <c:pt idx="69">
                  <c:v>0.69000000000000039</c:v>
                </c:pt>
                <c:pt idx="70">
                  <c:v>0.7000000000000004</c:v>
                </c:pt>
                <c:pt idx="71">
                  <c:v>0.71000000000000041</c:v>
                </c:pt>
                <c:pt idx="72">
                  <c:v>0.72000000000000042</c:v>
                </c:pt>
                <c:pt idx="73">
                  <c:v>0.73000000000000043</c:v>
                </c:pt>
                <c:pt idx="74">
                  <c:v>0.74000000000000044</c:v>
                </c:pt>
                <c:pt idx="75">
                  <c:v>0.75000000000000044</c:v>
                </c:pt>
                <c:pt idx="76">
                  <c:v>0.76000000000000045</c:v>
                </c:pt>
                <c:pt idx="77">
                  <c:v>0.77000000000000046</c:v>
                </c:pt>
                <c:pt idx="78">
                  <c:v>0.78000000000000047</c:v>
                </c:pt>
                <c:pt idx="79">
                  <c:v>0.79000000000000048</c:v>
                </c:pt>
                <c:pt idx="80">
                  <c:v>0.80000000000000049</c:v>
                </c:pt>
                <c:pt idx="81">
                  <c:v>0.8100000000000005</c:v>
                </c:pt>
                <c:pt idx="82">
                  <c:v>0.82000000000000051</c:v>
                </c:pt>
                <c:pt idx="83">
                  <c:v>0.83000000000000052</c:v>
                </c:pt>
                <c:pt idx="84">
                  <c:v>0.84000000000000052</c:v>
                </c:pt>
                <c:pt idx="85">
                  <c:v>0.85000000000000053</c:v>
                </c:pt>
                <c:pt idx="86">
                  <c:v>0.86000000000000054</c:v>
                </c:pt>
                <c:pt idx="87">
                  <c:v>0.87000000000000055</c:v>
                </c:pt>
                <c:pt idx="88">
                  <c:v>0.88000000000000056</c:v>
                </c:pt>
                <c:pt idx="89">
                  <c:v>0.89000000000000057</c:v>
                </c:pt>
                <c:pt idx="90">
                  <c:v>0.90000000000000058</c:v>
                </c:pt>
                <c:pt idx="91">
                  <c:v>0.91000000000000059</c:v>
                </c:pt>
                <c:pt idx="92">
                  <c:v>0.9200000000000006</c:v>
                </c:pt>
                <c:pt idx="93">
                  <c:v>0.9300000000000006</c:v>
                </c:pt>
                <c:pt idx="94">
                  <c:v>0.94000000000000061</c:v>
                </c:pt>
                <c:pt idx="95">
                  <c:v>0.95000000000000062</c:v>
                </c:pt>
                <c:pt idx="96">
                  <c:v>0.96000000000000063</c:v>
                </c:pt>
                <c:pt idx="97">
                  <c:v>0.97000000000000064</c:v>
                </c:pt>
                <c:pt idx="98">
                  <c:v>0.98000000000000065</c:v>
                </c:pt>
                <c:pt idx="99">
                  <c:v>0.99000000000000066</c:v>
                </c:pt>
                <c:pt idx="100">
                  <c:v>1.0000000000000011</c:v>
                </c:pt>
                <c:pt idx="101">
                  <c:v>1.0100000000000009</c:v>
                </c:pt>
                <c:pt idx="102">
                  <c:v>1.0200000000000009</c:v>
                </c:pt>
                <c:pt idx="103">
                  <c:v>1.0300000000000009</c:v>
                </c:pt>
                <c:pt idx="104">
                  <c:v>1.0400000000000009</c:v>
                </c:pt>
                <c:pt idx="105">
                  <c:v>1.0500000000000009</c:v>
                </c:pt>
                <c:pt idx="106">
                  <c:v>1.0600000000000009</c:v>
                </c:pt>
                <c:pt idx="107">
                  <c:v>1.070000000000001</c:v>
                </c:pt>
                <c:pt idx="108">
                  <c:v>1.080000000000001</c:v>
                </c:pt>
                <c:pt idx="109">
                  <c:v>1.090000000000001</c:v>
                </c:pt>
                <c:pt idx="110">
                  <c:v>1.100000000000001</c:v>
                </c:pt>
                <c:pt idx="111">
                  <c:v>1.110000000000001</c:v>
                </c:pt>
                <c:pt idx="112">
                  <c:v>1.120000000000001</c:v>
                </c:pt>
                <c:pt idx="113">
                  <c:v>1.130000000000001</c:v>
                </c:pt>
                <c:pt idx="114">
                  <c:v>1.140000000000001</c:v>
                </c:pt>
                <c:pt idx="115">
                  <c:v>1.150000000000001</c:v>
                </c:pt>
                <c:pt idx="116">
                  <c:v>1.160000000000001</c:v>
                </c:pt>
                <c:pt idx="117">
                  <c:v>1.170000000000001</c:v>
                </c:pt>
                <c:pt idx="118">
                  <c:v>1.180000000000001</c:v>
                </c:pt>
                <c:pt idx="119">
                  <c:v>1.1900000000000011</c:v>
                </c:pt>
                <c:pt idx="120">
                  <c:v>1.2000000000000011</c:v>
                </c:pt>
                <c:pt idx="121">
                  <c:v>1.2100000000000011</c:v>
                </c:pt>
                <c:pt idx="122">
                  <c:v>1.2200000000000011</c:v>
                </c:pt>
                <c:pt idx="123">
                  <c:v>1.2300000000000011</c:v>
                </c:pt>
                <c:pt idx="124">
                  <c:v>1.2400000000000011</c:v>
                </c:pt>
                <c:pt idx="125">
                  <c:v>1.2500000000000011</c:v>
                </c:pt>
                <c:pt idx="126">
                  <c:v>1.2600000000000009</c:v>
                </c:pt>
                <c:pt idx="127">
                  <c:v>1.2700000000000009</c:v>
                </c:pt>
                <c:pt idx="128">
                  <c:v>1.2800000000000009</c:v>
                </c:pt>
                <c:pt idx="129">
                  <c:v>1.2900000000000009</c:v>
                </c:pt>
                <c:pt idx="130">
                  <c:v>1.3000000000000009</c:v>
                </c:pt>
                <c:pt idx="131">
                  <c:v>1.3100000000000009</c:v>
                </c:pt>
                <c:pt idx="132">
                  <c:v>1.320000000000001</c:v>
                </c:pt>
                <c:pt idx="133">
                  <c:v>1.330000000000001</c:v>
                </c:pt>
                <c:pt idx="134">
                  <c:v>1.340000000000001</c:v>
                </c:pt>
                <c:pt idx="135">
                  <c:v>1.350000000000001</c:v>
                </c:pt>
                <c:pt idx="136">
                  <c:v>1.360000000000001</c:v>
                </c:pt>
                <c:pt idx="137">
                  <c:v>1.370000000000001</c:v>
                </c:pt>
                <c:pt idx="138">
                  <c:v>1.380000000000001</c:v>
                </c:pt>
                <c:pt idx="139">
                  <c:v>1.390000000000001</c:v>
                </c:pt>
                <c:pt idx="140">
                  <c:v>1.400000000000001</c:v>
                </c:pt>
                <c:pt idx="141">
                  <c:v>1.410000000000001</c:v>
                </c:pt>
                <c:pt idx="142">
                  <c:v>1.420000000000001</c:v>
                </c:pt>
                <c:pt idx="143">
                  <c:v>1.430000000000001</c:v>
                </c:pt>
                <c:pt idx="144">
                  <c:v>1.4400000000000011</c:v>
                </c:pt>
                <c:pt idx="145">
                  <c:v>1.4500000000000011</c:v>
                </c:pt>
                <c:pt idx="146">
                  <c:v>1.4600000000000011</c:v>
                </c:pt>
                <c:pt idx="147">
                  <c:v>1.4700000000000011</c:v>
                </c:pt>
                <c:pt idx="148">
                  <c:v>1.4800000000000011</c:v>
                </c:pt>
                <c:pt idx="149">
                  <c:v>1.4900000000000011</c:v>
                </c:pt>
                <c:pt idx="150">
                  <c:v>1.5000000000000011</c:v>
                </c:pt>
                <c:pt idx="151">
                  <c:v>1.5100000000000009</c:v>
                </c:pt>
                <c:pt idx="152">
                  <c:v>1.5200000000000009</c:v>
                </c:pt>
                <c:pt idx="153">
                  <c:v>1.5300000000000009</c:v>
                </c:pt>
                <c:pt idx="154">
                  <c:v>1.5400000000000009</c:v>
                </c:pt>
                <c:pt idx="155">
                  <c:v>1.5500000000000009</c:v>
                </c:pt>
                <c:pt idx="156">
                  <c:v>1.5600000000000009</c:v>
                </c:pt>
                <c:pt idx="157">
                  <c:v>1.570000000000001</c:v>
                </c:pt>
                <c:pt idx="158">
                  <c:v>1.580000000000001</c:v>
                </c:pt>
                <c:pt idx="159">
                  <c:v>1.590000000000001</c:v>
                </c:pt>
                <c:pt idx="160">
                  <c:v>1.600000000000001</c:v>
                </c:pt>
                <c:pt idx="161">
                  <c:v>1.610000000000001</c:v>
                </c:pt>
                <c:pt idx="162">
                  <c:v>1.620000000000001</c:v>
                </c:pt>
                <c:pt idx="163">
                  <c:v>1.630000000000001</c:v>
                </c:pt>
                <c:pt idx="164">
                  <c:v>1.640000000000001</c:v>
                </c:pt>
                <c:pt idx="165">
                  <c:v>1.650000000000001</c:v>
                </c:pt>
                <c:pt idx="166">
                  <c:v>1.660000000000001</c:v>
                </c:pt>
                <c:pt idx="167">
                  <c:v>1.670000000000001</c:v>
                </c:pt>
                <c:pt idx="168">
                  <c:v>1.680000000000001</c:v>
                </c:pt>
                <c:pt idx="169">
                  <c:v>1.6900000000000011</c:v>
                </c:pt>
                <c:pt idx="170">
                  <c:v>1.7000000000000011</c:v>
                </c:pt>
                <c:pt idx="171">
                  <c:v>1.7100000000000011</c:v>
                </c:pt>
                <c:pt idx="172">
                  <c:v>1.7200000000000011</c:v>
                </c:pt>
                <c:pt idx="173">
                  <c:v>1.7300000000000011</c:v>
                </c:pt>
                <c:pt idx="174">
                  <c:v>1.7400000000000011</c:v>
                </c:pt>
                <c:pt idx="175">
                  <c:v>1.7500000000000011</c:v>
                </c:pt>
                <c:pt idx="176">
                  <c:v>1.7600000000000009</c:v>
                </c:pt>
                <c:pt idx="177">
                  <c:v>1.7700000000000009</c:v>
                </c:pt>
                <c:pt idx="178">
                  <c:v>1.7800000000000009</c:v>
                </c:pt>
                <c:pt idx="179">
                  <c:v>1.7900000000000009</c:v>
                </c:pt>
                <c:pt idx="180">
                  <c:v>1.8000000000000009</c:v>
                </c:pt>
                <c:pt idx="181">
                  <c:v>1.8100000000000009</c:v>
                </c:pt>
                <c:pt idx="182">
                  <c:v>1.820000000000001</c:v>
                </c:pt>
                <c:pt idx="183">
                  <c:v>1.830000000000001</c:v>
                </c:pt>
                <c:pt idx="184">
                  <c:v>1.840000000000001</c:v>
                </c:pt>
                <c:pt idx="185">
                  <c:v>1.850000000000001</c:v>
                </c:pt>
                <c:pt idx="186">
                  <c:v>1.860000000000001</c:v>
                </c:pt>
                <c:pt idx="187">
                  <c:v>1.870000000000001</c:v>
                </c:pt>
                <c:pt idx="188">
                  <c:v>1.880000000000001</c:v>
                </c:pt>
                <c:pt idx="189">
                  <c:v>1.890000000000001</c:v>
                </c:pt>
                <c:pt idx="190">
                  <c:v>1.900000000000001</c:v>
                </c:pt>
                <c:pt idx="191">
                  <c:v>1.910000000000001</c:v>
                </c:pt>
                <c:pt idx="192">
                  <c:v>1.920000000000001</c:v>
                </c:pt>
                <c:pt idx="193">
                  <c:v>1.930000000000001</c:v>
                </c:pt>
                <c:pt idx="194">
                  <c:v>1.9400000000000019</c:v>
                </c:pt>
                <c:pt idx="195">
                  <c:v>1.950000000000002</c:v>
                </c:pt>
                <c:pt idx="196">
                  <c:v>1.960000000000002</c:v>
                </c:pt>
                <c:pt idx="197">
                  <c:v>1.970000000000002</c:v>
                </c:pt>
                <c:pt idx="198">
                  <c:v>1.980000000000002</c:v>
                </c:pt>
                <c:pt idx="199">
                  <c:v>1.990000000000002</c:v>
                </c:pt>
                <c:pt idx="200">
                  <c:v>2.0000000000000009</c:v>
                </c:pt>
                <c:pt idx="201">
                  <c:v>2.0100000000000011</c:v>
                </c:pt>
                <c:pt idx="202">
                  <c:v>2.0200000000000009</c:v>
                </c:pt>
                <c:pt idx="203">
                  <c:v>2.0300000000000011</c:v>
                </c:pt>
                <c:pt idx="204">
                  <c:v>2.04</c:v>
                </c:pt>
                <c:pt idx="205">
                  <c:v>2.0499999999999998</c:v>
                </c:pt>
                <c:pt idx="206">
                  <c:v>2.06</c:v>
                </c:pt>
                <c:pt idx="207">
                  <c:v>2.0699999999999998</c:v>
                </c:pt>
                <c:pt idx="208">
                  <c:v>2.08</c:v>
                </c:pt>
                <c:pt idx="209">
                  <c:v>2.089999999999999</c:v>
                </c:pt>
                <c:pt idx="210">
                  <c:v>2.0999999999999992</c:v>
                </c:pt>
                <c:pt idx="211">
                  <c:v>2.109999999999999</c:v>
                </c:pt>
                <c:pt idx="212">
                  <c:v>2.1199999999999992</c:v>
                </c:pt>
                <c:pt idx="213">
                  <c:v>2.129999999999999</c:v>
                </c:pt>
                <c:pt idx="214">
                  <c:v>2.1399999999999979</c:v>
                </c:pt>
                <c:pt idx="215">
                  <c:v>2.1499999999999981</c:v>
                </c:pt>
                <c:pt idx="216">
                  <c:v>2.1599999999999979</c:v>
                </c:pt>
                <c:pt idx="217">
                  <c:v>2.1699999999999982</c:v>
                </c:pt>
                <c:pt idx="218">
                  <c:v>2.1799999999999971</c:v>
                </c:pt>
                <c:pt idx="219">
                  <c:v>2.1899999999999968</c:v>
                </c:pt>
                <c:pt idx="220">
                  <c:v>2.1999999999999971</c:v>
                </c:pt>
                <c:pt idx="221">
                  <c:v>2.2099999999999969</c:v>
                </c:pt>
                <c:pt idx="222">
                  <c:v>2.2199999999999971</c:v>
                </c:pt>
                <c:pt idx="223">
                  <c:v>2.229999999999996</c:v>
                </c:pt>
                <c:pt idx="224">
                  <c:v>2.2399999999999962</c:v>
                </c:pt>
                <c:pt idx="225">
                  <c:v>2.249999999999996</c:v>
                </c:pt>
                <c:pt idx="226">
                  <c:v>2.2599999999999958</c:v>
                </c:pt>
                <c:pt idx="227">
                  <c:v>2.269999999999996</c:v>
                </c:pt>
                <c:pt idx="228">
                  <c:v>2.2799999999999949</c:v>
                </c:pt>
                <c:pt idx="229">
                  <c:v>2.2899999999999952</c:v>
                </c:pt>
                <c:pt idx="230">
                  <c:v>2.2999999999999949</c:v>
                </c:pt>
                <c:pt idx="231">
                  <c:v>2.3099999999999952</c:v>
                </c:pt>
                <c:pt idx="232">
                  <c:v>2.319999999999995</c:v>
                </c:pt>
                <c:pt idx="233">
                  <c:v>2.3299999999999939</c:v>
                </c:pt>
                <c:pt idx="234">
                  <c:v>2.3399999999999941</c:v>
                </c:pt>
                <c:pt idx="235">
                  <c:v>2.3499999999999939</c:v>
                </c:pt>
                <c:pt idx="236">
                  <c:v>2.3599999999999941</c:v>
                </c:pt>
                <c:pt idx="237">
                  <c:v>2.369999999999993</c:v>
                </c:pt>
                <c:pt idx="238">
                  <c:v>2.3799999999999928</c:v>
                </c:pt>
                <c:pt idx="239">
                  <c:v>2.389999999999993</c:v>
                </c:pt>
                <c:pt idx="240">
                  <c:v>2.3999999999999928</c:v>
                </c:pt>
                <c:pt idx="241">
                  <c:v>2.409999999999993</c:v>
                </c:pt>
                <c:pt idx="242">
                  <c:v>2.4199999999999919</c:v>
                </c:pt>
                <c:pt idx="243">
                  <c:v>2.4299999999999922</c:v>
                </c:pt>
                <c:pt idx="244">
                  <c:v>2.439999999999992</c:v>
                </c:pt>
                <c:pt idx="245">
                  <c:v>2.4499999999999922</c:v>
                </c:pt>
                <c:pt idx="246">
                  <c:v>2.459999999999992</c:v>
                </c:pt>
                <c:pt idx="247">
                  <c:v>2.4699999999999909</c:v>
                </c:pt>
                <c:pt idx="248">
                  <c:v>2.4799999999999911</c:v>
                </c:pt>
                <c:pt idx="249">
                  <c:v>2.4899999999999909</c:v>
                </c:pt>
                <c:pt idx="250">
                  <c:v>2.4999999999999911</c:v>
                </c:pt>
                <c:pt idx="251">
                  <c:v>2.50999999999999</c:v>
                </c:pt>
                <c:pt idx="252">
                  <c:v>2.5199999999999898</c:v>
                </c:pt>
                <c:pt idx="253">
                  <c:v>2.52999999999999</c:v>
                </c:pt>
                <c:pt idx="254">
                  <c:v>2.5399999999999898</c:v>
                </c:pt>
                <c:pt idx="255">
                  <c:v>2.5499999999999901</c:v>
                </c:pt>
                <c:pt idx="256">
                  <c:v>2.559999999999989</c:v>
                </c:pt>
                <c:pt idx="257">
                  <c:v>2.5699999999999892</c:v>
                </c:pt>
                <c:pt idx="258">
                  <c:v>2.579999999999989</c:v>
                </c:pt>
                <c:pt idx="259">
                  <c:v>2.5899999999999892</c:v>
                </c:pt>
                <c:pt idx="260">
                  <c:v>2.599999999999989</c:v>
                </c:pt>
                <c:pt idx="261">
                  <c:v>2.6099999999999879</c:v>
                </c:pt>
                <c:pt idx="262">
                  <c:v>2.6199999999999881</c:v>
                </c:pt>
                <c:pt idx="263">
                  <c:v>2.6299999999999879</c:v>
                </c:pt>
                <c:pt idx="264">
                  <c:v>2.6399999999999881</c:v>
                </c:pt>
                <c:pt idx="265">
                  <c:v>2.649999999999987</c:v>
                </c:pt>
                <c:pt idx="266">
                  <c:v>2.6599999999999868</c:v>
                </c:pt>
                <c:pt idx="267">
                  <c:v>2.6699999999999871</c:v>
                </c:pt>
                <c:pt idx="268">
                  <c:v>2.6799999999999868</c:v>
                </c:pt>
                <c:pt idx="269">
                  <c:v>2.6899999999999871</c:v>
                </c:pt>
                <c:pt idx="270">
                  <c:v>2.699999999999986</c:v>
                </c:pt>
                <c:pt idx="271">
                  <c:v>2.7099999999999862</c:v>
                </c:pt>
                <c:pt idx="272">
                  <c:v>2.719999999999986</c:v>
                </c:pt>
                <c:pt idx="273">
                  <c:v>2.7299999999999862</c:v>
                </c:pt>
                <c:pt idx="274">
                  <c:v>2.739999999999986</c:v>
                </c:pt>
                <c:pt idx="275">
                  <c:v>2.7499999999999849</c:v>
                </c:pt>
                <c:pt idx="276">
                  <c:v>2.7599999999999851</c:v>
                </c:pt>
                <c:pt idx="277">
                  <c:v>2.7699999999999849</c:v>
                </c:pt>
                <c:pt idx="278">
                  <c:v>2.7799999999999851</c:v>
                </c:pt>
                <c:pt idx="279">
                  <c:v>2.789999999999984</c:v>
                </c:pt>
                <c:pt idx="280">
                  <c:v>2.7999999999999838</c:v>
                </c:pt>
                <c:pt idx="281">
                  <c:v>2.8099999999999841</c:v>
                </c:pt>
                <c:pt idx="282">
                  <c:v>2.8199999999999839</c:v>
                </c:pt>
                <c:pt idx="283">
                  <c:v>2.8299999999999841</c:v>
                </c:pt>
                <c:pt idx="284">
                  <c:v>2.839999999999983</c:v>
                </c:pt>
                <c:pt idx="285">
                  <c:v>2.8499999999999832</c:v>
                </c:pt>
                <c:pt idx="286">
                  <c:v>2.859999999999983</c:v>
                </c:pt>
                <c:pt idx="287">
                  <c:v>2.8699999999999828</c:v>
                </c:pt>
                <c:pt idx="288">
                  <c:v>2.879999999999983</c:v>
                </c:pt>
                <c:pt idx="289">
                  <c:v>2.8899999999999819</c:v>
                </c:pt>
                <c:pt idx="290">
                  <c:v>2.8999999999999821</c:v>
                </c:pt>
                <c:pt idx="291">
                  <c:v>2.9099999999999819</c:v>
                </c:pt>
                <c:pt idx="292">
                  <c:v>2.9199999999999822</c:v>
                </c:pt>
                <c:pt idx="293">
                  <c:v>2.929999999999982</c:v>
                </c:pt>
                <c:pt idx="294">
                  <c:v>2.9399999999999809</c:v>
                </c:pt>
                <c:pt idx="295">
                  <c:v>2.9499999999999811</c:v>
                </c:pt>
                <c:pt idx="296">
                  <c:v>2.9599999999999809</c:v>
                </c:pt>
                <c:pt idx="297">
                  <c:v>2.9699999999999811</c:v>
                </c:pt>
                <c:pt idx="298">
                  <c:v>2.97999999999998</c:v>
                </c:pt>
                <c:pt idx="299">
                  <c:v>2.9899999999999798</c:v>
                </c:pt>
                <c:pt idx="300">
                  <c:v>2.99999999999998</c:v>
                </c:pt>
                <c:pt idx="301">
                  <c:v>3.0099999999999798</c:v>
                </c:pt>
                <c:pt idx="302">
                  <c:v>3.01999999999998</c:v>
                </c:pt>
                <c:pt idx="303">
                  <c:v>3.0299999999999789</c:v>
                </c:pt>
                <c:pt idx="304">
                  <c:v>3.0399999999999792</c:v>
                </c:pt>
                <c:pt idx="305">
                  <c:v>3.049999999999979</c:v>
                </c:pt>
                <c:pt idx="306">
                  <c:v>3.0599999999999792</c:v>
                </c:pt>
                <c:pt idx="307">
                  <c:v>3.069999999999979</c:v>
                </c:pt>
                <c:pt idx="308">
                  <c:v>3.0799999999999779</c:v>
                </c:pt>
                <c:pt idx="309">
                  <c:v>3.0899999999999781</c:v>
                </c:pt>
                <c:pt idx="310">
                  <c:v>3.0999999999999779</c:v>
                </c:pt>
                <c:pt idx="311">
                  <c:v>3.1099999999999781</c:v>
                </c:pt>
                <c:pt idx="312">
                  <c:v>3.119999999999977</c:v>
                </c:pt>
                <c:pt idx="313">
                  <c:v>3.1299999999999768</c:v>
                </c:pt>
                <c:pt idx="314">
                  <c:v>3.139999999999977</c:v>
                </c:pt>
                <c:pt idx="315">
                  <c:v>3.1499999999999768</c:v>
                </c:pt>
                <c:pt idx="316">
                  <c:v>3.159999999999977</c:v>
                </c:pt>
                <c:pt idx="317">
                  <c:v>3.1699999999999759</c:v>
                </c:pt>
                <c:pt idx="318">
                  <c:v>3.1799999999999762</c:v>
                </c:pt>
                <c:pt idx="319">
                  <c:v>3.189999999999976</c:v>
                </c:pt>
                <c:pt idx="320">
                  <c:v>3.1999999999999762</c:v>
                </c:pt>
                <c:pt idx="321">
                  <c:v>3.209999999999976</c:v>
                </c:pt>
                <c:pt idx="322">
                  <c:v>3.2199999999999749</c:v>
                </c:pt>
                <c:pt idx="323">
                  <c:v>3.2299999999999751</c:v>
                </c:pt>
                <c:pt idx="324">
                  <c:v>3.2399999999999749</c:v>
                </c:pt>
                <c:pt idx="325">
                  <c:v>3.2499999999999751</c:v>
                </c:pt>
                <c:pt idx="326">
                  <c:v>3.259999999999974</c:v>
                </c:pt>
                <c:pt idx="327">
                  <c:v>3.2699999999999738</c:v>
                </c:pt>
                <c:pt idx="328">
                  <c:v>3.279999999999974</c:v>
                </c:pt>
                <c:pt idx="329">
                  <c:v>3.2899999999999738</c:v>
                </c:pt>
                <c:pt idx="330">
                  <c:v>3.2999999999999741</c:v>
                </c:pt>
                <c:pt idx="331">
                  <c:v>3.309999999999973</c:v>
                </c:pt>
                <c:pt idx="332">
                  <c:v>3.3199999999999732</c:v>
                </c:pt>
                <c:pt idx="333">
                  <c:v>3.329999999999973</c:v>
                </c:pt>
                <c:pt idx="334">
                  <c:v>3.3399999999999732</c:v>
                </c:pt>
                <c:pt idx="335">
                  <c:v>3.349999999999973</c:v>
                </c:pt>
                <c:pt idx="336">
                  <c:v>3.3599999999999719</c:v>
                </c:pt>
                <c:pt idx="337">
                  <c:v>3.3699999999999721</c:v>
                </c:pt>
                <c:pt idx="338">
                  <c:v>3.3799999999999719</c:v>
                </c:pt>
                <c:pt idx="339">
                  <c:v>3.3899999999999721</c:v>
                </c:pt>
                <c:pt idx="340">
                  <c:v>3.399999999999971</c:v>
                </c:pt>
                <c:pt idx="341">
                  <c:v>3.4099999999999708</c:v>
                </c:pt>
                <c:pt idx="342">
                  <c:v>3.4199999999999711</c:v>
                </c:pt>
                <c:pt idx="343">
                  <c:v>3.4299999999999708</c:v>
                </c:pt>
                <c:pt idx="344">
                  <c:v>3.4399999999999711</c:v>
                </c:pt>
                <c:pt idx="345">
                  <c:v>3.44999999999997</c:v>
                </c:pt>
                <c:pt idx="346">
                  <c:v>3.4599999999999702</c:v>
                </c:pt>
                <c:pt idx="347">
                  <c:v>3.46999999999997</c:v>
                </c:pt>
                <c:pt idx="348">
                  <c:v>3.4799999999999698</c:v>
                </c:pt>
                <c:pt idx="349">
                  <c:v>3.48999999999997</c:v>
                </c:pt>
                <c:pt idx="350">
                  <c:v>3.4999999999999689</c:v>
                </c:pt>
                <c:pt idx="351">
                  <c:v>3.5099999999999691</c:v>
                </c:pt>
                <c:pt idx="352">
                  <c:v>3.5199999999999689</c:v>
                </c:pt>
                <c:pt idx="353">
                  <c:v>3.5299999999999692</c:v>
                </c:pt>
                <c:pt idx="354">
                  <c:v>3.5399999999999689</c:v>
                </c:pt>
                <c:pt idx="355">
                  <c:v>3.5499999999999678</c:v>
                </c:pt>
                <c:pt idx="356">
                  <c:v>3.5599999999999681</c:v>
                </c:pt>
                <c:pt idx="357">
                  <c:v>3.5699999999999679</c:v>
                </c:pt>
                <c:pt idx="358">
                  <c:v>3.5799999999999681</c:v>
                </c:pt>
                <c:pt idx="359">
                  <c:v>3.589999999999967</c:v>
                </c:pt>
                <c:pt idx="360">
                  <c:v>3.5999999999999668</c:v>
                </c:pt>
                <c:pt idx="361">
                  <c:v>3.609999999999967</c:v>
                </c:pt>
                <c:pt idx="362">
                  <c:v>3.6199999999999668</c:v>
                </c:pt>
                <c:pt idx="363">
                  <c:v>3.629999999999967</c:v>
                </c:pt>
                <c:pt idx="364">
                  <c:v>3.6399999999999659</c:v>
                </c:pt>
                <c:pt idx="365">
                  <c:v>3.6499999999999662</c:v>
                </c:pt>
                <c:pt idx="366">
                  <c:v>3.6599999999999659</c:v>
                </c:pt>
                <c:pt idx="367">
                  <c:v>3.6699999999999662</c:v>
                </c:pt>
                <c:pt idx="368">
                  <c:v>3.679999999999966</c:v>
                </c:pt>
                <c:pt idx="369">
                  <c:v>3.6899999999999649</c:v>
                </c:pt>
                <c:pt idx="370">
                  <c:v>3.6999999999999651</c:v>
                </c:pt>
                <c:pt idx="371">
                  <c:v>3.7099999999999649</c:v>
                </c:pt>
                <c:pt idx="372">
                  <c:v>3.7199999999999651</c:v>
                </c:pt>
                <c:pt idx="373">
                  <c:v>3.729999999999964</c:v>
                </c:pt>
                <c:pt idx="374">
                  <c:v>3.7399999999999638</c:v>
                </c:pt>
                <c:pt idx="375">
                  <c:v>3.749999999999964</c:v>
                </c:pt>
                <c:pt idx="376">
                  <c:v>3.7599999999999638</c:v>
                </c:pt>
                <c:pt idx="377">
                  <c:v>3.769999999999964</c:v>
                </c:pt>
                <c:pt idx="378">
                  <c:v>3.7799999999999629</c:v>
                </c:pt>
                <c:pt idx="379">
                  <c:v>3.7899999999999632</c:v>
                </c:pt>
                <c:pt idx="380">
                  <c:v>3.799999999999963</c:v>
                </c:pt>
                <c:pt idx="381">
                  <c:v>3.8099999999999632</c:v>
                </c:pt>
                <c:pt idx="382">
                  <c:v>3.819999999999963</c:v>
                </c:pt>
                <c:pt idx="383">
                  <c:v>3.8299999999999619</c:v>
                </c:pt>
                <c:pt idx="384">
                  <c:v>3.8399999999999621</c:v>
                </c:pt>
                <c:pt idx="385">
                  <c:v>3.8499999999999619</c:v>
                </c:pt>
                <c:pt idx="386">
                  <c:v>3.8599999999999621</c:v>
                </c:pt>
                <c:pt idx="387">
                  <c:v>3.869999999999961</c:v>
                </c:pt>
                <c:pt idx="388">
                  <c:v>3.8799999999999608</c:v>
                </c:pt>
                <c:pt idx="389">
                  <c:v>3.889999999999961</c:v>
                </c:pt>
                <c:pt idx="390">
                  <c:v>3.8999999999999608</c:v>
                </c:pt>
                <c:pt idx="391">
                  <c:v>3.9099999999999611</c:v>
                </c:pt>
                <c:pt idx="392">
                  <c:v>3.91999999999996</c:v>
                </c:pt>
                <c:pt idx="393">
                  <c:v>3.9299999999999602</c:v>
                </c:pt>
                <c:pt idx="394">
                  <c:v>3.93999999999996</c:v>
                </c:pt>
                <c:pt idx="395">
                  <c:v>3.9499999999999602</c:v>
                </c:pt>
                <c:pt idx="396">
                  <c:v>3.95999999999996</c:v>
                </c:pt>
                <c:pt idx="397">
                  <c:v>3.9699999999999589</c:v>
                </c:pt>
                <c:pt idx="398">
                  <c:v>3.9799999999999591</c:v>
                </c:pt>
                <c:pt idx="399">
                  <c:v>3.9899999999999589</c:v>
                </c:pt>
                <c:pt idx="400">
                  <c:v>3.9999999999999591</c:v>
                </c:pt>
                <c:pt idx="401">
                  <c:v>4.0099999999999589</c:v>
                </c:pt>
                <c:pt idx="402">
                  <c:v>4.0199999999999587</c:v>
                </c:pt>
                <c:pt idx="403">
                  <c:v>4.0299999999999594</c:v>
                </c:pt>
                <c:pt idx="404">
                  <c:v>4.0399999999999583</c:v>
                </c:pt>
                <c:pt idx="405">
                  <c:v>4.0499999999999581</c:v>
                </c:pt>
                <c:pt idx="406">
                  <c:v>4.0599999999999579</c:v>
                </c:pt>
                <c:pt idx="407">
                  <c:v>4.0699999999999577</c:v>
                </c:pt>
                <c:pt idx="408">
                  <c:v>4.0799999999999574</c:v>
                </c:pt>
                <c:pt idx="409">
                  <c:v>4.0899999999999572</c:v>
                </c:pt>
                <c:pt idx="410">
                  <c:v>4.099999999999957</c:v>
                </c:pt>
                <c:pt idx="411">
                  <c:v>4.1099999999999568</c:v>
                </c:pt>
                <c:pt idx="412">
                  <c:v>4.1199999999999566</c:v>
                </c:pt>
                <c:pt idx="413">
                  <c:v>4.1299999999999564</c:v>
                </c:pt>
                <c:pt idx="414">
                  <c:v>4.1399999999999562</c:v>
                </c:pt>
                <c:pt idx="415">
                  <c:v>4.1499999999999559</c:v>
                </c:pt>
                <c:pt idx="416">
                  <c:v>4.1599999999999557</c:v>
                </c:pt>
                <c:pt idx="417">
                  <c:v>4.1699999999999564</c:v>
                </c:pt>
                <c:pt idx="418">
                  <c:v>4.1799999999999553</c:v>
                </c:pt>
                <c:pt idx="419">
                  <c:v>4.1899999999999551</c:v>
                </c:pt>
                <c:pt idx="420">
                  <c:v>4.1999999999999549</c:v>
                </c:pt>
                <c:pt idx="421">
                  <c:v>4.2099999999999547</c:v>
                </c:pt>
                <c:pt idx="422">
                  <c:v>4.2199999999999536</c:v>
                </c:pt>
                <c:pt idx="423">
                  <c:v>4.2299999999999542</c:v>
                </c:pt>
                <c:pt idx="424">
                  <c:v>4.239999999999954</c:v>
                </c:pt>
                <c:pt idx="425">
                  <c:v>4.2499999999999538</c:v>
                </c:pt>
                <c:pt idx="426">
                  <c:v>4.2599999999999536</c:v>
                </c:pt>
                <c:pt idx="427">
                  <c:v>4.2699999999999534</c:v>
                </c:pt>
                <c:pt idx="428">
                  <c:v>4.2799999999999532</c:v>
                </c:pt>
                <c:pt idx="429">
                  <c:v>4.289999999999953</c:v>
                </c:pt>
                <c:pt idx="430">
                  <c:v>4.2999999999999527</c:v>
                </c:pt>
                <c:pt idx="431">
                  <c:v>4.3099999999999534</c:v>
                </c:pt>
                <c:pt idx="432">
                  <c:v>4.3199999999999523</c:v>
                </c:pt>
                <c:pt idx="433">
                  <c:v>4.3299999999999521</c:v>
                </c:pt>
                <c:pt idx="434">
                  <c:v>4.3399999999999519</c:v>
                </c:pt>
                <c:pt idx="435">
                  <c:v>4.3499999999999517</c:v>
                </c:pt>
                <c:pt idx="436">
                  <c:v>4.3599999999999506</c:v>
                </c:pt>
                <c:pt idx="437">
                  <c:v>4.3699999999999513</c:v>
                </c:pt>
                <c:pt idx="438">
                  <c:v>4.379999999999951</c:v>
                </c:pt>
                <c:pt idx="439">
                  <c:v>4.3899999999999508</c:v>
                </c:pt>
                <c:pt idx="440">
                  <c:v>4.3999999999999506</c:v>
                </c:pt>
                <c:pt idx="441">
                  <c:v>4.4099999999999504</c:v>
                </c:pt>
                <c:pt idx="442">
                  <c:v>4.4199999999999502</c:v>
                </c:pt>
                <c:pt idx="443">
                  <c:v>4.42999999999995</c:v>
                </c:pt>
                <c:pt idx="444">
                  <c:v>4.4399999999999498</c:v>
                </c:pt>
                <c:pt idx="445">
                  <c:v>4.4499999999999504</c:v>
                </c:pt>
                <c:pt idx="446">
                  <c:v>4.4599999999999493</c:v>
                </c:pt>
                <c:pt idx="447">
                  <c:v>4.4699999999999491</c:v>
                </c:pt>
                <c:pt idx="448">
                  <c:v>4.4799999999999489</c:v>
                </c:pt>
                <c:pt idx="449">
                  <c:v>4.4899999999999487</c:v>
                </c:pt>
                <c:pt idx="450">
                  <c:v>4.4999999999999476</c:v>
                </c:pt>
                <c:pt idx="451">
                  <c:v>4.5099999999999483</c:v>
                </c:pt>
                <c:pt idx="452">
                  <c:v>4.5199999999999481</c:v>
                </c:pt>
                <c:pt idx="453">
                  <c:v>4.5299999999999478</c:v>
                </c:pt>
                <c:pt idx="454">
                  <c:v>4.5399999999999476</c:v>
                </c:pt>
                <c:pt idx="455">
                  <c:v>4.5499999999999474</c:v>
                </c:pt>
                <c:pt idx="456">
                  <c:v>4.5599999999999472</c:v>
                </c:pt>
                <c:pt idx="457">
                  <c:v>4.569999999999947</c:v>
                </c:pt>
                <c:pt idx="458">
                  <c:v>4.5799999999999468</c:v>
                </c:pt>
                <c:pt idx="459">
                  <c:v>4.5899999999999466</c:v>
                </c:pt>
                <c:pt idx="460">
                  <c:v>4.5999999999999464</c:v>
                </c:pt>
                <c:pt idx="461">
                  <c:v>4.6099999999999461</c:v>
                </c:pt>
                <c:pt idx="462">
                  <c:v>4.6199999999999459</c:v>
                </c:pt>
                <c:pt idx="463">
                  <c:v>4.6299999999999457</c:v>
                </c:pt>
                <c:pt idx="464">
                  <c:v>4.6399999999999464</c:v>
                </c:pt>
                <c:pt idx="465">
                  <c:v>4.6499999999999453</c:v>
                </c:pt>
                <c:pt idx="466">
                  <c:v>4.6599999999999451</c:v>
                </c:pt>
                <c:pt idx="467">
                  <c:v>4.6699999999999449</c:v>
                </c:pt>
                <c:pt idx="468">
                  <c:v>4.6799999999999446</c:v>
                </c:pt>
                <c:pt idx="469">
                  <c:v>4.6899999999999444</c:v>
                </c:pt>
                <c:pt idx="470">
                  <c:v>4.6999999999999442</c:v>
                </c:pt>
                <c:pt idx="471">
                  <c:v>4.709999999999944</c:v>
                </c:pt>
                <c:pt idx="472">
                  <c:v>4.7199999999999438</c:v>
                </c:pt>
                <c:pt idx="473">
                  <c:v>4.7299999999999436</c:v>
                </c:pt>
                <c:pt idx="474">
                  <c:v>4.7399999999999434</c:v>
                </c:pt>
                <c:pt idx="475">
                  <c:v>4.7499999999999432</c:v>
                </c:pt>
                <c:pt idx="476">
                  <c:v>4.7599999999999429</c:v>
                </c:pt>
                <c:pt idx="477">
                  <c:v>4.7699999999999427</c:v>
                </c:pt>
                <c:pt idx="478">
                  <c:v>4.7799999999999434</c:v>
                </c:pt>
                <c:pt idx="479">
                  <c:v>4.7899999999999423</c:v>
                </c:pt>
                <c:pt idx="480">
                  <c:v>4.7999999999999421</c:v>
                </c:pt>
                <c:pt idx="481">
                  <c:v>4.8099999999999419</c:v>
                </c:pt>
                <c:pt idx="482">
                  <c:v>4.8199999999999417</c:v>
                </c:pt>
                <c:pt idx="483">
                  <c:v>4.8299999999999406</c:v>
                </c:pt>
                <c:pt idx="484">
                  <c:v>4.8399999999999412</c:v>
                </c:pt>
                <c:pt idx="485">
                  <c:v>4.849999999999941</c:v>
                </c:pt>
                <c:pt idx="486">
                  <c:v>4.8599999999999408</c:v>
                </c:pt>
                <c:pt idx="487">
                  <c:v>4.8699999999999406</c:v>
                </c:pt>
                <c:pt idx="488">
                  <c:v>4.8799999999999404</c:v>
                </c:pt>
                <c:pt idx="489">
                  <c:v>4.8899999999999402</c:v>
                </c:pt>
                <c:pt idx="490">
                  <c:v>4.89999999999994</c:v>
                </c:pt>
                <c:pt idx="491">
                  <c:v>4.9099999999999397</c:v>
                </c:pt>
                <c:pt idx="492">
                  <c:v>4.9199999999999404</c:v>
                </c:pt>
                <c:pt idx="493">
                  <c:v>4.9299999999999393</c:v>
                </c:pt>
                <c:pt idx="494">
                  <c:v>4.9399999999999391</c:v>
                </c:pt>
                <c:pt idx="495">
                  <c:v>4.9499999999999389</c:v>
                </c:pt>
                <c:pt idx="496">
                  <c:v>4.9599999999999387</c:v>
                </c:pt>
                <c:pt idx="497">
                  <c:v>4.9699999999999376</c:v>
                </c:pt>
                <c:pt idx="498">
                  <c:v>4.9799999999999383</c:v>
                </c:pt>
                <c:pt idx="499">
                  <c:v>4.989999999999938</c:v>
                </c:pt>
                <c:pt idx="500">
                  <c:v>4.9999999999999378</c:v>
                </c:pt>
                <c:pt idx="501">
                  <c:v>5.0099999999999376</c:v>
                </c:pt>
                <c:pt idx="502">
                  <c:v>5.0199999999999374</c:v>
                </c:pt>
                <c:pt idx="503">
                  <c:v>5.0299999999999372</c:v>
                </c:pt>
                <c:pt idx="504">
                  <c:v>5.039999999999937</c:v>
                </c:pt>
                <c:pt idx="505">
                  <c:v>5.0499999999999368</c:v>
                </c:pt>
                <c:pt idx="506">
                  <c:v>5.0599999999999374</c:v>
                </c:pt>
                <c:pt idx="507">
                  <c:v>5.0699999999999363</c:v>
                </c:pt>
                <c:pt idx="508">
                  <c:v>5.0799999999999361</c:v>
                </c:pt>
                <c:pt idx="509">
                  <c:v>5.0899999999999359</c:v>
                </c:pt>
                <c:pt idx="510">
                  <c:v>5.0999999999999357</c:v>
                </c:pt>
                <c:pt idx="511">
                  <c:v>5.1099999999999346</c:v>
                </c:pt>
                <c:pt idx="512">
                  <c:v>5.1199999999999353</c:v>
                </c:pt>
                <c:pt idx="513">
                  <c:v>5.1299999999999351</c:v>
                </c:pt>
                <c:pt idx="514">
                  <c:v>5.1399999999999348</c:v>
                </c:pt>
                <c:pt idx="515">
                  <c:v>5.1499999999999346</c:v>
                </c:pt>
                <c:pt idx="516">
                  <c:v>5.1599999999999344</c:v>
                </c:pt>
                <c:pt idx="517">
                  <c:v>5.1699999999999342</c:v>
                </c:pt>
                <c:pt idx="518">
                  <c:v>5.179999999999934</c:v>
                </c:pt>
                <c:pt idx="519">
                  <c:v>5.1899999999999338</c:v>
                </c:pt>
                <c:pt idx="520">
                  <c:v>5.1999999999999336</c:v>
                </c:pt>
                <c:pt idx="521">
                  <c:v>5.2099999999999334</c:v>
                </c:pt>
                <c:pt idx="522">
                  <c:v>5.2199999999999331</c:v>
                </c:pt>
                <c:pt idx="523">
                  <c:v>5.2299999999999329</c:v>
                </c:pt>
                <c:pt idx="524">
                  <c:v>5.2399999999999327</c:v>
                </c:pt>
                <c:pt idx="525">
                  <c:v>5.2499999999999316</c:v>
                </c:pt>
                <c:pt idx="526">
                  <c:v>5.2599999999999323</c:v>
                </c:pt>
                <c:pt idx="527">
                  <c:v>5.2699999999999321</c:v>
                </c:pt>
                <c:pt idx="528">
                  <c:v>5.2799999999999319</c:v>
                </c:pt>
                <c:pt idx="529">
                  <c:v>5.2899999999999316</c:v>
                </c:pt>
                <c:pt idx="530">
                  <c:v>5.2999999999999314</c:v>
                </c:pt>
                <c:pt idx="531">
                  <c:v>5.3099999999999312</c:v>
                </c:pt>
                <c:pt idx="532">
                  <c:v>5.319999999999931</c:v>
                </c:pt>
                <c:pt idx="533">
                  <c:v>5.3299999999999308</c:v>
                </c:pt>
                <c:pt idx="534">
                  <c:v>5.3399999999999306</c:v>
                </c:pt>
                <c:pt idx="535">
                  <c:v>5.3499999999999304</c:v>
                </c:pt>
                <c:pt idx="536">
                  <c:v>5.3599999999999302</c:v>
                </c:pt>
                <c:pt idx="537">
                  <c:v>5.3699999999999299</c:v>
                </c:pt>
                <c:pt idx="538">
                  <c:v>5.3799999999999297</c:v>
                </c:pt>
                <c:pt idx="539">
                  <c:v>5.3899999999999304</c:v>
                </c:pt>
                <c:pt idx="540">
                  <c:v>5.3999999999999293</c:v>
                </c:pt>
                <c:pt idx="541">
                  <c:v>5.4099999999999291</c:v>
                </c:pt>
                <c:pt idx="542">
                  <c:v>5.4199999999999289</c:v>
                </c:pt>
                <c:pt idx="543">
                  <c:v>5.4299999999999287</c:v>
                </c:pt>
                <c:pt idx="544">
                  <c:v>5.4399999999999276</c:v>
                </c:pt>
                <c:pt idx="545">
                  <c:v>5.4499999999999282</c:v>
                </c:pt>
                <c:pt idx="546">
                  <c:v>5.459999999999928</c:v>
                </c:pt>
                <c:pt idx="547">
                  <c:v>5.4699999999999278</c:v>
                </c:pt>
                <c:pt idx="548">
                  <c:v>5.4799999999999276</c:v>
                </c:pt>
                <c:pt idx="549">
                  <c:v>5.4899999999999274</c:v>
                </c:pt>
                <c:pt idx="550">
                  <c:v>5.4999999999999272</c:v>
                </c:pt>
                <c:pt idx="551">
                  <c:v>5.509999999999927</c:v>
                </c:pt>
                <c:pt idx="552">
                  <c:v>5.5199999999999267</c:v>
                </c:pt>
                <c:pt idx="553">
                  <c:v>5.5299999999999274</c:v>
                </c:pt>
                <c:pt idx="554">
                  <c:v>5.5399999999999263</c:v>
                </c:pt>
                <c:pt idx="555">
                  <c:v>5.5499999999999261</c:v>
                </c:pt>
                <c:pt idx="556">
                  <c:v>5.5599999999999259</c:v>
                </c:pt>
                <c:pt idx="557">
                  <c:v>5.5699999999999257</c:v>
                </c:pt>
                <c:pt idx="558">
                  <c:v>5.5799999999999246</c:v>
                </c:pt>
                <c:pt idx="559">
                  <c:v>5.5899999999999253</c:v>
                </c:pt>
                <c:pt idx="560">
                  <c:v>5.599999999999925</c:v>
                </c:pt>
                <c:pt idx="561">
                  <c:v>5.6099999999999248</c:v>
                </c:pt>
                <c:pt idx="562">
                  <c:v>5.6199999999999246</c:v>
                </c:pt>
                <c:pt idx="563">
                  <c:v>5.6299999999999244</c:v>
                </c:pt>
                <c:pt idx="564">
                  <c:v>5.6399999999999242</c:v>
                </c:pt>
                <c:pt idx="565">
                  <c:v>5.649999999999924</c:v>
                </c:pt>
                <c:pt idx="566">
                  <c:v>5.6599999999999238</c:v>
                </c:pt>
                <c:pt idx="567">
                  <c:v>5.6699999999999244</c:v>
                </c:pt>
                <c:pt idx="568">
                  <c:v>5.6799999999999233</c:v>
                </c:pt>
                <c:pt idx="569">
                  <c:v>5.6899999999999231</c:v>
                </c:pt>
                <c:pt idx="570">
                  <c:v>5.6999999999999229</c:v>
                </c:pt>
                <c:pt idx="571">
                  <c:v>5.7099999999999227</c:v>
                </c:pt>
                <c:pt idx="572">
                  <c:v>5.7199999999999216</c:v>
                </c:pt>
                <c:pt idx="573">
                  <c:v>5.7299999999999223</c:v>
                </c:pt>
                <c:pt idx="574">
                  <c:v>5.7399999999999221</c:v>
                </c:pt>
                <c:pt idx="575">
                  <c:v>5.7499999999999218</c:v>
                </c:pt>
                <c:pt idx="576">
                  <c:v>5.7599999999999216</c:v>
                </c:pt>
                <c:pt idx="577">
                  <c:v>5.7699999999999214</c:v>
                </c:pt>
                <c:pt idx="578">
                  <c:v>5.7799999999999212</c:v>
                </c:pt>
                <c:pt idx="579">
                  <c:v>5.789999999999921</c:v>
                </c:pt>
                <c:pt idx="580">
                  <c:v>5.7999999999999208</c:v>
                </c:pt>
                <c:pt idx="581">
                  <c:v>5.8099999999999206</c:v>
                </c:pt>
                <c:pt idx="582">
                  <c:v>5.8199999999999203</c:v>
                </c:pt>
                <c:pt idx="583">
                  <c:v>5.8299999999999201</c:v>
                </c:pt>
                <c:pt idx="584">
                  <c:v>5.8399999999999199</c:v>
                </c:pt>
                <c:pt idx="585">
                  <c:v>5.8499999999999197</c:v>
                </c:pt>
                <c:pt idx="586">
                  <c:v>5.8599999999999186</c:v>
                </c:pt>
                <c:pt idx="587">
                  <c:v>5.8699999999999193</c:v>
                </c:pt>
                <c:pt idx="588">
                  <c:v>5.8799999999999191</c:v>
                </c:pt>
                <c:pt idx="589">
                  <c:v>5.8899999999999189</c:v>
                </c:pt>
                <c:pt idx="590">
                  <c:v>5.8999999999999186</c:v>
                </c:pt>
                <c:pt idx="591">
                  <c:v>5.9099999999999184</c:v>
                </c:pt>
                <c:pt idx="592">
                  <c:v>5.9199999999999182</c:v>
                </c:pt>
                <c:pt idx="593">
                  <c:v>5.929999999999918</c:v>
                </c:pt>
                <c:pt idx="594">
                  <c:v>5.9399999999999178</c:v>
                </c:pt>
                <c:pt idx="595">
                  <c:v>5.9499999999999176</c:v>
                </c:pt>
                <c:pt idx="596">
                  <c:v>5.9599999999999174</c:v>
                </c:pt>
                <c:pt idx="597">
                  <c:v>5.9699999999999172</c:v>
                </c:pt>
                <c:pt idx="598">
                  <c:v>5.9799999999999169</c:v>
                </c:pt>
                <c:pt idx="599">
                  <c:v>5.9899999999999167</c:v>
                </c:pt>
                <c:pt idx="600">
                  <c:v>5.9999999999999174</c:v>
                </c:pt>
                <c:pt idx="601">
                  <c:v>6.0099999999999163</c:v>
                </c:pt>
                <c:pt idx="602">
                  <c:v>6.0199999999999161</c:v>
                </c:pt>
                <c:pt idx="603">
                  <c:v>6.0299999999999159</c:v>
                </c:pt>
                <c:pt idx="604">
                  <c:v>6.0399999999999157</c:v>
                </c:pt>
                <c:pt idx="605">
                  <c:v>6.0499999999999146</c:v>
                </c:pt>
                <c:pt idx="606">
                  <c:v>6.0599999999999152</c:v>
                </c:pt>
                <c:pt idx="607">
                  <c:v>6.069999999999915</c:v>
                </c:pt>
                <c:pt idx="608">
                  <c:v>6.0799999999999148</c:v>
                </c:pt>
                <c:pt idx="609">
                  <c:v>6.0899999999999146</c:v>
                </c:pt>
                <c:pt idx="610">
                  <c:v>6.0999999999999144</c:v>
                </c:pt>
                <c:pt idx="611">
                  <c:v>6.1099999999999142</c:v>
                </c:pt>
                <c:pt idx="612">
                  <c:v>6.119999999999914</c:v>
                </c:pt>
                <c:pt idx="613">
                  <c:v>6.1299999999999137</c:v>
                </c:pt>
                <c:pt idx="614">
                  <c:v>6.1399999999999144</c:v>
                </c:pt>
                <c:pt idx="615">
                  <c:v>6.1499999999999133</c:v>
                </c:pt>
                <c:pt idx="616">
                  <c:v>6.1599999999999131</c:v>
                </c:pt>
                <c:pt idx="617">
                  <c:v>6.1699999999999129</c:v>
                </c:pt>
                <c:pt idx="618">
                  <c:v>6.1799999999999127</c:v>
                </c:pt>
                <c:pt idx="619">
                  <c:v>6.1899999999999116</c:v>
                </c:pt>
                <c:pt idx="620">
                  <c:v>6.1999999999999122</c:v>
                </c:pt>
                <c:pt idx="621">
                  <c:v>6.209999999999912</c:v>
                </c:pt>
                <c:pt idx="622">
                  <c:v>6.2199999999999118</c:v>
                </c:pt>
                <c:pt idx="623">
                  <c:v>6.2299999999999116</c:v>
                </c:pt>
                <c:pt idx="624">
                  <c:v>6.2399999999999114</c:v>
                </c:pt>
                <c:pt idx="625">
                  <c:v>6.2499999999999112</c:v>
                </c:pt>
                <c:pt idx="626">
                  <c:v>6.259999999999911</c:v>
                </c:pt>
                <c:pt idx="627">
                  <c:v>6.2699999999999108</c:v>
                </c:pt>
                <c:pt idx="628">
                  <c:v>6.2799999999999114</c:v>
                </c:pt>
                <c:pt idx="629">
                  <c:v>6.2899999999999103</c:v>
                </c:pt>
                <c:pt idx="630">
                  <c:v>6.2999999999999101</c:v>
                </c:pt>
                <c:pt idx="631">
                  <c:v>6.3099999999999099</c:v>
                </c:pt>
                <c:pt idx="632">
                  <c:v>6.3199999999999097</c:v>
                </c:pt>
                <c:pt idx="633">
                  <c:v>6.3299999999999086</c:v>
                </c:pt>
                <c:pt idx="634">
                  <c:v>6.3399999999999093</c:v>
                </c:pt>
                <c:pt idx="635">
                  <c:v>6.3499999999999091</c:v>
                </c:pt>
                <c:pt idx="636">
                  <c:v>6.3599999999999088</c:v>
                </c:pt>
                <c:pt idx="637">
                  <c:v>6.3699999999999086</c:v>
                </c:pt>
                <c:pt idx="638">
                  <c:v>6.3799999999999084</c:v>
                </c:pt>
                <c:pt idx="639">
                  <c:v>6.3899999999999082</c:v>
                </c:pt>
                <c:pt idx="640">
                  <c:v>6.399999999999908</c:v>
                </c:pt>
                <c:pt idx="641">
                  <c:v>6.4099999999999078</c:v>
                </c:pt>
                <c:pt idx="642">
                  <c:v>6.4199999999999076</c:v>
                </c:pt>
                <c:pt idx="643">
                  <c:v>6.4299999999999073</c:v>
                </c:pt>
                <c:pt idx="644">
                  <c:v>6.4399999999999071</c:v>
                </c:pt>
                <c:pt idx="645">
                  <c:v>6.4499999999999069</c:v>
                </c:pt>
                <c:pt idx="646">
                  <c:v>6.4599999999999067</c:v>
                </c:pt>
                <c:pt idx="647">
                  <c:v>6.4699999999999056</c:v>
                </c:pt>
                <c:pt idx="648">
                  <c:v>6.4799999999999063</c:v>
                </c:pt>
                <c:pt idx="649">
                  <c:v>6.4899999999999061</c:v>
                </c:pt>
                <c:pt idx="650">
                  <c:v>6.4999999999999059</c:v>
                </c:pt>
                <c:pt idx="651">
                  <c:v>6.5099999999999056</c:v>
                </c:pt>
                <c:pt idx="652">
                  <c:v>6.5199999999999054</c:v>
                </c:pt>
                <c:pt idx="653">
                  <c:v>6.5299999999999052</c:v>
                </c:pt>
                <c:pt idx="654">
                  <c:v>6.539999999999905</c:v>
                </c:pt>
                <c:pt idx="655">
                  <c:v>6.5499999999999048</c:v>
                </c:pt>
                <c:pt idx="656">
                  <c:v>6.5599999999999046</c:v>
                </c:pt>
                <c:pt idx="657">
                  <c:v>6.5699999999999044</c:v>
                </c:pt>
                <c:pt idx="658">
                  <c:v>6.5799999999999041</c:v>
                </c:pt>
                <c:pt idx="659">
                  <c:v>6.5899999999999039</c:v>
                </c:pt>
                <c:pt idx="660">
                  <c:v>6.5999999999999037</c:v>
                </c:pt>
                <c:pt idx="661">
                  <c:v>6.6099999999999044</c:v>
                </c:pt>
                <c:pt idx="662">
                  <c:v>6.6199999999999033</c:v>
                </c:pt>
                <c:pt idx="663">
                  <c:v>6.6299999999999031</c:v>
                </c:pt>
                <c:pt idx="664">
                  <c:v>6.6399999999999029</c:v>
                </c:pt>
                <c:pt idx="665">
                  <c:v>6.6499999999999027</c:v>
                </c:pt>
                <c:pt idx="666">
                  <c:v>6.6599999999999024</c:v>
                </c:pt>
                <c:pt idx="667">
                  <c:v>6.6699999999999022</c:v>
                </c:pt>
                <c:pt idx="668">
                  <c:v>6.679999999999902</c:v>
                </c:pt>
                <c:pt idx="669">
                  <c:v>6.6899999999999018</c:v>
                </c:pt>
                <c:pt idx="670">
                  <c:v>6.6999999999999016</c:v>
                </c:pt>
                <c:pt idx="671">
                  <c:v>6.7099999999999014</c:v>
                </c:pt>
                <c:pt idx="672">
                  <c:v>6.7199999999999012</c:v>
                </c:pt>
                <c:pt idx="673">
                  <c:v>6.729999999999901</c:v>
                </c:pt>
                <c:pt idx="674">
                  <c:v>6.7399999999999007</c:v>
                </c:pt>
                <c:pt idx="675">
                  <c:v>6.7499999999999014</c:v>
                </c:pt>
                <c:pt idx="676">
                  <c:v>6.7599999999999003</c:v>
                </c:pt>
                <c:pt idx="677">
                  <c:v>6.7699999999999001</c:v>
                </c:pt>
                <c:pt idx="678">
                  <c:v>6.7799999999998999</c:v>
                </c:pt>
                <c:pt idx="679">
                  <c:v>6.7899999999998997</c:v>
                </c:pt>
                <c:pt idx="680">
                  <c:v>6.7999999999998986</c:v>
                </c:pt>
                <c:pt idx="681">
                  <c:v>6.8099999999998992</c:v>
                </c:pt>
                <c:pt idx="682">
                  <c:v>6.819999999999899</c:v>
                </c:pt>
                <c:pt idx="683">
                  <c:v>6.8299999999998988</c:v>
                </c:pt>
                <c:pt idx="684">
                  <c:v>6.8399999999998986</c:v>
                </c:pt>
                <c:pt idx="685">
                  <c:v>6.8499999999998984</c:v>
                </c:pt>
                <c:pt idx="686">
                  <c:v>6.8599999999998982</c:v>
                </c:pt>
                <c:pt idx="687">
                  <c:v>6.869999999999898</c:v>
                </c:pt>
                <c:pt idx="688">
                  <c:v>6.8799999999998978</c:v>
                </c:pt>
                <c:pt idx="689">
                  <c:v>6.8899999999998984</c:v>
                </c:pt>
                <c:pt idx="690">
                  <c:v>6.8999999999998973</c:v>
                </c:pt>
                <c:pt idx="691">
                  <c:v>6.9099999999998971</c:v>
                </c:pt>
                <c:pt idx="692">
                  <c:v>6.9199999999998969</c:v>
                </c:pt>
                <c:pt idx="693">
                  <c:v>6.9299999999998967</c:v>
                </c:pt>
                <c:pt idx="694">
                  <c:v>6.9399999999998956</c:v>
                </c:pt>
                <c:pt idx="695">
                  <c:v>6.9499999999998963</c:v>
                </c:pt>
                <c:pt idx="696">
                  <c:v>6.959999999999896</c:v>
                </c:pt>
                <c:pt idx="697">
                  <c:v>6.9699999999998958</c:v>
                </c:pt>
                <c:pt idx="698">
                  <c:v>6.9799999999998956</c:v>
                </c:pt>
                <c:pt idx="699">
                  <c:v>6.9899999999998954</c:v>
                </c:pt>
                <c:pt idx="700">
                  <c:v>6.9999999999998952</c:v>
                </c:pt>
                <c:pt idx="701">
                  <c:v>7.009999999999895</c:v>
                </c:pt>
                <c:pt idx="702">
                  <c:v>7.0199999999998948</c:v>
                </c:pt>
                <c:pt idx="703">
                  <c:v>7.0299999999998954</c:v>
                </c:pt>
                <c:pt idx="704">
                  <c:v>7.0399999999998943</c:v>
                </c:pt>
                <c:pt idx="705">
                  <c:v>7.0499999999998941</c:v>
                </c:pt>
                <c:pt idx="706">
                  <c:v>7.0599999999998939</c:v>
                </c:pt>
                <c:pt idx="707">
                  <c:v>7.0699999999998937</c:v>
                </c:pt>
                <c:pt idx="708">
                  <c:v>7.0799999999998926</c:v>
                </c:pt>
                <c:pt idx="709">
                  <c:v>7.0899999999998933</c:v>
                </c:pt>
                <c:pt idx="710">
                  <c:v>7.0999999999998931</c:v>
                </c:pt>
                <c:pt idx="711">
                  <c:v>7.1099999999998929</c:v>
                </c:pt>
                <c:pt idx="712">
                  <c:v>7.1199999999998926</c:v>
                </c:pt>
                <c:pt idx="713">
                  <c:v>7.1299999999998924</c:v>
                </c:pt>
                <c:pt idx="714">
                  <c:v>7.1399999999998922</c:v>
                </c:pt>
                <c:pt idx="715">
                  <c:v>7.149999999999892</c:v>
                </c:pt>
                <c:pt idx="716">
                  <c:v>7.1599999999998918</c:v>
                </c:pt>
                <c:pt idx="717">
                  <c:v>7.1699999999998916</c:v>
                </c:pt>
                <c:pt idx="718">
                  <c:v>7.1799999999998914</c:v>
                </c:pt>
                <c:pt idx="719">
                  <c:v>7.1899999999998911</c:v>
                </c:pt>
                <c:pt idx="720">
                  <c:v>7.1999999999998909</c:v>
                </c:pt>
                <c:pt idx="721">
                  <c:v>7.2099999999998907</c:v>
                </c:pt>
                <c:pt idx="722">
                  <c:v>7.2199999999998914</c:v>
                </c:pt>
                <c:pt idx="723">
                  <c:v>7.2299999999998903</c:v>
                </c:pt>
                <c:pt idx="724">
                  <c:v>7.2399999999998901</c:v>
                </c:pt>
                <c:pt idx="725">
                  <c:v>7.2499999999998899</c:v>
                </c:pt>
                <c:pt idx="726">
                  <c:v>7.2599999999998897</c:v>
                </c:pt>
                <c:pt idx="727">
                  <c:v>7.2699999999998894</c:v>
                </c:pt>
                <c:pt idx="728">
                  <c:v>7.2799999999998892</c:v>
                </c:pt>
                <c:pt idx="729">
                  <c:v>7.289999999999889</c:v>
                </c:pt>
                <c:pt idx="730">
                  <c:v>7.2999999999998888</c:v>
                </c:pt>
                <c:pt idx="731">
                  <c:v>7.3099999999998886</c:v>
                </c:pt>
                <c:pt idx="732">
                  <c:v>7.3199999999998884</c:v>
                </c:pt>
                <c:pt idx="733">
                  <c:v>7.3299999999998882</c:v>
                </c:pt>
                <c:pt idx="734">
                  <c:v>7.3399999999998879</c:v>
                </c:pt>
                <c:pt idx="735">
                  <c:v>7.3499999999998877</c:v>
                </c:pt>
                <c:pt idx="736">
                  <c:v>7.3599999999998884</c:v>
                </c:pt>
                <c:pt idx="737">
                  <c:v>7.3699999999998873</c:v>
                </c:pt>
                <c:pt idx="738">
                  <c:v>7.3799999999998871</c:v>
                </c:pt>
                <c:pt idx="739">
                  <c:v>7.3899999999998869</c:v>
                </c:pt>
                <c:pt idx="740">
                  <c:v>7.3999999999998867</c:v>
                </c:pt>
                <c:pt idx="741">
                  <c:v>7.4099999999998856</c:v>
                </c:pt>
                <c:pt idx="742">
                  <c:v>7.4199999999998862</c:v>
                </c:pt>
                <c:pt idx="743">
                  <c:v>7.429999999999886</c:v>
                </c:pt>
                <c:pt idx="744">
                  <c:v>7.4399999999998858</c:v>
                </c:pt>
                <c:pt idx="745">
                  <c:v>7.4499999999998856</c:v>
                </c:pt>
                <c:pt idx="746">
                  <c:v>7.4599999999998854</c:v>
                </c:pt>
                <c:pt idx="747">
                  <c:v>7.4699999999998852</c:v>
                </c:pt>
                <c:pt idx="748">
                  <c:v>7.479999999999885</c:v>
                </c:pt>
                <c:pt idx="749">
                  <c:v>7.4899999999998847</c:v>
                </c:pt>
                <c:pt idx="750">
                  <c:v>7.4999999999998854</c:v>
                </c:pt>
                <c:pt idx="751">
                  <c:v>7.5099999999998843</c:v>
                </c:pt>
                <c:pt idx="752">
                  <c:v>7.5199999999998841</c:v>
                </c:pt>
                <c:pt idx="753">
                  <c:v>7.5299999999998839</c:v>
                </c:pt>
                <c:pt idx="754">
                  <c:v>7.5399999999998837</c:v>
                </c:pt>
                <c:pt idx="755">
                  <c:v>7.5499999999998826</c:v>
                </c:pt>
                <c:pt idx="756">
                  <c:v>7.5599999999998833</c:v>
                </c:pt>
                <c:pt idx="757">
                  <c:v>7.569999999999883</c:v>
                </c:pt>
                <c:pt idx="758">
                  <c:v>7.5799999999998828</c:v>
                </c:pt>
                <c:pt idx="759">
                  <c:v>7.5899999999998826</c:v>
                </c:pt>
                <c:pt idx="760">
                  <c:v>7.5999999999998824</c:v>
                </c:pt>
                <c:pt idx="761">
                  <c:v>7.6099999999998822</c:v>
                </c:pt>
                <c:pt idx="762">
                  <c:v>7.619999999999882</c:v>
                </c:pt>
                <c:pt idx="763">
                  <c:v>7.6299999999998818</c:v>
                </c:pt>
                <c:pt idx="764">
                  <c:v>7.6399999999998824</c:v>
                </c:pt>
                <c:pt idx="765">
                  <c:v>7.6499999999998813</c:v>
                </c:pt>
                <c:pt idx="766">
                  <c:v>7.6599999999998811</c:v>
                </c:pt>
                <c:pt idx="767">
                  <c:v>7.6699999999998809</c:v>
                </c:pt>
                <c:pt idx="768">
                  <c:v>7.6799999999998807</c:v>
                </c:pt>
                <c:pt idx="769">
                  <c:v>7.6899999999998796</c:v>
                </c:pt>
                <c:pt idx="770">
                  <c:v>7.6999999999998803</c:v>
                </c:pt>
                <c:pt idx="771">
                  <c:v>7.7099999999998801</c:v>
                </c:pt>
                <c:pt idx="772">
                  <c:v>7.7199999999998798</c:v>
                </c:pt>
                <c:pt idx="773">
                  <c:v>7.7299999999998796</c:v>
                </c:pt>
                <c:pt idx="774">
                  <c:v>7.7399999999998794</c:v>
                </c:pt>
                <c:pt idx="775">
                  <c:v>7.7499999999998792</c:v>
                </c:pt>
                <c:pt idx="776">
                  <c:v>7.759999999999879</c:v>
                </c:pt>
                <c:pt idx="777">
                  <c:v>7.7699999999998788</c:v>
                </c:pt>
                <c:pt idx="778">
                  <c:v>7.7799999999998786</c:v>
                </c:pt>
                <c:pt idx="779">
                  <c:v>7.7899999999998784</c:v>
                </c:pt>
                <c:pt idx="780">
                  <c:v>7.7999999999998781</c:v>
                </c:pt>
                <c:pt idx="781">
                  <c:v>7.8099999999998779</c:v>
                </c:pt>
                <c:pt idx="782">
                  <c:v>7.8199999999998777</c:v>
                </c:pt>
                <c:pt idx="783">
                  <c:v>7.8299999999998784</c:v>
                </c:pt>
                <c:pt idx="784">
                  <c:v>7.8399999999998773</c:v>
                </c:pt>
                <c:pt idx="785">
                  <c:v>7.8499999999998771</c:v>
                </c:pt>
                <c:pt idx="786">
                  <c:v>7.8599999999998769</c:v>
                </c:pt>
                <c:pt idx="787">
                  <c:v>7.8699999999998766</c:v>
                </c:pt>
                <c:pt idx="788">
                  <c:v>7.8799999999998764</c:v>
                </c:pt>
                <c:pt idx="789">
                  <c:v>7.8899999999998762</c:v>
                </c:pt>
                <c:pt idx="790">
                  <c:v>7.899999999999876</c:v>
                </c:pt>
                <c:pt idx="791">
                  <c:v>7.9099999999998758</c:v>
                </c:pt>
                <c:pt idx="792">
                  <c:v>7.9199999999998756</c:v>
                </c:pt>
                <c:pt idx="793">
                  <c:v>7.9299999999998754</c:v>
                </c:pt>
                <c:pt idx="794">
                  <c:v>7.9399999999998752</c:v>
                </c:pt>
                <c:pt idx="795">
                  <c:v>7.9499999999998749</c:v>
                </c:pt>
                <c:pt idx="796">
                  <c:v>7.9599999999998747</c:v>
                </c:pt>
                <c:pt idx="797">
                  <c:v>7.9699999999998754</c:v>
                </c:pt>
                <c:pt idx="798">
                  <c:v>7.9799999999998743</c:v>
                </c:pt>
                <c:pt idx="799">
                  <c:v>7.9899999999998741</c:v>
                </c:pt>
                <c:pt idx="800">
                  <c:v>7.9999999999998739</c:v>
                </c:pt>
                <c:pt idx="801">
                  <c:v>8.0099999999998737</c:v>
                </c:pt>
                <c:pt idx="802">
                  <c:v>8.0199999999998735</c:v>
                </c:pt>
                <c:pt idx="803">
                  <c:v>8.0299999999998732</c:v>
                </c:pt>
                <c:pt idx="804">
                  <c:v>8.039999999999873</c:v>
                </c:pt>
                <c:pt idx="805">
                  <c:v>8.0499999999998728</c:v>
                </c:pt>
                <c:pt idx="806">
                  <c:v>8.0599999999998726</c:v>
                </c:pt>
                <c:pt idx="807">
                  <c:v>8.0699999999998724</c:v>
                </c:pt>
                <c:pt idx="808">
                  <c:v>8.0799999999998722</c:v>
                </c:pt>
                <c:pt idx="809">
                  <c:v>8.089999999999872</c:v>
                </c:pt>
                <c:pt idx="810">
                  <c:v>8.0999999999998717</c:v>
                </c:pt>
                <c:pt idx="811">
                  <c:v>8.1099999999998715</c:v>
                </c:pt>
                <c:pt idx="812">
                  <c:v>8.1199999999998713</c:v>
                </c:pt>
                <c:pt idx="813">
                  <c:v>8.1299999999998711</c:v>
                </c:pt>
                <c:pt idx="814">
                  <c:v>8.1399999999998709</c:v>
                </c:pt>
                <c:pt idx="815">
                  <c:v>8.1499999999998707</c:v>
                </c:pt>
                <c:pt idx="816">
                  <c:v>8.1599999999998705</c:v>
                </c:pt>
                <c:pt idx="817">
                  <c:v>8.1699999999998703</c:v>
                </c:pt>
                <c:pt idx="818">
                  <c:v>8.17999999999987</c:v>
                </c:pt>
                <c:pt idx="819">
                  <c:v>8.1899999999998698</c:v>
                </c:pt>
                <c:pt idx="820">
                  <c:v>8.1999999999998696</c:v>
                </c:pt>
                <c:pt idx="821">
                  <c:v>8.2099999999998694</c:v>
                </c:pt>
                <c:pt idx="822">
                  <c:v>8.2199999999998692</c:v>
                </c:pt>
                <c:pt idx="823">
                  <c:v>8.229999999999869</c:v>
                </c:pt>
                <c:pt idx="824">
                  <c:v>8.2399999999998688</c:v>
                </c:pt>
                <c:pt idx="825">
                  <c:v>8.2499999999998685</c:v>
                </c:pt>
                <c:pt idx="826">
                  <c:v>8.2599999999998683</c:v>
                </c:pt>
                <c:pt idx="827">
                  <c:v>8.2699999999998681</c:v>
                </c:pt>
                <c:pt idx="828">
                  <c:v>8.2799999999998679</c:v>
                </c:pt>
                <c:pt idx="829">
                  <c:v>8.2899999999998677</c:v>
                </c:pt>
                <c:pt idx="830">
                  <c:v>8.2999999999998675</c:v>
                </c:pt>
                <c:pt idx="831">
                  <c:v>8.3099999999998673</c:v>
                </c:pt>
                <c:pt idx="832">
                  <c:v>8.3199999999998671</c:v>
                </c:pt>
                <c:pt idx="833">
                  <c:v>8.3299999999998668</c:v>
                </c:pt>
                <c:pt idx="834">
                  <c:v>8.3399999999998666</c:v>
                </c:pt>
                <c:pt idx="835">
                  <c:v>8.3499999999998664</c:v>
                </c:pt>
                <c:pt idx="836">
                  <c:v>8.3599999999998662</c:v>
                </c:pt>
                <c:pt idx="837">
                  <c:v>8.369999999999866</c:v>
                </c:pt>
                <c:pt idx="838">
                  <c:v>8.3799999999998658</c:v>
                </c:pt>
                <c:pt idx="839">
                  <c:v>8.3899999999998656</c:v>
                </c:pt>
                <c:pt idx="840">
                  <c:v>8.3999999999998654</c:v>
                </c:pt>
                <c:pt idx="841">
                  <c:v>8.4099999999998651</c:v>
                </c:pt>
                <c:pt idx="842">
                  <c:v>8.4199999999998649</c:v>
                </c:pt>
                <c:pt idx="843">
                  <c:v>8.4299999999998647</c:v>
                </c:pt>
                <c:pt idx="844">
                  <c:v>8.4399999999998645</c:v>
                </c:pt>
                <c:pt idx="845">
                  <c:v>8.4499999999998643</c:v>
                </c:pt>
                <c:pt idx="846">
                  <c:v>8.4599999999998641</c:v>
                </c:pt>
                <c:pt idx="847">
                  <c:v>8.4699999999998639</c:v>
                </c:pt>
                <c:pt idx="848">
                  <c:v>8.4799999999998636</c:v>
                </c:pt>
                <c:pt idx="849">
                  <c:v>8.4899999999998634</c:v>
                </c:pt>
                <c:pt idx="850">
                  <c:v>8.4999999999998632</c:v>
                </c:pt>
                <c:pt idx="851">
                  <c:v>8.509999999999863</c:v>
                </c:pt>
                <c:pt idx="852">
                  <c:v>8.5199999999998628</c:v>
                </c:pt>
                <c:pt idx="853">
                  <c:v>8.5299999999998626</c:v>
                </c:pt>
                <c:pt idx="854">
                  <c:v>8.5399999999998624</c:v>
                </c:pt>
                <c:pt idx="855">
                  <c:v>8.5499999999998622</c:v>
                </c:pt>
                <c:pt idx="856">
                  <c:v>8.5599999999998619</c:v>
                </c:pt>
                <c:pt idx="857">
                  <c:v>8.5699999999998617</c:v>
                </c:pt>
                <c:pt idx="858">
                  <c:v>8.5799999999998615</c:v>
                </c:pt>
                <c:pt idx="859">
                  <c:v>8.5899999999998613</c:v>
                </c:pt>
                <c:pt idx="860">
                  <c:v>8.5999999999998611</c:v>
                </c:pt>
                <c:pt idx="861">
                  <c:v>8.6099999999998609</c:v>
                </c:pt>
                <c:pt idx="862">
                  <c:v>8.6199999999998607</c:v>
                </c:pt>
                <c:pt idx="863">
                  <c:v>8.6299999999998604</c:v>
                </c:pt>
                <c:pt idx="864">
                  <c:v>8.6399999999998602</c:v>
                </c:pt>
                <c:pt idx="865">
                  <c:v>8.64999999999986</c:v>
                </c:pt>
                <c:pt idx="866">
                  <c:v>8.6599999999998598</c:v>
                </c:pt>
                <c:pt idx="867">
                  <c:v>8.6699999999998596</c:v>
                </c:pt>
                <c:pt idx="868">
                  <c:v>8.6799999999998594</c:v>
                </c:pt>
                <c:pt idx="869">
                  <c:v>8.6899999999998592</c:v>
                </c:pt>
                <c:pt idx="870">
                  <c:v>8.699999999999859</c:v>
                </c:pt>
                <c:pt idx="871">
                  <c:v>8.7099999999998587</c:v>
                </c:pt>
                <c:pt idx="872">
                  <c:v>8.7199999999998585</c:v>
                </c:pt>
                <c:pt idx="873">
                  <c:v>8.7299999999998583</c:v>
                </c:pt>
                <c:pt idx="874">
                  <c:v>8.7399999999998581</c:v>
                </c:pt>
                <c:pt idx="875">
                  <c:v>8.7499999999998579</c:v>
                </c:pt>
                <c:pt idx="876">
                  <c:v>8.7599999999998577</c:v>
                </c:pt>
                <c:pt idx="877">
                  <c:v>8.7699999999998575</c:v>
                </c:pt>
                <c:pt idx="878">
                  <c:v>8.7799999999998573</c:v>
                </c:pt>
                <c:pt idx="879">
                  <c:v>8.789999999999857</c:v>
                </c:pt>
                <c:pt idx="880">
                  <c:v>8.7999999999998568</c:v>
                </c:pt>
                <c:pt idx="881">
                  <c:v>8.8099999999998566</c:v>
                </c:pt>
                <c:pt idx="882">
                  <c:v>8.8199999999998564</c:v>
                </c:pt>
                <c:pt idx="883">
                  <c:v>8.8299999999998562</c:v>
                </c:pt>
                <c:pt idx="884">
                  <c:v>8.839999999999856</c:v>
                </c:pt>
                <c:pt idx="885">
                  <c:v>8.8499999999998558</c:v>
                </c:pt>
                <c:pt idx="886">
                  <c:v>8.8599999999998555</c:v>
                </c:pt>
                <c:pt idx="887">
                  <c:v>8.8699999999998553</c:v>
                </c:pt>
                <c:pt idx="888">
                  <c:v>8.8799999999998551</c:v>
                </c:pt>
                <c:pt idx="889">
                  <c:v>8.8899999999998549</c:v>
                </c:pt>
                <c:pt idx="890">
                  <c:v>8.8999999999998547</c:v>
                </c:pt>
                <c:pt idx="891">
                  <c:v>8.9099999999998545</c:v>
                </c:pt>
                <c:pt idx="892">
                  <c:v>8.9199999999998543</c:v>
                </c:pt>
                <c:pt idx="893">
                  <c:v>8.9299999999998541</c:v>
                </c:pt>
                <c:pt idx="894">
                  <c:v>8.9399999999998538</c:v>
                </c:pt>
                <c:pt idx="895">
                  <c:v>8.9499999999998536</c:v>
                </c:pt>
                <c:pt idx="896">
                  <c:v>8.9599999999998534</c:v>
                </c:pt>
                <c:pt idx="897">
                  <c:v>8.9699999999998532</c:v>
                </c:pt>
                <c:pt idx="898">
                  <c:v>8.979999999999853</c:v>
                </c:pt>
                <c:pt idx="899">
                  <c:v>8.9899999999998528</c:v>
                </c:pt>
                <c:pt idx="900">
                  <c:v>8.9999999999998526</c:v>
                </c:pt>
                <c:pt idx="901">
                  <c:v>9.0099999999998523</c:v>
                </c:pt>
                <c:pt idx="902">
                  <c:v>9.0199999999998521</c:v>
                </c:pt>
                <c:pt idx="903">
                  <c:v>9.0299999999998519</c:v>
                </c:pt>
                <c:pt idx="904">
                  <c:v>9.0399999999998517</c:v>
                </c:pt>
                <c:pt idx="905">
                  <c:v>9.0499999999998515</c:v>
                </c:pt>
                <c:pt idx="906">
                  <c:v>9.0599999999998513</c:v>
                </c:pt>
                <c:pt idx="907">
                  <c:v>9.0699999999998511</c:v>
                </c:pt>
                <c:pt idx="908">
                  <c:v>9.0799999999998509</c:v>
                </c:pt>
                <c:pt idx="909">
                  <c:v>9.0899999999998506</c:v>
                </c:pt>
                <c:pt idx="910">
                  <c:v>9.0999999999998504</c:v>
                </c:pt>
                <c:pt idx="911">
                  <c:v>9.1099999999998502</c:v>
                </c:pt>
                <c:pt idx="912">
                  <c:v>9.11999999999985</c:v>
                </c:pt>
                <c:pt idx="913">
                  <c:v>9.1299999999998498</c:v>
                </c:pt>
                <c:pt idx="914">
                  <c:v>9.1399999999998496</c:v>
                </c:pt>
                <c:pt idx="915">
                  <c:v>9.1499999999998494</c:v>
                </c:pt>
                <c:pt idx="916">
                  <c:v>9.1599999999998492</c:v>
                </c:pt>
                <c:pt idx="917">
                  <c:v>9.1699999999998489</c:v>
                </c:pt>
                <c:pt idx="918">
                  <c:v>9.1799999999998487</c:v>
                </c:pt>
                <c:pt idx="919">
                  <c:v>9.1899999999998485</c:v>
                </c:pt>
                <c:pt idx="920">
                  <c:v>9.1999999999998483</c:v>
                </c:pt>
                <c:pt idx="921">
                  <c:v>9.2099999999998481</c:v>
                </c:pt>
                <c:pt idx="922">
                  <c:v>9.2199999999998479</c:v>
                </c:pt>
                <c:pt idx="923">
                  <c:v>9.2299999999998477</c:v>
                </c:pt>
                <c:pt idx="924">
                  <c:v>9.2399999999998474</c:v>
                </c:pt>
                <c:pt idx="925">
                  <c:v>9.2499999999998472</c:v>
                </c:pt>
                <c:pt idx="926">
                  <c:v>9.259999999999847</c:v>
                </c:pt>
                <c:pt idx="927">
                  <c:v>9.2699999999998468</c:v>
                </c:pt>
                <c:pt idx="928">
                  <c:v>9.2799999999998466</c:v>
                </c:pt>
                <c:pt idx="929">
                  <c:v>9.2899999999998464</c:v>
                </c:pt>
                <c:pt idx="930">
                  <c:v>9.2999999999998462</c:v>
                </c:pt>
                <c:pt idx="931">
                  <c:v>9.309999999999846</c:v>
                </c:pt>
                <c:pt idx="932">
                  <c:v>9.3199999999998457</c:v>
                </c:pt>
                <c:pt idx="933">
                  <c:v>9.3299999999998455</c:v>
                </c:pt>
                <c:pt idx="934">
                  <c:v>9.3399999999998453</c:v>
                </c:pt>
                <c:pt idx="935">
                  <c:v>9.3499999999998451</c:v>
                </c:pt>
                <c:pt idx="936">
                  <c:v>9.3599999999998449</c:v>
                </c:pt>
                <c:pt idx="937">
                  <c:v>9.3699999999998447</c:v>
                </c:pt>
                <c:pt idx="938">
                  <c:v>9.3799999999998445</c:v>
                </c:pt>
                <c:pt idx="939">
                  <c:v>9.3899999999998442</c:v>
                </c:pt>
                <c:pt idx="940">
                  <c:v>9.399999999999844</c:v>
                </c:pt>
                <c:pt idx="941">
                  <c:v>9.4099999999998438</c:v>
                </c:pt>
                <c:pt idx="942">
                  <c:v>9.4199999999998436</c:v>
                </c:pt>
                <c:pt idx="943">
                  <c:v>9.4299999999998434</c:v>
                </c:pt>
                <c:pt idx="944">
                  <c:v>9.4399999999998432</c:v>
                </c:pt>
                <c:pt idx="945">
                  <c:v>9.449999999999843</c:v>
                </c:pt>
                <c:pt idx="946">
                  <c:v>9.4599999999998428</c:v>
                </c:pt>
                <c:pt idx="947">
                  <c:v>9.4699999999998425</c:v>
                </c:pt>
                <c:pt idx="948">
                  <c:v>9.4799999999998423</c:v>
                </c:pt>
                <c:pt idx="949">
                  <c:v>9.4899999999998421</c:v>
                </c:pt>
                <c:pt idx="950">
                  <c:v>9.4999999999998419</c:v>
                </c:pt>
                <c:pt idx="951">
                  <c:v>9.5099999999998417</c:v>
                </c:pt>
                <c:pt idx="952">
                  <c:v>9.5199999999998415</c:v>
                </c:pt>
                <c:pt idx="953">
                  <c:v>9.5299999999998413</c:v>
                </c:pt>
                <c:pt idx="954">
                  <c:v>9.5399999999998411</c:v>
                </c:pt>
                <c:pt idx="955">
                  <c:v>9.5499999999998408</c:v>
                </c:pt>
                <c:pt idx="956">
                  <c:v>9.5599999999998406</c:v>
                </c:pt>
                <c:pt idx="957">
                  <c:v>9.5699999999998404</c:v>
                </c:pt>
                <c:pt idx="958">
                  <c:v>9.5799999999998402</c:v>
                </c:pt>
                <c:pt idx="959">
                  <c:v>9.58999999999984</c:v>
                </c:pt>
                <c:pt idx="960">
                  <c:v>9.5999999999998398</c:v>
                </c:pt>
                <c:pt idx="961">
                  <c:v>9.6099999999998396</c:v>
                </c:pt>
                <c:pt idx="962">
                  <c:v>9.6199999999998393</c:v>
                </c:pt>
                <c:pt idx="963">
                  <c:v>9.6299999999998391</c:v>
                </c:pt>
                <c:pt idx="964">
                  <c:v>9.6399999999998389</c:v>
                </c:pt>
                <c:pt idx="965">
                  <c:v>9.6499999999998387</c:v>
                </c:pt>
                <c:pt idx="966">
                  <c:v>9.6599999999998385</c:v>
                </c:pt>
                <c:pt idx="967">
                  <c:v>9.6699999999998383</c:v>
                </c:pt>
                <c:pt idx="968">
                  <c:v>9.6799999999998381</c:v>
                </c:pt>
                <c:pt idx="969">
                  <c:v>9.6899999999998379</c:v>
                </c:pt>
                <c:pt idx="970">
                  <c:v>9.6999999999998376</c:v>
                </c:pt>
                <c:pt idx="971">
                  <c:v>9.7099999999998374</c:v>
                </c:pt>
                <c:pt idx="972">
                  <c:v>9.7199999999998372</c:v>
                </c:pt>
                <c:pt idx="973">
                  <c:v>9.729999999999837</c:v>
                </c:pt>
                <c:pt idx="974">
                  <c:v>9.7399999999998368</c:v>
                </c:pt>
                <c:pt idx="975">
                  <c:v>9.7499999999998366</c:v>
                </c:pt>
                <c:pt idx="976">
                  <c:v>9.7599999999998364</c:v>
                </c:pt>
                <c:pt idx="977">
                  <c:v>9.7699999999998361</c:v>
                </c:pt>
                <c:pt idx="978">
                  <c:v>9.7799999999998359</c:v>
                </c:pt>
                <c:pt idx="979">
                  <c:v>9.7899999999998357</c:v>
                </c:pt>
                <c:pt idx="980">
                  <c:v>9.7999999999998355</c:v>
                </c:pt>
                <c:pt idx="981">
                  <c:v>9.8099999999998353</c:v>
                </c:pt>
                <c:pt idx="982">
                  <c:v>9.8199999999998351</c:v>
                </c:pt>
                <c:pt idx="983">
                  <c:v>9.8299999999998349</c:v>
                </c:pt>
                <c:pt idx="984">
                  <c:v>9.8399999999998347</c:v>
                </c:pt>
                <c:pt idx="985">
                  <c:v>9.8499999999998344</c:v>
                </c:pt>
                <c:pt idx="986">
                  <c:v>9.8599999999998342</c:v>
                </c:pt>
                <c:pt idx="987">
                  <c:v>9.869999999999834</c:v>
                </c:pt>
                <c:pt idx="988">
                  <c:v>9.8799999999998338</c:v>
                </c:pt>
                <c:pt idx="989">
                  <c:v>9.8899999999998336</c:v>
                </c:pt>
                <c:pt idx="990">
                  <c:v>9.8999999999998334</c:v>
                </c:pt>
                <c:pt idx="991">
                  <c:v>9.9099999999998332</c:v>
                </c:pt>
                <c:pt idx="992">
                  <c:v>9.919999999999833</c:v>
                </c:pt>
                <c:pt idx="993">
                  <c:v>9.9299999999998327</c:v>
                </c:pt>
                <c:pt idx="994">
                  <c:v>9.9399999999998325</c:v>
                </c:pt>
                <c:pt idx="995">
                  <c:v>9.9499999999998323</c:v>
                </c:pt>
                <c:pt idx="996">
                  <c:v>9.9599999999998321</c:v>
                </c:pt>
                <c:pt idx="997">
                  <c:v>9.9699999999998319</c:v>
                </c:pt>
                <c:pt idx="998">
                  <c:v>9.9799999999998317</c:v>
                </c:pt>
                <c:pt idx="999">
                  <c:v>9.9899999999998315</c:v>
                </c:pt>
                <c:pt idx="1000">
                  <c:v>9.9999999999998312</c:v>
                </c:pt>
                <c:pt idx="1001">
                  <c:v>10.009999999999829</c:v>
                </c:pt>
                <c:pt idx="1002">
                  <c:v>10.019999999999831</c:v>
                </c:pt>
                <c:pt idx="1003">
                  <c:v>10.029999999999831</c:v>
                </c:pt>
                <c:pt idx="1004">
                  <c:v>10.03999999999983</c:v>
                </c:pt>
                <c:pt idx="1005">
                  <c:v>10.04999999999983</c:v>
                </c:pt>
                <c:pt idx="1006">
                  <c:v>10.05999999999983</c:v>
                </c:pt>
                <c:pt idx="1007">
                  <c:v>10.06999999999983</c:v>
                </c:pt>
                <c:pt idx="1008">
                  <c:v>10.07999999999983</c:v>
                </c:pt>
                <c:pt idx="1009">
                  <c:v>10.089999999999829</c:v>
                </c:pt>
                <c:pt idx="1010">
                  <c:v>10.099999999999829</c:v>
                </c:pt>
                <c:pt idx="1011">
                  <c:v>10.109999999999831</c:v>
                </c:pt>
                <c:pt idx="1012">
                  <c:v>10.11999999999983</c:v>
                </c:pt>
                <c:pt idx="1013">
                  <c:v>10.12999999999983</c:v>
                </c:pt>
                <c:pt idx="1014">
                  <c:v>10.13999999999983</c:v>
                </c:pt>
                <c:pt idx="1015">
                  <c:v>10.14999999999983</c:v>
                </c:pt>
                <c:pt idx="1016">
                  <c:v>10.15999999999983</c:v>
                </c:pt>
                <c:pt idx="1017">
                  <c:v>10.169999999999829</c:v>
                </c:pt>
                <c:pt idx="1018">
                  <c:v>10.179999999999829</c:v>
                </c:pt>
                <c:pt idx="1019">
                  <c:v>10.189999999999831</c:v>
                </c:pt>
                <c:pt idx="1020">
                  <c:v>10.199999999999831</c:v>
                </c:pt>
                <c:pt idx="1021">
                  <c:v>10.20999999999983</c:v>
                </c:pt>
                <c:pt idx="1022">
                  <c:v>10.21999999999983</c:v>
                </c:pt>
                <c:pt idx="1023">
                  <c:v>10.22999999999983</c:v>
                </c:pt>
                <c:pt idx="1024">
                  <c:v>10.23999999999983</c:v>
                </c:pt>
                <c:pt idx="1025">
                  <c:v>10.249999999999829</c:v>
                </c:pt>
                <c:pt idx="1026">
                  <c:v>10.259999999999829</c:v>
                </c:pt>
                <c:pt idx="1027">
                  <c:v>10.269999999999831</c:v>
                </c:pt>
                <c:pt idx="1028">
                  <c:v>10.279999999999831</c:v>
                </c:pt>
                <c:pt idx="1029">
                  <c:v>10.28999999999983</c:v>
                </c:pt>
                <c:pt idx="1030">
                  <c:v>10.29999999999982</c:v>
                </c:pt>
                <c:pt idx="1031">
                  <c:v>10.309999999999819</c:v>
                </c:pt>
                <c:pt idx="1032">
                  <c:v>10.319999999999821</c:v>
                </c:pt>
                <c:pt idx="1033">
                  <c:v>10.329999999999821</c:v>
                </c:pt>
                <c:pt idx="1034">
                  <c:v>10.33999999999982</c:v>
                </c:pt>
                <c:pt idx="1035">
                  <c:v>10.34999999999982</c:v>
                </c:pt>
                <c:pt idx="1036">
                  <c:v>10.35999999999982</c:v>
                </c:pt>
                <c:pt idx="1037">
                  <c:v>10.36999999999982</c:v>
                </c:pt>
                <c:pt idx="1038">
                  <c:v>10.37999999999982</c:v>
                </c:pt>
                <c:pt idx="1039">
                  <c:v>10.389999999999819</c:v>
                </c:pt>
                <c:pt idx="1040">
                  <c:v>10.399999999999819</c:v>
                </c:pt>
                <c:pt idx="1041">
                  <c:v>10.409999999999821</c:v>
                </c:pt>
                <c:pt idx="1042">
                  <c:v>10.419999999999821</c:v>
                </c:pt>
                <c:pt idx="1043">
                  <c:v>10.42999999999982</c:v>
                </c:pt>
                <c:pt idx="1044">
                  <c:v>10.43999999999982</c:v>
                </c:pt>
                <c:pt idx="1045">
                  <c:v>10.44999999999982</c:v>
                </c:pt>
                <c:pt idx="1046">
                  <c:v>10.45999999999982</c:v>
                </c:pt>
                <c:pt idx="1047">
                  <c:v>10.469999999999819</c:v>
                </c:pt>
                <c:pt idx="1048">
                  <c:v>10.479999999999819</c:v>
                </c:pt>
                <c:pt idx="1049">
                  <c:v>10.489999999999821</c:v>
                </c:pt>
                <c:pt idx="1050">
                  <c:v>10.499999999999821</c:v>
                </c:pt>
                <c:pt idx="1051">
                  <c:v>10.50999999999982</c:v>
                </c:pt>
                <c:pt idx="1052">
                  <c:v>10.51999999999982</c:v>
                </c:pt>
                <c:pt idx="1053">
                  <c:v>10.52999999999982</c:v>
                </c:pt>
                <c:pt idx="1054">
                  <c:v>10.53999999999982</c:v>
                </c:pt>
                <c:pt idx="1055">
                  <c:v>10.54999999999982</c:v>
                </c:pt>
                <c:pt idx="1056">
                  <c:v>10.559999999999819</c:v>
                </c:pt>
                <c:pt idx="1057">
                  <c:v>10.569999999999821</c:v>
                </c:pt>
                <c:pt idx="1058">
                  <c:v>10.579999999999821</c:v>
                </c:pt>
                <c:pt idx="1059">
                  <c:v>10.58999999999982</c:v>
                </c:pt>
                <c:pt idx="1060">
                  <c:v>10.59999999999982</c:v>
                </c:pt>
                <c:pt idx="1061">
                  <c:v>10.60999999999982</c:v>
                </c:pt>
                <c:pt idx="1062">
                  <c:v>10.61999999999982</c:v>
                </c:pt>
                <c:pt idx="1063">
                  <c:v>10.62999999999982</c:v>
                </c:pt>
                <c:pt idx="1064">
                  <c:v>10.639999999999819</c:v>
                </c:pt>
                <c:pt idx="1065">
                  <c:v>10.649999999999819</c:v>
                </c:pt>
                <c:pt idx="1066">
                  <c:v>10.659999999999821</c:v>
                </c:pt>
                <c:pt idx="1067">
                  <c:v>10.669999999999821</c:v>
                </c:pt>
                <c:pt idx="1068">
                  <c:v>10.67999999999982</c:v>
                </c:pt>
                <c:pt idx="1069">
                  <c:v>10.68999999999982</c:v>
                </c:pt>
                <c:pt idx="1070">
                  <c:v>10.69999999999982</c:v>
                </c:pt>
                <c:pt idx="1071">
                  <c:v>10.70999999999982</c:v>
                </c:pt>
                <c:pt idx="1072">
                  <c:v>10.719999999999819</c:v>
                </c:pt>
                <c:pt idx="1073">
                  <c:v>10.729999999999819</c:v>
                </c:pt>
                <c:pt idx="1074">
                  <c:v>10.739999999999821</c:v>
                </c:pt>
                <c:pt idx="1075">
                  <c:v>10.749999999999821</c:v>
                </c:pt>
                <c:pt idx="1076">
                  <c:v>10.75999999999982</c:v>
                </c:pt>
                <c:pt idx="1077">
                  <c:v>10.76999999999981</c:v>
                </c:pt>
                <c:pt idx="1078">
                  <c:v>10.779999999999809</c:v>
                </c:pt>
                <c:pt idx="1079">
                  <c:v>10.789999999999811</c:v>
                </c:pt>
                <c:pt idx="1080">
                  <c:v>10.799999999999811</c:v>
                </c:pt>
                <c:pt idx="1081">
                  <c:v>10.80999999999981</c:v>
                </c:pt>
                <c:pt idx="1082">
                  <c:v>10.81999999999981</c:v>
                </c:pt>
                <c:pt idx="1083">
                  <c:v>10.82999999999981</c:v>
                </c:pt>
                <c:pt idx="1084">
                  <c:v>10.83999999999981</c:v>
                </c:pt>
                <c:pt idx="1085">
                  <c:v>10.84999999999981</c:v>
                </c:pt>
                <c:pt idx="1086">
                  <c:v>10.859999999999809</c:v>
                </c:pt>
                <c:pt idx="1087">
                  <c:v>10.869999999999809</c:v>
                </c:pt>
                <c:pt idx="1088">
                  <c:v>10.879999999999811</c:v>
                </c:pt>
                <c:pt idx="1089">
                  <c:v>10.88999999999981</c:v>
                </c:pt>
                <c:pt idx="1090">
                  <c:v>10.89999999999981</c:v>
                </c:pt>
                <c:pt idx="1091">
                  <c:v>10.90999999999981</c:v>
                </c:pt>
                <c:pt idx="1092">
                  <c:v>10.91999999999981</c:v>
                </c:pt>
                <c:pt idx="1093">
                  <c:v>10.92999999999981</c:v>
                </c:pt>
                <c:pt idx="1094">
                  <c:v>10.939999999999809</c:v>
                </c:pt>
                <c:pt idx="1095">
                  <c:v>10.949999999999809</c:v>
                </c:pt>
                <c:pt idx="1096">
                  <c:v>10.959999999999811</c:v>
                </c:pt>
                <c:pt idx="1097">
                  <c:v>10.969999999999811</c:v>
                </c:pt>
                <c:pt idx="1098">
                  <c:v>10.97999999999981</c:v>
                </c:pt>
                <c:pt idx="1099">
                  <c:v>10.98999999999981</c:v>
                </c:pt>
                <c:pt idx="1100">
                  <c:v>10.99999999999981</c:v>
                </c:pt>
                <c:pt idx="1101">
                  <c:v>11.00999999999981</c:v>
                </c:pt>
                <c:pt idx="1102">
                  <c:v>11.01999999999981</c:v>
                </c:pt>
                <c:pt idx="1103">
                  <c:v>11.029999999999809</c:v>
                </c:pt>
                <c:pt idx="1104">
                  <c:v>11.039999999999811</c:v>
                </c:pt>
                <c:pt idx="1105">
                  <c:v>11.049999999999811</c:v>
                </c:pt>
                <c:pt idx="1106">
                  <c:v>11.05999999999981</c:v>
                </c:pt>
                <c:pt idx="1107">
                  <c:v>11.06999999999981</c:v>
                </c:pt>
                <c:pt idx="1108">
                  <c:v>11.07999999999981</c:v>
                </c:pt>
                <c:pt idx="1109">
                  <c:v>11.08999999999981</c:v>
                </c:pt>
                <c:pt idx="1110">
                  <c:v>11.09999999999981</c:v>
                </c:pt>
                <c:pt idx="1111">
                  <c:v>11.109999999999809</c:v>
                </c:pt>
                <c:pt idx="1112">
                  <c:v>11.119999999999809</c:v>
                </c:pt>
                <c:pt idx="1113">
                  <c:v>11.129999999999811</c:v>
                </c:pt>
                <c:pt idx="1114">
                  <c:v>11.13999999999981</c:v>
                </c:pt>
                <c:pt idx="1115">
                  <c:v>11.14999999999981</c:v>
                </c:pt>
                <c:pt idx="1116">
                  <c:v>11.15999999999981</c:v>
                </c:pt>
                <c:pt idx="1117">
                  <c:v>11.16999999999981</c:v>
                </c:pt>
                <c:pt idx="1118">
                  <c:v>11.17999999999981</c:v>
                </c:pt>
                <c:pt idx="1119">
                  <c:v>11.189999999999809</c:v>
                </c:pt>
                <c:pt idx="1120">
                  <c:v>11.199999999999809</c:v>
                </c:pt>
                <c:pt idx="1121">
                  <c:v>11.209999999999811</c:v>
                </c:pt>
                <c:pt idx="1122">
                  <c:v>11.219999999999811</c:v>
                </c:pt>
                <c:pt idx="1123">
                  <c:v>11.22999999999981</c:v>
                </c:pt>
                <c:pt idx="1124">
                  <c:v>11.239999999999799</c:v>
                </c:pt>
                <c:pt idx="1125">
                  <c:v>11.249999999999799</c:v>
                </c:pt>
                <c:pt idx="1126">
                  <c:v>11.259999999999801</c:v>
                </c:pt>
                <c:pt idx="1127">
                  <c:v>11.269999999999801</c:v>
                </c:pt>
                <c:pt idx="1128">
                  <c:v>11.2799999999998</c:v>
                </c:pt>
                <c:pt idx="1129">
                  <c:v>11.2899999999998</c:v>
                </c:pt>
                <c:pt idx="1130">
                  <c:v>11.2999999999998</c:v>
                </c:pt>
                <c:pt idx="1131">
                  <c:v>11.3099999999998</c:v>
                </c:pt>
                <c:pt idx="1132">
                  <c:v>11.3199999999998</c:v>
                </c:pt>
                <c:pt idx="1133">
                  <c:v>11.329999999999799</c:v>
                </c:pt>
                <c:pt idx="1134">
                  <c:v>11.339999999999799</c:v>
                </c:pt>
                <c:pt idx="1135">
                  <c:v>11.349999999999801</c:v>
                </c:pt>
                <c:pt idx="1136">
                  <c:v>11.3599999999998</c:v>
                </c:pt>
                <c:pt idx="1137">
                  <c:v>11.3699999999998</c:v>
                </c:pt>
                <c:pt idx="1138">
                  <c:v>11.3799999999998</c:v>
                </c:pt>
                <c:pt idx="1139">
                  <c:v>11.3899999999998</c:v>
                </c:pt>
                <c:pt idx="1140">
                  <c:v>11.3999999999998</c:v>
                </c:pt>
                <c:pt idx="1141">
                  <c:v>11.409999999999799</c:v>
                </c:pt>
                <c:pt idx="1142">
                  <c:v>11.419999999999799</c:v>
                </c:pt>
                <c:pt idx="1143">
                  <c:v>11.429999999999801</c:v>
                </c:pt>
                <c:pt idx="1144">
                  <c:v>11.439999999999801</c:v>
                </c:pt>
                <c:pt idx="1145">
                  <c:v>11.4499999999998</c:v>
                </c:pt>
                <c:pt idx="1146">
                  <c:v>11.4599999999998</c:v>
                </c:pt>
                <c:pt idx="1147">
                  <c:v>11.4699999999998</c:v>
                </c:pt>
                <c:pt idx="1148">
                  <c:v>11.4799999999998</c:v>
                </c:pt>
                <c:pt idx="1149">
                  <c:v>11.489999999999799</c:v>
                </c:pt>
                <c:pt idx="1150">
                  <c:v>11.499999999999799</c:v>
                </c:pt>
                <c:pt idx="1151">
                  <c:v>11.509999999999801</c:v>
                </c:pt>
                <c:pt idx="1152">
                  <c:v>11.519999999999801</c:v>
                </c:pt>
                <c:pt idx="1153">
                  <c:v>11.5299999999998</c:v>
                </c:pt>
                <c:pt idx="1154">
                  <c:v>11.5399999999998</c:v>
                </c:pt>
                <c:pt idx="1155">
                  <c:v>11.5499999999998</c:v>
                </c:pt>
                <c:pt idx="1156">
                  <c:v>11.5599999999998</c:v>
                </c:pt>
                <c:pt idx="1157">
                  <c:v>11.5699999999998</c:v>
                </c:pt>
                <c:pt idx="1158">
                  <c:v>11.579999999999799</c:v>
                </c:pt>
                <c:pt idx="1159">
                  <c:v>11.589999999999799</c:v>
                </c:pt>
                <c:pt idx="1160">
                  <c:v>11.599999999999801</c:v>
                </c:pt>
                <c:pt idx="1161">
                  <c:v>11.6099999999998</c:v>
                </c:pt>
                <c:pt idx="1162">
                  <c:v>11.6199999999998</c:v>
                </c:pt>
                <c:pt idx="1163">
                  <c:v>11.6299999999998</c:v>
                </c:pt>
                <c:pt idx="1164">
                  <c:v>11.6399999999998</c:v>
                </c:pt>
                <c:pt idx="1165">
                  <c:v>11.6499999999998</c:v>
                </c:pt>
                <c:pt idx="1166">
                  <c:v>11.659999999999799</c:v>
                </c:pt>
                <c:pt idx="1167">
                  <c:v>11.669999999999799</c:v>
                </c:pt>
                <c:pt idx="1168">
                  <c:v>11.679999999999801</c:v>
                </c:pt>
                <c:pt idx="1169">
                  <c:v>11.689999999999801</c:v>
                </c:pt>
                <c:pt idx="1170">
                  <c:v>11.6999999999998</c:v>
                </c:pt>
                <c:pt idx="1171">
                  <c:v>11.709999999999789</c:v>
                </c:pt>
                <c:pt idx="1172">
                  <c:v>11.719999999999789</c:v>
                </c:pt>
                <c:pt idx="1173">
                  <c:v>11.729999999999791</c:v>
                </c:pt>
                <c:pt idx="1174">
                  <c:v>11.739999999999791</c:v>
                </c:pt>
                <c:pt idx="1175">
                  <c:v>11.74999999999979</c:v>
                </c:pt>
                <c:pt idx="1176">
                  <c:v>11.75999999999979</c:v>
                </c:pt>
                <c:pt idx="1177">
                  <c:v>11.76999999999979</c:v>
                </c:pt>
                <c:pt idx="1178">
                  <c:v>11.77999999999979</c:v>
                </c:pt>
                <c:pt idx="1179">
                  <c:v>11.78999999999979</c:v>
                </c:pt>
                <c:pt idx="1180">
                  <c:v>11.799999999999789</c:v>
                </c:pt>
                <c:pt idx="1181">
                  <c:v>11.809999999999791</c:v>
                </c:pt>
                <c:pt idx="1182">
                  <c:v>11.819999999999791</c:v>
                </c:pt>
                <c:pt idx="1183">
                  <c:v>11.82999999999979</c:v>
                </c:pt>
                <c:pt idx="1184">
                  <c:v>11.83999999999979</c:v>
                </c:pt>
                <c:pt idx="1185">
                  <c:v>11.84999999999979</c:v>
                </c:pt>
                <c:pt idx="1186">
                  <c:v>11.85999999999979</c:v>
                </c:pt>
                <c:pt idx="1187">
                  <c:v>11.86999999999979</c:v>
                </c:pt>
                <c:pt idx="1188">
                  <c:v>11.879999999999789</c:v>
                </c:pt>
                <c:pt idx="1189">
                  <c:v>11.889999999999789</c:v>
                </c:pt>
                <c:pt idx="1190">
                  <c:v>11.899999999999791</c:v>
                </c:pt>
                <c:pt idx="1191">
                  <c:v>11.909999999999791</c:v>
                </c:pt>
                <c:pt idx="1192">
                  <c:v>11.91999999999979</c:v>
                </c:pt>
                <c:pt idx="1193">
                  <c:v>11.92999999999979</c:v>
                </c:pt>
                <c:pt idx="1194">
                  <c:v>11.93999999999979</c:v>
                </c:pt>
                <c:pt idx="1195">
                  <c:v>11.94999999999979</c:v>
                </c:pt>
                <c:pt idx="1196">
                  <c:v>11.959999999999789</c:v>
                </c:pt>
                <c:pt idx="1197">
                  <c:v>11.969999999999789</c:v>
                </c:pt>
                <c:pt idx="1198">
                  <c:v>11.979999999999791</c:v>
                </c:pt>
                <c:pt idx="1199">
                  <c:v>11.989999999999791</c:v>
                </c:pt>
                <c:pt idx="1200">
                  <c:v>11.99999999999979</c:v>
                </c:pt>
                <c:pt idx="1201">
                  <c:v>12.00999999999979</c:v>
                </c:pt>
                <c:pt idx="1202">
                  <c:v>12.01999999999979</c:v>
                </c:pt>
                <c:pt idx="1203">
                  <c:v>12.02999999999979</c:v>
                </c:pt>
                <c:pt idx="1204">
                  <c:v>12.03999999999979</c:v>
                </c:pt>
                <c:pt idx="1205">
                  <c:v>12.049999999999789</c:v>
                </c:pt>
                <c:pt idx="1206">
                  <c:v>12.059999999999791</c:v>
                </c:pt>
                <c:pt idx="1207">
                  <c:v>12.069999999999791</c:v>
                </c:pt>
                <c:pt idx="1208">
                  <c:v>12.07999999999979</c:v>
                </c:pt>
                <c:pt idx="1209">
                  <c:v>12.08999999999979</c:v>
                </c:pt>
                <c:pt idx="1210">
                  <c:v>12.09999999999979</c:v>
                </c:pt>
                <c:pt idx="1211">
                  <c:v>12.10999999999979</c:v>
                </c:pt>
                <c:pt idx="1212">
                  <c:v>12.11999999999979</c:v>
                </c:pt>
                <c:pt idx="1213">
                  <c:v>12.129999999999789</c:v>
                </c:pt>
                <c:pt idx="1214">
                  <c:v>12.139999999999789</c:v>
                </c:pt>
                <c:pt idx="1215">
                  <c:v>12.149999999999791</c:v>
                </c:pt>
                <c:pt idx="1216">
                  <c:v>12.159999999999791</c:v>
                </c:pt>
                <c:pt idx="1217">
                  <c:v>12.16999999999978</c:v>
                </c:pt>
                <c:pt idx="1218">
                  <c:v>12.179999999999779</c:v>
                </c:pt>
                <c:pt idx="1219">
                  <c:v>12.189999999999779</c:v>
                </c:pt>
                <c:pt idx="1220">
                  <c:v>12.199999999999781</c:v>
                </c:pt>
                <c:pt idx="1221">
                  <c:v>12.209999999999781</c:v>
                </c:pt>
                <c:pt idx="1222">
                  <c:v>12.21999999999978</c:v>
                </c:pt>
                <c:pt idx="1223">
                  <c:v>12.22999999999978</c:v>
                </c:pt>
                <c:pt idx="1224">
                  <c:v>12.23999999999978</c:v>
                </c:pt>
                <c:pt idx="1225">
                  <c:v>12.24999999999978</c:v>
                </c:pt>
                <c:pt idx="1226">
                  <c:v>12.25999999999978</c:v>
                </c:pt>
                <c:pt idx="1227">
                  <c:v>12.269999999999779</c:v>
                </c:pt>
                <c:pt idx="1228">
                  <c:v>12.279999999999781</c:v>
                </c:pt>
                <c:pt idx="1229">
                  <c:v>12.289999999999781</c:v>
                </c:pt>
                <c:pt idx="1230">
                  <c:v>12.29999999999978</c:v>
                </c:pt>
                <c:pt idx="1231">
                  <c:v>12.30999999999978</c:v>
                </c:pt>
                <c:pt idx="1232">
                  <c:v>12.31999999999978</c:v>
                </c:pt>
                <c:pt idx="1233">
                  <c:v>12.32999999999978</c:v>
                </c:pt>
                <c:pt idx="1234">
                  <c:v>12.33999999999978</c:v>
                </c:pt>
                <c:pt idx="1235">
                  <c:v>12.349999999999779</c:v>
                </c:pt>
                <c:pt idx="1236">
                  <c:v>12.359999999999779</c:v>
                </c:pt>
                <c:pt idx="1237">
                  <c:v>12.369999999999781</c:v>
                </c:pt>
                <c:pt idx="1238">
                  <c:v>12.379999999999781</c:v>
                </c:pt>
                <c:pt idx="1239">
                  <c:v>12.38999999999978</c:v>
                </c:pt>
                <c:pt idx="1240">
                  <c:v>12.39999999999978</c:v>
                </c:pt>
                <c:pt idx="1241">
                  <c:v>12.40999999999978</c:v>
                </c:pt>
                <c:pt idx="1242">
                  <c:v>12.41999999999978</c:v>
                </c:pt>
                <c:pt idx="1243">
                  <c:v>12.429999999999779</c:v>
                </c:pt>
                <c:pt idx="1244">
                  <c:v>12.439999999999779</c:v>
                </c:pt>
                <c:pt idx="1245">
                  <c:v>12.449999999999781</c:v>
                </c:pt>
                <c:pt idx="1246">
                  <c:v>12.459999999999781</c:v>
                </c:pt>
                <c:pt idx="1247">
                  <c:v>12.46999999999978</c:v>
                </c:pt>
                <c:pt idx="1248">
                  <c:v>12.47999999999978</c:v>
                </c:pt>
                <c:pt idx="1249">
                  <c:v>12.48999999999978</c:v>
                </c:pt>
                <c:pt idx="1250">
                  <c:v>12.49999999999978</c:v>
                </c:pt>
                <c:pt idx="1251">
                  <c:v>12.50999999999978</c:v>
                </c:pt>
                <c:pt idx="1252">
                  <c:v>12.519999999999779</c:v>
                </c:pt>
                <c:pt idx="1253">
                  <c:v>12.529999999999781</c:v>
                </c:pt>
                <c:pt idx="1254">
                  <c:v>12.539999999999781</c:v>
                </c:pt>
                <c:pt idx="1255">
                  <c:v>12.54999999999978</c:v>
                </c:pt>
                <c:pt idx="1256">
                  <c:v>12.55999999999978</c:v>
                </c:pt>
                <c:pt idx="1257">
                  <c:v>12.56999999999978</c:v>
                </c:pt>
                <c:pt idx="1258">
                  <c:v>12.57999999999978</c:v>
                </c:pt>
                <c:pt idx="1259">
                  <c:v>12.58999999999978</c:v>
                </c:pt>
                <c:pt idx="1260">
                  <c:v>12.599999999999779</c:v>
                </c:pt>
                <c:pt idx="1261">
                  <c:v>12.609999999999779</c:v>
                </c:pt>
                <c:pt idx="1262">
                  <c:v>12.619999999999781</c:v>
                </c:pt>
                <c:pt idx="1263">
                  <c:v>12.629999999999781</c:v>
                </c:pt>
                <c:pt idx="1264">
                  <c:v>12.63999999999977</c:v>
                </c:pt>
                <c:pt idx="1265">
                  <c:v>12.649999999999769</c:v>
                </c:pt>
                <c:pt idx="1266">
                  <c:v>12.659999999999769</c:v>
                </c:pt>
                <c:pt idx="1267">
                  <c:v>12.669999999999771</c:v>
                </c:pt>
                <c:pt idx="1268">
                  <c:v>12.679999999999771</c:v>
                </c:pt>
                <c:pt idx="1269">
                  <c:v>12.68999999999977</c:v>
                </c:pt>
                <c:pt idx="1270">
                  <c:v>12.69999999999977</c:v>
                </c:pt>
                <c:pt idx="1271">
                  <c:v>12.70999999999977</c:v>
                </c:pt>
                <c:pt idx="1272">
                  <c:v>12.71999999999977</c:v>
                </c:pt>
                <c:pt idx="1273">
                  <c:v>12.729999999999769</c:v>
                </c:pt>
                <c:pt idx="1274">
                  <c:v>12.739999999999769</c:v>
                </c:pt>
                <c:pt idx="1275">
                  <c:v>12.749999999999771</c:v>
                </c:pt>
                <c:pt idx="1276">
                  <c:v>12.759999999999771</c:v>
                </c:pt>
                <c:pt idx="1277">
                  <c:v>12.76999999999977</c:v>
                </c:pt>
                <c:pt idx="1278">
                  <c:v>12.77999999999977</c:v>
                </c:pt>
                <c:pt idx="1279">
                  <c:v>12.78999999999977</c:v>
                </c:pt>
                <c:pt idx="1280">
                  <c:v>12.79999999999977</c:v>
                </c:pt>
                <c:pt idx="1281">
                  <c:v>12.80999999999977</c:v>
                </c:pt>
                <c:pt idx="1282">
                  <c:v>12.819999999999769</c:v>
                </c:pt>
                <c:pt idx="1283">
                  <c:v>12.829999999999769</c:v>
                </c:pt>
                <c:pt idx="1284">
                  <c:v>12.839999999999771</c:v>
                </c:pt>
                <c:pt idx="1285">
                  <c:v>12.84999999999977</c:v>
                </c:pt>
                <c:pt idx="1286">
                  <c:v>12.85999999999977</c:v>
                </c:pt>
                <c:pt idx="1287">
                  <c:v>12.86999999999977</c:v>
                </c:pt>
                <c:pt idx="1288">
                  <c:v>12.87999999999977</c:v>
                </c:pt>
                <c:pt idx="1289">
                  <c:v>12.88999999999977</c:v>
                </c:pt>
                <c:pt idx="1290">
                  <c:v>12.899999999999769</c:v>
                </c:pt>
                <c:pt idx="1291">
                  <c:v>12.909999999999769</c:v>
                </c:pt>
                <c:pt idx="1292">
                  <c:v>12.919999999999771</c:v>
                </c:pt>
                <c:pt idx="1293">
                  <c:v>12.929999999999771</c:v>
                </c:pt>
                <c:pt idx="1294">
                  <c:v>12.93999999999977</c:v>
                </c:pt>
                <c:pt idx="1295">
                  <c:v>12.94999999999977</c:v>
                </c:pt>
                <c:pt idx="1296">
                  <c:v>12.95999999999977</c:v>
                </c:pt>
                <c:pt idx="1297">
                  <c:v>12.96999999999977</c:v>
                </c:pt>
                <c:pt idx="1298">
                  <c:v>12.979999999999769</c:v>
                </c:pt>
                <c:pt idx="1299">
                  <c:v>12.989999999999769</c:v>
                </c:pt>
                <c:pt idx="1300">
                  <c:v>12.999999999999771</c:v>
                </c:pt>
                <c:pt idx="1301">
                  <c:v>13.009999999999771</c:v>
                </c:pt>
                <c:pt idx="1302">
                  <c:v>13.01999999999977</c:v>
                </c:pt>
                <c:pt idx="1303">
                  <c:v>13.02999999999977</c:v>
                </c:pt>
                <c:pt idx="1304">
                  <c:v>13.03999999999977</c:v>
                </c:pt>
                <c:pt idx="1305">
                  <c:v>13.04999999999977</c:v>
                </c:pt>
                <c:pt idx="1306">
                  <c:v>13.05999999999977</c:v>
                </c:pt>
                <c:pt idx="1307">
                  <c:v>13.069999999999769</c:v>
                </c:pt>
                <c:pt idx="1308">
                  <c:v>13.079999999999769</c:v>
                </c:pt>
                <c:pt idx="1309">
                  <c:v>13.089999999999771</c:v>
                </c:pt>
                <c:pt idx="1310">
                  <c:v>13.09999999999977</c:v>
                </c:pt>
                <c:pt idx="1311">
                  <c:v>13.10999999999976</c:v>
                </c:pt>
                <c:pt idx="1312">
                  <c:v>13.119999999999759</c:v>
                </c:pt>
                <c:pt idx="1313">
                  <c:v>13.129999999999759</c:v>
                </c:pt>
                <c:pt idx="1314">
                  <c:v>13.139999999999761</c:v>
                </c:pt>
                <c:pt idx="1315">
                  <c:v>13.149999999999761</c:v>
                </c:pt>
                <c:pt idx="1316">
                  <c:v>13.15999999999976</c:v>
                </c:pt>
                <c:pt idx="1317">
                  <c:v>13.16999999999976</c:v>
                </c:pt>
                <c:pt idx="1318">
                  <c:v>13.17999999999976</c:v>
                </c:pt>
                <c:pt idx="1319">
                  <c:v>13.18999999999976</c:v>
                </c:pt>
                <c:pt idx="1320">
                  <c:v>13.199999999999759</c:v>
                </c:pt>
                <c:pt idx="1321">
                  <c:v>13.209999999999759</c:v>
                </c:pt>
                <c:pt idx="1322">
                  <c:v>13.219999999999761</c:v>
                </c:pt>
                <c:pt idx="1323">
                  <c:v>13.229999999999761</c:v>
                </c:pt>
                <c:pt idx="1324">
                  <c:v>13.23999999999976</c:v>
                </c:pt>
                <c:pt idx="1325">
                  <c:v>13.24999999999976</c:v>
                </c:pt>
                <c:pt idx="1326">
                  <c:v>13.25999999999976</c:v>
                </c:pt>
                <c:pt idx="1327">
                  <c:v>13.26999999999976</c:v>
                </c:pt>
                <c:pt idx="1328">
                  <c:v>13.27999999999976</c:v>
                </c:pt>
                <c:pt idx="1329">
                  <c:v>13.289999999999759</c:v>
                </c:pt>
                <c:pt idx="1330">
                  <c:v>13.299999999999759</c:v>
                </c:pt>
                <c:pt idx="1331">
                  <c:v>13.309999999999761</c:v>
                </c:pt>
                <c:pt idx="1332">
                  <c:v>13.31999999999976</c:v>
                </c:pt>
                <c:pt idx="1333">
                  <c:v>13.32999999999976</c:v>
                </c:pt>
                <c:pt idx="1334">
                  <c:v>13.33999999999976</c:v>
                </c:pt>
                <c:pt idx="1335">
                  <c:v>13.34999999999976</c:v>
                </c:pt>
                <c:pt idx="1336">
                  <c:v>13.35999999999976</c:v>
                </c:pt>
                <c:pt idx="1337">
                  <c:v>13.369999999999759</c:v>
                </c:pt>
                <c:pt idx="1338">
                  <c:v>13.379999999999759</c:v>
                </c:pt>
                <c:pt idx="1339">
                  <c:v>13.389999999999761</c:v>
                </c:pt>
                <c:pt idx="1340">
                  <c:v>13.399999999999761</c:v>
                </c:pt>
                <c:pt idx="1341">
                  <c:v>13.40999999999976</c:v>
                </c:pt>
                <c:pt idx="1342">
                  <c:v>13.41999999999976</c:v>
                </c:pt>
                <c:pt idx="1343">
                  <c:v>13.42999999999976</c:v>
                </c:pt>
                <c:pt idx="1344">
                  <c:v>13.43999999999976</c:v>
                </c:pt>
                <c:pt idx="1345">
                  <c:v>13.449999999999759</c:v>
                </c:pt>
                <c:pt idx="1346">
                  <c:v>13.459999999999759</c:v>
                </c:pt>
                <c:pt idx="1347">
                  <c:v>13.469999999999761</c:v>
                </c:pt>
                <c:pt idx="1348">
                  <c:v>13.479999999999761</c:v>
                </c:pt>
                <c:pt idx="1349">
                  <c:v>13.48999999999976</c:v>
                </c:pt>
                <c:pt idx="1350">
                  <c:v>13.49999999999976</c:v>
                </c:pt>
                <c:pt idx="1351">
                  <c:v>13.50999999999976</c:v>
                </c:pt>
                <c:pt idx="1352">
                  <c:v>13.51999999999976</c:v>
                </c:pt>
                <c:pt idx="1353">
                  <c:v>13.52999999999976</c:v>
                </c:pt>
                <c:pt idx="1354">
                  <c:v>13.539999999999759</c:v>
                </c:pt>
                <c:pt idx="1355">
                  <c:v>13.549999999999759</c:v>
                </c:pt>
                <c:pt idx="1356">
                  <c:v>13.559999999999761</c:v>
                </c:pt>
                <c:pt idx="1357">
                  <c:v>13.56999999999976</c:v>
                </c:pt>
                <c:pt idx="1358">
                  <c:v>13.57999999999975</c:v>
                </c:pt>
                <c:pt idx="1359">
                  <c:v>13.589999999999749</c:v>
                </c:pt>
                <c:pt idx="1360">
                  <c:v>13.599999999999749</c:v>
                </c:pt>
                <c:pt idx="1361">
                  <c:v>13.609999999999751</c:v>
                </c:pt>
                <c:pt idx="1362">
                  <c:v>13.619999999999751</c:v>
                </c:pt>
                <c:pt idx="1363">
                  <c:v>13.62999999999975</c:v>
                </c:pt>
                <c:pt idx="1364">
                  <c:v>13.63999999999975</c:v>
                </c:pt>
                <c:pt idx="1365">
                  <c:v>13.64999999999975</c:v>
                </c:pt>
                <c:pt idx="1366">
                  <c:v>13.65999999999975</c:v>
                </c:pt>
                <c:pt idx="1367">
                  <c:v>13.669999999999749</c:v>
                </c:pt>
                <c:pt idx="1368">
                  <c:v>13.679999999999749</c:v>
                </c:pt>
                <c:pt idx="1369">
                  <c:v>13.689999999999751</c:v>
                </c:pt>
                <c:pt idx="1370">
                  <c:v>13.699999999999751</c:v>
                </c:pt>
                <c:pt idx="1371">
                  <c:v>13.70999999999975</c:v>
                </c:pt>
                <c:pt idx="1372">
                  <c:v>13.71999999999975</c:v>
                </c:pt>
                <c:pt idx="1373">
                  <c:v>13.72999999999975</c:v>
                </c:pt>
                <c:pt idx="1374">
                  <c:v>13.73999999999975</c:v>
                </c:pt>
                <c:pt idx="1375">
                  <c:v>13.74999999999975</c:v>
                </c:pt>
                <c:pt idx="1376">
                  <c:v>13.759999999999749</c:v>
                </c:pt>
                <c:pt idx="1377">
                  <c:v>13.769999999999751</c:v>
                </c:pt>
                <c:pt idx="1378">
                  <c:v>13.779999999999751</c:v>
                </c:pt>
                <c:pt idx="1379">
                  <c:v>13.78999999999975</c:v>
                </c:pt>
                <c:pt idx="1380">
                  <c:v>13.79999999999975</c:v>
                </c:pt>
                <c:pt idx="1381">
                  <c:v>13.80999999999975</c:v>
                </c:pt>
                <c:pt idx="1382">
                  <c:v>13.81999999999975</c:v>
                </c:pt>
                <c:pt idx="1383">
                  <c:v>13.82999999999975</c:v>
                </c:pt>
                <c:pt idx="1384">
                  <c:v>13.839999999999749</c:v>
                </c:pt>
                <c:pt idx="1385">
                  <c:v>13.849999999999749</c:v>
                </c:pt>
                <c:pt idx="1386">
                  <c:v>13.859999999999751</c:v>
                </c:pt>
                <c:pt idx="1387">
                  <c:v>13.869999999999751</c:v>
                </c:pt>
                <c:pt idx="1388">
                  <c:v>13.87999999999975</c:v>
                </c:pt>
                <c:pt idx="1389">
                  <c:v>13.88999999999975</c:v>
                </c:pt>
                <c:pt idx="1390">
                  <c:v>13.89999999999975</c:v>
                </c:pt>
                <c:pt idx="1391">
                  <c:v>13.90999999999975</c:v>
                </c:pt>
                <c:pt idx="1392">
                  <c:v>13.919999999999749</c:v>
                </c:pt>
                <c:pt idx="1393">
                  <c:v>13.929999999999749</c:v>
                </c:pt>
                <c:pt idx="1394">
                  <c:v>13.939999999999751</c:v>
                </c:pt>
                <c:pt idx="1395">
                  <c:v>13.949999999999751</c:v>
                </c:pt>
                <c:pt idx="1396">
                  <c:v>13.95999999999975</c:v>
                </c:pt>
                <c:pt idx="1397">
                  <c:v>13.96999999999975</c:v>
                </c:pt>
                <c:pt idx="1398">
                  <c:v>13.97999999999975</c:v>
                </c:pt>
                <c:pt idx="1399">
                  <c:v>13.98999999999975</c:v>
                </c:pt>
                <c:pt idx="1400">
                  <c:v>13.99999999999975</c:v>
                </c:pt>
                <c:pt idx="1401">
                  <c:v>14.009999999999749</c:v>
                </c:pt>
                <c:pt idx="1402">
                  <c:v>14.019999999999751</c:v>
                </c:pt>
                <c:pt idx="1403">
                  <c:v>14.029999999999751</c:v>
                </c:pt>
                <c:pt idx="1404">
                  <c:v>14.03999999999975</c:v>
                </c:pt>
                <c:pt idx="1405">
                  <c:v>14.04999999999974</c:v>
                </c:pt>
                <c:pt idx="1406">
                  <c:v>14.059999999999739</c:v>
                </c:pt>
                <c:pt idx="1407">
                  <c:v>14.069999999999739</c:v>
                </c:pt>
                <c:pt idx="1408">
                  <c:v>14.079999999999741</c:v>
                </c:pt>
                <c:pt idx="1409">
                  <c:v>14.089999999999741</c:v>
                </c:pt>
                <c:pt idx="1410">
                  <c:v>14.09999999999974</c:v>
                </c:pt>
                <c:pt idx="1411">
                  <c:v>14.10999999999974</c:v>
                </c:pt>
                <c:pt idx="1412">
                  <c:v>14.11999999999974</c:v>
                </c:pt>
                <c:pt idx="1413">
                  <c:v>14.12999999999974</c:v>
                </c:pt>
                <c:pt idx="1414">
                  <c:v>14.139999999999739</c:v>
                </c:pt>
                <c:pt idx="1415">
                  <c:v>14.149999999999739</c:v>
                </c:pt>
                <c:pt idx="1416">
                  <c:v>14.159999999999741</c:v>
                </c:pt>
                <c:pt idx="1417">
                  <c:v>14.169999999999741</c:v>
                </c:pt>
                <c:pt idx="1418">
                  <c:v>14.17999999999974</c:v>
                </c:pt>
                <c:pt idx="1419">
                  <c:v>14.18999999999974</c:v>
                </c:pt>
                <c:pt idx="1420">
                  <c:v>14.19999999999974</c:v>
                </c:pt>
                <c:pt idx="1421">
                  <c:v>14.20999999999974</c:v>
                </c:pt>
                <c:pt idx="1422">
                  <c:v>14.21999999999974</c:v>
                </c:pt>
                <c:pt idx="1423">
                  <c:v>14.229999999999739</c:v>
                </c:pt>
                <c:pt idx="1424">
                  <c:v>14.239999999999741</c:v>
                </c:pt>
                <c:pt idx="1425">
                  <c:v>14.249999999999741</c:v>
                </c:pt>
                <c:pt idx="1426">
                  <c:v>14.25999999999974</c:v>
                </c:pt>
                <c:pt idx="1427">
                  <c:v>14.26999999999974</c:v>
                </c:pt>
                <c:pt idx="1428">
                  <c:v>14.27999999999974</c:v>
                </c:pt>
                <c:pt idx="1429">
                  <c:v>14.28999999999974</c:v>
                </c:pt>
                <c:pt idx="1430">
                  <c:v>14.29999999999974</c:v>
                </c:pt>
                <c:pt idx="1431">
                  <c:v>14.309999999999739</c:v>
                </c:pt>
                <c:pt idx="1432">
                  <c:v>14.319999999999739</c:v>
                </c:pt>
                <c:pt idx="1433">
                  <c:v>14.329999999999741</c:v>
                </c:pt>
                <c:pt idx="1434">
                  <c:v>14.339999999999741</c:v>
                </c:pt>
                <c:pt idx="1435">
                  <c:v>14.34999999999974</c:v>
                </c:pt>
                <c:pt idx="1436">
                  <c:v>14.35999999999974</c:v>
                </c:pt>
                <c:pt idx="1437">
                  <c:v>14.36999999999974</c:v>
                </c:pt>
                <c:pt idx="1438">
                  <c:v>14.37999999999974</c:v>
                </c:pt>
                <c:pt idx="1439">
                  <c:v>14.389999999999739</c:v>
                </c:pt>
                <c:pt idx="1440">
                  <c:v>14.399999999999739</c:v>
                </c:pt>
                <c:pt idx="1441">
                  <c:v>14.409999999999741</c:v>
                </c:pt>
                <c:pt idx="1442">
                  <c:v>14.419999999999741</c:v>
                </c:pt>
                <c:pt idx="1443">
                  <c:v>14.42999999999974</c:v>
                </c:pt>
                <c:pt idx="1444">
                  <c:v>14.43999999999974</c:v>
                </c:pt>
                <c:pt idx="1445">
                  <c:v>14.44999999999974</c:v>
                </c:pt>
                <c:pt idx="1446">
                  <c:v>14.45999999999974</c:v>
                </c:pt>
                <c:pt idx="1447">
                  <c:v>14.46999999999974</c:v>
                </c:pt>
                <c:pt idx="1448">
                  <c:v>14.479999999999739</c:v>
                </c:pt>
                <c:pt idx="1449">
                  <c:v>14.489999999999741</c:v>
                </c:pt>
                <c:pt idx="1450">
                  <c:v>14.499999999999741</c:v>
                </c:pt>
                <c:pt idx="1451">
                  <c:v>14.50999999999974</c:v>
                </c:pt>
                <c:pt idx="1452">
                  <c:v>14.51999999999973</c:v>
                </c:pt>
                <c:pt idx="1453">
                  <c:v>14.529999999999729</c:v>
                </c:pt>
                <c:pt idx="1454">
                  <c:v>14.539999999999729</c:v>
                </c:pt>
                <c:pt idx="1455">
                  <c:v>14.549999999999731</c:v>
                </c:pt>
                <c:pt idx="1456">
                  <c:v>14.55999999999973</c:v>
                </c:pt>
                <c:pt idx="1457">
                  <c:v>14.56999999999973</c:v>
                </c:pt>
                <c:pt idx="1458">
                  <c:v>14.57999999999973</c:v>
                </c:pt>
                <c:pt idx="1459">
                  <c:v>14.58999999999973</c:v>
                </c:pt>
                <c:pt idx="1460">
                  <c:v>14.59999999999973</c:v>
                </c:pt>
                <c:pt idx="1461">
                  <c:v>14.609999999999729</c:v>
                </c:pt>
                <c:pt idx="1462">
                  <c:v>14.619999999999729</c:v>
                </c:pt>
                <c:pt idx="1463">
                  <c:v>14.629999999999731</c:v>
                </c:pt>
                <c:pt idx="1464">
                  <c:v>14.639999999999731</c:v>
                </c:pt>
                <c:pt idx="1465">
                  <c:v>14.64999999999973</c:v>
                </c:pt>
                <c:pt idx="1466">
                  <c:v>14.65999999999973</c:v>
                </c:pt>
                <c:pt idx="1467">
                  <c:v>14.66999999999973</c:v>
                </c:pt>
                <c:pt idx="1468">
                  <c:v>14.67999999999973</c:v>
                </c:pt>
                <c:pt idx="1469">
                  <c:v>14.689999999999729</c:v>
                </c:pt>
                <c:pt idx="1470">
                  <c:v>14.699999999999729</c:v>
                </c:pt>
                <c:pt idx="1471">
                  <c:v>14.709999999999731</c:v>
                </c:pt>
                <c:pt idx="1472">
                  <c:v>14.719999999999731</c:v>
                </c:pt>
                <c:pt idx="1473">
                  <c:v>14.72999999999973</c:v>
                </c:pt>
                <c:pt idx="1474">
                  <c:v>14.73999999999973</c:v>
                </c:pt>
                <c:pt idx="1475">
                  <c:v>14.74999999999973</c:v>
                </c:pt>
                <c:pt idx="1476">
                  <c:v>14.75999999999973</c:v>
                </c:pt>
                <c:pt idx="1477">
                  <c:v>14.76999999999973</c:v>
                </c:pt>
                <c:pt idx="1478">
                  <c:v>14.779999999999729</c:v>
                </c:pt>
                <c:pt idx="1479">
                  <c:v>14.789999999999729</c:v>
                </c:pt>
                <c:pt idx="1480">
                  <c:v>14.799999999999731</c:v>
                </c:pt>
                <c:pt idx="1481">
                  <c:v>14.80999999999973</c:v>
                </c:pt>
                <c:pt idx="1482">
                  <c:v>14.81999999999973</c:v>
                </c:pt>
                <c:pt idx="1483">
                  <c:v>14.82999999999973</c:v>
                </c:pt>
                <c:pt idx="1484">
                  <c:v>14.83999999999973</c:v>
                </c:pt>
                <c:pt idx="1485">
                  <c:v>14.84999999999973</c:v>
                </c:pt>
                <c:pt idx="1486">
                  <c:v>14.859999999999729</c:v>
                </c:pt>
                <c:pt idx="1487">
                  <c:v>14.869999999999729</c:v>
                </c:pt>
                <c:pt idx="1488">
                  <c:v>14.879999999999731</c:v>
                </c:pt>
                <c:pt idx="1489">
                  <c:v>14.889999999999731</c:v>
                </c:pt>
                <c:pt idx="1490">
                  <c:v>14.89999999999973</c:v>
                </c:pt>
                <c:pt idx="1491">
                  <c:v>14.90999999999973</c:v>
                </c:pt>
                <c:pt idx="1492">
                  <c:v>14.91999999999973</c:v>
                </c:pt>
                <c:pt idx="1493">
                  <c:v>14.92999999999973</c:v>
                </c:pt>
                <c:pt idx="1494">
                  <c:v>14.939999999999729</c:v>
                </c:pt>
                <c:pt idx="1495">
                  <c:v>14.949999999999729</c:v>
                </c:pt>
                <c:pt idx="1496">
                  <c:v>14.959999999999731</c:v>
                </c:pt>
                <c:pt idx="1497">
                  <c:v>14.969999999999731</c:v>
                </c:pt>
                <c:pt idx="1498">
                  <c:v>14.97999999999973</c:v>
                </c:pt>
                <c:pt idx="1499">
                  <c:v>14.98999999999972</c:v>
                </c:pt>
                <c:pt idx="1500">
                  <c:v>14.999999999999719</c:v>
                </c:pt>
                <c:pt idx="1501">
                  <c:v>15.009999999999719</c:v>
                </c:pt>
                <c:pt idx="1502">
                  <c:v>15.019999999999721</c:v>
                </c:pt>
                <c:pt idx="1503">
                  <c:v>15.02999999999972</c:v>
                </c:pt>
                <c:pt idx="1504">
                  <c:v>15.03999999999972</c:v>
                </c:pt>
                <c:pt idx="1505">
                  <c:v>15.04999999999972</c:v>
                </c:pt>
                <c:pt idx="1506">
                  <c:v>15.05999999999972</c:v>
                </c:pt>
                <c:pt idx="1507">
                  <c:v>15.06999999999972</c:v>
                </c:pt>
                <c:pt idx="1508">
                  <c:v>15.079999999999719</c:v>
                </c:pt>
                <c:pt idx="1509">
                  <c:v>15.089999999999719</c:v>
                </c:pt>
                <c:pt idx="1510">
                  <c:v>15.099999999999721</c:v>
                </c:pt>
                <c:pt idx="1511">
                  <c:v>15.109999999999721</c:v>
                </c:pt>
                <c:pt idx="1512">
                  <c:v>15.11999999999972</c:v>
                </c:pt>
                <c:pt idx="1513">
                  <c:v>15.12999999999972</c:v>
                </c:pt>
                <c:pt idx="1514">
                  <c:v>15.13999999999972</c:v>
                </c:pt>
                <c:pt idx="1515">
                  <c:v>15.14999999999972</c:v>
                </c:pt>
                <c:pt idx="1516">
                  <c:v>15.159999999999719</c:v>
                </c:pt>
                <c:pt idx="1517">
                  <c:v>15.169999999999719</c:v>
                </c:pt>
                <c:pt idx="1518">
                  <c:v>15.179999999999721</c:v>
                </c:pt>
                <c:pt idx="1519">
                  <c:v>15.189999999999721</c:v>
                </c:pt>
                <c:pt idx="1520">
                  <c:v>15.19999999999972</c:v>
                </c:pt>
                <c:pt idx="1521">
                  <c:v>15.20999999999972</c:v>
                </c:pt>
                <c:pt idx="1522">
                  <c:v>15.21999999999972</c:v>
                </c:pt>
                <c:pt idx="1523">
                  <c:v>15.22999999999972</c:v>
                </c:pt>
                <c:pt idx="1524">
                  <c:v>15.23999999999972</c:v>
                </c:pt>
                <c:pt idx="1525">
                  <c:v>15.249999999999719</c:v>
                </c:pt>
                <c:pt idx="1526">
                  <c:v>15.259999999999719</c:v>
                </c:pt>
                <c:pt idx="1527">
                  <c:v>15.269999999999721</c:v>
                </c:pt>
                <c:pt idx="1528">
                  <c:v>15.27999999999972</c:v>
                </c:pt>
                <c:pt idx="1529">
                  <c:v>15.28999999999972</c:v>
                </c:pt>
                <c:pt idx="1530">
                  <c:v>15.29999999999972</c:v>
                </c:pt>
                <c:pt idx="1531">
                  <c:v>15.30999999999972</c:v>
                </c:pt>
                <c:pt idx="1532">
                  <c:v>15.31999999999972</c:v>
                </c:pt>
                <c:pt idx="1533">
                  <c:v>15.329999999999719</c:v>
                </c:pt>
                <c:pt idx="1534">
                  <c:v>15.339999999999719</c:v>
                </c:pt>
                <c:pt idx="1535">
                  <c:v>15.349999999999721</c:v>
                </c:pt>
                <c:pt idx="1536">
                  <c:v>15.359999999999721</c:v>
                </c:pt>
                <c:pt idx="1537">
                  <c:v>15.36999999999972</c:v>
                </c:pt>
                <c:pt idx="1538">
                  <c:v>15.37999999999972</c:v>
                </c:pt>
                <c:pt idx="1539">
                  <c:v>15.38999999999972</c:v>
                </c:pt>
                <c:pt idx="1540">
                  <c:v>15.39999999999972</c:v>
                </c:pt>
                <c:pt idx="1541">
                  <c:v>15.409999999999719</c:v>
                </c:pt>
                <c:pt idx="1542">
                  <c:v>15.419999999999719</c:v>
                </c:pt>
                <c:pt idx="1543">
                  <c:v>15.429999999999721</c:v>
                </c:pt>
                <c:pt idx="1544">
                  <c:v>15.439999999999721</c:v>
                </c:pt>
                <c:pt idx="1545">
                  <c:v>15.44999999999972</c:v>
                </c:pt>
                <c:pt idx="1546">
                  <c:v>15.45999999999971</c:v>
                </c:pt>
                <c:pt idx="1547">
                  <c:v>15.469999999999709</c:v>
                </c:pt>
                <c:pt idx="1548">
                  <c:v>15.479999999999711</c:v>
                </c:pt>
                <c:pt idx="1549">
                  <c:v>15.489999999999711</c:v>
                </c:pt>
                <c:pt idx="1550">
                  <c:v>15.49999999999971</c:v>
                </c:pt>
                <c:pt idx="1551">
                  <c:v>15.50999999999971</c:v>
                </c:pt>
                <c:pt idx="1552">
                  <c:v>15.51999999999971</c:v>
                </c:pt>
                <c:pt idx="1553">
                  <c:v>15.52999999999971</c:v>
                </c:pt>
                <c:pt idx="1554">
                  <c:v>15.53999999999971</c:v>
                </c:pt>
                <c:pt idx="1555">
                  <c:v>15.549999999999709</c:v>
                </c:pt>
                <c:pt idx="1556">
                  <c:v>15.559999999999709</c:v>
                </c:pt>
                <c:pt idx="1557">
                  <c:v>15.569999999999711</c:v>
                </c:pt>
                <c:pt idx="1558">
                  <c:v>15.579999999999711</c:v>
                </c:pt>
                <c:pt idx="1559">
                  <c:v>15.58999999999971</c:v>
                </c:pt>
                <c:pt idx="1560">
                  <c:v>15.59999999999971</c:v>
                </c:pt>
                <c:pt idx="1561">
                  <c:v>15.60999999999971</c:v>
                </c:pt>
                <c:pt idx="1562">
                  <c:v>15.61999999999971</c:v>
                </c:pt>
                <c:pt idx="1563">
                  <c:v>15.629999999999709</c:v>
                </c:pt>
                <c:pt idx="1564">
                  <c:v>15.639999999999709</c:v>
                </c:pt>
                <c:pt idx="1565">
                  <c:v>15.649999999999711</c:v>
                </c:pt>
                <c:pt idx="1566">
                  <c:v>15.659999999999711</c:v>
                </c:pt>
                <c:pt idx="1567">
                  <c:v>15.66999999999971</c:v>
                </c:pt>
                <c:pt idx="1568">
                  <c:v>15.67999999999971</c:v>
                </c:pt>
                <c:pt idx="1569">
                  <c:v>15.68999999999971</c:v>
                </c:pt>
                <c:pt idx="1570">
                  <c:v>15.69999999999971</c:v>
                </c:pt>
                <c:pt idx="1571">
                  <c:v>15.70999999999971</c:v>
                </c:pt>
                <c:pt idx="1572">
                  <c:v>15.719999999999709</c:v>
                </c:pt>
                <c:pt idx="1573">
                  <c:v>15.729999999999711</c:v>
                </c:pt>
                <c:pt idx="1574">
                  <c:v>15.739999999999711</c:v>
                </c:pt>
                <c:pt idx="1575">
                  <c:v>15.74999999999971</c:v>
                </c:pt>
                <c:pt idx="1576">
                  <c:v>15.75999999999971</c:v>
                </c:pt>
                <c:pt idx="1577">
                  <c:v>15.76999999999971</c:v>
                </c:pt>
                <c:pt idx="1578">
                  <c:v>15.77999999999971</c:v>
                </c:pt>
                <c:pt idx="1579">
                  <c:v>15.78999999999971</c:v>
                </c:pt>
                <c:pt idx="1580">
                  <c:v>15.799999999999709</c:v>
                </c:pt>
                <c:pt idx="1581">
                  <c:v>15.809999999999709</c:v>
                </c:pt>
                <c:pt idx="1582">
                  <c:v>15.819999999999711</c:v>
                </c:pt>
                <c:pt idx="1583">
                  <c:v>15.829999999999711</c:v>
                </c:pt>
                <c:pt idx="1584">
                  <c:v>15.83999999999971</c:v>
                </c:pt>
                <c:pt idx="1585">
                  <c:v>15.84999999999971</c:v>
                </c:pt>
                <c:pt idx="1586">
                  <c:v>15.85999999999971</c:v>
                </c:pt>
                <c:pt idx="1587">
                  <c:v>15.86999999999971</c:v>
                </c:pt>
                <c:pt idx="1588">
                  <c:v>15.879999999999709</c:v>
                </c:pt>
                <c:pt idx="1589">
                  <c:v>15.889999999999709</c:v>
                </c:pt>
                <c:pt idx="1590">
                  <c:v>15.899999999999711</c:v>
                </c:pt>
                <c:pt idx="1591">
                  <c:v>15.909999999999711</c:v>
                </c:pt>
                <c:pt idx="1592">
                  <c:v>15.91999999999971</c:v>
                </c:pt>
                <c:pt idx="1593">
                  <c:v>15.9299999999997</c:v>
                </c:pt>
                <c:pt idx="1594">
                  <c:v>15.939999999999699</c:v>
                </c:pt>
                <c:pt idx="1595">
                  <c:v>15.949999999999701</c:v>
                </c:pt>
                <c:pt idx="1596">
                  <c:v>15.959999999999701</c:v>
                </c:pt>
                <c:pt idx="1597">
                  <c:v>15.9699999999997</c:v>
                </c:pt>
                <c:pt idx="1598">
                  <c:v>15.9799999999997</c:v>
                </c:pt>
                <c:pt idx="1599">
                  <c:v>15.9899999999997</c:v>
                </c:pt>
                <c:pt idx="1600">
                  <c:v>15.9999999999997</c:v>
                </c:pt>
                <c:pt idx="1601">
                  <c:v>16.0099999999997</c:v>
                </c:pt>
                <c:pt idx="1602">
                  <c:v>16.019999999999701</c:v>
                </c:pt>
                <c:pt idx="1603">
                  <c:v>16.02999999999971</c:v>
                </c:pt>
                <c:pt idx="1604">
                  <c:v>16.039999999999711</c:v>
                </c:pt>
                <c:pt idx="1605">
                  <c:v>16.049999999999709</c:v>
                </c:pt>
                <c:pt idx="1606">
                  <c:v>16.059999999999711</c:v>
                </c:pt>
                <c:pt idx="1607">
                  <c:v>16.069999999999709</c:v>
                </c:pt>
                <c:pt idx="1608">
                  <c:v>16.079999999999711</c:v>
                </c:pt>
                <c:pt idx="1609">
                  <c:v>16.089999999999719</c:v>
                </c:pt>
                <c:pt idx="1610">
                  <c:v>16.099999999999721</c:v>
                </c:pt>
                <c:pt idx="1611">
                  <c:v>16.109999999999719</c:v>
                </c:pt>
                <c:pt idx="1612">
                  <c:v>16.11999999999972</c:v>
                </c:pt>
                <c:pt idx="1613">
                  <c:v>16.129999999999718</c:v>
                </c:pt>
                <c:pt idx="1614">
                  <c:v>16.13999999999972</c:v>
                </c:pt>
                <c:pt idx="1615">
                  <c:v>16.149999999999729</c:v>
                </c:pt>
                <c:pt idx="1616">
                  <c:v>16.15999999999973</c:v>
                </c:pt>
                <c:pt idx="1617">
                  <c:v>16.169999999999732</c:v>
                </c:pt>
                <c:pt idx="1618">
                  <c:v>16.17999999999973</c:v>
                </c:pt>
                <c:pt idx="1619">
                  <c:v>16.189999999999731</c:v>
                </c:pt>
                <c:pt idx="1620">
                  <c:v>16.199999999999729</c:v>
                </c:pt>
                <c:pt idx="1621">
                  <c:v>16.209999999999731</c:v>
                </c:pt>
                <c:pt idx="1622">
                  <c:v>16.21999999999974</c:v>
                </c:pt>
                <c:pt idx="1623">
                  <c:v>16.229999999999741</c:v>
                </c:pt>
                <c:pt idx="1624">
                  <c:v>16.239999999999739</c:v>
                </c:pt>
                <c:pt idx="1625">
                  <c:v>16.249999999999741</c:v>
                </c:pt>
                <c:pt idx="1626">
                  <c:v>16.259999999999739</c:v>
                </c:pt>
                <c:pt idx="1627">
                  <c:v>16.26999999999974</c:v>
                </c:pt>
                <c:pt idx="1628">
                  <c:v>16.279999999999749</c:v>
                </c:pt>
                <c:pt idx="1629">
                  <c:v>16.28999999999975</c:v>
                </c:pt>
                <c:pt idx="1630">
                  <c:v>16.299999999999748</c:v>
                </c:pt>
                <c:pt idx="1631">
                  <c:v>16.30999999999975</c:v>
                </c:pt>
                <c:pt idx="1632">
                  <c:v>16.319999999999752</c:v>
                </c:pt>
                <c:pt idx="1633">
                  <c:v>16.32999999999975</c:v>
                </c:pt>
                <c:pt idx="1634">
                  <c:v>16.339999999999751</c:v>
                </c:pt>
                <c:pt idx="1635">
                  <c:v>16.34999999999976</c:v>
                </c:pt>
                <c:pt idx="1636">
                  <c:v>16.359999999999761</c:v>
                </c:pt>
                <c:pt idx="1637">
                  <c:v>16.369999999999759</c:v>
                </c:pt>
                <c:pt idx="1638">
                  <c:v>16.379999999999761</c:v>
                </c:pt>
                <c:pt idx="1639">
                  <c:v>16.389999999999759</c:v>
                </c:pt>
                <c:pt idx="1640">
                  <c:v>16.399999999999761</c:v>
                </c:pt>
                <c:pt idx="1641">
                  <c:v>16.409999999999769</c:v>
                </c:pt>
                <c:pt idx="1642">
                  <c:v>16.419999999999771</c:v>
                </c:pt>
                <c:pt idx="1643">
                  <c:v>16.429999999999769</c:v>
                </c:pt>
                <c:pt idx="1644">
                  <c:v>16.43999999999977</c:v>
                </c:pt>
                <c:pt idx="1645">
                  <c:v>16.449999999999768</c:v>
                </c:pt>
                <c:pt idx="1646">
                  <c:v>16.45999999999977</c:v>
                </c:pt>
                <c:pt idx="1647">
                  <c:v>16.469999999999779</c:v>
                </c:pt>
                <c:pt idx="1648">
                  <c:v>16.47999999999978</c:v>
                </c:pt>
                <c:pt idx="1649">
                  <c:v>16.489999999999782</c:v>
                </c:pt>
                <c:pt idx="1650">
                  <c:v>16.49999999999978</c:v>
                </c:pt>
                <c:pt idx="1651">
                  <c:v>16.509999999999781</c:v>
                </c:pt>
                <c:pt idx="1652">
                  <c:v>16.519999999999779</c:v>
                </c:pt>
                <c:pt idx="1653">
                  <c:v>16.529999999999781</c:v>
                </c:pt>
                <c:pt idx="1654">
                  <c:v>16.53999999999979</c:v>
                </c:pt>
                <c:pt idx="1655">
                  <c:v>16.549999999999791</c:v>
                </c:pt>
                <c:pt idx="1656">
                  <c:v>16.559999999999789</c:v>
                </c:pt>
                <c:pt idx="1657">
                  <c:v>16.569999999999791</c:v>
                </c:pt>
                <c:pt idx="1658">
                  <c:v>16.579999999999789</c:v>
                </c:pt>
                <c:pt idx="1659">
                  <c:v>16.58999999999979</c:v>
                </c:pt>
                <c:pt idx="1660">
                  <c:v>16.599999999999799</c:v>
                </c:pt>
                <c:pt idx="1661">
                  <c:v>16.6099999999998</c:v>
                </c:pt>
                <c:pt idx="1662">
                  <c:v>16.619999999999798</c:v>
                </c:pt>
                <c:pt idx="1663">
                  <c:v>16.6299999999998</c:v>
                </c:pt>
                <c:pt idx="1664">
                  <c:v>16.639999999999802</c:v>
                </c:pt>
                <c:pt idx="1665">
                  <c:v>16.6499999999998</c:v>
                </c:pt>
                <c:pt idx="1666">
                  <c:v>16.659999999999801</c:v>
                </c:pt>
                <c:pt idx="1667">
                  <c:v>16.66999999999981</c:v>
                </c:pt>
                <c:pt idx="1668">
                  <c:v>16.679999999999811</c:v>
                </c:pt>
                <c:pt idx="1669">
                  <c:v>16.689999999999809</c:v>
                </c:pt>
                <c:pt idx="1670">
                  <c:v>16.699999999999811</c:v>
                </c:pt>
                <c:pt idx="1671">
                  <c:v>16.709999999999809</c:v>
                </c:pt>
                <c:pt idx="1672">
                  <c:v>16.719999999999811</c:v>
                </c:pt>
                <c:pt idx="1673">
                  <c:v>16.729999999999819</c:v>
                </c:pt>
                <c:pt idx="1674">
                  <c:v>16.739999999999821</c:v>
                </c:pt>
                <c:pt idx="1675">
                  <c:v>16.749999999999819</c:v>
                </c:pt>
                <c:pt idx="1676">
                  <c:v>16.75999999999982</c:v>
                </c:pt>
                <c:pt idx="1677">
                  <c:v>16.769999999999818</c:v>
                </c:pt>
                <c:pt idx="1678">
                  <c:v>16.77999999999982</c:v>
                </c:pt>
                <c:pt idx="1679">
                  <c:v>16.789999999999829</c:v>
                </c:pt>
                <c:pt idx="1680">
                  <c:v>16.79999999999983</c:v>
                </c:pt>
                <c:pt idx="1681">
                  <c:v>16.809999999999832</c:v>
                </c:pt>
                <c:pt idx="1682">
                  <c:v>16.81999999999983</c:v>
                </c:pt>
                <c:pt idx="1683">
                  <c:v>16.829999999999831</c:v>
                </c:pt>
                <c:pt idx="1684">
                  <c:v>16.839999999999829</c:v>
                </c:pt>
                <c:pt idx="1685">
                  <c:v>16.849999999999831</c:v>
                </c:pt>
                <c:pt idx="1686">
                  <c:v>16.85999999999984</c:v>
                </c:pt>
                <c:pt idx="1687">
                  <c:v>16.869999999999841</c:v>
                </c:pt>
                <c:pt idx="1688">
                  <c:v>16.879999999999839</c:v>
                </c:pt>
                <c:pt idx="1689">
                  <c:v>16.889999999999841</c:v>
                </c:pt>
                <c:pt idx="1690">
                  <c:v>16.899999999999839</c:v>
                </c:pt>
                <c:pt idx="1691">
                  <c:v>16.90999999999984</c:v>
                </c:pt>
                <c:pt idx="1692">
                  <c:v>16.919999999999849</c:v>
                </c:pt>
                <c:pt idx="1693">
                  <c:v>16.929999999999851</c:v>
                </c:pt>
                <c:pt idx="1694">
                  <c:v>16.939999999999849</c:v>
                </c:pt>
                <c:pt idx="1695">
                  <c:v>16.94999999999985</c:v>
                </c:pt>
                <c:pt idx="1696">
                  <c:v>16.959999999999852</c:v>
                </c:pt>
                <c:pt idx="1697">
                  <c:v>16.96999999999985</c:v>
                </c:pt>
                <c:pt idx="1698">
                  <c:v>16.979999999999851</c:v>
                </c:pt>
                <c:pt idx="1699">
                  <c:v>16.98999999999986</c:v>
                </c:pt>
                <c:pt idx="1700">
                  <c:v>16.999999999999861</c:v>
                </c:pt>
                <c:pt idx="1701">
                  <c:v>17.009999999999859</c:v>
                </c:pt>
                <c:pt idx="1702">
                  <c:v>17.019999999999861</c:v>
                </c:pt>
                <c:pt idx="1703">
                  <c:v>17.029999999999859</c:v>
                </c:pt>
                <c:pt idx="1704">
                  <c:v>17.039999999999861</c:v>
                </c:pt>
                <c:pt idx="1705">
                  <c:v>17.049999999999869</c:v>
                </c:pt>
                <c:pt idx="1706">
                  <c:v>17.059999999999871</c:v>
                </c:pt>
                <c:pt idx="1707">
                  <c:v>17.069999999999869</c:v>
                </c:pt>
                <c:pt idx="1708">
                  <c:v>17.07999999999987</c:v>
                </c:pt>
                <c:pt idx="1709">
                  <c:v>17.089999999999868</c:v>
                </c:pt>
                <c:pt idx="1710">
                  <c:v>17.09999999999987</c:v>
                </c:pt>
                <c:pt idx="1711">
                  <c:v>17.109999999999879</c:v>
                </c:pt>
                <c:pt idx="1712">
                  <c:v>17.11999999999988</c:v>
                </c:pt>
                <c:pt idx="1713">
                  <c:v>17.129999999999882</c:v>
                </c:pt>
                <c:pt idx="1714">
                  <c:v>17.13999999999988</c:v>
                </c:pt>
                <c:pt idx="1715">
                  <c:v>17.149999999999881</c:v>
                </c:pt>
                <c:pt idx="1716">
                  <c:v>17.159999999999879</c:v>
                </c:pt>
                <c:pt idx="1717">
                  <c:v>17.169999999999881</c:v>
                </c:pt>
                <c:pt idx="1718">
                  <c:v>17.17999999999989</c:v>
                </c:pt>
                <c:pt idx="1719">
                  <c:v>17.189999999999891</c:v>
                </c:pt>
                <c:pt idx="1720">
                  <c:v>17.199999999999889</c:v>
                </c:pt>
                <c:pt idx="1721">
                  <c:v>17.209999999999891</c:v>
                </c:pt>
                <c:pt idx="1722">
                  <c:v>17.219999999999889</c:v>
                </c:pt>
                <c:pt idx="1723">
                  <c:v>17.22999999999989</c:v>
                </c:pt>
                <c:pt idx="1724">
                  <c:v>17.239999999999899</c:v>
                </c:pt>
                <c:pt idx="1725">
                  <c:v>17.249999999999901</c:v>
                </c:pt>
                <c:pt idx="1726">
                  <c:v>17.259999999999899</c:v>
                </c:pt>
                <c:pt idx="1727">
                  <c:v>17.2699999999999</c:v>
                </c:pt>
                <c:pt idx="1728">
                  <c:v>17.279999999999902</c:v>
                </c:pt>
                <c:pt idx="1729">
                  <c:v>17.2899999999999</c:v>
                </c:pt>
                <c:pt idx="1730">
                  <c:v>17.299999999999901</c:v>
                </c:pt>
                <c:pt idx="1731">
                  <c:v>17.30999999999991</c:v>
                </c:pt>
                <c:pt idx="1732">
                  <c:v>17.319999999999911</c:v>
                </c:pt>
                <c:pt idx="1733">
                  <c:v>17.329999999999909</c:v>
                </c:pt>
                <c:pt idx="1734">
                  <c:v>17.339999999999911</c:v>
                </c:pt>
                <c:pt idx="1735">
                  <c:v>17.349999999999909</c:v>
                </c:pt>
                <c:pt idx="1736">
                  <c:v>17.359999999999911</c:v>
                </c:pt>
                <c:pt idx="1737">
                  <c:v>17.369999999999919</c:v>
                </c:pt>
                <c:pt idx="1738">
                  <c:v>17.379999999999921</c:v>
                </c:pt>
                <c:pt idx="1739">
                  <c:v>17.389999999999919</c:v>
                </c:pt>
                <c:pt idx="1740">
                  <c:v>17.39999999999992</c:v>
                </c:pt>
                <c:pt idx="1741">
                  <c:v>17.409999999999918</c:v>
                </c:pt>
                <c:pt idx="1742">
                  <c:v>17.41999999999992</c:v>
                </c:pt>
                <c:pt idx="1743">
                  <c:v>17.429999999999929</c:v>
                </c:pt>
                <c:pt idx="1744">
                  <c:v>17.43999999999993</c:v>
                </c:pt>
                <c:pt idx="1745">
                  <c:v>17.449999999999928</c:v>
                </c:pt>
                <c:pt idx="1746">
                  <c:v>17.45999999999993</c:v>
                </c:pt>
                <c:pt idx="1747">
                  <c:v>17.469999999999931</c:v>
                </c:pt>
                <c:pt idx="1748">
                  <c:v>17.479999999999929</c:v>
                </c:pt>
                <c:pt idx="1749">
                  <c:v>17.489999999999931</c:v>
                </c:pt>
                <c:pt idx="1750">
                  <c:v>17.49999999999994</c:v>
                </c:pt>
                <c:pt idx="1751">
                  <c:v>17.509999999999941</c:v>
                </c:pt>
                <c:pt idx="1752">
                  <c:v>17.519999999999939</c:v>
                </c:pt>
                <c:pt idx="1753">
                  <c:v>17.529999999999941</c:v>
                </c:pt>
                <c:pt idx="1754">
                  <c:v>17.539999999999939</c:v>
                </c:pt>
                <c:pt idx="1755">
                  <c:v>17.54999999999994</c:v>
                </c:pt>
                <c:pt idx="1756">
                  <c:v>17.559999999999949</c:v>
                </c:pt>
                <c:pt idx="1757">
                  <c:v>17.569999999999951</c:v>
                </c:pt>
                <c:pt idx="1758">
                  <c:v>17.579999999999949</c:v>
                </c:pt>
                <c:pt idx="1759">
                  <c:v>17.58999999999995</c:v>
                </c:pt>
                <c:pt idx="1760">
                  <c:v>17.599999999999952</c:v>
                </c:pt>
                <c:pt idx="1761">
                  <c:v>17.60999999999995</c:v>
                </c:pt>
                <c:pt idx="1762">
                  <c:v>17.619999999999951</c:v>
                </c:pt>
                <c:pt idx="1763">
                  <c:v>17.62999999999996</c:v>
                </c:pt>
                <c:pt idx="1764">
                  <c:v>17.639999999999961</c:v>
                </c:pt>
                <c:pt idx="1765">
                  <c:v>17.649999999999959</c:v>
                </c:pt>
                <c:pt idx="1766">
                  <c:v>17.659999999999961</c:v>
                </c:pt>
                <c:pt idx="1767">
                  <c:v>17.669999999999959</c:v>
                </c:pt>
                <c:pt idx="1768">
                  <c:v>17.679999999999961</c:v>
                </c:pt>
                <c:pt idx="1769">
                  <c:v>17.689999999999969</c:v>
                </c:pt>
                <c:pt idx="1770">
                  <c:v>17.699999999999971</c:v>
                </c:pt>
                <c:pt idx="1771">
                  <c:v>17.709999999999969</c:v>
                </c:pt>
                <c:pt idx="1772">
                  <c:v>17.71999999999997</c:v>
                </c:pt>
                <c:pt idx="1773">
                  <c:v>17.729999999999968</c:v>
                </c:pt>
                <c:pt idx="1774">
                  <c:v>17.73999999999997</c:v>
                </c:pt>
                <c:pt idx="1775">
                  <c:v>17.749999999999979</c:v>
                </c:pt>
                <c:pt idx="1776">
                  <c:v>17.75999999999998</c:v>
                </c:pt>
                <c:pt idx="1777">
                  <c:v>17.769999999999978</c:v>
                </c:pt>
                <c:pt idx="1778">
                  <c:v>17.77999999999998</c:v>
                </c:pt>
                <c:pt idx="1779">
                  <c:v>17.789999999999981</c:v>
                </c:pt>
                <c:pt idx="1780">
                  <c:v>17.799999999999979</c:v>
                </c:pt>
                <c:pt idx="1781">
                  <c:v>17.809999999999981</c:v>
                </c:pt>
                <c:pt idx="1782">
                  <c:v>17.81999999999999</c:v>
                </c:pt>
                <c:pt idx="1783">
                  <c:v>17.829999999999991</c:v>
                </c:pt>
                <c:pt idx="1784">
                  <c:v>17.839999999999989</c:v>
                </c:pt>
                <c:pt idx="1785">
                  <c:v>17.849999999999991</c:v>
                </c:pt>
                <c:pt idx="1786">
                  <c:v>17.859999999999989</c:v>
                </c:pt>
                <c:pt idx="1787">
                  <c:v>17.86999999999999</c:v>
                </c:pt>
                <c:pt idx="1788">
                  <c:v>17.88</c:v>
                </c:pt>
                <c:pt idx="1789">
                  <c:v>17.89</c:v>
                </c:pt>
                <c:pt idx="1790">
                  <c:v>17.899999999999999</c:v>
                </c:pt>
                <c:pt idx="1791">
                  <c:v>17.91</c:v>
                </c:pt>
                <c:pt idx="1792">
                  <c:v>17.920000000000002</c:v>
                </c:pt>
                <c:pt idx="1793">
                  <c:v>17.93</c:v>
                </c:pt>
                <c:pt idx="1794">
                  <c:v>17.940000000000001</c:v>
                </c:pt>
                <c:pt idx="1795">
                  <c:v>17.95000000000001</c:v>
                </c:pt>
                <c:pt idx="1796">
                  <c:v>17.960000000000012</c:v>
                </c:pt>
                <c:pt idx="1797">
                  <c:v>17.97000000000001</c:v>
                </c:pt>
                <c:pt idx="1798">
                  <c:v>17.980000000000011</c:v>
                </c:pt>
                <c:pt idx="1799">
                  <c:v>17.990000000000009</c:v>
                </c:pt>
                <c:pt idx="1800">
                  <c:v>18.000000000000011</c:v>
                </c:pt>
                <c:pt idx="1801">
                  <c:v>18.010000000000019</c:v>
                </c:pt>
                <c:pt idx="1802">
                  <c:v>18.020000000000021</c:v>
                </c:pt>
                <c:pt idx="1803">
                  <c:v>18.030000000000019</c:v>
                </c:pt>
                <c:pt idx="1804">
                  <c:v>18.04000000000002</c:v>
                </c:pt>
                <c:pt idx="1805">
                  <c:v>18.050000000000018</c:v>
                </c:pt>
                <c:pt idx="1806">
                  <c:v>18.06000000000002</c:v>
                </c:pt>
                <c:pt idx="1807">
                  <c:v>18.070000000000029</c:v>
                </c:pt>
                <c:pt idx="1808">
                  <c:v>18.08000000000003</c:v>
                </c:pt>
                <c:pt idx="1809">
                  <c:v>18.090000000000028</c:v>
                </c:pt>
                <c:pt idx="1810">
                  <c:v>18.10000000000003</c:v>
                </c:pt>
                <c:pt idx="1811">
                  <c:v>18.110000000000031</c:v>
                </c:pt>
                <c:pt idx="1812">
                  <c:v>18.120000000000029</c:v>
                </c:pt>
                <c:pt idx="1813">
                  <c:v>18.130000000000031</c:v>
                </c:pt>
                <c:pt idx="1814">
                  <c:v>18.14000000000004</c:v>
                </c:pt>
                <c:pt idx="1815">
                  <c:v>18.150000000000041</c:v>
                </c:pt>
                <c:pt idx="1816">
                  <c:v>18.160000000000039</c:v>
                </c:pt>
                <c:pt idx="1817">
                  <c:v>18.170000000000041</c:v>
                </c:pt>
                <c:pt idx="1818">
                  <c:v>18.180000000000039</c:v>
                </c:pt>
                <c:pt idx="1819">
                  <c:v>18.19000000000004</c:v>
                </c:pt>
                <c:pt idx="1820">
                  <c:v>18.200000000000049</c:v>
                </c:pt>
                <c:pt idx="1821">
                  <c:v>18.210000000000051</c:v>
                </c:pt>
                <c:pt idx="1822">
                  <c:v>18.220000000000049</c:v>
                </c:pt>
                <c:pt idx="1823">
                  <c:v>18.23000000000005</c:v>
                </c:pt>
                <c:pt idx="1824">
                  <c:v>18.240000000000052</c:v>
                </c:pt>
                <c:pt idx="1825">
                  <c:v>18.25000000000005</c:v>
                </c:pt>
                <c:pt idx="1826">
                  <c:v>18.260000000000051</c:v>
                </c:pt>
                <c:pt idx="1827">
                  <c:v>18.27000000000006</c:v>
                </c:pt>
                <c:pt idx="1828">
                  <c:v>18.280000000000062</c:v>
                </c:pt>
                <c:pt idx="1829">
                  <c:v>18.29000000000006</c:v>
                </c:pt>
                <c:pt idx="1830">
                  <c:v>18.300000000000061</c:v>
                </c:pt>
                <c:pt idx="1831">
                  <c:v>18.310000000000059</c:v>
                </c:pt>
                <c:pt idx="1832">
                  <c:v>18.320000000000061</c:v>
                </c:pt>
                <c:pt idx="1833">
                  <c:v>18.330000000000069</c:v>
                </c:pt>
                <c:pt idx="1834">
                  <c:v>18.340000000000071</c:v>
                </c:pt>
                <c:pt idx="1835">
                  <c:v>18.350000000000069</c:v>
                </c:pt>
                <c:pt idx="1836">
                  <c:v>18.36000000000007</c:v>
                </c:pt>
                <c:pt idx="1837">
                  <c:v>18.370000000000068</c:v>
                </c:pt>
                <c:pt idx="1838">
                  <c:v>18.38000000000007</c:v>
                </c:pt>
                <c:pt idx="1839">
                  <c:v>18.390000000000079</c:v>
                </c:pt>
                <c:pt idx="1840">
                  <c:v>18.40000000000008</c:v>
                </c:pt>
                <c:pt idx="1841">
                  <c:v>18.410000000000078</c:v>
                </c:pt>
                <c:pt idx="1842">
                  <c:v>18.42000000000008</c:v>
                </c:pt>
                <c:pt idx="1843">
                  <c:v>18.430000000000081</c:v>
                </c:pt>
                <c:pt idx="1844">
                  <c:v>18.440000000000079</c:v>
                </c:pt>
                <c:pt idx="1845">
                  <c:v>18.450000000000081</c:v>
                </c:pt>
                <c:pt idx="1846">
                  <c:v>18.46000000000009</c:v>
                </c:pt>
                <c:pt idx="1847">
                  <c:v>18.470000000000091</c:v>
                </c:pt>
                <c:pt idx="1848">
                  <c:v>18.480000000000089</c:v>
                </c:pt>
                <c:pt idx="1849">
                  <c:v>18.490000000000091</c:v>
                </c:pt>
                <c:pt idx="1850">
                  <c:v>18.500000000000089</c:v>
                </c:pt>
                <c:pt idx="1851">
                  <c:v>18.51000000000009</c:v>
                </c:pt>
                <c:pt idx="1852">
                  <c:v>18.520000000000099</c:v>
                </c:pt>
                <c:pt idx="1853">
                  <c:v>18.530000000000101</c:v>
                </c:pt>
                <c:pt idx="1854">
                  <c:v>18.540000000000099</c:v>
                </c:pt>
                <c:pt idx="1855">
                  <c:v>18.5500000000001</c:v>
                </c:pt>
                <c:pt idx="1856">
                  <c:v>18.560000000000102</c:v>
                </c:pt>
                <c:pt idx="1857">
                  <c:v>18.5700000000001</c:v>
                </c:pt>
                <c:pt idx="1858">
                  <c:v>18.580000000000101</c:v>
                </c:pt>
                <c:pt idx="1859">
                  <c:v>18.59000000000011</c:v>
                </c:pt>
                <c:pt idx="1860">
                  <c:v>18.600000000000112</c:v>
                </c:pt>
                <c:pt idx="1861">
                  <c:v>18.61000000000011</c:v>
                </c:pt>
                <c:pt idx="1862">
                  <c:v>18.620000000000111</c:v>
                </c:pt>
                <c:pt idx="1863">
                  <c:v>18.630000000000109</c:v>
                </c:pt>
                <c:pt idx="1864">
                  <c:v>18.640000000000111</c:v>
                </c:pt>
                <c:pt idx="1865">
                  <c:v>18.650000000000119</c:v>
                </c:pt>
                <c:pt idx="1866">
                  <c:v>18.660000000000121</c:v>
                </c:pt>
                <c:pt idx="1867">
                  <c:v>18.670000000000119</c:v>
                </c:pt>
                <c:pt idx="1868">
                  <c:v>18.680000000000121</c:v>
                </c:pt>
                <c:pt idx="1869">
                  <c:v>18.690000000000119</c:v>
                </c:pt>
                <c:pt idx="1870">
                  <c:v>18.70000000000012</c:v>
                </c:pt>
                <c:pt idx="1871">
                  <c:v>18.710000000000129</c:v>
                </c:pt>
                <c:pt idx="1872">
                  <c:v>18.72000000000013</c:v>
                </c:pt>
                <c:pt idx="1873">
                  <c:v>18.730000000000128</c:v>
                </c:pt>
                <c:pt idx="1874">
                  <c:v>18.74000000000013</c:v>
                </c:pt>
                <c:pt idx="1875">
                  <c:v>18.750000000000131</c:v>
                </c:pt>
                <c:pt idx="1876">
                  <c:v>18.760000000000129</c:v>
                </c:pt>
                <c:pt idx="1877">
                  <c:v>18.770000000000131</c:v>
                </c:pt>
                <c:pt idx="1878">
                  <c:v>18.78000000000014</c:v>
                </c:pt>
                <c:pt idx="1879">
                  <c:v>18.790000000000141</c:v>
                </c:pt>
                <c:pt idx="1880">
                  <c:v>18.800000000000139</c:v>
                </c:pt>
                <c:pt idx="1881">
                  <c:v>18.810000000000141</c:v>
                </c:pt>
                <c:pt idx="1882">
                  <c:v>18.820000000000139</c:v>
                </c:pt>
                <c:pt idx="1883">
                  <c:v>18.83000000000014</c:v>
                </c:pt>
                <c:pt idx="1884">
                  <c:v>18.840000000000149</c:v>
                </c:pt>
                <c:pt idx="1885">
                  <c:v>18.850000000000151</c:v>
                </c:pt>
                <c:pt idx="1886">
                  <c:v>18.860000000000149</c:v>
                </c:pt>
                <c:pt idx="1887">
                  <c:v>18.87000000000015</c:v>
                </c:pt>
                <c:pt idx="1888">
                  <c:v>18.880000000000152</c:v>
                </c:pt>
                <c:pt idx="1889">
                  <c:v>18.89000000000015</c:v>
                </c:pt>
                <c:pt idx="1890">
                  <c:v>18.900000000000151</c:v>
                </c:pt>
                <c:pt idx="1891">
                  <c:v>18.91000000000016</c:v>
                </c:pt>
                <c:pt idx="1892">
                  <c:v>18.920000000000162</c:v>
                </c:pt>
                <c:pt idx="1893">
                  <c:v>18.93000000000016</c:v>
                </c:pt>
                <c:pt idx="1894">
                  <c:v>18.940000000000161</c:v>
                </c:pt>
                <c:pt idx="1895">
                  <c:v>18.950000000000159</c:v>
                </c:pt>
                <c:pt idx="1896">
                  <c:v>18.960000000000161</c:v>
                </c:pt>
                <c:pt idx="1897">
                  <c:v>18.970000000000169</c:v>
                </c:pt>
                <c:pt idx="1898">
                  <c:v>18.980000000000171</c:v>
                </c:pt>
                <c:pt idx="1899">
                  <c:v>18.990000000000169</c:v>
                </c:pt>
                <c:pt idx="1900">
                  <c:v>19.000000000000171</c:v>
                </c:pt>
                <c:pt idx="1901">
                  <c:v>19.010000000000169</c:v>
                </c:pt>
                <c:pt idx="1902">
                  <c:v>19.02000000000017</c:v>
                </c:pt>
                <c:pt idx="1903">
                  <c:v>19.030000000000179</c:v>
                </c:pt>
                <c:pt idx="1904">
                  <c:v>19.04000000000018</c:v>
                </c:pt>
                <c:pt idx="1905">
                  <c:v>19.050000000000178</c:v>
                </c:pt>
                <c:pt idx="1906">
                  <c:v>19.06000000000018</c:v>
                </c:pt>
                <c:pt idx="1907">
                  <c:v>19.070000000000181</c:v>
                </c:pt>
                <c:pt idx="1908">
                  <c:v>19.080000000000179</c:v>
                </c:pt>
                <c:pt idx="1909">
                  <c:v>19.090000000000181</c:v>
                </c:pt>
                <c:pt idx="1910">
                  <c:v>19.10000000000019</c:v>
                </c:pt>
                <c:pt idx="1911">
                  <c:v>19.110000000000191</c:v>
                </c:pt>
                <c:pt idx="1912">
                  <c:v>19.120000000000189</c:v>
                </c:pt>
                <c:pt idx="1913">
                  <c:v>19.130000000000191</c:v>
                </c:pt>
                <c:pt idx="1914">
                  <c:v>19.140000000000189</c:v>
                </c:pt>
                <c:pt idx="1915">
                  <c:v>19.15000000000019</c:v>
                </c:pt>
                <c:pt idx="1916">
                  <c:v>19.160000000000199</c:v>
                </c:pt>
                <c:pt idx="1917">
                  <c:v>19.170000000000201</c:v>
                </c:pt>
                <c:pt idx="1918">
                  <c:v>19.180000000000199</c:v>
                </c:pt>
                <c:pt idx="1919">
                  <c:v>19.1900000000002</c:v>
                </c:pt>
                <c:pt idx="1920">
                  <c:v>19.200000000000198</c:v>
                </c:pt>
                <c:pt idx="1921">
                  <c:v>19.2100000000002</c:v>
                </c:pt>
                <c:pt idx="1922">
                  <c:v>19.220000000000201</c:v>
                </c:pt>
                <c:pt idx="1923">
                  <c:v>19.23000000000021</c:v>
                </c:pt>
                <c:pt idx="1924">
                  <c:v>19.240000000000212</c:v>
                </c:pt>
                <c:pt idx="1925">
                  <c:v>19.25000000000021</c:v>
                </c:pt>
                <c:pt idx="1926">
                  <c:v>19.260000000000211</c:v>
                </c:pt>
                <c:pt idx="1927">
                  <c:v>19.270000000000209</c:v>
                </c:pt>
                <c:pt idx="1928">
                  <c:v>19.280000000000211</c:v>
                </c:pt>
                <c:pt idx="1929">
                  <c:v>19.290000000000219</c:v>
                </c:pt>
                <c:pt idx="1930">
                  <c:v>19.300000000000221</c:v>
                </c:pt>
                <c:pt idx="1931">
                  <c:v>19.310000000000219</c:v>
                </c:pt>
                <c:pt idx="1932">
                  <c:v>19.320000000000221</c:v>
                </c:pt>
                <c:pt idx="1933">
                  <c:v>19.330000000000219</c:v>
                </c:pt>
                <c:pt idx="1934">
                  <c:v>19.34000000000022</c:v>
                </c:pt>
                <c:pt idx="1935">
                  <c:v>19.350000000000229</c:v>
                </c:pt>
                <c:pt idx="1936">
                  <c:v>19.36000000000023</c:v>
                </c:pt>
                <c:pt idx="1937">
                  <c:v>19.370000000000228</c:v>
                </c:pt>
                <c:pt idx="1938">
                  <c:v>19.38000000000023</c:v>
                </c:pt>
                <c:pt idx="1939">
                  <c:v>19.390000000000231</c:v>
                </c:pt>
                <c:pt idx="1940">
                  <c:v>19.40000000000023</c:v>
                </c:pt>
                <c:pt idx="1941">
                  <c:v>19.410000000000231</c:v>
                </c:pt>
                <c:pt idx="1942">
                  <c:v>19.42000000000024</c:v>
                </c:pt>
                <c:pt idx="1943">
                  <c:v>19.430000000000241</c:v>
                </c:pt>
                <c:pt idx="1944">
                  <c:v>19.440000000000239</c:v>
                </c:pt>
                <c:pt idx="1945">
                  <c:v>19.450000000000241</c:v>
                </c:pt>
                <c:pt idx="1946">
                  <c:v>19.460000000000239</c:v>
                </c:pt>
                <c:pt idx="1947">
                  <c:v>19.47000000000024</c:v>
                </c:pt>
                <c:pt idx="1948">
                  <c:v>19.480000000000249</c:v>
                </c:pt>
                <c:pt idx="1949">
                  <c:v>19.490000000000251</c:v>
                </c:pt>
                <c:pt idx="1950">
                  <c:v>19.500000000000249</c:v>
                </c:pt>
                <c:pt idx="1951">
                  <c:v>19.51000000000025</c:v>
                </c:pt>
                <c:pt idx="1952">
                  <c:v>19.520000000000248</c:v>
                </c:pt>
                <c:pt idx="1953">
                  <c:v>19.53000000000025</c:v>
                </c:pt>
                <c:pt idx="1954">
                  <c:v>19.540000000000251</c:v>
                </c:pt>
                <c:pt idx="1955">
                  <c:v>19.55000000000026</c:v>
                </c:pt>
                <c:pt idx="1956">
                  <c:v>19.560000000000262</c:v>
                </c:pt>
                <c:pt idx="1957">
                  <c:v>19.57000000000026</c:v>
                </c:pt>
                <c:pt idx="1958">
                  <c:v>19.580000000000261</c:v>
                </c:pt>
                <c:pt idx="1959">
                  <c:v>19.590000000000259</c:v>
                </c:pt>
                <c:pt idx="1960">
                  <c:v>19.600000000000261</c:v>
                </c:pt>
                <c:pt idx="1961">
                  <c:v>19.610000000000269</c:v>
                </c:pt>
                <c:pt idx="1962">
                  <c:v>19.620000000000271</c:v>
                </c:pt>
                <c:pt idx="1963">
                  <c:v>19.630000000000269</c:v>
                </c:pt>
                <c:pt idx="1964">
                  <c:v>19.640000000000271</c:v>
                </c:pt>
                <c:pt idx="1965">
                  <c:v>19.650000000000269</c:v>
                </c:pt>
                <c:pt idx="1966">
                  <c:v>19.66000000000027</c:v>
                </c:pt>
                <c:pt idx="1967">
                  <c:v>19.670000000000279</c:v>
                </c:pt>
                <c:pt idx="1968">
                  <c:v>19.68000000000028</c:v>
                </c:pt>
                <c:pt idx="1969">
                  <c:v>19.690000000000278</c:v>
                </c:pt>
                <c:pt idx="1970">
                  <c:v>19.70000000000028</c:v>
                </c:pt>
                <c:pt idx="1971">
                  <c:v>19.710000000000282</c:v>
                </c:pt>
                <c:pt idx="1972">
                  <c:v>19.72000000000028</c:v>
                </c:pt>
                <c:pt idx="1973">
                  <c:v>19.730000000000281</c:v>
                </c:pt>
                <c:pt idx="1974">
                  <c:v>19.74000000000029</c:v>
                </c:pt>
                <c:pt idx="1975">
                  <c:v>19.750000000000291</c:v>
                </c:pt>
                <c:pt idx="1976">
                  <c:v>19.760000000000289</c:v>
                </c:pt>
                <c:pt idx="1977">
                  <c:v>19.770000000000291</c:v>
                </c:pt>
                <c:pt idx="1978">
                  <c:v>19.780000000000289</c:v>
                </c:pt>
                <c:pt idx="1979">
                  <c:v>19.79000000000029</c:v>
                </c:pt>
                <c:pt idx="1980">
                  <c:v>19.800000000000299</c:v>
                </c:pt>
                <c:pt idx="1981">
                  <c:v>19.810000000000301</c:v>
                </c:pt>
                <c:pt idx="1982">
                  <c:v>19.820000000000299</c:v>
                </c:pt>
                <c:pt idx="1983">
                  <c:v>19.8300000000003</c:v>
                </c:pt>
                <c:pt idx="1984">
                  <c:v>19.840000000000298</c:v>
                </c:pt>
                <c:pt idx="1985">
                  <c:v>19.8500000000003</c:v>
                </c:pt>
                <c:pt idx="1986">
                  <c:v>19.860000000000301</c:v>
                </c:pt>
                <c:pt idx="1987">
                  <c:v>19.87000000000031</c:v>
                </c:pt>
                <c:pt idx="1988">
                  <c:v>19.880000000000312</c:v>
                </c:pt>
                <c:pt idx="1989">
                  <c:v>19.89000000000031</c:v>
                </c:pt>
                <c:pt idx="1990">
                  <c:v>19.900000000000311</c:v>
                </c:pt>
                <c:pt idx="1991">
                  <c:v>19.910000000000309</c:v>
                </c:pt>
                <c:pt idx="1992">
                  <c:v>19.920000000000311</c:v>
                </c:pt>
                <c:pt idx="1993">
                  <c:v>19.930000000000319</c:v>
                </c:pt>
                <c:pt idx="1994">
                  <c:v>19.940000000000321</c:v>
                </c:pt>
                <c:pt idx="1995">
                  <c:v>19.950000000000319</c:v>
                </c:pt>
                <c:pt idx="1996">
                  <c:v>19.960000000000321</c:v>
                </c:pt>
                <c:pt idx="1997">
                  <c:v>19.970000000000319</c:v>
                </c:pt>
                <c:pt idx="1998">
                  <c:v>19.98000000000032</c:v>
                </c:pt>
                <c:pt idx="1999">
                  <c:v>19.990000000000329</c:v>
                </c:pt>
                <c:pt idx="2000">
                  <c:v>20.00000000000033</c:v>
                </c:pt>
                <c:pt idx="2001">
                  <c:v>20.010000000000328</c:v>
                </c:pt>
                <c:pt idx="2002">
                  <c:v>20.02000000000033</c:v>
                </c:pt>
                <c:pt idx="2003">
                  <c:v>20.030000000000332</c:v>
                </c:pt>
                <c:pt idx="2004">
                  <c:v>20.04000000000033</c:v>
                </c:pt>
                <c:pt idx="2005">
                  <c:v>20.050000000000331</c:v>
                </c:pt>
                <c:pt idx="2006">
                  <c:v>20.06000000000034</c:v>
                </c:pt>
                <c:pt idx="2007">
                  <c:v>20.070000000000341</c:v>
                </c:pt>
                <c:pt idx="2008">
                  <c:v>20.080000000000339</c:v>
                </c:pt>
                <c:pt idx="2009">
                  <c:v>20.090000000000341</c:v>
                </c:pt>
                <c:pt idx="2010">
                  <c:v>20.100000000000339</c:v>
                </c:pt>
                <c:pt idx="2011">
                  <c:v>20.11000000000034</c:v>
                </c:pt>
                <c:pt idx="2012">
                  <c:v>20.120000000000349</c:v>
                </c:pt>
                <c:pt idx="2013">
                  <c:v>20.130000000000351</c:v>
                </c:pt>
                <c:pt idx="2014">
                  <c:v>20.140000000000349</c:v>
                </c:pt>
                <c:pt idx="2015">
                  <c:v>20.15000000000035</c:v>
                </c:pt>
                <c:pt idx="2016">
                  <c:v>20.160000000000348</c:v>
                </c:pt>
                <c:pt idx="2017">
                  <c:v>20.17000000000035</c:v>
                </c:pt>
                <c:pt idx="2018">
                  <c:v>20.180000000000351</c:v>
                </c:pt>
                <c:pt idx="2019">
                  <c:v>20.19000000000036</c:v>
                </c:pt>
                <c:pt idx="2020">
                  <c:v>20.200000000000362</c:v>
                </c:pt>
                <c:pt idx="2021">
                  <c:v>20.21000000000036</c:v>
                </c:pt>
                <c:pt idx="2022">
                  <c:v>20.220000000000361</c:v>
                </c:pt>
                <c:pt idx="2023">
                  <c:v>20.230000000000359</c:v>
                </c:pt>
                <c:pt idx="2024">
                  <c:v>20.240000000000361</c:v>
                </c:pt>
                <c:pt idx="2025">
                  <c:v>20.250000000000369</c:v>
                </c:pt>
                <c:pt idx="2026">
                  <c:v>20.260000000000371</c:v>
                </c:pt>
                <c:pt idx="2027">
                  <c:v>20.270000000000369</c:v>
                </c:pt>
                <c:pt idx="2028">
                  <c:v>20.280000000000371</c:v>
                </c:pt>
                <c:pt idx="2029">
                  <c:v>20.290000000000369</c:v>
                </c:pt>
                <c:pt idx="2030">
                  <c:v>20.30000000000037</c:v>
                </c:pt>
                <c:pt idx="2031">
                  <c:v>20.310000000000379</c:v>
                </c:pt>
                <c:pt idx="2032">
                  <c:v>20.32000000000038</c:v>
                </c:pt>
                <c:pt idx="2033">
                  <c:v>20.330000000000378</c:v>
                </c:pt>
                <c:pt idx="2034">
                  <c:v>20.34000000000038</c:v>
                </c:pt>
                <c:pt idx="2035">
                  <c:v>20.350000000000382</c:v>
                </c:pt>
                <c:pt idx="2036">
                  <c:v>20.36000000000038</c:v>
                </c:pt>
                <c:pt idx="2037">
                  <c:v>20.370000000000381</c:v>
                </c:pt>
                <c:pt idx="2038">
                  <c:v>20.38000000000039</c:v>
                </c:pt>
                <c:pt idx="2039">
                  <c:v>20.390000000000391</c:v>
                </c:pt>
                <c:pt idx="2040">
                  <c:v>20.400000000000389</c:v>
                </c:pt>
                <c:pt idx="2041">
                  <c:v>20.410000000000391</c:v>
                </c:pt>
                <c:pt idx="2042">
                  <c:v>20.420000000000389</c:v>
                </c:pt>
                <c:pt idx="2043">
                  <c:v>20.430000000000391</c:v>
                </c:pt>
                <c:pt idx="2044">
                  <c:v>20.440000000000399</c:v>
                </c:pt>
                <c:pt idx="2045">
                  <c:v>20.450000000000401</c:v>
                </c:pt>
                <c:pt idx="2046">
                  <c:v>20.460000000000399</c:v>
                </c:pt>
                <c:pt idx="2047">
                  <c:v>20.4700000000004</c:v>
                </c:pt>
                <c:pt idx="2048">
                  <c:v>20.480000000000398</c:v>
                </c:pt>
                <c:pt idx="2049">
                  <c:v>20.4900000000004</c:v>
                </c:pt>
                <c:pt idx="2050">
                  <c:v>20.500000000000409</c:v>
                </c:pt>
                <c:pt idx="2051">
                  <c:v>20.51000000000041</c:v>
                </c:pt>
                <c:pt idx="2052">
                  <c:v>20.520000000000412</c:v>
                </c:pt>
                <c:pt idx="2053">
                  <c:v>20.53000000000041</c:v>
                </c:pt>
                <c:pt idx="2054">
                  <c:v>20.540000000000411</c:v>
                </c:pt>
                <c:pt idx="2055">
                  <c:v>20.550000000000409</c:v>
                </c:pt>
                <c:pt idx="2056">
                  <c:v>20.560000000000411</c:v>
                </c:pt>
                <c:pt idx="2057">
                  <c:v>20.57000000000042</c:v>
                </c:pt>
                <c:pt idx="2058">
                  <c:v>20.580000000000421</c:v>
                </c:pt>
                <c:pt idx="2059">
                  <c:v>20.590000000000419</c:v>
                </c:pt>
                <c:pt idx="2060">
                  <c:v>20.600000000000421</c:v>
                </c:pt>
                <c:pt idx="2061">
                  <c:v>20.610000000000419</c:v>
                </c:pt>
                <c:pt idx="2062">
                  <c:v>20.62000000000042</c:v>
                </c:pt>
                <c:pt idx="2063">
                  <c:v>20.630000000000429</c:v>
                </c:pt>
                <c:pt idx="2064">
                  <c:v>20.64000000000043</c:v>
                </c:pt>
                <c:pt idx="2065">
                  <c:v>20.650000000000428</c:v>
                </c:pt>
                <c:pt idx="2066">
                  <c:v>20.66000000000043</c:v>
                </c:pt>
                <c:pt idx="2067">
                  <c:v>20.670000000000432</c:v>
                </c:pt>
                <c:pt idx="2068">
                  <c:v>20.68000000000043</c:v>
                </c:pt>
                <c:pt idx="2069">
                  <c:v>20.690000000000431</c:v>
                </c:pt>
                <c:pt idx="2070">
                  <c:v>20.70000000000044</c:v>
                </c:pt>
                <c:pt idx="2071">
                  <c:v>20.710000000000441</c:v>
                </c:pt>
                <c:pt idx="2072">
                  <c:v>20.720000000000439</c:v>
                </c:pt>
                <c:pt idx="2073">
                  <c:v>20.730000000000441</c:v>
                </c:pt>
                <c:pt idx="2074">
                  <c:v>20.740000000000439</c:v>
                </c:pt>
                <c:pt idx="2075">
                  <c:v>20.750000000000441</c:v>
                </c:pt>
                <c:pt idx="2076">
                  <c:v>20.760000000000449</c:v>
                </c:pt>
                <c:pt idx="2077">
                  <c:v>20.770000000000451</c:v>
                </c:pt>
                <c:pt idx="2078">
                  <c:v>20.780000000000449</c:v>
                </c:pt>
                <c:pt idx="2079">
                  <c:v>20.79000000000045</c:v>
                </c:pt>
                <c:pt idx="2080">
                  <c:v>20.800000000000448</c:v>
                </c:pt>
                <c:pt idx="2081">
                  <c:v>20.81000000000045</c:v>
                </c:pt>
                <c:pt idx="2082">
                  <c:v>20.820000000000459</c:v>
                </c:pt>
                <c:pt idx="2083">
                  <c:v>20.83000000000046</c:v>
                </c:pt>
                <c:pt idx="2084">
                  <c:v>20.840000000000462</c:v>
                </c:pt>
                <c:pt idx="2085">
                  <c:v>20.85000000000046</c:v>
                </c:pt>
                <c:pt idx="2086">
                  <c:v>20.860000000000461</c:v>
                </c:pt>
                <c:pt idx="2087">
                  <c:v>20.870000000000459</c:v>
                </c:pt>
                <c:pt idx="2088">
                  <c:v>20.880000000000461</c:v>
                </c:pt>
                <c:pt idx="2089">
                  <c:v>20.89000000000047</c:v>
                </c:pt>
                <c:pt idx="2090">
                  <c:v>20.900000000000471</c:v>
                </c:pt>
                <c:pt idx="2091">
                  <c:v>20.910000000000469</c:v>
                </c:pt>
                <c:pt idx="2092">
                  <c:v>20.920000000000471</c:v>
                </c:pt>
                <c:pt idx="2093">
                  <c:v>20.930000000000469</c:v>
                </c:pt>
                <c:pt idx="2094">
                  <c:v>20.94000000000047</c:v>
                </c:pt>
                <c:pt idx="2095">
                  <c:v>20.950000000000479</c:v>
                </c:pt>
                <c:pt idx="2096">
                  <c:v>20.96000000000048</c:v>
                </c:pt>
                <c:pt idx="2097">
                  <c:v>20.970000000000478</c:v>
                </c:pt>
                <c:pt idx="2098">
                  <c:v>20.98000000000048</c:v>
                </c:pt>
                <c:pt idx="2099">
                  <c:v>20.990000000000482</c:v>
                </c:pt>
                <c:pt idx="2100">
                  <c:v>21.00000000000048</c:v>
                </c:pt>
                <c:pt idx="2101">
                  <c:v>21.010000000000481</c:v>
                </c:pt>
                <c:pt idx="2102">
                  <c:v>21.02000000000049</c:v>
                </c:pt>
                <c:pt idx="2103">
                  <c:v>21.030000000000491</c:v>
                </c:pt>
                <c:pt idx="2104">
                  <c:v>21.040000000000489</c:v>
                </c:pt>
                <c:pt idx="2105">
                  <c:v>21.050000000000491</c:v>
                </c:pt>
                <c:pt idx="2106">
                  <c:v>21.060000000000489</c:v>
                </c:pt>
                <c:pt idx="2107">
                  <c:v>21.070000000000491</c:v>
                </c:pt>
                <c:pt idx="2108">
                  <c:v>21.080000000000499</c:v>
                </c:pt>
                <c:pt idx="2109">
                  <c:v>21.090000000000501</c:v>
                </c:pt>
                <c:pt idx="2110">
                  <c:v>21.100000000000499</c:v>
                </c:pt>
                <c:pt idx="2111">
                  <c:v>21.1100000000005</c:v>
                </c:pt>
                <c:pt idx="2112">
                  <c:v>21.120000000000498</c:v>
                </c:pt>
                <c:pt idx="2113">
                  <c:v>21.1300000000005</c:v>
                </c:pt>
                <c:pt idx="2114">
                  <c:v>21.140000000000509</c:v>
                </c:pt>
                <c:pt idx="2115">
                  <c:v>21.15000000000051</c:v>
                </c:pt>
                <c:pt idx="2116">
                  <c:v>21.160000000000512</c:v>
                </c:pt>
                <c:pt idx="2117">
                  <c:v>21.17000000000051</c:v>
                </c:pt>
                <c:pt idx="2118">
                  <c:v>21.180000000000511</c:v>
                </c:pt>
                <c:pt idx="2119">
                  <c:v>21.190000000000509</c:v>
                </c:pt>
                <c:pt idx="2120">
                  <c:v>21.200000000000511</c:v>
                </c:pt>
                <c:pt idx="2121">
                  <c:v>21.21000000000052</c:v>
                </c:pt>
                <c:pt idx="2122">
                  <c:v>21.220000000000521</c:v>
                </c:pt>
                <c:pt idx="2123">
                  <c:v>21.230000000000519</c:v>
                </c:pt>
                <c:pt idx="2124">
                  <c:v>21.240000000000521</c:v>
                </c:pt>
                <c:pt idx="2125">
                  <c:v>21.250000000000519</c:v>
                </c:pt>
                <c:pt idx="2126">
                  <c:v>21.26000000000052</c:v>
                </c:pt>
                <c:pt idx="2127">
                  <c:v>21.270000000000529</c:v>
                </c:pt>
                <c:pt idx="2128">
                  <c:v>21.28000000000053</c:v>
                </c:pt>
                <c:pt idx="2129">
                  <c:v>21.290000000000529</c:v>
                </c:pt>
                <c:pt idx="2130">
                  <c:v>21.30000000000053</c:v>
                </c:pt>
                <c:pt idx="2131">
                  <c:v>21.310000000000532</c:v>
                </c:pt>
                <c:pt idx="2132">
                  <c:v>21.32000000000053</c:v>
                </c:pt>
                <c:pt idx="2133">
                  <c:v>21.330000000000531</c:v>
                </c:pt>
                <c:pt idx="2134">
                  <c:v>21.34000000000054</c:v>
                </c:pt>
                <c:pt idx="2135">
                  <c:v>21.350000000000541</c:v>
                </c:pt>
                <c:pt idx="2136">
                  <c:v>21.360000000000539</c:v>
                </c:pt>
                <c:pt idx="2137">
                  <c:v>21.370000000000541</c:v>
                </c:pt>
                <c:pt idx="2138">
                  <c:v>21.380000000000539</c:v>
                </c:pt>
                <c:pt idx="2139">
                  <c:v>21.390000000000541</c:v>
                </c:pt>
                <c:pt idx="2140">
                  <c:v>21.400000000000549</c:v>
                </c:pt>
                <c:pt idx="2141">
                  <c:v>21.410000000000551</c:v>
                </c:pt>
                <c:pt idx="2142">
                  <c:v>21.420000000000549</c:v>
                </c:pt>
                <c:pt idx="2143">
                  <c:v>21.43000000000055</c:v>
                </c:pt>
                <c:pt idx="2144">
                  <c:v>21.440000000000548</c:v>
                </c:pt>
                <c:pt idx="2145">
                  <c:v>21.45000000000055</c:v>
                </c:pt>
                <c:pt idx="2146">
                  <c:v>21.460000000000559</c:v>
                </c:pt>
                <c:pt idx="2147">
                  <c:v>21.47000000000056</c:v>
                </c:pt>
                <c:pt idx="2148">
                  <c:v>21.480000000000562</c:v>
                </c:pt>
                <c:pt idx="2149">
                  <c:v>21.49000000000056</c:v>
                </c:pt>
                <c:pt idx="2150">
                  <c:v>21.500000000000561</c:v>
                </c:pt>
                <c:pt idx="2151">
                  <c:v>21.510000000000559</c:v>
                </c:pt>
                <c:pt idx="2152">
                  <c:v>21.520000000000561</c:v>
                </c:pt>
                <c:pt idx="2153">
                  <c:v>21.53000000000057</c:v>
                </c:pt>
                <c:pt idx="2154">
                  <c:v>21.540000000000571</c:v>
                </c:pt>
                <c:pt idx="2155">
                  <c:v>21.550000000000569</c:v>
                </c:pt>
                <c:pt idx="2156">
                  <c:v>21.560000000000571</c:v>
                </c:pt>
                <c:pt idx="2157">
                  <c:v>21.570000000000569</c:v>
                </c:pt>
                <c:pt idx="2158">
                  <c:v>21.58000000000057</c:v>
                </c:pt>
                <c:pt idx="2159">
                  <c:v>21.590000000000579</c:v>
                </c:pt>
                <c:pt idx="2160">
                  <c:v>21.600000000000581</c:v>
                </c:pt>
                <c:pt idx="2161">
                  <c:v>21.610000000000579</c:v>
                </c:pt>
                <c:pt idx="2162">
                  <c:v>21.62000000000058</c:v>
                </c:pt>
                <c:pt idx="2163">
                  <c:v>21.630000000000582</c:v>
                </c:pt>
                <c:pt idx="2164">
                  <c:v>21.64000000000058</c:v>
                </c:pt>
                <c:pt idx="2165">
                  <c:v>21.650000000000581</c:v>
                </c:pt>
                <c:pt idx="2166">
                  <c:v>21.66000000000059</c:v>
                </c:pt>
                <c:pt idx="2167">
                  <c:v>21.670000000000591</c:v>
                </c:pt>
                <c:pt idx="2168">
                  <c:v>21.680000000000589</c:v>
                </c:pt>
                <c:pt idx="2169">
                  <c:v>21.690000000000591</c:v>
                </c:pt>
                <c:pt idx="2170">
                  <c:v>21.700000000000589</c:v>
                </c:pt>
                <c:pt idx="2171">
                  <c:v>21.710000000000591</c:v>
                </c:pt>
                <c:pt idx="2172">
                  <c:v>21.720000000000599</c:v>
                </c:pt>
                <c:pt idx="2173">
                  <c:v>21.730000000000601</c:v>
                </c:pt>
                <c:pt idx="2174">
                  <c:v>21.740000000000599</c:v>
                </c:pt>
                <c:pt idx="2175">
                  <c:v>21.7500000000006</c:v>
                </c:pt>
                <c:pt idx="2176">
                  <c:v>21.760000000000598</c:v>
                </c:pt>
                <c:pt idx="2177">
                  <c:v>21.7700000000006</c:v>
                </c:pt>
                <c:pt idx="2178">
                  <c:v>21.780000000000609</c:v>
                </c:pt>
                <c:pt idx="2179">
                  <c:v>21.79000000000061</c:v>
                </c:pt>
                <c:pt idx="2180">
                  <c:v>21.800000000000608</c:v>
                </c:pt>
                <c:pt idx="2181">
                  <c:v>21.81000000000061</c:v>
                </c:pt>
                <c:pt idx="2182">
                  <c:v>21.820000000000611</c:v>
                </c:pt>
                <c:pt idx="2183">
                  <c:v>21.830000000000609</c:v>
                </c:pt>
                <c:pt idx="2184">
                  <c:v>21.840000000000611</c:v>
                </c:pt>
                <c:pt idx="2185">
                  <c:v>21.85000000000062</c:v>
                </c:pt>
                <c:pt idx="2186">
                  <c:v>21.860000000000621</c:v>
                </c:pt>
                <c:pt idx="2187">
                  <c:v>21.870000000000619</c:v>
                </c:pt>
                <c:pt idx="2188">
                  <c:v>21.880000000000621</c:v>
                </c:pt>
                <c:pt idx="2189">
                  <c:v>21.890000000000619</c:v>
                </c:pt>
                <c:pt idx="2190">
                  <c:v>21.90000000000062</c:v>
                </c:pt>
                <c:pt idx="2191">
                  <c:v>21.910000000000629</c:v>
                </c:pt>
                <c:pt idx="2192">
                  <c:v>21.920000000000631</c:v>
                </c:pt>
                <c:pt idx="2193">
                  <c:v>21.930000000000629</c:v>
                </c:pt>
                <c:pt idx="2194">
                  <c:v>21.94000000000063</c:v>
                </c:pt>
                <c:pt idx="2195">
                  <c:v>21.950000000000632</c:v>
                </c:pt>
                <c:pt idx="2196">
                  <c:v>21.96000000000063</c:v>
                </c:pt>
                <c:pt idx="2197">
                  <c:v>21.970000000000631</c:v>
                </c:pt>
                <c:pt idx="2198">
                  <c:v>21.98000000000064</c:v>
                </c:pt>
                <c:pt idx="2199">
                  <c:v>21.990000000000641</c:v>
                </c:pt>
                <c:pt idx="2200">
                  <c:v>22.000000000000639</c:v>
                </c:pt>
                <c:pt idx="2201">
                  <c:v>22.010000000000641</c:v>
                </c:pt>
                <c:pt idx="2202">
                  <c:v>22.020000000000639</c:v>
                </c:pt>
                <c:pt idx="2203">
                  <c:v>22.030000000000641</c:v>
                </c:pt>
                <c:pt idx="2204">
                  <c:v>22.040000000000649</c:v>
                </c:pt>
                <c:pt idx="2205">
                  <c:v>22.050000000000651</c:v>
                </c:pt>
                <c:pt idx="2206">
                  <c:v>22.060000000000649</c:v>
                </c:pt>
                <c:pt idx="2207">
                  <c:v>22.07000000000065</c:v>
                </c:pt>
                <c:pt idx="2208">
                  <c:v>22.080000000000648</c:v>
                </c:pt>
                <c:pt idx="2209">
                  <c:v>22.09000000000065</c:v>
                </c:pt>
                <c:pt idx="2210">
                  <c:v>22.100000000000659</c:v>
                </c:pt>
                <c:pt idx="2211">
                  <c:v>22.11000000000066</c:v>
                </c:pt>
                <c:pt idx="2212">
                  <c:v>22.120000000000658</c:v>
                </c:pt>
                <c:pt idx="2213">
                  <c:v>22.13000000000066</c:v>
                </c:pt>
                <c:pt idx="2214">
                  <c:v>22.140000000000661</c:v>
                </c:pt>
                <c:pt idx="2215">
                  <c:v>22.150000000000659</c:v>
                </c:pt>
                <c:pt idx="2216">
                  <c:v>22.160000000000661</c:v>
                </c:pt>
                <c:pt idx="2217">
                  <c:v>22.17000000000067</c:v>
                </c:pt>
                <c:pt idx="2218">
                  <c:v>22.180000000000671</c:v>
                </c:pt>
                <c:pt idx="2219">
                  <c:v>22.190000000000669</c:v>
                </c:pt>
                <c:pt idx="2220">
                  <c:v>22.200000000000671</c:v>
                </c:pt>
                <c:pt idx="2221">
                  <c:v>22.210000000000669</c:v>
                </c:pt>
                <c:pt idx="2222">
                  <c:v>22.22000000000067</c:v>
                </c:pt>
                <c:pt idx="2223">
                  <c:v>22.230000000000679</c:v>
                </c:pt>
                <c:pt idx="2224">
                  <c:v>22.240000000000681</c:v>
                </c:pt>
                <c:pt idx="2225">
                  <c:v>22.250000000000679</c:v>
                </c:pt>
                <c:pt idx="2226">
                  <c:v>22.26000000000068</c:v>
                </c:pt>
                <c:pt idx="2227">
                  <c:v>22.270000000000682</c:v>
                </c:pt>
                <c:pt idx="2228">
                  <c:v>22.28000000000068</c:v>
                </c:pt>
                <c:pt idx="2229">
                  <c:v>22.290000000000681</c:v>
                </c:pt>
                <c:pt idx="2230">
                  <c:v>22.30000000000069</c:v>
                </c:pt>
                <c:pt idx="2231">
                  <c:v>22.310000000000692</c:v>
                </c:pt>
                <c:pt idx="2232">
                  <c:v>22.32000000000069</c:v>
                </c:pt>
                <c:pt idx="2233">
                  <c:v>22.330000000000691</c:v>
                </c:pt>
                <c:pt idx="2234">
                  <c:v>22.340000000000689</c:v>
                </c:pt>
                <c:pt idx="2235">
                  <c:v>22.350000000000691</c:v>
                </c:pt>
                <c:pt idx="2236">
                  <c:v>22.360000000000699</c:v>
                </c:pt>
                <c:pt idx="2237">
                  <c:v>22.370000000000701</c:v>
                </c:pt>
                <c:pt idx="2238">
                  <c:v>22.380000000000699</c:v>
                </c:pt>
                <c:pt idx="2239">
                  <c:v>22.3900000000007</c:v>
                </c:pt>
                <c:pt idx="2240">
                  <c:v>22.400000000000698</c:v>
                </c:pt>
                <c:pt idx="2241">
                  <c:v>22.4100000000007</c:v>
                </c:pt>
                <c:pt idx="2242">
                  <c:v>22.420000000000709</c:v>
                </c:pt>
                <c:pt idx="2243">
                  <c:v>22.43000000000071</c:v>
                </c:pt>
                <c:pt idx="2244">
                  <c:v>22.440000000000708</c:v>
                </c:pt>
                <c:pt idx="2245">
                  <c:v>22.45000000000071</c:v>
                </c:pt>
                <c:pt idx="2246">
                  <c:v>22.460000000000711</c:v>
                </c:pt>
                <c:pt idx="2247">
                  <c:v>22.470000000000709</c:v>
                </c:pt>
                <c:pt idx="2248">
                  <c:v>22.480000000000711</c:v>
                </c:pt>
                <c:pt idx="2249">
                  <c:v>22.49000000000072</c:v>
                </c:pt>
                <c:pt idx="2250">
                  <c:v>22.500000000000721</c:v>
                </c:pt>
                <c:pt idx="2251">
                  <c:v>22.510000000000719</c:v>
                </c:pt>
                <c:pt idx="2252">
                  <c:v>22.520000000000721</c:v>
                </c:pt>
                <c:pt idx="2253">
                  <c:v>22.530000000000719</c:v>
                </c:pt>
                <c:pt idx="2254">
                  <c:v>22.54000000000072</c:v>
                </c:pt>
                <c:pt idx="2255">
                  <c:v>22.550000000000729</c:v>
                </c:pt>
                <c:pt idx="2256">
                  <c:v>22.560000000000731</c:v>
                </c:pt>
                <c:pt idx="2257">
                  <c:v>22.570000000000729</c:v>
                </c:pt>
                <c:pt idx="2258">
                  <c:v>22.58000000000073</c:v>
                </c:pt>
                <c:pt idx="2259">
                  <c:v>22.590000000000732</c:v>
                </c:pt>
                <c:pt idx="2260">
                  <c:v>22.60000000000073</c:v>
                </c:pt>
                <c:pt idx="2261">
                  <c:v>22.610000000000731</c:v>
                </c:pt>
                <c:pt idx="2262">
                  <c:v>22.62000000000074</c:v>
                </c:pt>
                <c:pt idx="2263">
                  <c:v>22.630000000000742</c:v>
                </c:pt>
                <c:pt idx="2264">
                  <c:v>22.64000000000074</c:v>
                </c:pt>
                <c:pt idx="2265">
                  <c:v>22.650000000000741</c:v>
                </c:pt>
                <c:pt idx="2266">
                  <c:v>22.660000000000739</c:v>
                </c:pt>
                <c:pt idx="2267">
                  <c:v>22.670000000000741</c:v>
                </c:pt>
                <c:pt idx="2268">
                  <c:v>22.680000000000749</c:v>
                </c:pt>
                <c:pt idx="2269">
                  <c:v>22.690000000000751</c:v>
                </c:pt>
                <c:pt idx="2270">
                  <c:v>22.700000000000749</c:v>
                </c:pt>
                <c:pt idx="2271">
                  <c:v>22.71000000000075</c:v>
                </c:pt>
                <c:pt idx="2272">
                  <c:v>22.720000000000748</c:v>
                </c:pt>
                <c:pt idx="2273">
                  <c:v>22.73000000000075</c:v>
                </c:pt>
                <c:pt idx="2274">
                  <c:v>22.740000000000759</c:v>
                </c:pt>
                <c:pt idx="2275">
                  <c:v>22.75000000000076</c:v>
                </c:pt>
                <c:pt idx="2276">
                  <c:v>22.760000000000758</c:v>
                </c:pt>
                <c:pt idx="2277">
                  <c:v>22.77000000000076</c:v>
                </c:pt>
                <c:pt idx="2278">
                  <c:v>22.780000000000761</c:v>
                </c:pt>
                <c:pt idx="2279">
                  <c:v>22.790000000000759</c:v>
                </c:pt>
                <c:pt idx="2280">
                  <c:v>22.800000000000761</c:v>
                </c:pt>
                <c:pt idx="2281">
                  <c:v>22.81000000000077</c:v>
                </c:pt>
                <c:pt idx="2282">
                  <c:v>22.820000000000771</c:v>
                </c:pt>
                <c:pt idx="2283">
                  <c:v>22.830000000000769</c:v>
                </c:pt>
                <c:pt idx="2284">
                  <c:v>22.840000000000771</c:v>
                </c:pt>
                <c:pt idx="2285">
                  <c:v>22.850000000000769</c:v>
                </c:pt>
                <c:pt idx="2286">
                  <c:v>22.86000000000077</c:v>
                </c:pt>
                <c:pt idx="2287">
                  <c:v>22.870000000000779</c:v>
                </c:pt>
                <c:pt idx="2288">
                  <c:v>22.880000000000781</c:v>
                </c:pt>
                <c:pt idx="2289">
                  <c:v>22.890000000000779</c:v>
                </c:pt>
                <c:pt idx="2290">
                  <c:v>22.90000000000078</c:v>
                </c:pt>
                <c:pt idx="2291">
                  <c:v>22.910000000000782</c:v>
                </c:pt>
                <c:pt idx="2292">
                  <c:v>22.92000000000078</c:v>
                </c:pt>
                <c:pt idx="2293">
                  <c:v>22.930000000000781</c:v>
                </c:pt>
                <c:pt idx="2294">
                  <c:v>22.94000000000079</c:v>
                </c:pt>
                <c:pt idx="2295">
                  <c:v>22.950000000000792</c:v>
                </c:pt>
                <c:pt idx="2296">
                  <c:v>22.96000000000079</c:v>
                </c:pt>
                <c:pt idx="2297">
                  <c:v>22.970000000000791</c:v>
                </c:pt>
                <c:pt idx="2298">
                  <c:v>22.980000000000789</c:v>
                </c:pt>
                <c:pt idx="2299">
                  <c:v>22.990000000000791</c:v>
                </c:pt>
                <c:pt idx="2300">
                  <c:v>23.000000000000799</c:v>
                </c:pt>
                <c:pt idx="2301">
                  <c:v>23.010000000000801</c:v>
                </c:pt>
                <c:pt idx="2302">
                  <c:v>23.020000000000799</c:v>
                </c:pt>
                <c:pt idx="2303">
                  <c:v>23.0300000000008</c:v>
                </c:pt>
                <c:pt idx="2304">
                  <c:v>23.040000000000799</c:v>
                </c:pt>
                <c:pt idx="2305">
                  <c:v>23.0500000000008</c:v>
                </c:pt>
                <c:pt idx="2306">
                  <c:v>23.060000000000809</c:v>
                </c:pt>
                <c:pt idx="2307">
                  <c:v>23.07000000000081</c:v>
                </c:pt>
                <c:pt idx="2308">
                  <c:v>23.080000000000808</c:v>
                </c:pt>
                <c:pt idx="2309">
                  <c:v>23.09000000000081</c:v>
                </c:pt>
                <c:pt idx="2310">
                  <c:v>23.100000000000811</c:v>
                </c:pt>
                <c:pt idx="2311">
                  <c:v>23.110000000000809</c:v>
                </c:pt>
                <c:pt idx="2312">
                  <c:v>23.120000000000811</c:v>
                </c:pt>
                <c:pt idx="2313">
                  <c:v>23.13000000000082</c:v>
                </c:pt>
                <c:pt idx="2314">
                  <c:v>23.140000000000821</c:v>
                </c:pt>
                <c:pt idx="2315">
                  <c:v>23.150000000000819</c:v>
                </c:pt>
                <c:pt idx="2316">
                  <c:v>23.160000000000821</c:v>
                </c:pt>
                <c:pt idx="2317">
                  <c:v>23.170000000000819</c:v>
                </c:pt>
                <c:pt idx="2318">
                  <c:v>23.18000000000082</c:v>
                </c:pt>
                <c:pt idx="2319">
                  <c:v>23.190000000000829</c:v>
                </c:pt>
                <c:pt idx="2320">
                  <c:v>23.200000000000831</c:v>
                </c:pt>
                <c:pt idx="2321">
                  <c:v>23.210000000000829</c:v>
                </c:pt>
                <c:pt idx="2322">
                  <c:v>23.22000000000083</c:v>
                </c:pt>
                <c:pt idx="2323">
                  <c:v>23.230000000000832</c:v>
                </c:pt>
                <c:pt idx="2324">
                  <c:v>23.24000000000083</c:v>
                </c:pt>
                <c:pt idx="2325">
                  <c:v>23.250000000000831</c:v>
                </c:pt>
                <c:pt idx="2326">
                  <c:v>23.26000000000084</c:v>
                </c:pt>
                <c:pt idx="2327">
                  <c:v>23.270000000000842</c:v>
                </c:pt>
                <c:pt idx="2328">
                  <c:v>23.28000000000084</c:v>
                </c:pt>
                <c:pt idx="2329">
                  <c:v>23.290000000000841</c:v>
                </c:pt>
                <c:pt idx="2330">
                  <c:v>23.300000000000839</c:v>
                </c:pt>
                <c:pt idx="2331">
                  <c:v>23.310000000000841</c:v>
                </c:pt>
                <c:pt idx="2332">
                  <c:v>23.320000000000849</c:v>
                </c:pt>
                <c:pt idx="2333">
                  <c:v>23.330000000000851</c:v>
                </c:pt>
                <c:pt idx="2334">
                  <c:v>23.340000000000849</c:v>
                </c:pt>
                <c:pt idx="2335">
                  <c:v>23.350000000000851</c:v>
                </c:pt>
                <c:pt idx="2336">
                  <c:v>23.360000000000849</c:v>
                </c:pt>
                <c:pt idx="2337">
                  <c:v>23.37000000000085</c:v>
                </c:pt>
                <c:pt idx="2338">
                  <c:v>23.380000000000859</c:v>
                </c:pt>
                <c:pt idx="2339">
                  <c:v>23.39000000000086</c:v>
                </c:pt>
                <c:pt idx="2340">
                  <c:v>23.400000000000858</c:v>
                </c:pt>
                <c:pt idx="2341">
                  <c:v>23.41000000000086</c:v>
                </c:pt>
                <c:pt idx="2342">
                  <c:v>23.420000000000861</c:v>
                </c:pt>
                <c:pt idx="2343">
                  <c:v>23.430000000000859</c:v>
                </c:pt>
                <c:pt idx="2344">
                  <c:v>23.440000000000861</c:v>
                </c:pt>
                <c:pt idx="2345">
                  <c:v>23.45000000000087</c:v>
                </c:pt>
                <c:pt idx="2346">
                  <c:v>23.460000000000871</c:v>
                </c:pt>
                <c:pt idx="2347">
                  <c:v>23.470000000000869</c:v>
                </c:pt>
                <c:pt idx="2348">
                  <c:v>23.480000000000871</c:v>
                </c:pt>
                <c:pt idx="2349">
                  <c:v>23.490000000000869</c:v>
                </c:pt>
                <c:pt idx="2350">
                  <c:v>23.50000000000087</c:v>
                </c:pt>
                <c:pt idx="2351">
                  <c:v>23.510000000000879</c:v>
                </c:pt>
                <c:pt idx="2352">
                  <c:v>23.520000000000881</c:v>
                </c:pt>
                <c:pt idx="2353">
                  <c:v>23.530000000000879</c:v>
                </c:pt>
                <c:pt idx="2354">
                  <c:v>23.54000000000088</c:v>
                </c:pt>
                <c:pt idx="2355">
                  <c:v>23.550000000000878</c:v>
                </c:pt>
                <c:pt idx="2356">
                  <c:v>23.56000000000088</c:v>
                </c:pt>
                <c:pt idx="2357">
                  <c:v>23.570000000000881</c:v>
                </c:pt>
                <c:pt idx="2358">
                  <c:v>23.58000000000089</c:v>
                </c:pt>
                <c:pt idx="2359">
                  <c:v>23.590000000000892</c:v>
                </c:pt>
                <c:pt idx="2360">
                  <c:v>23.60000000000089</c:v>
                </c:pt>
                <c:pt idx="2361">
                  <c:v>23.610000000000891</c:v>
                </c:pt>
                <c:pt idx="2362">
                  <c:v>23.620000000000889</c:v>
                </c:pt>
                <c:pt idx="2363">
                  <c:v>23.630000000000891</c:v>
                </c:pt>
                <c:pt idx="2364">
                  <c:v>23.640000000000899</c:v>
                </c:pt>
                <c:pt idx="2365">
                  <c:v>23.650000000000901</c:v>
                </c:pt>
                <c:pt idx="2366">
                  <c:v>23.660000000000899</c:v>
                </c:pt>
                <c:pt idx="2367">
                  <c:v>23.670000000000901</c:v>
                </c:pt>
                <c:pt idx="2368">
                  <c:v>23.680000000000899</c:v>
                </c:pt>
                <c:pt idx="2369">
                  <c:v>23.6900000000009</c:v>
                </c:pt>
                <c:pt idx="2370">
                  <c:v>23.700000000000909</c:v>
                </c:pt>
                <c:pt idx="2371">
                  <c:v>23.71000000000091</c:v>
                </c:pt>
                <c:pt idx="2372">
                  <c:v>23.720000000000908</c:v>
                </c:pt>
                <c:pt idx="2373">
                  <c:v>23.73000000000091</c:v>
                </c:pt>
                <c:pt idx="2374">
                  <c:v>23.740000000000911</c:v>
                </c:pt>
                <c:pt idx="2375">
                  <c:v>23.750000000000909</c:v>
                </c:pt>
                <c:pt idx="2376">
                  <c:v>23.760000000000911</c:v>
                </c:pt>
                <c:pt idx="2377">
                  <c:v>23.77000000000092</c:v>
                </c:pt>
                <c:pt idx="2378">
                  <c:v>23.780000000000921</c:v>
                </c:pt>
                <c:pt idx="2379">
                  <c:v>23.790000000000919</c:v>
                </c:pt>
                <c:pt idx="2380">
                  <c:v>23.800000000000921</c:v>
                </c:pt>
                <c:pt idx="2381">
                  <c:v>23.810000000000919</c:v>
                </c:pt>
                <c:pt idx="2382">
                  <c:v>23.82000000000092</c:v>
                </c:pt>
                <c:pt idx="2383">
                  <c:v>23.830000000000929</c:v>
                </c:pt>
                <c:pt idx="2384">
                  <c:v>23.840000000000931</c:v>
                </c:pt>
                <c:pt idx="2385">
                  <c:v>23.850000000000929</c:v>
                </c:pt>
                <c:pt idx="2386">
                  <c:v>23.86000000000093</c:v>
                </c:pt>
                <c:pt idx="2387">
                  <c:v>23.870000000000928</c:v>
                </c:pt>
                <c:pt idx="2388">
                  <c:v>23.88000000000093</c:v>
                </c:pt>
                <c:pt idx="2389">
                  <c:v>23.890000000000931</c:v>
                </c:pt>
                <c:pt idx="2390">
                  <c:v>23.90000000000094</c:v>
                </c:pt>
                <c:pt idx="2391">
                  <c:v>23.910000000000942</c:v>
                </c:pt>
                <c:pt idx="2392">
                  <c:v>23.92000000000094</c:v>
                </c:pt>
                <c:pt idx="2393">
                  <c:v>23.930000000000941</c:v>
                </c:pt>
                <c:pt idx="2394">
                  <c:v>23.940000000000939</c:v>
                </c:pt>
                <c:pt idx="2395">
                  <c:v>23.950000000000941</c:v>
                </c:pt>
                <c:pt idx="2396">
                  <c:v>23.960000000000949</c:v>
                </c:pt>
                <c:pt idx="2397">
                  <c:v>23.970000000000951</c:v>
                </c:pt>
                <c:pt idx="2398">
                  <c:v>23.980000000000949</c:v>
                </c:pt>
                <c:pt idx="2399">
                  <c:v>23.990000000000951</c:v>
                </c:pt>
                <c:pt idx="2400">
                  <c:v>24.000000000000949</c:v>
                </c:pt>
                <c:pt idx="2401">
                  <c:v>24.01000000000095</c:v>
                </c:pt>
                <c:pt idx="2402">
                  <c:v>24.020000000000959</c:v>
                </c:pt>
                <c:pt idx="2403">
                  <c:v>24.03000000000096</c:v>
                </c:pt>
                <c:pt idx="2404">
                  <c:v>24.040000000000958</c:v>
                </c:pt>
                <c:pt idx="2405">
                  <c:v>24.05000000000096</c:v>
                </c:pt>
                <c:pt idx="2406">
                  <c:v>24.060000000000962</c:v>
                </c:pt>
                <c:pt idx="2407">
                  <c:v>24.07000000000096</c:v>
                </c:pt>
                <c:pt idx="2408">
                  <c:v>24.080000000000961</c:v>
                </c:pt>
                <c:pt idx="2409">
                  <c:v>24.09000000000097</c:v>
                </c:pt>
                <c:pt idx="2410">
                  <c:v>24.100000000000971</c:v>
                </c:pt>
                <c:pt idx="2411">
                  <c:v>24.110000000000969</c:v>
                </c:pt>
                <c:pt idx="2412">
                  <c:v>24.120000000000971</c:v>
                </c:pt>
                <c:pt idx="2413">
                  <c:v>24.130000000000969</c:v>
                </c:pt>
                <c:pt idx="2414">
                  <c:v>24.14000000000097</c:v>
                </c:pt>
                <c:pt idx="2415">
                  <c:v>24.150000000000979</c:v>
                </c:pt>
                <c:pt idx="2416">
                  <c:v>24.160000000000981</c:v>
                </c:pt>
                <c:pt idx="2417">
                  <c:v>24.170000000000979</c:v>
                </c:pt>
                <c:pt idx="2418">
                  <c:v>24.18000000000098</c:v>
                </c:pt>
                <c:pt idx="2419">
                  <c:v>24.190000000000978</c:v>
                </c:pt>
                <c:pt idx="2420">
                  <c:v>24.20000000000098</c:v>
                </c:pt>
                <c:pt idx="2421">
                  <c:v>24.210000000000981</c:v>
                </c:pt>
                <c:pt idx="2422">
                  <c:v>24.22000000000099</c:v>
                </c:pt>
                <c:pt idx="2423">
                  <c:v>24.230000000000992</c:v>
                </c:pt>
                <c:pt idx="2424">
                  <c:v>24.24000000000099</c:v>
                </c:pt>
                <c:pt idx="2425">
                  <c:v>24.250000000000991</c:v>
                </c:pt>
                <c:pt idx="2426">
                  <c:v>24.260000000000989</c:v>
                </c:pt>
                <c:pt idx="2427">
                  <c:v>24.270000000000991</c:v>
                </c:pt>
                <c:pt idx="2428">
                  <c:v>24.280000000000999</c:v>
                </c:pt>
                <c:pt idx="2429">
                  <c:v>24.290000000001001</c:v>
                </c:pt>
                <c:pt idx="2430">
                  <c:v>24.300000000000999</c:v>
                </c:pt>
                <c:pt idx="2431">
                  <c:v>24.310000000001001</c:v>
                </c:pt>
                <c:pt idx="2432">
                  <c:v>24.320000000000999</c:v>
                </c:pt>
                <c:pt idx="2433">
                  <c:v>24.330000000001</c:v>
                </c:pt>
                <c:pt idx="2434">
                  <c:v>24.340000000001009</c:v>
                </c:pt>
                <c:pt idx="2435">
                  <c:v>24.35000000000101</c:v>
                </c:pt>
                <c:pt idx="2436">
                  <c:v>24.360000000001008</c:v>
                </c:pt>
                <c:pt idx="2437">
                  <c:v>24.37000000000101</c:v>
                </c:pt>
                <c:pt idx="2438">
                  <c:v>24.380000000001012</c:v>
                </c:pt>
                <c:pt idx="2439">
                  <c:v>24.39000000000101</c:v>
                </c:pt>
                <c:pt idx="2440">
                  <c:v>24.400000000001011</c:v>
                </c:pt>
                <c:pt idx="2441">
                  <c:v>24.41000000000102</c:v>
                </c:pt>
                <c:pt idx="2442">
                  <c:v>24.420000000001021</c:v>
                </c:pt>
                <c:pt idx="2443">
                  <c:v>24.430000000001019</c:v>
                </c:pt>
                <c:pt idx="2444">
                  <c:v>24.440000000001021</c:v>
                </c:pt>
                <c:pt idx="2445">
                  <c:v>24.450000000001019</c:v>
                </c:pt>
                <c:pt idx="2446">
                  <c:v>24.46000000000102</c:v>
                </c:pt>
                <c:pt idx="2447">
                  <c:v>24.470000000001029</c:v>
                </c:pt>
                <c:pt idx="2448">
                  <c:v>24.480000000001031</c:v>
                </c:pt>
                <c:pt idx="2449">
                  <c:v>24.490000000001029</c:v>
                </c:pt>
                <c:pt idx="2450">
                  <c:v>24.50000000000103</c:v>
                </c:pt>
                <c:pt idx="2451">
                  <c:v>24.510000000001028</c:v>
                </c:pt>
                <c:pt idx="2452">
                  <c:v>24.52000000000103</c:v>
                </c:pt>
                <c:pt idx="2453">
                  <c:v>24.530000000001031</c:v>
                </c:pt>
                <c:pt idx="2454">
                  <c:v>24.54000000000104</c:v>
                </c:pt>
                <c:pt idx="2455">
                  <c:v>24.550000000001042</c:v>
                </c:pt>
                <c:pt idx="2456">
                  <c:v>24.56000000000104</c:v>
                </c:pt>
                <c:pt idx="2457">
                  <c:v>24.570000000001041</c:v>
                </c:pt>
                <c:pt idx="2458">
                  <c:v>24.580000000001039</c:v>
                </c:pt>
                <c:pt idx="2459">
                  <c:v>24.590000000001041</c:v>
                </c:pt>
                <c:pt idx="2460">
                  <c:v>24.600000000001049</c:v>
                </c:pt>
                <c:pt idx="2461">
                  <c:v>24.610000000001051</c:v>
                </c:pt>
                <c:pt idx="2462">
                  <c:v>24.620000000001049</c:v>
                </c:pt>
                <c:pt idx="2463">
                  <c:v>24.630000000001051</c:v>
                </c:pt>
                <c:pt idx="2464">
                  <c:v>24.640000000001049</c:v>
                </c:pt>
                <c:pt idx="2465">
                  <c:v>24.65000000000105</c:v>
                </c:pt>
                <c:pt idx="2466">
                  <c:v>24.660000000001059</c:v>
                </c:pt>
                <c:pt idx="2467">
                  <c:v>24.67000000000106</c:v>
                </c:pt>
                <c:pt idx="2468">
                  <c:v>24.680000000001058</c:v>
                </c:pt>
                <c:pt idx="2469">
                  <c:v>24.69000000000106</c:v>
                </c:pt>
                <c:pt idx="2470">
                  <c:v>24.700000000001062</c:v>
                </c:pt>
                <c:pt idx="2471">
                  <c:v>24.71000000000106</c:v>
                </c:pt>
                <c:pt idx="2472">
                  <c:v>24.720000000001061</c:v>
                </c:pt>
                <c:pt idx="2473">
                  <c:v>24.73000000000107</c:v>
                </c:pt>
                <c:pt idx="2474">
                  <c:v>24.740000000001071</c:v>
                </c:pt>
                <c:pt idx="2475">
                  <c:v>24.750000000001069</c:v>
                </c:pt>
                <c:pt idx="2476">
                  <c:v>24.760000000001071</c:v>
                </c:pt>
                <c:pt idx="2477">
                  <c:v>24.770000000001069</c:v>
                </c:pt>
                <c:pt idx="2478">
                  <c:v>24.780000000001071</c:v>
                </c:pt>
                <c:pt idx="2479">
                  <c:v>24.790000000001079</c:v>
                </c:pt>
                <c:pt idx="2480">
                  <c:v>24.800000000001081</c:v>
                </c:pt>
                <c:pt idx="2481">
                  <c:v>24.810000000001079</c:v>
                </c:pt>
                <c:pt idx="2482">
                  <c:v>24.82000000000108</c:v>
                </c:pt>
                <c:pt idx="2483">
                  <c:v>24.830000000001078</c:v>
                </c:pt>
                <c:pt idx="2484">
                  <c:v>24.84000000000108</c:v>
                </c:pt>
                <c:pt idx="2485">
                  <c:v>24.850000000001081</c:v>
                </c:pt>
                <c:pt idx="2486">
                  <c:v>24.86000000000109</c:v>
                </c:pt>
                <c:pt idx="2487">
                  <c:v>24.870000000001092</c:v>
                </c:pt>
                <c:pt idx="2488">
                  <c:v>24.88000000000109</c:v>
                </c:pt>
                <c:pt idx="2489">
                  <c:v>24.890000000001091</c:v>
                </c:pt>
                <c:pt idx="2490">
                  <c:v>24.900000000001089</c:v>
                </c:pt>
                <c:pt idx="2491">
                  <c:v>24.910000000001091</c:v>
                </c:pt>
                <c:pt idx="2492">
                  <c:v>24.920000000001099</c:v>
                </c:pt>
                <c:pt idx="2493">
                  <c:v>24.930000000001101</c:v>
                </c:pt>
                <c:pt idx="2494">
                  <c:v>24.940000000001099</c:v>
                </c:pt>
                <c:pt idx="2495">
                  <c:v>24.950000000001101</c:v>
                </c:pt>
                <c:pt idx="2496">
                  <c:v>24.960000000001099</c:v>
                </c:pt>
                <c:pt idx="2497">
                  <c:v>24.9700000000011</c:v>
                </c:pt>
                <c:pt idx="2498">
                  <c:v>24.980000000001109</c:v>
                </c:pt>
                <c:pt idx="2499">
                  <c:v>24.99000000000111</c:v>
                </c:pt>
                <c:pt idx="2500">
                  <c:v>25.000000000001108</c:v>
                </c:pt>
                <c:pt idx="2501">
                  <c:v>25.01000000000111</c:v>
                </c:pt>
                <c:pt idx="2502">
                  <c:v>25.020000000001112</c:v>
                </c:pt>
                <c:pt idx="2503">
                  <c:v>25.03000000000111</c:v>
                </c:pt>
                <c:pt idx="2504">
                  <c:v>25.040000000001111</c:v>
                </c:pt>
                <c:pt idx="2505">
                  <c:v>25.05000000000112</c:v>
                </c:pt>
                <c:pt idx="2506">
                  <c:v>25.060000000001121</c:v>
                </c:pt>
                <c:pt idx="2507">
                  <c:v>25.070000000001119</c:v>
                </c:pt>
                <c:pt idx="2508">
                  <c:v>25.080000000001121</c:v>
                </c:pt>
                <c:pt idx="2509">
                  <c:v>25.090000000001119</c:v>
                </c:pt>
                <c:pt idx="2510">
                  <c:v>25.100000000001121</c:v>
                </c:pt>
                <c:pt idx="2511">
                  <c:v>25.110000000001129</c:v>
                </c:pt>
                <c:pt idx="2512">
                  <c:v>25.120000000001131</c:v>
                </c:pt>
                <c:pt idx="2513">
                  <c:v>25.130000000001129</c:v>
                </c:pt>
                <c:pt idx="2514">
                  <c:v>25.14000000000113</c:v>
                </c:pt>
                <c:pt idx="2515">
                  <c:v>25.150000000001128</c:v>
                </c:pt>
                <c:pt idx="2516">
                  <c:v>25.16000000000113</c:v>
                </c:pt>
                <c:pt idx="2517">
                  <c:v>25.170000000001139</c:v>
                </c:pt>
                <c:pt idx="2518">
                  <c:v>25.18000000000114</c:v>
                </c:pt>
                <c:pt idx="2519">
                  <c:v>25.190000000001142</c:v>
                </c:pt>
                <c:pt idx="2520">
                  <c:v>25.20000000000114</c:v>
                </c:pt>
                <c:pt idx="2521">
                  <c:v>25.210000000001141</c:v>
                </c:pt>
                <c:pt idx="2522">
                  <c:v>25.220000000001139</c:v>
                </c:pt>
                <c:pt idx="2523">
                  <c:v>25.230000000001141</c:v>
                </c:pt>
                <c:pt idx="2524">
                  <c:v>25.24000000000115</c:v>
                </c:pt>
                <c:pt idx="2525">
                  <c:v>25.250000000001151</c:v>
                </c:pt>
                <c:pt idx="2526">
                  <c:v>25.260000000001149</c:v>
                </c:pt>
                <c:pt idx="2527">
                  <c:v>25.270000000001151</c:v>
                </c:pt>
                <c:pt idx="2528">
                  <c:v>25.280000000001149</c:v>
                </c:pt>
                <c:pt idx="2529">
                  <c:v>25.29000000000115</c:v>
                </c:pt>
                <c:pt idx="2530">
                  <c:v>25.300000000001159</c:v>
                </c:pt>
                <c:pt idx="2531">
                  <c:v>25.31000000000116</c:v>
                </c:pt>
                <c:pt idx="2532">
                  <c:v>25.320000000001158</c:v>
                </c:pt>
                <c:pt idx="2533">
                  <c:v>25.33000000000116</c:v>
                </c:pt>
                <c:pt idx="2534">
                  <c:v>25.340000000001162</c:v>
                </c:pt>
                <c:pt idx="2535">
                  <c:v>25.35000000000116</c:v>
                </c:pt>
                <c:pt idx="2536">
                  <c:v>25.360000000001161</c:v>
                </c:pt>
                <c:pt idx="2537">
                  <c:v>25.37000000000117</c:v>
                </c:pt>
                <c:pt idx="2538">
                  <c:v>25.380000000001171</c:v>
                </c:pt>
                <c:pt idx="2539">
                  <c:v>25.390000000001169</c:v>
                </c:pt>
                <c:pt idx="2540">
                  <c:v>25.400000000001171</c:v>
                </c:pt>
                <c:pt idx="2541">
                  <c:v>25.410000000001169</c:v>
                </c:pt>
                <c:pt idx="2542">
                  <c:v>25.420000000001171</c:v>
                </c:pt>
                <c:pt idx="2543">
                  <c:v>25.430000000001179</c:v>
                </c:pt>
                <c:pt idx="2544">
                  <c:v>25.440000000001181</c:v>
                </c:pt>
                <c:pt idx="2545">
                  <c:v>25.450000000001179</c:v>
                </c:pt>
                <c:pt idx="2546">
                  <c:v>25.46000000000118</c:v>
                </c:pt>
                <c:pt idx="2547">
                  <c:v>25.470000000001178</c:v>
                </c:pt>
                <c:pt idx="2548">
                  <c:v>25.48000000000118</c:v>
                </c:pt>
                <c:pt idx="2549">
                  <c:v>25.490000000001189</c:v>
                </c:pt>
                <c:pt idx="2550">
                  <c:v>25.50000000000119</c:v>
                </c:pt>
                <c:pt idx="2551">
                  <c:v>25.510000000001192</c:v>
                </c:pt>
                <c:pt idx="2552">
                  <c:v>25.52000000000119</c:v>
                </c:pt>
                <c:pt idx="2553">
                  <c:v>25.530000000001191</c:v>
                </c:pt>
                <c:pt idx="2554">
                  <c:v>25.540000000001189</c:v>
                </c:pt>
                <c:pt idx="2555">
                  <c:v>25.550000000001191</c:v>
                </c:pt>
                <c:pt idx="2556">
                  <c:v>25.5600000000012</c:v>
                </c:pt>
                <c:pt idx="2557">
                  <c:v>25.570000000001201</c:v>
                </c:pt>
                <c:pt idx="2558">
                  <c:v>25.580000000001199</c:v>
                </c:pt>
                <c:pt idx="2559">
                  <c:v>25.590000000001201</c:v>
                </c:pt>
                <c:pt idx="2560">
                  <c:v>25.600000000001199</c:v>
                </c:pt>
                <c:pt idx="2561">
                  <c:v>25.6100000000012</c:v>
                </c:pt>
                <c:pt idx="2562">
                  <c:v>25.620000000001209</c:v>
                </c:pt>
                <c:pt idx="2563">
                  <c:v>25.63000000000121</c:v>
                </c:pt>
                <c:pt idx="2564">
                  <c:v>25.640000000001208</c:v>
                </c:pt>
                <c:pt idx="2565">
                  <c:v>25.65000000000121</c:v>
                </c:pt>
                <c:pt idx="2566">
                  <c:v>25.660000000001212</c:v>
                </c:pt>
                <c:pt idx="2567">
                  <c:v>25.67000000000121</c:v>
                </c:pt>
                <c:pt idx="2568">
                  <c:v>25.680000000001211</c:v>
                </c:pt>
                <c:pt idx="2569">
                  <c:v>25.69000000000122</c:v>
                </c:pt>
                <c:pt idx="2570">
                  <c:v>25.700000000001221</c:v>
                </c:pt>
                <c:pt idx="2571">
                  <c:v>25.710000000001219</c:v>
                </c:pt>
                <c:pt idx="2572">
                  <c:v>25.720000000001221</c:v>
                </c:pt>
                <c:pt idx="2573">
                  <c:v>25.730000000001219</c:v>
                </c:pt>
                <c:pt idx="2574">
                  <c:v>25.740000000001221</c:v>
                </c:pt>
                <c:pt idx="2575">
                  <c:v>25.750000000001229</c:v>
                </c:pt>
                <c:pt idx="2576">
                  <c:v>25.760000000001231</c:v>
                </c:pt>
                <c:pt idx="2577">
                  <c:v>25.770000000001229</c:v>
                </c:pt>
                <c:pt idx="2578">
                  <c:v>25.78000000000123</c:v>
                </c:pt>
                <c:pt idx="2579">
                  <c:v>25.790000000001228</c:v>
                </c:pt>
                <c:pt idx="2580">
                  <c:v>25.80000000000123</c:v>
                </c:pt>
                <c:pt idx="2581">
                  <c:v>25.810000000001239</c:v>
                </c:pt>
                <c:pt idx="2582">
                  <c:v>25.82000000000124</c:v>
                </c:pt>
                <c:pt idx="2583">
                  <c:v>25.830000000001242</c:v>
                </c:pt>
                <c:pt idx="2584">
                  <c:v>25.84000000000124</c:v>
                </c:pt>
                <c:pt idx="2585">
                  <c:v>25.850000000001241</c:v>
                </c:pt>
                <c:pt idx="2586">
                  <c:v>25.860000000001239</c:v>
                </c:pt>
                <c:pt idx="2587">
                  <c:v>25.870000000001241</c:v>
                </c:pt>
                <c:pt idx="2588">
                  <c:v>25.88000000000125</c:v>
                </c:pt>
                <c:pt idx="2589">
                  <c:v>25.890000000001251</c:v>
                </c:pt>
                <c:pt idx="2590">
                  <c:v>25.900000000001249</c:v>
                </c:pt>
                <c:pt idx="2591">
                  <c:v>25.910000000001251</c:v>
                </c:pt>
                <c:pt idx="2592">
                  <c:v>25.920000000001249</c:v>
                </c:pt>
                <c:pt idx="2593">
                  <c:v>25.93000000000125</c:v>
                </c:pt>
                <c:pt idx="2594">
                  <c:v>25.940000000001259</c:v>
                </c:pt>
                <c:pt idx="2595">
                  <c:v>25.950000000001261</c:v>
                </c:pt>
                <c:pt idx="2596">
                  <c:v>25.960000000001259</c:v>
                </c:pt>
                <c:pt idx="2597">
                  <c:v>25.97000000000126</c:v>
                </c:pt>
                <c:pt idx="2598">
                  <c:v>25.980000000001262</c:v>
                </c:pt>
                <c:pt idx="2599">
                  <c:v>25.99000000000126</c:v>
                </c:pt>
                <c:pt idx="2600">
                  <c:v>26.000000000001261</c:v>
                </c:pt>
                <c:pt idx="2601">
                  <c:v>26.01000000000127</c:v>
                </c:pt>
                <c:pt idx="2602">
                  <c:v>26.020000000001271</c:v>
                </c:pt>
                <c:pt idx="2603">
                  <c:v>26.030000000001269</c:v>
                </c:pt>
                <c:pt idx="2604">
                  <c:v>26.040000000001271</c:v>
                </c:pt>
                <c:pt idx="2605">
                  <c:v>26.050000000001269</c:v>
                </c:pt>
                <c:pt idx="2606">
                  <c:v>26.060000000001271</c:v>
                </c:pt>
                <c:pt idx="2607">
                  <c:v>26.070000000001279</c:v>
                </c:pt>
                <c:pt idx="2608">
                  <c:v>26.080000000001281</c:v>
                </c:pt>
                <c:pt idx="2609">
                  <c:v>26.090000000001279</c:v>
                </c:pt>
                <c:pt idx="2610">
                  <c:v>26.10000000000128</c:v>
                </c:pt>
                <c:pt idx="2611">
                  <c:v>26.110000000001278</c:v>
                </c:pt>
                <c:pt idx="2612">
                  <c:v>26.12000000000128</c:v>
                </c:pt>
                <c:pt idx="2613">
                  <c:v>26.130000000001289</c:v>
                </c:pt>
                <c:pt idx="2614">
                  <c:v>26.14000000000129</c:v>
                </c:pt>
                <c:pt idx="2615">
                  <c:v>26.150000000001292</c:v>
                </c:pt>
                <c:pt idx="2616">
                  <c:v>26.16000000000129</c:v>
                </c:pt>
                <c:pt idx="2617">
                  <c:v>26.170000000001291</c:v>
                </c:pt>
                <c:pt idx="2618">
                  <c:v>26.180000000001289</c:v>
                </c:pt>
                <c:pt idx="2619">
                  <c:v>26.190000000001291</c:v>
                </c:pt>
                <c:pt idx="2620">
                  <c:v>26.2000000000013</c:v>
                </c:pt>
                <c:pt idx="2621">
                  <c:v>26.210000000001301</c:v>
                </c:pt>
                <c:pt idx="2622">
                  <c:v>26.220000000001299</c:v>
                </c:pt>
                <c:pt idx="2623">
                  <c:v>26.230000000001301</c:v>
                </c:pt>
                <c:pt idx="2624">
                  <c:v>26.240000000001299</c:v>
                </c:pt>
                <c:pt idx="2625">
                  <c:v>26.2500000000013</c:v>
                </c:pt>
                <c:pt idx="2626">
                  <c:v>26.260000000001309</c:v>
                </c:pt>
                <c:pt idx="2627">
                  <c:v>26.270000000001311</c:v>
                </c:pt>
                <c:pt idx="2628">
                  <c:v>26.280000000001309</c:v>
                </c:pt>
                <c:pt idx="2629">
                  <c:v>26.29000000000131</c:v>
                </c:pt>
                <c:pt idx="2630">
                  <c:v>26.300000000001312</c:v>
                </c:pt>
                <c:pt idx="2631">
                  <c:v>26.31000000000131</c:v>
                </c:pt>
                <c:pt idx="2632">
                  <c:v>26.320000000001311</c:v>
                </c:pt>
                <c:pt idx="2633">
                  <c:v>26.33000000000132</c:v>
                </c:pt>
                <c:pt idx="2634">
                  <c:v>26.340000000001321</c:v>
                </c:pt>
                <c:pt idx="2635">
                  <c:v>26.350000000001319</c:v>
                </c:pt>
                <c:pt idx="2636">
                  <c:v>26.360000000001321</c:v>
                </c:pt>
                <c:pt idx="2637">
                  <c:v>26.370000000001319</c:v>
                </c:pt>
                <c:pt idx="2638">
                  <c:v>26.380000000001321</c:v>
                </c:pt>
                <c:pt idx="2639">
                  <c:v>26.390000000001329</c:v>
                </c:pt>
                <c:pt idx="2640">
                  <c:v>26.400000000001331</c:v>
                </c:pt>
                <c:pt idx="2641">
                  <c:v>26.410000000001329</c:v>
                </c:pt>
                <c:pt idx="2642">
                  <c:v>26.42000000000133</c:v>
                </c:pt>
                <c:pt idx="2643">
                  <c:v>26.430000000001328</c:v>
                </c:pt>
                <c:pt idx="2644">
                  <c:v>26.44000000000133</c:v>
                </c:pt>
                <c:pt idx="2645">
                  <c:v>26.450000000001339</c:v>
                </c:pt>
                <c:pt idx="2646">
                  <c:v>26.46000000000134</c:v>
                </c:pt>
                <c:pt idx="2647">
                  <c:v>26.470000000001338</c:v>
                </c:pt>
                <c:pt idx="2648">
                  <c:v>26.48000000000134</c:v>
                </c:pt>
                <c:pt idx="2649">
                  <c:v>26.490000000001341</c:v>
                </c:pt>
                <c:pt idx="2650">
                  <c:v>26.500000000001339</c:v>
                </c:pt>
                <c:pt idx="2651">
                  <c:v>26.510000000001341</c:v>
                </c:pt>
                <c:pt idx="2652">
                  <c:v>26.52000000000135</c:v>
                </c:pt>
                <c:pt idx="2653">
                  <c:v>26.530000000001351</c:v>
                </c:pt>
                <c:pt idx="2654">
                  <c:v>26.540000000001349</c:v>
                </c:pt>
                <c:pt idx="2655">
                  <c:v>26.550000000001351</c:v>
                </c:pt>
                <c:pt idx="2656">
                  <c:v>26.560000000001349</c:v>
                </c:pt>
                <c:pt idx="2657">
                  <c:v>26.57000000000135</c:v>
                </c:pt>
                <c:pt idx="2658">
                  <c:v>26.580000000001359</c:v>
                </c:pt>
                <c:pt idx="2659">
                  <c:v>26.590000000001361</c:v>
                </c:pt>
                <c:pt idx="2660">
                  <c:v>26.600000000001359</c:v>
                </c:pt>
                <c:pt idx="2661">
                  <c:v>26.61000000000136</c:v>
                </c:pt>
                <c:pt idx="2662">
                  <c:v>26.620000000001362</c:v>
                </c:pt>
                <c:pt idx="2663">
                  <c:v>26.63000000000136</c:v>
                </c:pt>
                <c:pt idx="2664">
                  <c:v>26.640000000001361</c:v>
                </c:pt>
                <c:pt idx="2665">
                  <c:v>26.65000000000137</c:v>
                </c:pt>
                <c:pt idx="2666">
                  <c:v>26.660000000001371</c:v>
                </c:pt>
                <c:pt idx="2667">
                  <c:v>26.67000000000137</c:v>
                </c:pt>
                <c:pt idx="2668">
                  <c:v>26.680000000001371</c:v>
                </c:pt>
                <c:pt idx="2669">
                  <c:v>26.690000000001369</c:v>
                </c:pt>
                <c:pt idx="2670">
                  <c:v>26.700000000001371</c:v>
                </c:pt>
                <c:pt idx="2671">
                  <c:v>26.710000000001379</c:v>
                </c:pt>
                <c:pt idx="2672">
                  <c:v>26.720000000001381</c:v>
                </c:pt>
                <c:pt idx="2673">
                  <c:v>26.730000000001379</c:v>
                </c:pt>
                <c:pt idx="2674">
                  <c:v>26.74000000000138</c:v>
                </c:pt>
                <c:pt idx="2675">
                  <c:v>26.750000000001378</c:v>
                </c:pt>
                <c:pt idx="2676">
                  <c:v>26.76000000000138</c:v>
                </c:pt>
                <c:pt idx="2677">
                  <c:v>26.770000000001389</c:v>
                </c:pt>
                <c:pt idx="2678">
                  <c:v>26.78000000000139</c:v>
                </c:pt>
                <c:pt idx="2679">
                  <c:v>26.790000000001388</c:v>
                </c:pt>
                <c:pt idx="2680">
                  <c:v>26.80000000000139</c:v>
                </c:pt>
                <c:pt idx="2681">
                  <c:v>26.810000000001391</c:v>
                </c:pt>
                <c:pt idx="2682">
                  <c:v>26.820000000001389</c:v>
                </c:pt>
                <c:pt idx="2683">
                  <c:v>26.830000000001391</c:v>
                </c:pt>
                <c:pt idx="2684">
                  <c:v>26.8400000000014</c:v>
                </c:pt>
                <c:pt idx="2685">
                  <c:v>26.850000000001401</c:v>
                </c:pt>
                <c:pt idx="2686">
                  <c:v>26.860000000001399</c:v>
                </c:pt>
                <c:pt idx="2687">
                  <c:v>26.870000000001401</c:v>
                </c:pt>
                <c:pt idx="2688">
                  <c:v>26.880000000001399</c:v>
                </c:pt>
                <c:pt idx="2689">
                  <c:v>26.8900000000014</c:v>
                </c:pt>
                <c:pt idx="2690">
                  <c:v>26.900000000001409</c:v>
                </c:pt>
                <c:pt idx="2691">
                  <c:v>26.910000000001411</c:v>
                </c:pt>
                <c:pt idx="2692">
                  <c:v>26.920000000001409</c:v>
                </c:pt>
                <c:pt idx="2693">
                  <c:v>26.93000000000141</c:v>
                </c:pt>
                <c:pt idx="2694">
                  <c:v>26.940000000001412</c:v>
                </c:pt>
                <c:pt idx="2695">
                  <c:v>26.95000000000141</c:v>
                </c:pt>
                <c:pt idx="2696">
                  <c:v>26.960000000001411</c:v>
                </c:pt>
                <c:pt idx="2697">
                  <c:v>26.97000000000142</c:v>
                </c:pt>
                <c:pt idx="2698">
                  <c:v>26.980000000001422</c:v>
                </c:pt>
                <c:pt idx="2699">
                  <c:v>26.99000000000142</c:v>
                </c:pt>
                <c:pt idx="2700">
                  <c:v>27.000000000001421</c:v>
                </c:pt>
                <c:pt idx="2701">
                  <c:v>27.010000000001419</c:v>
                </c:pt>
                <c:pt idx="2702">
                  <c:v>27.020000000001421</c:v>
                </c:pt>
                <c:pt idx="2703">
                  <c:v>27.030000000001429</c:v>
                </c:pt>
                <c:pt idx="2704">
                  <c:v>27.040000000001431</c:v>
                </c:pt>
                <c:pt idx="2705">
                  <c:v>27.050000000001429</c:v>
                </c:pt>
                <c:pt idx="2706">
                  <c:v>27.06000000000143</c:v>
                </c:pt>
                <c:pt idx="2707">
                  <c:v>27.070000000001428</c:v>
                </c:pt>
                <c:pt idx="2708">
                  <c:v>27.08000000000143</c:v>
                </c:pt>
                <c:pt idx="2709">
                  <c:v>27.090000000001439</c:v>
                </c:pt>
                <c:pt idx="2710">
                  <c:v>27.10000000000144</c:v>
                </c:pt>
                <c:pt idx="2711">
                  <c:v>27.110000000001438</c:v>
                </c:pt>
                <c:pt idx="2712">
                  <c:v>27.12000000000144</c:v>
                </c:pt>
                <c:pt idx="2713">
                  <c:v>27.130000000001441</c:v>
                </c:pt>
                <c:pt idx="2714">
                  <c:v>27.140000000001439</c:v>
                </c:pt>
                <c:pt idx="2715">
                  <c:v>27.150000000001441</c:v>
                </c:pt>
                <c:pt idx="2716">
                  <c:v>27.16000000000145</c:v>
                </c:pt>
                <c:pt idx="2717">
                  <c:v>27.170000000001451</c:v>
                </c:pt>
                <c:pt idx="2718">
                  <c:v>27.180000000001449</c:v>
                </c:pt>
                <c:pt idx="2719">
                  <c:v>27.190000000001451</c:v>
                </c:pt>
                <c:pt idx="2720">
                  <c:v>27.200000000001449</c:v>
                </c:pt>
                <c:pt idx="2721">
                  <c:v>27.21000000000145</c:v>
                </c:pt>
                <c:pt idx="2722">
                  <c:v>27.220000000001459</c:v>
                </c:pt>
                <c:pt idx="2723">
                  <c:v>27.230000000001461</c:v>
                </c:pt>
                <c:pt idx="2724">
                  <c:v>27.240000000001459</c:v>
                </c:pt>
                <c:pt idx="2725">
                  <c:v>27.25000000000146</c:v>
                </c:pt>
                <c:pt idx="2726">
                  <c:v>27.260000000001462</c:v>
                </c:pt>
                <c:pt idx="2727">
                  <c:v>27.27000000000146</c:v>
                </c:pt>
                <c:pt idx="2728">
                  <c:v>27.280000000001461</c:v>
                </c:pt>
                <c:pt idx="2729">
                  <c:v>27.29000000000147</c:v>
                </c:pt>
                <c:pt idx="2730">
                  <c:v>27.300000000001472</c:v>
                </c:pt>
                <c:pt idx="2731">
                  <c:v>27.31000000000147</c:v>
                </c:pt>
                <c:pt idx="2732">
                  <c:v>27.320000000001471</c:v>
                </c:pt>
                <c:pt idx="2733">
                  <c:v>27.330000000001469</c:v>
                </c:pt>
                <c:pt idx="2734">
                  <c:v>27.340000000001471</c:v>
                </c:pt>
                <c:pt idx="2735">
                  <c:v>27.350000000001479</c:v>
                </c:pt>
                <c:pt idx="2736">
                  <c:v>27.360000000001481</c:v>
                </c:pt>
                <c:pt idx="2737">
                  <c:v>27.370000000001479</c:v>
                </c:pt>
                <c:pt idx="2738">
                  <c:v>27.38000000000148</c:v>
                </c:pt>
                <c:pt idx="2739">
                  <c:v>27.390000000001478</c:v>
                </c:pt>
                <c:pt idx="2740">
                  <c:v>27.40000000000148</c:v>
                </c:pt>
                <c:pt idx="2741">
                  <c:v>27.410000000001489</c:v>
                </c:pt>
                <c:pt idx="2742">
                  <c:v>27.42000000000149</c:v>
                </c:pt>
                <c:pt idx="2743">
                  <c:v>27.430000000001488</c:v>
                </c:pt>
                <c:pt idx="2744">
                  <c:v>27.44000000000149</c:v>
                </c:pt>
                <c:pt idx="2745">
                  <c:v>27.450000000001491</c:v>
                </c:pt>
                <c:pt idx="2746">
                  <c:v>27.460000000001489</c:v>
                </c:pt>
                <c:pt idx="2747">
                  <c:v>27.470000000001491</c:v>
                </c:pt>
                <c:pt idx="2748">
                  <c:v>27.4800000000015</c:v>
                </c:pt>
                <c:pt idx="2749">
                  <c:v>27.490000000001501</c:v>
                </c:pt>
                <c:pt idx="2750">
                  <c:v>27.500000000001499</c:v>
                </c:pt>
                <c:pt idx="2751">
                  <c:v>27.510000000001501</c:v>
                </c:pt>
                <c:pt idx="2752">
                  <c:v>27.520000000001499</c:v>
                </c:pt>
                <c:pt idx="2753">
                  <c:v>27.5300000000015</c:v>
                </c:pt>
                <c:pt idx="2754">
                  <c:v>27.540000000001509</c:v>
                </c:pt>
                <c:pt idx="2755">
                  <c:v>27.550000000001511</c:v>
                </c:pt>
                <c:pt idx="2756">
                  <c:v>27.560000000001509</c:v>
                </c:pt>
                <c:pt idx="2757">
                  <c:v>27.57000000000151</c:v>
                </c:pt>
                <c:pt idx="2758">
                  <c:v>27.580000000001512</c:v>
                </c:pt>
                <c:pt idx="2759">
                  <c:v>27.59000000000151</c:v>
                </c:pt>
                <c:pt idx="2760">
                  <c:v>27.600000000001511</c:v>
                </c:pt>
                <c:pt idx="2761">
                  <c:v>27.61000000000152</c:v>
                </c:pt>
                <c:pt idx="2762">
                  <c:v>27.620000000001522</c:v>
                </c:pt>
                <c:pt idx="2763">
                  <c:v>27.63000000000152</c:v>
                </c:pt>
                <c:pt idx="2764">
                  <c:v>27.640000000001521</c:v>
                </c:pt>
                <c:pt idx="2765">
                  <c:v>27.650000000001519</c:v>
                </c:pt>
                <c:pt idx="2766">
                  <c:v>27.660000000001521</c:v>
                </c:pt>
                <c:pt idx="2767">
                  <c:v>27.670000000001529</c:v>
                </c:pt>
                <c:pt idx="2768">
                  <c:v>27.680000000001531</c:v>
                </c:pt>
                <c:pt idx="2769">
                  <c:v>27.690000000001529</c:v>
                </c:pt>
                <c:pt idx="2770">
                  <c:v>27.700000000001531</c:v>
                </c:pt>
                <c:pt idx="2771">
                  <c:v>27.710000000001529</c:v>
                </c:pt>
                <c:pt idx="2772">
                  <c:v>27.72000000000153</c:v>
                </c:pt>
                <c:pt idx="2773">
                  <c:v>27.730000000001539</c:v>
                </c:pt>
                <c:pt idx="2774">
                  <c:v>27.74000000000154</c:v>
                </c:pt>
                <c:pt idx="2775">
                  <c:v>27.750000000001538</c:v>
                </c:pt>
                <c:pt idx="2776">
                  <c:v>27.76000000000154</c:v>
                </c:pt>
                <c:pt idx="2777">
                  <c:v>27.770000000001541</c:v>
                </c:pt>
                <c:pt idx="2778">
                  <c:v>27.780000000001539</c:v>
                </c:pt>
                <c:pt idx="2779">
                  <c:v>27.790000000001541</c:v>
                </c:pt>
                <c:pt idx="2780">
                  <c:v>27.80000000000155</c:v>
                </c:pt>
                <c:pt idx="2781">
                  <c:v>27.810000000001551</c:v>
                </c:pt>
                <c:pt idx="2782">
                  <c:v>27.820000000001549</c:v>
                </c:pt>
                <c:pt idx="2783">
                  <c:v>27.830000000001551</c:v>
                </c:pt>
                <c:pt idx="2784">
                  <c:v>27.840000000001549</c:v>
                </c:pt>
                <c:pt idx="2785">
                  <c:v>27.85000000000155</c:v>
                </c:pt>
                <c:pt idx="2786">
                  <c:v>27.860000000001559</c:v>
                </c:pt>
                <c:pt idx="2787">
                  <c:v>27.870000000001561</c:v>
                </c:pt>
                <c:pt idx="2788">
                  <c:v>27.880000000001559</c:v>
                </c:pt>
                <c:pt idx="2789">
                  <c:v>27.89000000000156</c:v>
                </c:pt>
                <c:pt idx="2790">
                  <c:v>27.900000000001562</c:v>
                </c:pt>
                <c:pt idx="2791">
                  <c:v>27.91000000000156</c:v>
                </c:pt>
                <c:pt idx="2792">
                  <c:v>27.920000000001561</c:v>
                </c:pt>
                <c:pt idx="2793">
                  <c:v>27.93000000000157</c:v>
                </c:pt>
                <c:pt idx="2794">
                  <c:v>27.940000000001572</c:v>
                </c:pt>
                <c:pt idx="2795">
                  <c:v>27.95000000000157</c:v>
                </c:pt>
                <c:pt idx="2796">
                  <c:v>27.960000000001571</c:v>
                </c:pt>
                <c:pt idx="2797">
                  <c:v>27.970000000001569</c:v>
                </c:pt>
                <c:pt idx="2798">
                  <c:v>27.980000000001571</c:v>
                </c:pt>
                <c:pt idx="2799">
                  <c:v>27.990000000001579</c:v>
                </c:pt>
                <c:pt idx="2800">
                  <c:v>28.000000000001581</c:v>
                </c:pt>
                <c:pt idx="2801">
                  <c:v>28.010000000001579</c:v>
                </c:pt>
                <c:pt idx="2802">
                  <c:v>28.020000000001581</c:v>
                </c:pt>
                <c:pt idx="2803">
                  <c:v>28.030000000001579</c:v>
                </c:pt>
                <c:pt idx="2804">
                  <c:v>28.04000000000158</c:v>
                </c:pt>
                <c:pt idx="2805">
                  <c:v>28.050000000001589</c:v>
                </c:pt>
                <c:pt idx="2806">
                  <c:v>28.06000000000159</c:v>
                </c:pt>
                <c:pt idx="2807">
                  <c:v>28.070000000001588</c:v>
                </c:pt>
                <c:pt idx="2808">
                  <c:v>28.08000000000159</c:v>
                </c:pt>
                <c:pt idx="2809">
                  <c:v>28.090000000001591</c:v>
                </c:pt>
                <c:pt idx="2810">
                  <c:v>28.100000000001589</c:v>
                </c:pt>
                <c:pt idx="2811">
                  <c:v>28.110000000001591</c:v>
                </c:pt>
                <c:pt idx="2812">
                  <c:v>28.1200000000016</c:v>
                </c:pt>
                <c:pt idx="2813">
                  <c:v>28.130000000001601</c:v>
                </c:pt>
                <c:pt idx="2814">
                  <c:v>28.140000000001599</c:v>
                </c:pt>
                <c:pt idx="2815">
                  <c:v>28.150000000001601</c:v>
                </c:pt>
                <c:pt idx="2816">
                  <c:v>28.160000000001599</c:v>
                </c:pt>
                <c:pt idx="2817">
                  <c:v>28.1700000000016</c:v>
                </c:pt>
                <c:pt idx="2818">
                  <c:v>28.180000000001609</c:v>
                </c:pt>
                <c:pt idx="2819">
                  <c:v>28.190000000001611</c:v>
                </c:pt>
                <c:pt idx="2820">
                  <c:v>28.200000000001609</c:v>
                </c:pt>
                <c:pt idx="2821">
                  <c:v>28.21000000000161</c:v>
                </c:pt>
                <c:pt idx="2822">
                  <c:v>28.220000000001608</c:v>
                </c:pt>
                <c:pt idx="2823">
                  <c:v>28.23000000000161</c:v>
                </c:pt>
                <c:pt idx="2824">
                  <c:v>28.240000000001611</c:v>
                </c:pt>
                <c:pt idx="2825">
                  <c:v>28.25000000000162</c:v>
                </c:pt>
                <c:pt idx="2826">
                  <c:v>28.260000000001622</c:v>
                </c:pt>
                <c:pt idx="2827">
                  <c:v>28.27000000000162</c:v>
                </c:pt>
                <c:pt idx="2828">
                  <c:v>28.280000000001621</c:v>
                </c:pt>
                <c:pt idx="2829">
                  <c:v>28.290000000001619</c:v>
                </c:pt>
                <c:pt idx="2830">
                  <c:v>28.300000000001621</c:v>
                </c:pt>
                <c:pt idx="2831">
                  <c:v>28.310000000001629</c:v>
                </c:pt>
                <c:pt idx="2832">
                  <c:v>28.320000000001631</c:v>
                </c:pt>
                <c:pt idx="2833">
                  <c:v>28.330000000001629</c:v>
                </c:pt>
                <c:pt idx="2834">
                  <c:v>28.340000000001631</c:v>
                </c:pt>
                <c:pt idx="2835">
                  <c:v>28.350000000001629</c:v>
                </c:pt>
                <c:pt idx="2836">
                  <c:v>28.36000000000163</c:v>
                </c:pt>
                <c:pt idx="2837">
                  <c:v>28.370000000001639</c:v>
                </c:pt>
                <c:pt idx="2838">
                  <c:v>28.38000000000164</c:v>
                </c:pt>
                <c:pt idx="2839">
                  <c:v>28.390000000001638</c:v>
                </c:pt>
                <c:pt idx="2840">
                  <c:v>28.40000000000164</c:v>
                </c:pt>
                <c:pt idx="2841">
                  <c:v>28.410000000001641</c:v>
                </c:pt>
                <c:pt idx="2842">
                  <c:v>28.42000000000164</c:v>
                </c:pt>
                <c:pt idx="2843">
                  <c:v>28.430000000001641</c:v>
                </c:pt>
                <c:pt idx="2844">
                  <c:v>28.44000000000165</c:v>
                </c:pt>
                <c:pt idx="2845">
                  <c:v>28.450000000001651</c:v>
                </c:pt>
                <c:pt idx="2846">
                  <c:v>28.460000000001649</c:v>
                </c:pt>
                <c:pt idx="2847">
                  <c:v>28.470000000001651</c:v>
                </c:pt>
                <c:pt idx="2848">
                  <c:v>28.480000000001649</c:v>
                </c:pt>
                <c:pt idx="2849">
                  <c:v>28.49000000000165</c:v>
                </c:pt>
                <c:pt idx="2850">
                  <c:v>28.500000000001659</c:v>
                </c:pt>
                <c:pt idx="2851">
                  <c:v>28.510000000001661</c:v>
                </c:pt>
                <c:pt idx="2852">
                  <c:v>28.520000000001659</c:v>
                </c:pt>
                <c:pt idx="2853">
                  <c:v>28.53000000000166</c:v>
                </c:pt>
                <c:pt idx="2854">
                  <c:v>28.540000000001658</c:v>
                </c:pt>
                <c:pt idx="2855">
                  <c:v>28.55000000000166</c:v>
                </c:pt>
                <c:pt idx="2856">
                  <c:v>28.560000000001661</c:v>
                </c:pt>
                <c:pt idx="2857">
                  <c:v>28.57000000000167</c:v>
                </c:pt>
                <c:pt idx="2858">
                  <c:v>28.580000000001672</c:v>
                </c:pt>
                <c:pt idx="2859">
                  <c:v>28.59000000000167</c:v>
                </c:pt>
                <c:pt idx="2860">
                  <c:v>28.600000000001671</c:v>
                </c:pt>
                <c:pt idx="2861">
                  <c:v>28.610000000001669</c:v>
                </c:pt>
                <c:pt idx="2862">
                  <c:v>28.620000000001671</c:v>
                </c:pt>
                <c:pt idx="2863">
                  <c:v>28.630000000001679</c:v>
                </c:pt>
                <c:pt idx="2864">
                  <c:v>28.640000000001681</c:v>
                </c:pt>
                <c:pt idx="2865">
                  <c:v>28.650000000001679</c:v>
                </c:pt>
                <c:pt idx="2866">
                  <c:v>28.660000000001681</c:v>
                </c:pt>
                <c:pt idx="2867">
                  <c:v>28.670000000001679</c:v>
                </c:pt>
                <c:pt idx="2868">
                  <c:v>28.68000000000168</c:v>
                </c:pt>
                <c:pt idx="2869">
                  <c:v>28.690000000001689</c:v>
                </c:pt>
                <c:pt idx="2870">
                  <c:v>28.70000000000169</c:v>
                </c:pt>
                <c:pt idx="2871">
                  <c:v>28.710000000001688</c:v>
                </c:pt>
                <c:pt idx="2872">
                  <c:v>28.72000000000169</c:v>
                </c:pt>
                <c:pt idx="2873">
                  <c:v>28.730000000001692</c:v>
                </c:pt>
                <c:pt idx="2874">
                  <c:v>28.74000000000169</c:v>
                </c:pt>
                <c:pt idx="2875">
                  <c:v>28.750000000001691</c:v>
                </c:pt>
                <c:pt idx="2876">
                  <c:v>28.7600000000017</c:v>
                </c:pt>
                <c:pt idx="2877">
                  <c:v>28.770000000001701</c:v>
                </c:pt>
                <c:pt idx="2878">
                  <c:v>28.780000000001699</c:v>
                </c:pt>
                <c:pt idx="2879">
                  <c:v>28.790000000001701</c:v>
                </c:pt>
                <c:pt idx="2880">
                  <c:v>28.800000000001699</c:v>
                </c:pt>
                <c:pt idx="2881">
                  <c:v>28.8100000000017</c:v>
                </c:pt>
                <c:pt idx="2882">
                  <c:v>28.820000000001709</c:v>
                </c:pt>
                <c:pt idx="2883">
                  <c:v>28.830000000001711</c:v>
                </c:pt>
                <c:pt idx="2884">
                  <c:v>28.840000000001709</c:v>
                </c:pt>
                <c:pt idx="2885">
                  <c:v>28.85000000000171</c:v>
                </c:pt>
                <c:pt idx="2886">
                  <c:v>28.860000000001708</c:v>
                </c:pt>
                <c:pt idx="2887">
                  <c:v>28.87000000000171</c:v>
                </c:pt>
                <c:pt idx="2888">
                  <c:v>28.880000000001711</c:v>
                </c:pt>
                <c:pt idx="2889">
                  <c:v>28.89000000000172</c:v>
                </c:pt>
                <c:pt idx="2890">
                  <c:v>28.900000000001722</c:v>
                </c:pt>
                <c:pt idx="2891">
                  <c:v>28.91000000000172</c:v>
                </c:pt>
                <c:pt idx="2892">
                  <c:v>28.920000000001721</c:v>
                </c:pt>
                <c:pt idx="2893">
                  <c:v>28.930000000001719</c:v>
                </c:pt>
                <c:pt idx="2894">
                  <c:v>28.940000000001721</c:v>
                </c:pt>
                <c:pt idx="2895">
                  <c:v>28.950000000001729</c:v>
                </c:pt>
                <c:pt idx="2896">
                  <c:v>28.960000000001731</c:v>
                </c:pt>
                <c:pt idx="2897">
                  <c:v>28.970000000001729</c:v>
                </c:pt>
                <c:pt idx="2898">
                  <c:v>28.980000000001731</c:v>
                </c:pt>
                <c:pt idx="2899">
                  <c:v>28.990000000001729</c:v>
                </c:pt>
                <c:pt idx="2900">
                  <c:v>29.00000000000173</c:v>
                </c:pt>
                <c:pt idx="2901">
                  <c:v>29.010000000001739</c:v>
                </c:pt>
                <c:pt idx="2902">
                  <c:v>29.02000000000174</c:v>
                </c:pt>
                <c:pt idx="2903">
                  <c:v>29.030000000001738</c:v>
                </c:pt>
                <c:pt idx="2904">
                  <c:v>29.04000000000174</c:v>
                </c:pt>
                <c:pt idx="2905">
                  <c:v>29.050000000001742</c:v>
                </c:pt>
                <c:pt idx="2906">
                  <c:v>29.06000000000174</c:v>
                </c:pt>
                <c:pt idx="2907">
                  <c:v>29.070000000001741</c:v>
                </c:pt>
                <c:pt idx="2908">
                  <c:v>29.08000000000175</c:v>
                </c:pt>
                <c:pt idx="2909">
                  <c:v>29.090000000001751</c:v>
                </c:pt>
                <c:pt idx="2910">
                  <c:v>29.100000000001749</c:v>
                </c:pt>
                <c:pt idx="2911">
                  <c:v>29.110000000001751</c:v>
                </c:pt>
                <c:pt idx="2912">
                  <c:v>29.120000000001749</c:v>
                </c:pt>
                <c:pt idx="2913">
                  <c:v>29.13000000000175</c:v>
                </c:pt>
                <c:pt idx="2914">
                  <c:v>29.140000000001759</c:v>
                </c:pt>
                <c:pt idx="2915">
                  <c:v>29.150000000001761</c:v>
                </c:pt>
                <c:pt idx="2916">
                  <c:v>29.160000000001759</c:v>
                </c:pt>
                <c:pt idx="2917">
                  <c:v>29.17000000000176</c:v>
                </c:pt>
                <c:pt idx="2918">
                  <c:v>29.180000000001758</c:v>
                </c:pt>
                <c:pt idx="2919">
                  <c:v>29.19000000000176</c:v>
                </c:pt>
                <c:pt idx="2920">
                  <c:v>29.200000000001761</c:v>
                </c:pt>
                <c:pt idx="2921">
                  <c:v>29.21000000000177</c:v>
                </c:pt>
                <c:pt idx="2922">
                  <c:v>29.220000000001772</c:v>
                </c:pt>
                <c:pt idx="2923">
                  <c:v>29.23000000000177</c:v>
                </c:pt>
                <c:pt idx="2924">
                  <c:v>29.240000000001771</c:v>
                </c:pt>
                <c:pt idx="2925">
                  <c:v>29.250000000001769</c:v>
                </c:pt>
                <c:pt idx="2926">
                  <c:v>29.260000000001771</c:v>
                </c:pt>
                <c:pt idx="2927">
                  <c:v>29.270000000001779</c:v>
                </c:pt>
                <c:pt idx="2928">
                  <c:v>29.280000000001781</c:v>
                </c:pt>
                <c:pt idx="2929">
                  <c:v>29.290000000001779</c:v>
                </c:pt>
                <c:pt idx="2930">
                  <c:v>29.300000000001781</c:v>
                </c:pt>
                <c:pt idx="2931">
                  <c:v>29.310000000001779</c:v>
                </c:pt>
                <c:pt idx="2932">
                  <c:v>29.32000000000178</c:v>
                </c:pt>
                <c:pt idx="2933">
                  <c:v>29.330000000001789</c:v>
                </c:pt>
                <c:pt idx="2934">
                  <c:v>29.34000000000179</c:v>
                </c:pt>
                <c:pt idx="2935">
                  <c:v>29.350000000001788</c:v>
                </c:pt>
                <c:pt idx="2936">
                  <c:v>29.36000000000179</c:v>
                </c:pt>
                <c:pt idx="2937">
                  <c:v>29.370000000001792</c:v>
                </c:pt>
                <c:pt idx="2938">
                  <c:v>29.38000000000179</c:v>
                </c:pt>
                <c:pt idx="2939">
                  <c:v>29.390000000001791</c:v>
                </c:pt>
                <c:pt idx="2940">
                  <c:v>29.4000000000018</c:v>
                </c:pt>
                <c:pt idx="2941">
                  <c:v>29.410000000001801</c:v>
                </c:pt>
                <c:pt idx="2942">
                  <c:v>29.420000000001799</c:v>
                </c:pt>
                <c:pt idx="2943">
                  <c:v>29.430000000001801</c:v>
                </c:pt>
                <c:pt idx="2944">
                  <c:v>29.440000000001799</c:v>
                </c:pt>
                <c:pt idx="2945">
                  <c:v>29.450000000001801</c:v>
                </c:pt>
                <c:pt idx="2946">
                  <c:v>29.460000000001809</c:v>
                </c:pt>
                <c:pt idx="2947">
                  <c:v>29.470000000001811</c:v>
                </c:pt>
                <c:pt idx="2948">
                  <c:v>29.480000000001809</c:v>
                </c:pt>
                <c:pt idx="2949">
                  <c:v>29.49000000000181</c:v>
                </c:pt>
                <c:pt idx="2950">
                  <c:v>29.500000000001808</c:v>
                </c:pt>
                <c:pt idx="2951">
                  <c:v>29.51000000000181</c:v>
                </c:pt>
                <c:pt idx="2952">
                  <c:v>29.520000000001819</c:v>
                </c:pt>
                <c:pt idx="2953">
                  <c:v>29.53000000000182</c:v>
                </c:pt>
                <c:pt idx="2954">
                  <c:v>29.540000000001822</c:v>
                </c:pt>
                <c:pt idx="2955">
                  <c:v>29.55000000000182</c:v>
                </c:pt>
                <c:pt idx="2956">
                  <c:v>29.560000000001821</c:v>
                </c:pt>
                <c:pt idx="2957">
                  <c:v>29.570000000001819</c:v>
                </c:pt>
                <c:pt idx="2958">
                  <c:v>29.580000000001821</c:v>
                </c:pt>
                <c:pt idx="2959">
                  <c:v>29.59000000000183</c:v>
                </c:pt>
                <c:pt idx="2960">
                  <c:v>29.600000000001831</c:v>
                </c:pt>
                <c:pt idx="2961">
                  <c:v>29.610000000001829</c:v>
                </c:pt>
                <c:pt idx="2962">
                  <c:v>29.620000000001831</c:v>
                </c:pt>
              </c:numCache>
            </c:numRef>
          </c:xVal>
          <c:yVal>
            <c:numRef>
              <c:f>graph!$Q$26:$Q$2988</c:f>
              <c:numCache>
                <c:formatCode>0.00</c:formatCode>
                <c:ptCount val="2963"/>
                <c:pt idx="0">
                  <c:v>1.0662644971945159E-15</c:v>
                </c:pt>
                <c:pt idx="1">
                  <c:v>1.1649717861349118E-15</c:v>
                </c:pt>
                <c:pt idx="2">
                  <c:v>1.2727139769534908E-15</c:v>
                </c:pt>
                <c:pt idx="3">
                  <c:v>1.3903083775787457E-15</c:v>
                </c:pt>
                <c:pt idx="4">
                  <c:v>1.5186453282830626E-15</c:v>
                </c:pt>
                <c:pt idx="5">
                  <c:v>1.6586946444077981E-15</c:v>
                </c:pt>
                <c:pt idx="6">
                  <c:v>1.811512619830279E-15</c:v>
                </c:pt>
                <c:pt idx="7">
                  <c:v>1.978249639354585E-15</c:v>
                </c:pt>
                <c:pt idx="8">
                  <c:v>2.1601584521458739E-15</c:v>
                </c:pt>
                <c:pt idx="9">
                  <c:v>2.3586031628682469E-15</c:v>
                </c:pt>
                <c:pt idx="10">
                  <c:v>2.5750690018417844E-15</c:v>
                </c:pt>
                <c:pt idx="11">
                  <c:v>2.8111729408320745E-15</c:v>
                </c:pt>
                <c:pt idx="12">
                  <c:v>3.068675226514914E-15</c:v>
                </c:pt>
                <c:pt idx="13">
                  <c:v>3.3494919099194975E-15</c:v>
                </c:pt>
                <c:pt idx="14">
                  <c:v>3.6557084565561093E-15</c:v>
                </c:pt>
                <c:pt idx="15">
                  <c:v>3.9895945290951988E-15</c:v>
                </c:pt>
                <c:pt idx="16">
                  <c:v>4.353620042186604E-15</c:v>
                </c:pt>
                <c:pt idx="17">
                  <c:v>4.7504725973256404E-15</c:v>
                </c:pt>
                <c:pt idx="18">
                  <c:v>5.1830764145637517E-15</c:v>
                </c:pt>
                <c:pt idx="19">
                  <c:v>5.6546128878598559E-15</c:v>
                </c:pt>
                <c:pt idx="20">
                  <c:v>6.1685429011026107E-15</c:v>
                </c:pt>
                <c:pt idx="21">
                  <c:v>6.7286310535571936E-15</c:v>
                </c:pt>
                <c:pt idx="22">
                  <c:v>7.3389719556164205E-15</c:v>
                </c:pt>
                <c:pt idx="23">
                  <c:v>8.0040187691719844E-15</c:v>
                </c:pt>
                <c:pt idx="24">
                  <c:v>8.7286141813946316E-15</c:v>
                </c:pt>
                <c:pt idx="25">
                  <c:v>9.518024016333631E-15</c:v>
                </c:pt>
                <c:pt idx="26">
                  <c:v>1.0377973705516501E-14</c:v>
                </c:pt>
                <c:pt idx="27">
                  <c:v>1.1314687857259664E-14</c:v>
                </c:pt>
                <c:pt idx="28">
                  <c:v>1.2334933183818113E-14</c:v>
                </c:pt>
                <c:pt idx="29">
                  <c:v>1.3446065067282491E-14</c:v>
                </c:pt>
                <c:pt idx="30">
                  <c:v>1.4656078067614644E-14</c:v>
                </c:pt>
                <c:pt idx="31">
                  <c:v>1.597366070196228E-14</c:v>
                </c:pt>
                <c:pt idx="32">
                  <c:v>1.7408254850539605E-14</c:v>
                </c:pt>
                <c:pt idx="33">
                  <c:v>1.8970120174028204E-14</c:v>
                </c:pt>
                <c:pt idx="34">
                  <c:v>2.0670403958875581E-14</c:v>
                </c:pt>
                <c:pt idx="35">
                  <c:v>2.2521216840610853E-14</c:v>
                </c:pt>
                <c:pt idx="36">
                  <c:v>2.453571489246026E-14</c:v>
                </c:pt>
                <c:pt idx="37">
                  <c:v>2.6728188605726093E-14</c:v>
                </c:pt>
                <c:pt idx="38">
                  <c:v>2.9114159331845318E-14</c:v>
                </c:pt>
                <c:pt idx="39">
                  <c:v>3.1710483801972688E-14</c:v>
                </c:pt>
                <c:pt idx="40">
                  <c:v>3.4535467390001313E-14</c:v>
                </c:pt>
                <c:pt idx="41">
                  <c:v>3.7608986838723695E-14</c:v>
                </c:pt>
                <c:pt idx="42">
                  <c:v>4.0952623228112484E-14</c:v>
                </c:pt>
                <c:pt idx="43">
                  <c:v>4.4589806025700387E-14</c:v>
                </c:pt>
                <c:pt idx="44">
                  <c:v>4.8545969129315525E-14</c:v>
                </c:pt>
                <c:pt idx="45">
                  <c:v>5.2848719883822397E-14</c:v>
                </c:pt>
                <c:pt idx="46">
                  <c:v>5.7528022133506969E-14</c:v>
                </c:pt>
                <c:pt idx="47">
                  <c:v>6.261639445732971E-14</c:v>
                </c:pt>
                <c:pt idx="48">
                  <c:v>6.8149124825485835E-14</c:v>
                </c:pt>
                <c:pt idx="49">
                  <c:v>7.4164503015926344E-14</c:v>
                </c:pt>
                <c:pt idx="50">
                  <c:v>8.0704072236957015E-14</c:v>
                </c:pt>
                <c:pt idx="51">
                  <c:v>8.7812901515909764E-14</c:v>
                </c:pt>
                <c:pt idx="52">
                  <c:v>9.5539880541098853E-14</c:v>
                </c:pt>
                <c:pt idx="53">
                  <c:v>1.0393803877668054E-13</c:v>
                </c:pt>
                <c:pt idx="54">
                  <c:v>1.1306489081627887E-13</c:v>
                </c:pt>
                <c:pt idx="55">
                  <c:v>1.2298281009676128E-13</c:v>
                </c:pt>
                <c:pt idx="56">
                  <c:v>1.3375943326350819E-13</c:v>
                </c:pt>
                <c:pt idx="57">
                  <c:v>1.4546809765844142E-13</c:v>
                </c:pt>
                <c:pt idx="58">
                  <c:v>1.5818831459794442E-13</c:v>
                </c:pt>
                <c:pt idx="59">
                  <c:v>1.7200628132328514E-13</c:v>
                </c:pt>
                <c:pt idx="60">
                  <c:v>1.8701543472472921E-13</c:v>
                </c:pt>
                <c:pt idx="61">
                  <c:v>2.0331705019580229E-13</c:v>
                </c:pt>
                <c:pt idx="62">
                  <c:v>2.2102088923166279E-13</c:v>
                </c:pt>
                <c:pt idx="63">
                  <c:v>2.4024589966865173E-13</c:v>
                </c:pt>
                <c:pt idx="64">
                  <c:v>2.6112097277901093E-13</c:v>
                </c:pt>
                <c:pt idx="65">
                  <c:v>2.8378576174784546E-13</c:v>
                </c:pt>
                <c:pt idx="66">
                  <c:v>3.0839156643391903E-13</c:v>
                </c:pt>
                <c:pt idx="67">
                  <c:v>3.351022896801882E-13</c:v>
                </c:pt>
                <c:pt idx="68">
                  <c:v>3.6409547086817533E-13</c:v>
                </c:pt>
                <c:pt idx="69">
                  <c:v>3.9556340284135831E-13</c:v>
                </c:pt>
                <c:pt idx="70">
                  <c:v>4.2971433880834585E-13</c:v>
                </c:pt>
                <c:pt idx="71">
                  <c:v>4.6677379634680995E-13</c:v>
                </c:pt>
                <c:pt idx="72">
                  <c:v>5.0698596618234084E-13</c:v>
                </c:pt>
                <c:pt idx="73">
                  <c:v>5.5061523401499802E-13</c:v>
                </c:pt>
                <c:pt idx="74">
                  <c:v>5.9794782430084018E-13</c:v>
                </c:pt>
                <c:pt idx="75">
                  <c:v>6.4929357559319391E-13</c:v>
                </c:pt>
                <c:pt idx="76">
                  <c:v>7.0498785777908101E-13</c:v>
                </c:pt>
                <c:pt idx="77">
                  <c:v>7.653936423537145E-13</c:v>
                </c:pt>
                <c:pt idx="78">
                  <c:v>8.3090373772960993E-13</c:v>
                </c:pt>
                <c:pt idx="79">
                  <c:v>9.0194320249385193E-13</c:v>
                </c:pt>
                <c:pt idx="80">
                  <c:v>9.7897195053190534E-13</c:v>
                </c:pt>
                <c:pt idx="81">
                  <c:v>1.0624875629866927E-12</c:v>
                </c:pt>
                <c:pt idx="82">
                  <c:v>1.153028323177937E-12</c:v>
                </c:pt>
                <c:pt idx="83">
                  <c:v>1.2511764918433846E-12</c:v>
                </c:pt>
                <c:pt idx="84">
                  <c:v>1.3575618413726621E-12</c:v>
                </c:pt>
                <c:pt idx="85">
                  <c:v>1.472865469135806E-12</c:v>
                </c:pt>
                <c:pt idx="86">
                  <c:v>1.5978239115534342E-12</c:v>
                </c:pt>
                <c:pt idx="87">
                  <c:v>1.7332335821635595E-12</c:v>
                </c:pt>
                <c:pt idx="88">
                  <c:v>1.8799555587426491E-12</c:v>
                </c:pt>
                <c:pt idx="89">
                  <c:v>2.0389207464098738E-12</c:v>
                </c:pt>
                <c:pt idx="90">
                  <c:v>2.2111354456924764E-12</c:v>
                </c:pt>
                <c:pt idx="91">
                  <c:v>2.3976873567142878E-12</c:v>
                </c:pt>
                <c:pt idx="92">
                  <c:v>2.5997520530209756E-12</c:v>
                </c:pt>
                <c:pt idx="93">
                  <c:v>2.818599961071939E-12</c:v>
                </c:pt>
                <c:pt idx="94">
                  <c:v>3.0556038841495258E-12</c:v>
                </c:pt>
                <c:pt idx="95">
                  <c:v>3.3122471123258434E-12</c:v>
                </c:pt>
                <c:pt idx="96">
                  <c:v>3.5901321632701894E-12</c:v>
                </c:pt>
                <c:pt idx="97">
                  <c:v>3.8909902020012628E-12</c:v>
                </c:pt>
                <c:pt idx="98">
                  <c:v>4.216691191323935E-12</c:v>
                </c:pt>
                <c:pt idx="99">
                  <c:v>4.5692548284842533E-12</c:v>
                </c:pt>
                <c:pt idx="100">
                  <c:v>4.9508623277913459E-12</c:v>
                </c:pt>
                <c:pt idx="101">
                  <c:v>5.363869113328638E-12</c:v>
                </c:pt>
                <c:pt idx="102">
                  <c:v>5.810818490659876E-12</c:v>
                </c:pt>
                <c:pt idx="103">
                  <c:v>6.2944563715799213E-12</c:v>
                </c:pt>
                <c:pt idx="104">
                  <c:v>6.8177471313477514E-12</c:v>
                </c:pt>
                <c:pt idx="105">
                  <c:v>7.3838906838104792E-12</c:v>
                </c:pt>
                <c:pt idx="106">
                  <c:v>7.9963408660526054E-12</c:v>
                </c:pt>
                <c:pt idx="107">
                  <c:v>8.6588252309846875E-12</c:v>
                </c:pt>
                <c:pt idx="108">
                  <c:v>9.3753663535354246E-12</c:v>
                </c:pt>
                <c:pt idx="109">
                  <c:v>1.0150304763754385E-11</c:v>
                </c:pt>
                <c:pt idx="110">
                  <c:v>1.0988323628695264E-11</c:v>
                </c:pt>
                <c:pt idx="111">
                  <c:v>1.189447531348034E-11</c:v>
                </c:pt>
                <c:pt idx="112">
                  <c:v>1.2874209961859192E-11</c:v>
                </c:pt>
                <c:pt idx="113">
                  <c:v>1.3933406246552034E-11</c:v>
                </c:pt>
                <c:pt idx="114">
                  <c:v>1.5078404450682892E-11</c:v>
                </c:pt>
                <c:pt idx="115">
                  <c:v>1.631604205334378E-11</c:v>
                </c:pt>
                <c:pt idx="116">
                  <c:v>1.7653692004894082E-11</c:v>
                </c:pt>
                <c:pt idx="117">
                  <c:v>1.9099303891001612E-11</c:v>
                </c:pt>
                <c:pt idx="118">
                  <c:v>2.0661448198856047E-11</c:v>
                </c:pt>
                <c:pt idx="119">
                  <c:v>2.2349363914360473E-11</c:v>
                </c:pt>
                <c:pt idx="120">
                  <c:v>2.4173009695645674E-11</c:v>
                </c:pt>
                <c:pt idx="121">
                  <c:v>2.614311888582998E-11</c:v>
                </c:pt>
                <c:pt idx="122">
                  <c:v>2.8271258646989115E-11</c:v>
                </c:pt>
                <c:pt idx="123">
                  <c:v>3.0569893517180539E-11</c:v>
                </c:pt>
                <c:pt idx="124">
                  <c:v>3.3052453714529598E-11</c:v>
                </c:pt>
                <c:pt idx="125">
                  <c:v>3.5733408534750881E-11</c:v>
                </c:pt>
                <c:pt idx="126">
                  <c:v>3.8628345214146244E-11</c:v>
                </c:pt>
                <c:pt idx="127">
                  <c:v>4.1754053655714225E-11</c:v>
                </c:pt>
                <c:pt idx="128">
                  <c:v>4.5128617444828885E-11</c:v>
                </c:pt>
                <c:pt idx="129">
                  <c:v>4.8771511611041314E-11</c:v>
                </c:pt>
                <c:pt idx="130">
                  <c:v>5.2703707624852452E-11</c:v>
                </c:pt>
                <c:pt idx="131">
                  <c:v>5.6947786152899227E-11</c:v>
                </c:pt>
                <c:pt idx="132">
                  <c:v>6.1528058132150436E-11</c:v>
                </c:pt>
                <c:pt idx="133">
                  <c:v>6.6470694762769032E-11</c:v>
                </c:pt>
                <c:pt idx="134">
                  <c:v>7.1803867061809485E-11</c:v>
                </c:pt>
                <c:pt idx="135">
                  <c:v>7.755789566515707E-11</c:v>
                </c:pt>
                <c:pt idx="136">
                  <c:v>8.37654116128004E-11</c:v>
                </c:pt>
                <c:pt idx="137">
                  <c:v>9.0461528904299921E-11</c:v>
                </c:pt>
                <c:pt idx="138">
                  <c:v>9.7684029666231788E-11</c:v>
                </c:pt>
                <c:pt idx="139">
                  <c:v>1.0547356283216706E-10</c:v>
                </c:pt>
                <c:pt idx="140">
                  <c:v>1.1387385729801057E-10</c:v>
                </c:pt>
                <c:pt idx="141">
                  <c:v>1.2293195058273673E-10</c:v>
                </c:pt>
                <c:pt idx="142">
                  <c:v>1.3269843409622911E-10</c:v>
                </c:pt>
                <c:pt idx="143">
                  <c:v>1.4322771619131856E-10</c:v>
                </c:pt>
                <c:pt idx="144">
                  <c:v>1.5457830425951541E-10</c:v>
                </c:pt>
                <c:pt idx="145">
                  <c:v>1.6681310721556312E-10</c:v>
                </c:pt>
                <c:pt idx="146">
                  <c:v>1.7999975980976647E-10</c:v>
                </c:pt>
                <c:pt idx="147">
                  <c:v>1.9421097030508858E-10</c:v>
                </c:pt>
                <c:pt idx="148">
                  <c:v>2.0952489316139707E-10</c:v>
                </c:pt>
                <c:pt idx="149">
                  <c:v>2.2602552848179894E-10</c:v>
                </c:pt>
                <c:pt idx="150">
                  <c:v>2.4380315009641591E-10</c:v>
                </c:pt>
                <c:pt idx="151">
                  <c:v>2.6295476428595013E-10</c:v>
                </c:pt>
                <c:pt idx="152">
                  <c:v>2.8358460128346671E-10</c:v>
                </c:pt>
                <c:pt idx="153">
                  <c:v>3.0580464183967709E-10</c:v>
                </c:pt>
                <c:pt idx="154">
                  <c:v>3.297351812896825E-10</c:v>
                </c:pt>
                <c:pt idx="155">
                  <c:v>3.5550543372608011E-10</c:v>
                </c:pt>
                <c:pt idx="156">
                  <c:v>3.8325417905806028E-10</c:v>
                </c:pt>
                <c:pt idx="157">
                  <c:v>4.1313045592312246E-10</c:v>
                </c:pt>
                <c:pt idx="158">
                  <c:v>4.4529430361891476E-10</c:v>
                </c:pt>
                <c:pt idx="159">
                  <c:v>4.7991755643523653E-10</c:v>
                </c:pt>
                <c:pt idx="160">
                  <c:v>5.1718469398967611E-10</c:v>
                </c:pt>
                <c:pt idx="161">
                  <c:v>5.572937514169546E-10</c:v>
                </c:pt>
                <c:pt idx="162">
                  <c:v>6.0045729351171613E-10</c:v>
                </c:pt>
                <c:pt idx="163">
                  <c:v>6.4690345720638155E-10</c:v>
                </c:pt>
                <c:pt idx="164">
                  <c:v>6.968770670485304E-10</c:v>
                </c:pt>
                <c:pt idx="165">
                  <c:v>7.5064082865380727E-10</c:v>
                </c:pt>
                <c:pt idx="166">
                  <c:v>8.0847660544818192E-10</c:v>
                </c:pt>
                <c:pt idx="167">
                  <c:v>8.706867843465309E-10</c:v>
                </c:pt>
                <c:pt idx="168">
                  <c:v>9.3759573641071277E-10</c:v>
                </c:pt>
                <c:pt idx="169">
                  <c:v>1.0095513789007455E-9</c:v>
                </c:pt>
                <c:pt idx="170">
                  <c:v>1.0869268455812137E-9</c:v>
                </c:pt>
                <c:pt idx="171">
                  <c:v>1.1701222725703503E-9</c:v>
                </c:pt>
                <c:pt idx="172">
                  <c:v>1.2595667075157554E-9</c:v>
                </c:pt>
                <c:pt idx="173">
                  <c:v>1.3557201503706956E-9</c:v>
                </c:pt>
                <c:pt idx="174">
                  <c:v>1.4590757345999153E-9</c:v>
                </c:pt>
                <c:pt idx="175">
                  <c:v>1.570162058210392E-9</c:v>
                </c:pt>
                <c:pt idx="176">
                  <c:v>1.6895456745992857E-9</c:v>
                </c:pt>
                <c:pt idx="177">
                  <c:v>1.8178337538917635E-9</c:v>
                </c:pt>
                <c:pt idx="178">
                  <c:v>1.9556769260816134E-9</c:v>
                </c:pt>
                <c:pt idx="179">
                  <c:v>2.1037723180725882E-9</c:v>
                </c:pt>
                <c:pt idx="180">
                  <c:v>2.2628667974394619E-9</c:v>
                </c:pt>
                <c:pt idx="181">
                  <c:v>2.4337604365984646E-9</c:v>
                </c:pt>
                <c:pt idx="182">
                  <c:v>2.6173102119227923E-9</c:v>
                </c:pt>
                <c:pt idx="183">
                  <c:v>2.8144339532686478E-9</c:v>
                </c:pt>
                <c:pt idx="184">
                  <c:v>3.0261145603960653E-9</c:v>
                </c:pt>
                <c:pt idx="185">
                  <c:v>3.253404503754982E-9</c:v>
                </c:pt>
                <c:pt idx="186">
                  <c:v>3.4974306282926782E-9</c:v>
                </c:pt>
                <c:pt idx="187">
                  <c:v>3.7593992800376104E-9</c:v>
                </c:pt>
                <c:pt idx="188">
                  <c:v>4.0406017765405813E-9</c:v>
                </c:pt>
                <c:pt idx="189">
                  <c:v>4.3424202435163326E-9</c:v>
                </c:pt>
                <c:pt idx="190">
                  <c:v>4.6663338414878259E-9</c:v>
                </c:pt>
                <c:pt idx="191">
                  <c:v>5.0139254076796785E-9</c:v>
                </c:pt>
                <c:pt idx="192">
                  <c:v>5.3868885400296452E-9</c:v>
                </c:pt>
                <c:pt idx="193">
                  <c:v>5.7870351518371975E-9</c:v>
                </c:pt>
                <c:pt idx="194">
                  <c:v>6.2163035273670059E-9</c:v>
                </c:pt>
                <c:pt idx="195">
                  <c:v>6.6767669105613132E-9</c:v>
                </c:pt>
                <c:pt idx="196">
                  <c:v>7.1706426611010719E-9</c:v>
                </c:pt>
                <c:pt idx="197">
                  <c:v>7.7003020140634317E-9</c:v>
                </c:pt>
                <c:pt idx="198">
                  <c:v>8.2682804817398375E-9</c:v>
                </c:pt>
                <c:pt idx="199">
                  <c:v>8.8772889385468929E-9</c:v>
                </c:pt>
                <c:pt idx="200">
                  <c:v>9.5302254323952919E-9</c:v>
                </c:pt>
                <c:pt idx="201">
                  <c:v>1.0230187768668681E-8</c:v>
                </c:pt>
                <c:pt idx="202">
                  <c:v>1.0980486915695727E-8</c:v>
                </c:pt>
                <c:pt idx="203">
                  <c:v>1.1784661283571525E-8</c:v>
                </c:pt>
                <c:pt idx="204">
                  <c:v>1.2646491931406598E-8</c:v>
                </c:pt>
                <c:pt idx="205">
                  <c:v>1.3570018761386249E-8</c:v>
                </c:pt>
                <c:pt idx="206">
                  <c:v>1.4559557761517785E-8</c:v>
                </c:pt>
                <c:pt idx="207">
                  <c:v>1.5619719362772333E-8</c:v>
                </c:pt>
                <c:pt idx="208">
                  <c:v>1.6755427980197065E-8</c:v>
                </c:pt>
                <c:pt idx="209">
                  <c:v>1.7971942811802963E-8</c:v>
                </c:pt>
                <c:pt idx="210">
                  <c:v>1.927487997342953E-8</c:v>
                </c:pt>
                <c:pt idx="211">
                  <c:v>2.0670236052466652E-8</c:v>
                </c:pt>
                <c:pt idx="212">
                  <c:v>2.216441316835852E-8</c:v>
                </c:pt>
                <c:pt idx="213">
                  <c:v>2.3764245632751454E-8</c:v>
                </c:pt>
                <c:pt idx="214">
                  <c:v>2.5477028308079746E-8</c:v>
                </c:pt>
                <c:pt idx="215">
                  <c:v>2.7310546768829088E-8</c:v>
                </c:pt>
                <c:pt idx="216">
                  <c:v>2.9273109376128268E-8</c:v>
                </c:pt>
                <c:pt idx="217">
                  <c:v>3.137358138272237E-8</c:v>
                </c:pt>
                <c:pt idx="218">
                  <c:v>3.3621421192288006E-8</c:v>
                </c:pt>
                <c:pt idx="219">
                  <c:v>3.6026718904210469E-8</c:v>
                </c:pt>
                <c:pt idx="220">
                  <c:v>3.8600237282836994E-8</c:v>
                </c:pt>
                <c:pt idx="221">
                  <c:v>4.1353455297992321E-8</c:v>
                </c:pt>
                <c:pt idx="222">
                  <c:v>4.4298614392352604E-8</c:v>
                </c:pt>
                <c:pt idx="223">
                  <c:v>4.7448767640040653E-8</c:v>
                </c:pt>
                <c:pt idx="224">
                  <c:v>5.081783197058756E-8</c:v>
                </c:pt>
                <c:pt idx="225">
                  <c:v>5.4420643642098034E-8</c:v>
                </c:pt>
                <c:pt idx="226">
                  <c:v>5.8273017158246061E-8</c:v>
                </c:pt>
                <c:pt idx="227">
                  <c:v>6.2391807834882427E-8</c:v>
                </c:pt>
                <c:pt idx="228">
                  <c:v>6.6794978233539328E-8</c:v>
                </c:pt>
                <c:pt idx="229">
                  <c:v>7.1501668691845434E-8</c:v>
                </c:pt>
                <c:pt idx="230">
                  <c:v>7.6532272193611119E-8</c:v>
                </c:pt>
                <c:pt idx="231">
                  <c:v>8.1908513835342691E-8</c:v>
                </c:pt>
                <c:pt idx="232">
                  <c:v>8.7653535160090252E-8</c:v>
                </c:pt>
                <c:pt idx="233">
                  <c:v>9.3791983645355582E-8</c:v>
                </c:pt>
                <c:pt idx="234">
                  <c:v>1.0035010764712929E-7</c:v>
                </c:pt>
                <c:pt idx="235">
                  <c:v>1.0735585711976114E-7</c:v>
                </c:pt>
                <c:pt idx="236">
                  <c:v>1.148389904487816E-7</c:v>
                </c:pt>
                <c:pt idx="237">
                  <c:v>1.2283118775222652E-7</c:v>
                </c:pt>
                <c:pt idx="238">
                  <c:v>1.3136617102707639E-7</c:v>
                </c:pt>
                <c:pt idx="239">
                  <c:v>1.4047983153613013E-7</c:v>
                </c:pt>
                <c:pt idx="240">
                  <c:v>1.5021036485456311E-7</c:v>
                </c:pt>
                <c:pt idx="241">
                  <c:v>1.6059841401693959E-7</c:v>
                </c:pt>
                <c:pt idx="242">
                  <c:v>1.7168722123027118E-7</c:v>
                </c:pt>
                <c:pt idx="243">
                  <c:v>1.8352278864412048E-7</c:v>
                </c:pt>
                <c:pt idx="244">
                  <c:v>1.9615404869495936E-7</c:v>
                </c:pt>
                <c:pt idx="245">
                  <c:v>2.0963304457122863E-7</c:v>
                </c:pt>
                <c:pt idx="246">
                  <c:v>2.2401512137308294E-7</c:v>
                </c:pt>
                <c:pt idx="247">
                  <c:v>2.393591285742956E-7</c:v>
                </c:pt>
                <c:pt idx="248">
                  <c:v>2.5572763442401677E-7</c:v>
                </c:pt>
                <c:pt idx="249">
                  <c:v>2.7318715296221425E-7</c:v>
                </c:pt>
                <c:pt idx="250">
                  <c:v>2.9180838435673987E-7</c:v>
                </c:pt>
                <c:pt idx="251">
                  <c:v>3.1166646930925547E-7</c:v>
                </c:pt>
                <c:pt idx="252">
                  <c:v>3.3284125831633093E-7</c:v>
                </c:pt>
                <c:pt idx="253">
                  <c:v>3.5541759661252415E-7</c:v>
                </c:pt>
                <c:pt idx="254">
                  <c:v>3.7948562566767513E-7</c:v>
                </c:pt>
                <c:pt idx="255">
                  <c:v>4.0514110215468819E-7</c:v>
                </c:pt>
                <c:pt idx="256">
                  <c:v>4.3248573535300492E-7</c:v>
                </c:pt>
                <c:pt idx="257">
                  <c:v>4.6162754400349361E-7</c:v>
                </c:pt>
                <c:pt idx="258">
                  <c:v>4.9268123368106517E-7</c:v>
                </c:pt>
                <c:pt idx="259">
                  <c:v>5.2576859581034542E-7</c:v>
                </c:pt>
                <c:pt idx="260">
                  <c:v>5.6101892950395174E-7</c:v>
                </c:pt>
                <c:pt idx="261">
                  <c:v>5.9856948746502377E-7</c:v>
                </c:pt>
                <c:pt idx="262">
                  <c:v>6.3856594726001968E-7</c:v>
                </c:pt>
                <c:pt idx="263">
                  <c:v>6.8116290933389463E-7</c:v>
                </c:pt>
                <c:pt idx="264">
                  <c:v>7.2652442320667458E-7</c:v>
                </c:pt>
                <c:pt idx="265">
                  <c:v>7.7482454336979146E-7</c:v>
                </c:pt>
                <c:pt idx="266">
                  <c:v>8.2624791646861239E-7</c:v>
                </c:pt>
                <c:pt idx="267">
                  <c:v>8.8099040144483537E-7</c:v>
                </c:pt>
                <c:pt idx="268">
                  <c:v>9.3925972439181697E-7</c:v>
                </c:pt>
                <c:pt idx="269">
                  <c:v>1.0012761699634713E-6</c:v>
                </c:pt>
                <c:pt idx="270">
                  <c:v>1.067273311271775E-6</c:v>
                </c:pt>
                <c:pt idx="271">
                  <c:v>1.1374987802981725E-6</c:v>
                </c:pt>
                <c:pt idx="272">
                  <c:v>1.2122150809506201E-6</c:v>
                </c:pt>
                <c:pt idx="273">
                  <c:v>1.2917004469958655E-6</c:v>
                </c:pt>
                <c:pt idx="274">
                  <c:v>1.3762497472106433E-6</c:v>
                </c:pt>
                <c:pt idx="275">
                  <c:v>1.4661754402051079E-6</c:v>
                </c:pt>
                <c:pt idx="276">
                  <c:v>1.5618085814944484E-6</c:v>
                </c:pt>
                <c:pt idx="277">
                  <c:v>1.6634998855168688E-6</c:v>
                </c:pt>
                <c:pt idx="278">
                  <c:v>1.7716208454247674E-6</c:v>
                </c:pt>
                <c:pt idx="279">
                  <c:v>1.8865649136117678E-6</c:v>
                </c:pt>
                <c:pt idx="280">
                  <c:v>2.0087487460816031E-6</c:v>
                </c:pt>
                <c:pt idx="281">
                  <c:v>2.1386135139073281E-6</c:v>
                </c:pt>
                <c:pt idx="282">
                  <c:v>2.2766262851868562E-6</c:v>
                </c:pt>
                <c:pt idx="283">
                  <c:v>2.4232814810565913E-6</c:v>
                </c:pt>
                <c:pt idx="284">
                  <c:v>2.5791024094972449E-6</c:v>
                </c:pt>
                <c:pt idx="285">
                  <c:v>2.7446428808295884E-6</c:v>
                </c:pt>
                <c:pt idx="286">
                  <c:v>2.9204889089936593E-6</c:v>
                </c:pt>
                <c:pt idx="287">
                  <c:v>3.107260502871992E-6</c:v>
                </c:pt>
                <c:pt idx="288">
                  <c:v>3.3056135521405458E-6</c:v>
                </c:pt>
                <c:pt idx="289">
                  <c:v>3.5162418123031158E-6</c:v>
                </c:pt>
                <c:pt idx="290">
                  <c:v>3.739878993807177E-6</c:v>
                </c:pt>
                <c:pt idx="291">
                  <c:v>3.977300960337685E-6</c:v>
                </c:pt>
                <c:pt idx="292">
                  <c:v>4.229328041626396E-6</c:v>
                </c:pt>
                <c:pt idx="293">
                  <c:v>4.496827466353019E-6</c:v>
                </c:pt>
                <c:pt idx="294">
                  <c:v>4.7807159209436972E-6</c:v>
                </c:pt>
                <c:pt idx="295">
                  <c:v>5.0819622403683137E-6</c:v>
                </c:pt>
                <c:pt idx="296">
                  <c:v>5.401590237258501E-6</c:v>
                </c:pt>
                <c:pt idx="297">
                  <c:v>5.7406816759848609E-6</c:v>
                </c:pt>
                <c:pt idx="298">
                  <c:v>6.1003793985926453E-6</c:v>
                </c:pt>
                <c:pt idx="299">
                  <c:v>6.4818906098173917E-6</c:v>
                </c:pt>
                <c:pt idx="300">
                  <c:v>6.8864903286912929E-6</c:v>
                </c:pt>
                <c:pt idx="301">
                  <c:v>7.3155250145820268E-6</c:v>
                </c:pt>
                <c:pt idx="302">
                  <c:v>7.7704163758465416E-6</c:v>
                </c:pt>
                <c:pt idx="303">
                  <c:v>8.252665369607098E-6</c:v>
                </c:pt>
                <c:pt idx="304">
                  <c:v>8.7638564015440634E-6</c:v>
                </c:pt>
                <c:pt idx="305">
                  <c:v>9.3056617349378976E-6</c:v>
                </c:pt>
                <c:pt idx="306">
                  <c:v>9.8798461186016556E-6</c:v>
                </c:pt>
                <c:pt idx="307">
                  <c:v>1.0488271643737232E-5</c:v>
                </c:pt>
                <c:pt idx="308">
                  <c:v>1.1132902840138157E-5</c:v>
                </c:pt>
                <c:pt idx="309">
                  <c:v>1.1815812022631532E-5</c:v>
                </c:pt>
                <c:pt idx="310">
                  <c:v>1.2539184899029359E-5</c:v>
                </c:pt>
                <c:pt idx="311">
                  <c:v>1.3305326451384244E-5</c:v>
                </c:pt>
                <c:pt idx="312">
                  <c:v>1.4116667102737403E-5</c:v>
                </c:pt>
                <c:pt idx="313">
                  <c:v>1.4975769182105411E-5</c:v>
                </c:pt>
                <c:pt idx="314">
                  <c:v>1.588533370088209E-5</c:v>
                </c:pt>
                <c:pt idx="315">
                  <c:v>1.6848207454423207E-5</c:v>
                </c:pt>
                <c:pt idx="316">
                  <c:v>1.7867390463009178E-5</c:v>
                </c:pt>
                <c:pt idx="317">
                  <c:v>1.8946043767052314E-5</c:v>
                </c:pt>
                <c:pt idx="318">
                  <c:v>2.0087497591893856E-5</c:v>
                </c:pt>
                <c:pt idx="319">
                  <c:v>2.1295259898104403E-5</c:v>
                </c:pt>
                <c:pt idx="320">
                  <c:v>2.2573025333918501E-5</c:v>
                </c:pt>
                <c:pt idx="321">
                  <c:v>2.3924684606871427E-5</c:v>
                </c:pt>
                <c:pt idx="322">
                  <c:v>2.5354334292514096E-5</c:v>
                </c:pt>
                <c:pt idx="323">
                  <c:v>2.6866287098618943E-5</c:v>
                </c:pt>
                <c:pt idx="324">
                  <c:v>2.846508260397581E-5</c:v>
                </c:pt>
                <c:pt idx="325">
                  <c:v>3.0155498491651103E-5</c:v>
                </c:pt>
                <c:pt idx="326">
                  <c:v>3.1942562297119423E-5</c:v>
                </c:pt>
                <c:pt idx="327">
                  <c:v>3.3831563692581533E-5</c:v>
                </c:pt>
                <c:pt idx="328">
                  <c:v>3.582806732942886E-5</c:v>
                </c:pt>
                <c:pt idx="329">
                  <c:v>3.7937926261540273E-5</c:v>
                </c:pt>
                <c:pt idx="330">
                  <c:v>4.016729597296321E-5</c:v>
                </c:pt>
                <c:pt idx="331">
                  <c:v>4.2522649034308134E-5</c:v>
                </c:pt>
                <c:pt idx="332">
                  <c:v>4.5010790412888858E-5</c:v>
                </c:pt>
                <c:pt idx="333">
                  <c:v>4.7638873462677743E-5</c:v>
                </c:pt>
                <c:pt idx="334">
                  <c:v>5.041441662078422E-5</c:v>
                </c:pt>
                <c:pt idx="335">
                  <c:v>5.3345320838174074E-5</c:v>
                </c:pt>
                <c:pt idx="336">
                  <c:v>5.6439887773172168E-5</c:v>
                </c:pt>
                <c:pt idx="337">
                  <c:v>5.9706838777213959E-5</c:v>
                </c:pt>
                <c:pt idx="338">
                  <c:v>6.3155334703201557E-5</c:v>
                </c:pt>
                <c:pt idx="339">
                  <c:v>6.6794996567799093E-5</c:v>
                </c:pt>
                <c:pt idx="340">
                  <c:v>7.0635927099891002E-5</c:v>
                </c:pt>
                <c:pt idx="341">
                  <c:v>7.468873320848133E-5</c:v>
                </c:pt>
                <c:pt idx="342">
                  <c:v>7.8964549404170892E-5</c:v>
                </c:pt>
                <c:pt idx="343">
                  <c:v>8.3475062209461659E-5</c:v>
                </c:pt>
                <c:pt idx="344">
                  <c:v>8.8232535594063693E-5</c:v>
                </c:pt>
                <c:pt idx="345">
                  <c:v>9.324983747241302E-5</c:v>
                </c:pt>
                <c:pt idx="346">
                  <c:v>9.8540467301679315E-5</c:v>
                </c:pt>
                <c:pt idx="347">
                  <c:v>1.0411858481952393E-4</c:v>
                </c:pt>
                <c:pt idx="348">
                  <c:v>1.0999903996190843E-4</c:v>
                </c:pt>
                <c:pt idx="349">
                  <c:v>1.1619740400241513E-4</c:v>
                </c:pt>
                <c:pt idx="350">
                  <c:v>1.227300019554261E-4</c:v>
                </c:pt>
                <c:pt idx="351">
                  <c:v>1.2961394628674226E-4</c:v>
                </c:pt>
                <c:pt idx="352">
                  <c:v>1.3686717197614642E-4</c:v>
                </c:pt>
                <c:pt idx="353">
                  <c:v>1.4450847297760452E-4</c:v>
                </c:pt>
                <c:pt idx="354">
                  <c:v>1.5255754012374634E-4</c:v>
                </c:pt>
                <c:pt idx="355">
                  <c:v>1.6103500052241649E-4</c:v>
                </c:pt>
                <c:pt idx="356">
                  <c:v>1.6996245849415051E-4</c:v>
                </c:pt>
                <c:pt idx="357">
                  <c:v>1.7936253810030715E-4</c:v>
                </c:pt>
                <c:pt idx="358">
                  <c:v>1.8925892731290123E-4</c:v>
                </c:pt>
                <c:pt idx="359">
                  <c:v>1.9967642387800524E-4</c:v>
                </c:pt>
                <c:pt idx="360">
                  <c:v>2.1064098292558931E-4</c:v>
                </c:pt>
                <c:pt idx="361">
                  <c:v>2.2217976637982489E-4</c:v>
                </c:pt>
                <c:pt idx="362">
                  <c:v>2.3432119422459155E-4</c:v>
                </c:pt>
                <c:pt idx="363">
                  <c:v>2.4709499768017703E-4</c:v>
                </c:pt>
                <c:pt idx="364">
                  <c:v>2.6053227434777616E-4</c:v>
                </c:pt>
                <c:pt idx="365">
                  <c:v>2.7466554537937491E-4</c:v>
                </c:pt>
                <c:pt idx="366">
                  <c:v>2.8952881473153739E-4</c:v>
                </c:pt>
                <c:pt idx="367">
                  <c:v>3.0515763056236536E-4</c:v>
                </c:pt>
                <c:pt idx="368">
                  <c:v>3.2158914883142917E-4</c:v>
                </c:pt>
                <c:pt idx="369">
                  <c:v>3.3886219916355972E-4</c:v>
                </c:pt>
                <c:pt idx="370">
                  <c:v>3.5701735303762453E-4</c:v>
                </c:pt>
                <c:pt idx="371">
                  <c:v>3.7609699436244695E-4</c:v>
                </c:pt>
                <c:pt idx="372">
                  <c:v>3.9614539250195643E-4</c:v>
                </c:pt>
                <c:pt idx="373">
                  <c:v>4.1720877781261783E-4</c:v>
                </c:pt>
                <c:pt idx="374">
                  <c:v>4.3933541975636357E-4</c:v>
                </c:pt>
                <c:pt idx="375">
                  <c:v>4.6257570765233707E-4</c:v>
                </c:pt>
                <c:pt idx="376">
                  <c:v>4.8698223413121019E-4</c:v>
                </c:pt>
                <c:pt idx="377">
                  <c:v>5.1260988135581301E-4</c:v>
                </c:pt>
                <c:pt idx="378">
                  <c:v>5.395159100717073E-4</c:v>
                </c:pt>
                <c:pt idx="379">
                  <c:v>5.6776005155131655E-4</c:v>
                </c:pt>
                <c:pt idx="380">
                  <c:v>5.9740460249485463E-4</c:v>
                </c:pt>
                <c:pt idx="381">
                  <c:v>6.2851452295086398E-4</c:v>
                </c:pt>
                <c:pt idx="382">
                  <c:v>6.6115753731906945E-4</c:v>
                </c:pt>
                <c:pt idx="383">
                  <c:v>6.9540423849656771E-4</c:v>
                </c:pt>
                <c:pt idx="384">
                  <c:v>7.313281952289638E-4</c:v>
                </c:pt>
                <c:pt idx="385">
                  <c:v>7.6900606272542753E-4</c:v>
                </c:pt>
                <c:pt idx="386">
                  <c:v>8.085176965970032E-4</c:v>
                </c:pt>
                <c:pt idx="387">
                  <c:v>8.4994627017490575E-4</c:v>
                </c:pt>
                <c:pt idx="388">
                  <c:v>8.9337839526473946E-4</c:v>
                </c:pt>
                <c:pt idx="389">
                  <c:v>9.3890424639023879E-4</c:v>
                </c:pt>
                <c:pt idx="390">
                  <c:v>9.8661768857875561E-4</c:v>
                </c:pt>
                <c:pt idx="391">
                  <c:v>1.0366164087375214E-3</c:v>
                </c:pt>
                <c:pt idx="392">
                  <c:v>1.0890020506684206E-3</c:v>
                </c:pt>
                <c:pt idx="393">
                  <c:v>1.1438803537650664E-3</c:v>
                </c:pt>
                <c:pt idx="394">
                  <c:v>1.2013612954339624E-3</c:v>
                </c:pt>
                <c:pt idx="395">
                  <c:v>1.2615592372772055E-3</c:v>
                </c:pt>
                <c:pt idx="396">
                  <c:v>1.3245930750716685E-3</c:v>
                </c:pt>
                <c:pt idx="397">
                  <c:v>1.3905863925748915E-3</c:v>
                </c:pt>
                <c:pt idx="398">
                  <c:v>1.459667619183507E-3</c:v>
                </c:pt>
                <c:pt idx="399">
                  <c:v>1.5319701914668009E-3</c:v>
                </c:pt>
                <c:pt idx="400">
                  <c:v>1.6076327185905103E-3</c:v>
                </c:pt>
                <c:pt idx="401">
                  <c:v>1.6867991516439397E-3</c:v>
                </c:pt>
                <c:pt idx="402">
                  <c:v>1.7696189568743241E-3</c:v>
                </c:pt>
                <c:pt idx="403">
                  <c:v>1.8562472928288461E-3</c:v>
                </c:pt>
                <c:pt idx="404">
                  <c:v>1.9468451913971232E-3</c:v>
                </c:pt>
                <c:pt idx="405">
                  <c:v>2.0415797427394185E-3</c:v>
                </c:pt>
                <c:pt idx="406">
                  <c:v>2.1406242840792769E-3</c:v>
                </c:pt>
                <c:pt idx="407">
                  <c:v>2.2441585923316113E-3</c:v>
                </c:pt>
                <c:pt idx="408">
                  <c:v>2.3523690805270984E-3</c:v>
                </c:pt>
                <c:pt idx="409">
                  <c:v>2.4654489979867313E-3</c:v>
                </c:pt>
                <c:pt idx="410">
                  <c:v>2.5835986341897605E-3</c:v>
                </c:pt>
                <c:pt idx="411">
                  <c:v>2.7070255262690128E-3</c:v>
                </c:pt>
                <c:pt idx="412">
                  <c:v>2.8359446700553952E-3</c:v>
                </c:pt>
                <c:pt idx="413">
                  <c:v>2.9705787345843324E-3</c:v>
                </c:pt>
                <c:pt idx="414">
                  <c:v>3.1111582799635191E-3</c:v>
                </c:pt>
                <c:pt idx="415">
                  <c:v>3.2579219784895259E-3</c:v>
                </c:pt>
                <c:pt idx="416">
                  <c:v>3.4111168388874791E-3</c:v>
                </c:pt>
                <c:pt idx="417">
                  <c:v>3.5709984335342412E-3</c:v>
                </c:pt>
                <c:pt idx="418">
                  <c:v>3.7378311285115248E-3</c:v>
                </c:pt>
                <c:pt idx="419">
                  <c:v>3.9118883163199135E-3</c:v>
                </c:pt>
                <c:pt idx="420">
                  <c:v>4.0934526510677275E-3</c:v>
                </c:pt>
                <c:pt idx="421">
                  <c:v>4.2828162859353119E-3</c:v>
                </c:pt>
                <c:pt idx="422">
                  <c:v>4.4802811126928941E-3</c:v>
                </c:pt>
                <c:pt idx="423">
                  <c:v>4.6861590030380556E-3</c:v>
                </c:pt>
                <c:pt idx="424">
                  <c:v>4.9007720514926975E-3</c:v>
                </c:pt>
                <c:pt idx="425">
                  <c:v>5.124452819588063E-3</c:v>
                </c:pt>
                <c:pt idx="426">
                  <c:v>5.3575445810362093E-3</c:v>
                </c:pt>
                <c:pt idx="427">
                  <c:v>5.6004015675741965E-3</c:v>
                </c:pt>
                <c:pt idx="428">
                  <c:v>5.8533892151366694E-3</c:v>
                </c:pt>
                <c:pt idx="429">
                  <c:v>6.1168844099956741E-3</c:v>
                </c:pt>
                <c:pt idx="430">
                  <c:v>6.3912757344777296E-3</c:v>
                </c:pt>
                <c:pt idx="431">
                  <c:v>6.6769637118453727E-3</c:v>
                </c:pt>
                <c:pt idx="432">
                  <c:v>6.9743610499045025E-3</c:v>
                </c:pt>
                <c:pt idx="433">
                  <c:v>7.2838928828699353E-3</c:v>
                </c:pt>
                <c:pt idx="434">
                  <c:v>7.6059970109965515E-3</c:v>
                </c:pt>
                <c:pt idx="435">
                  <c:v>7.9411241374500677E-3</c:v>
                </c:pt>
                <c:pt idx="436">
                  <c:v>8.2897381018672556E-3</c:v>
                </c:pt>
                <c:pt idx="437">
                  <c:v>8.6523161100188518E-3</c:v>
                </c:pt>
                <c:pt idx="438">
                  <c:v>9.0293489589611375E-3</c:v>
                </c:pt>
                <c:pt idx="439">
                  <c:v>9.4213412570252272E-3</c:v>
                </c:pt>
                <c:pt idx="440">
                  <c:v>9.8288116379631144E-3</c:v>
                </c:pt>
                <c:pt idx="441">
                  <c:v>1.0252292968530748E-2</c:v>
                </c:pt>
                <c:pt idx="442">
                  <c:v>1.0692332548755658E-2</c:v>
                </c:pt>
                <c:pt idx="443">
                  <c:v>1.1149492304098426E-2</c:v>
                </c:pt>
                <c:pt idx="444">
                  <c:v>1.1624348968678665E-2</c:v>
                </c:pt>
                <c:pt idx="445">
                  <c:v>1.2117494258697833E-2</c:v>
                </c:pt>
                <c:pt idx="446">
                  <c:v>1.2629535035153835E-2</c:v>
                </c:pt>
                <c:pt idx="447">
                  <c:v>1.3161093454895809E-2</c:v>
                </c:pt>
                <c:pt idx="448">
                  <c:v>1.3712807109033023E-2</c:v>
                </c:pt>
                <c:pt idx="449">
                  <c:v>1.4285329147661905E-2</c:v>
                </c:pt>
                <c:pt idx="450">
                  <c:v>1.4879328389838093E-2</c:v>
                </c:pt>
                <c:pt idx="451">
                  <c:v>1.5495489417672976E-2</c:v>
                </c:pt>
                <c:pt idx="452">
                  <c:v>1.6134512653385853E-2</c:v>
                </c:pt>
                <c:pt idx="453">
                  <c:v>1.6797114418107575E-2</c:v>
                </c:pt>
                <c:pt idx="454">
                  <c:v>1.748402697116952E-2</c:v>
                </c:pt>
                <c:pt idx="455">
                  <c:v>1.8195998528579008E-2</c:v>
                </c:pt>
                <c:pt idx="456">
                  <c:v>1.8933793259326686E-2</c:v>
                </c:pt>
                <c:pt idx="457">
                  <c:v>1.9698191258121125E-2</c:v>
                </c:pt>
                <c:pt idx="458">
                  <c:v>2.0489988493107653E-2</c:v>
                </c:pt>
                <c:pt idx="459">
                  <c:v>2.1309996727062595E-2</c:v>
                </c:pt>
                <c:pt idx="460">
                  <c:v>2.2159043410524951E-2</c:v>
                </c:pt>
                <c:pt idx="461">
                  <c:v>2.3037971545255827E-2</c:v>
                </c:pt>
                <c:pt idx="462">
                  <c:v>2.3947639516387158E-2</c:v>
                </c:pt>
                <c:pt idx="463">
                  <c:v>2.4888920891554821E-2</c:v>
                </c:pt>
                <c:pt idx="464">
                  <c:v>2.5862704185273356E-2</c:v>
                </c:pt>
                <c:pt idx="465">
                  <c:v>2.6869892586749926E-2</c:v>
                </c:pt>
                <c:pt idx="466">
                  <c:v>2.7911403649301877E-2</c:v>
                </c:pt>
                <c:pt idx="467">
                  <c:v>2.8988168939471745E-2</c:v>
                </c:pt>
                <c:pt idx="468">
                  <c:v>3.010113364390939E-2</c:v>
                </c:pt>
                <c:pt idx="469">
                  <c:v>3.1251256132029399E-2</c:v>
                </c:pt>
                <c:pt idx="470">
                  <c:v>3.2439507472411873E-2</c:v>
                </c:pt>
                <c:pt idx="471">
                  <c:v>3.3666870900872774E-2</c:v>
                </c:pt>
                <c:pt idx="472">
                  <c:v>3.4934341238084234E-2</c:v>
                </c:pt>
                <c:pt idx="473">
                  <c:v>3.6242924254588978E-2</c:v>
                </c:pt>
                <c:pt idx="474">
                  <c:v>3.7593635981013403E-2</c:v>
                </c:pt>
                <c:pt idx="475">
                  <c:v>3.8987501961248887E-2</c:v>
                </c:pt>
                <c:pt idx="476">
                  <c:v>4.0425556446340709E-2</c:v>
                </c:pt>
                <c:pt idx="477">
                  <c:v>4.1908841526791467E-2</c:v>
                </c:pt>
                <c:pt idx="478">
                  <c:v>4.3438406200965785E-2</c:v>
                </c:pt>
                <c:pt idx="479">
                  <c:v>4.5015305377255947E-2</c:v>
                </c:pt>
                <c:pt idx="480">
                  <c:v>4.6640598807659819E-2</c:v>
                </c:pt>
                <c:pt idx="481">
                  <c:v>4.8315349950399926E-2</c:v>
                </c:pt>
                <c:pt idx="482">
                  <c:v>5.0040624759219991E-2</c:v>
                </c:pt>
                <c:pt idx="483">
                  <c:v>5.1817490396981969E-2</c:v>
                </c:pt>
                <c:pt idx="484">
                  <c:v>5.3647013871206954E-2</c:v>
                </c:pt>
                <c:pt idx="485">
                  <c:v>5.5530260589204412E-2</c:v>
                </c:pt>
                <c:pt idx="486">
                  <c:v>5.7468292830469885E-2</c:v>
                </c:pt>
                <c:pt idx="487">
                  <c:v>5.9462168134051509E-2</c:v>
                </c:pt>
                <c:pt idx="488">
                  <c:v>6.1512937598634528E-2</c:v>
                </c:pt>
                <c:pt idx="489">
                  <c:v>6.36216440931405E-2</c:v>
                </c:pt>
                <c:pt idx="490">
                  <c:v>6.5789320375701996E-2</c:v>
                </c:pt>
                <c:pt idx="491">
                  <c:v>6.8016987118948408E-2</c:v>
                </c:pt>
                <c:pt idx="492">
                  <c:v>7.0305650839629197E-2</c:v>
                </c:pt>
                <c:pt idx="493">
                  <c:v>7.2656301730699951E-2</c:v>
                </c:pt>
                <c:pt idx="494">
                  <c:v>7.5069911394123195E-2</c:v>
                </c:pt>
                <c:pt idx="495">
                  <c:v>7.7547430472758513E-2</c:v>
                </c:pt>
                <c:pt idx="496">
                  <c:v>8.0089786179889835E-2</c:v>
                </c:pt>
                <c:pt idx="497">
                  <c:v>8.2697879725089837E-2</c:v>
                </c:pt>
                <c:pt idx="498">
                  <c:v>8.5372583635338187E-2</c:v>
                </c:pt>
                <c:pt idx="499">
                  <c:v>8.8114738970506506E-2</c:v>
                </c:pt>
                <c:pt idx="500">
                  <c:v>9.0925152432588113E-2</c:v>
                </c:pt>
                <c:pt idx="501">
                  <c:v>9.3804593368295081E-2</c:v>
                </c:pt>
                <c:pt idx="502">
                  <c:v>9.6753790664960773E-2</c:v>
                </c:pt>
                <c:pt idx="503">
                  <c:v>9.9773429540003622E-2</c:v>
                </c:pt>
                <c:pt idx="504">
                  <c:v>0.10286414822456319</c:v>
                </c:pt>
                <c:pt idx="505">
                  <c:v>0.10602653454231759</c:v>
                </c:pt>
                <c:pt idx="506">
                  <c:v>0.10926112238491731</c:v>
                </c:pt>
                <c:pt idx="507">
                  <c:v>0.11256838808593168</c:v>
                </c:pt>
                <c:pt idx="508">
                  <c:v>0.1159487466957196</c:v>
                </c:pt>
                <c:pt idx="509">
                  <c:v>0.1194025481601733</c:v>
                </c:pt>
                <c:pt idx="510">
                  <c:v>0.12293007340689102</c:v>
                </c:pt>
                <c:pt idx="511">
                  <c:v>0.12653153034296255</c:v>
                </c:pt>
                <c:pt idx="512">
                  <c:v>0.1302070497692574</c:v>
                </c:pt>
                <c:pt idx="513">
                  <c:v>0.13395668121682475</c:v>
                </c:pt>
                <c:pt idx="514">
                  <c:v>0.13778038871184076</c:v>
                </c:pt>
                <c:pt idx="515">
                  <c:v>0.1416780464763612</c:v>
                </c:pt>
                <c:pt idx="516">
                  <c:v>0.14564943457306662</c:v>
                </c:pt>
                <c:pt idx="517">
                  <c:v>0.14969423450314628</c:v>
                </c:pt>
                <c:pt idx="518">
                  <c:v>0.15381202476749914</c:v>
                </c:pt>
                <c:pt idx="519">
                  <c:v>0.15800227640252032</c:v>
                </c:pt>
                <c:pt idx="520">
                  <c:v>0.16226434850289434</c:v>
                </c:pt>
                <c:pt idx="521">
                  <c:v>0.16659748374502792</c:v>
                </c:pt>
                <c:pt idx="522">
                  <c:v>0.17100080392603484</c:v>
                </c:pt>
                <c:pt idx="523">
                  <c:v>0.17547330553451948</c:v>
                </c:pt>
                <c:pt idx="524">
                  <c:v>0.18001385537079623</c:v>
                </c:pt>
                <c:pt idx="525">
                  <c:v>0.18462118623563623</c:v>
                </c:pt>
                <c:pt idx="526">
                  <c:v>0.1892938927081308</c:v>
                </c:pt>
                <c:pt idx="527">
                  <c:v>0.19403042703479231</c:v>
                </c:pt>
                <c:pt idx="528">
                  <c:v>0.1988290951536279</c:v>
                </c:pt>
                <c:pt idx="529">
                  <c:v>0.20368805287849279</c:v>
                </c:pt>
                <c:pt idx="530">
                  <c:v>0.20860530227069837</c:v>
                </c:pt>
                <c:pt idx="531">
                  <c:v>0.21357868822647422</c:v>
                </c:pt>
                <c:pt idx="532">
                  <c:v>0.21860589531051902</c:v>
                </c:pt>
                <c:pt idx="533">
                  <c:v>0.22368444486750086</c:v>
                </c:pt>
                <c:pt idx="534">
                  <c:v>0.22881169244492358</c:v>
                </c:pt>
                <c:pt idx="535">
                  <c:v>0.2339848255623079</c:v>
                </c:pt>
                <c:pt idx="536">
                  <c:v>0.23920086186304512</c:v>
                </c:pt>
                <c:pt idx="537">
                  <c:v>0.24445664768660988</c:v>
                </c:pt>
                <c:pt idx="538">
                  <c:v>0.24974885709998806</c:v>
                </c:pt>
                <c:pt idx="539">
                  <c:v>0.25507399142818177</c:v>
                </c:pt>
                <c:pt idx="540">
                  <c:v>0.26042837932444296</c:v>
                </c:pt>
                <c:pt idx="541">
                  <c:v>0.26580817742145424</c:v>
                </c:pt>
                <c:pt idx="542">
                  <c:v>0.27120937160491665</c:v>
                </c:pt>
                <c:pt idx="543">
                  <c:v>0.27662777895097296</c:v>
                </c:pt>
                <c:pt idx="544">
                  <c:v>0.2820590503684437</c:v>
                </c:pt>
                <c:pt idx="545">
                  <c:v>0.28749867398602219</c:v>
                </c:pt>
                <c:pt idx="546">
                  <c:v>0.29294197932324778</c:v>
                </c:pt>
                <c:pt idx="547">
                  <c:v>0.29838414228229609</c:v>
                </c:pt>
                <c:pt idx="548">
                  <c:v>0.30382019099521279</c:v>
                </c:pt>
                <c:pt idx="549">
                  <c:v>0.30924501255829129</c:v>
                </c:pt>
                <c:pt idx="550">
                  <c:v>0.3146533606816731</c:v>
                </c:pt>
                <c:pt idx="551">
                  <c:v>0.32003986427798531</c:v>
                </c:pt>
                <c:pt idx="552">
                  <c:v>0.32539903700885298</c:v>
                </c:pt>
                <c:pt idx="553">
                  <c:v>0.33072528780242905</c:v>
                </c:pt>
                <c:pt idx="554">
                  <c:v>0.33601293234864088</c:v>
                </c:pt>
                <c:pt idx="555">
                  <c:v>0.34125620557169578</c:v>
                </c:pt>
                <c:pt idx="556">
                  <c:v>0.34644927507144863</c:v>
                </c:pt>
                <c:pt idx="557">
                  <c:v>0.35158625551666628</c:v>
                </c:pt>
                <c:pt idx="558">
                  <c:v>0.35666122396391087</c:v>
                </c:pt>
                <c:pt idx="559">
                  <c:v>0.36166823606590726</c:v>
                </c:pt>
                <c:pt idx="560">
                  <c:v>0.36660134312282439</c:v>
                </c:pt>
                <c:pt idx="561">
                  <c:v>0.37145460991907792</c:v>
                </c:pt>
                <c:pt idx="562">
                  <c:v>0.37622213327706888</c:v>
                </c:pt>
                <c:pt idx="563">
                  <c:v>0.38089806124794057</c:v>
                </c:pt>
                <c:pt idx="564">
                  <c:v>0.3854766128480534</c:v>
                </c:pt>
                <c:pt idx="565">
                  <c:v>0.38995209823865146</c:v>
                </c:pt>
                <c:pt idx="566">
                  <c:v>0.39431893923529987</c:v>
                </c:pt>
                <c:pt idx="567">
                  <c:v>0.39857169002332993</c:v>
                </c:pt>
                <c:pt idx="568">
                  <c:v>0.4027050579459287</c:v>
                </c:pt>
                <c:pt idx="569">
                  <c:v>0.40671392422291835</c:v>
                </c:pt>
                <c:pt idx="570">
                  <c:v>0.4105933644508335</c:v>
                </c:pt>
                <c:pt idx="571">
                  <c:v>0.4143386687289472</c:v>
                </c:pt>
                <c:pt idx="572">
                  <c:v>0.41794536125152526</c:v>
                </c:pt>
                <c:pt idx="573">
                  <c:v>0.42140921920406338</c:v>
                </c:pt>
                <c:pt idx="574">
                  <c:v>0.42472629080072594</c:v>
                </c:pt>
                <c:pt idx="575">
                  <c:v>0.42789291230181892</c:v>
                </c:pt>
                <c:pt idx="576">
                  <c:v>0.4309057238539622</c:v>
                </c:pt>
                <c:pt idx="577">
                  <c:v>0.43376168400179949</c:v>
                </c:pt>
                <c:pt idx="578">
                  <c:v>0.4364580827285629</c:v>
                </c:pt>
                <c:pt idx="579">
                  <c:v>0.43899255289360095</c:v>
                </c:pt>
                <c:pt idx="580">
                  <c:v>0.44136307994798257</c:v>
                </c:pt>
                <c:pt idx="581">
                  <c:v>0.44356800982438355</c:v>
                </c:pt>
                <c:pt idx="582">
                  <c:v>0.44560605491444366</c:v>
                </c:pt>
                <c:pt idx="583">
                  <c:v>0.44747629806543709</c:v>
                </c:pt>
                <c:pt idx="584">
                  <c:v>0.44917819454812097</c:v>
                </c:pt>
                <c:pt idx="585">
                  <c:v>0.45071157196871364</c:v>
                </c:pt>
                <c:pt idx="586">
                  <c:v>0.45207662811973248</c:v>
                </c:pt>
                <c:pt idx="587">
                  <c:v>0.45327392678653755</c:v>
                </c:pt>
                <c:pt idx="588">
                  <c:v>0.45430439154845403</c:v>
                </c:pt>
                <c:pt idx="589">
                  <c:v>0.45516929763492564</c:v>
                </c:pt>
                <c:pt idx="590">
                  <c:v>0.45587026191785535</c:v>
                </c:pt>
                <c:pt idx="591">
                  <c:v>0.45640923114078014</c:v>
                </c:pt>
                <c:pt idx="592">
                  <c:v>0.45678846850343147</c:v>
                </c:pt>
                <c:pt idx="593">
                  <c:v>0.45701053873626141</c:v>
                </c:pt>
                <c:pt idx="594">
                  <c:v>0.45707829181339832</c:v>
                </c:pt>
                <c:pt idx="595">
                  <c:v>0.45699484546401842</c:v>
                </c:pt>
                <c:pt idx="596">
                  <c:v>0.4567635666511401</c:v>
                </c:pt>
                <c:pt idx="597">
                  <c:v>0.45638805219324968</c:v>
                </c:pt>
                <c:pt idx="598">
                  <c:v>0.45587210870793737</c:v>
                </c:pt>
                <c:pt idx="599">
                  <c:v>0.45521973205786115</c:v>
                </c:pt>
                <c:pt idx="600">
                  <c:v>0.4544350864779661</c:v>
                </c:pt>
                <c:pt idx="601">
                  <c:v>0.45352248355907598</c:v>
                </c:pt>
                <c:pt idx="602">
                  <c:v>0.45248636125693148</c:v>
                </c:pt>
                <c:pt idx="603">
                  <c:v>0.45133126308770044</c:v>
                </c:pt>
                <c:pt idx="604">
                  <c:v>0.45006181766114717</c:v>
                </c:pt>
                <c:pt idx="605">
                  <c:v>0.44868271869131854</c:v>
                </c:pt>
                <c:pt idx="606">
                  <c:v>0.44719870561205638</c:v>
                </c:pt>
                <c:pt idx="607">
                  <c:v>0.44561454491116592</c:v>
                </c:pt>
                <c:pt idx="608">
                  <c:v>0.44393501228294396</c:v>
                </c:pt>
                <c:pt idx="609">
                  <c:v>0.4421648756843039</c:v>
                </c:pt>
                <c:pt idx="610">
                  <c:v>0.44030887936514501</c:v>
                </c:pt>
                <c:pt idx="611">
                  <c:v>0.43837172892919857</c:v>
                </c:pt>
                <c:pt idx="612">
                  <c:v>0.43635807746752542</c:v>
                </c:pt>
                <c:pt idx="613">
                  <c:v>0.43427251279335033</c:v>
                </c:pt>
                <c:pt idx="614">
                  <c:v>0.43211954579416195</c:v>
                </c:pt>
                <c:pt idx="615">
                  <c:v>0.42990359990511445</c:v>
                </c:pt>
                <c:pt idx="616">
                  <c:v>0.42762900169683737</c:v>
                </c:pt>
                <c:pt idx="617">
                  <c:v>0.42529997256089858</c:v>
                </c:pt>
                <c:pt idx="618">
                  <c:v>0.42292062146736309</c:v>
                </c:pt>
                <c:pt idx="619">
                  <c:v>0.42049493876124472</c:v>
                </c:pt>
                <c:pt idx="620">
                  <c:v>0.41802679095808659</c:v>
                </c:pt>
                <c:pt idx="621">
                  <c:v>0.41551991649346653</c:v>
                </c:pt>
                <c:pt idx="622">
                  <c:v>0.41297792237681746</c:v>
                </c:pt>
                <c:pt idx="623">
                  <c:v>0.41040428169658139</c:v>
                </c:pt>
                <c:pt idx="624">
                  <c:v>0.40780233192126253</c:v>
                </c:pt>
                <c:pt idx="625">
                  <c:v>0.40517527393937564</c:v>
                </c:pt>
                <c:pt idx="626">
                  <c:v>0.40252617178050548</c:v>
                </c:pt>
                <c:pt idx="627">
                  <c:v>0.39985795295962218</c:v>
                </c:pt>
                <c:pt idx="628">
                  <c:v>0.39717340938735718</c:v>
                </c:pt>
                <c:pt idx="629">
                  <c:v>0.39447519879004761</c:v>
                </c:pt>
                <c:pt idx="630">
                  <c:v>0.39176584658491886</c:v>
                </c:pt>
                <c:pt idx="631">
                  <c:v>0.38904774815773957</c:v>
                </c:pt>
                <c:pt idx="632">
                  <c:v>0.38632317149254047</c:v>
                </c:pt>
                <c:pt idx="633">
                  <c:v>0.38359426010551073</c:v>
                </c:pt>
                <c:pt idx="634">
                  <c:v>0.38086303623787504</c:v>
                </c:pt>
                <c:pt idx="635">
                  <c:v>0.37813140426538955</c:v>
                </c:pt>
                <c:pt idx="636">
                  <c:v>0.37540115428497922</c:v>
                </c:pt>
                <c:pt idx="637">
                  <c:v>0.3726739658419867</c:v>
                </c:pt>
                <c:pt idx="638">
                  <c:v>0.36995141176441532</c:v>
                </c:pt>
                <c:pt idx="639">
                  <c:v>0.36723496207343659</c:v>
                </c:pt>
                <c:pt idx="640">
                  <c:v>0.36452598794225077</c:v>
                </c:pt>
                <c:pt idx="641">
                  <c:v>0.36182576567810698</c:v>
                </c:pt>
                <c:pt idx="642">
                  <c:v>0.35913548070491269</c:v>
                </c:pt>
                <c:pt idx="643">
                  <c:v>0.35645623152634709</c:v>
                </c:pt>
                <c:pt idx="644">
                  <c:v>0.35378903365175746</c:v>
                </c:pt>
                <c:pt idx="645">
                  <c:v>0.35113482346932956</c:v>
                </c:pt>
                <c:pt idx="646">
                  <c:v>0.34849446205310292</c:v>
                </c:pt>
                <c:pt idx="647">
                  <c:v>0.34586873889231878</c:v>
                </c:pt>
                <c:pt idx="648">
                  <c:v>0.34325837553337618</c:v>
                </c:pt>
                <c:pt idx="649">
                  <c:v>0.34066402912630478</c:v>
                </c:pt>
                <c:pt idx="650">
                  <c:v>0.33808629586915129</c:v>
                </c:pt>
                <c:pt idx="651">
                  <c:v>0.33552571434504797</c:v>
                </c:pt>
                <c:pt idx="652">
                  <c:v>0.33298276874794658</c:v>
                </c:pt>
                <c:pt idx="653">
                  <c:v>0.33045789199411646</c:v>
                </c:pt>
                <c:pt idx="654">
                  <c:v>0.3279514687174846</c:v>
                </c:pt>
                <c:pt idx="655">
                  <c:v>0.32546383814777941</c:v>
                </c:pt>
                <c:pt idx="656">
                  <c:v>0.32299529687120832</c:v>
                </c:pt>
                <c:pt idx="657">
                  <c:v>0.32054610147408374</c:v>
                </c:pt>
                <c:pt idx="658">
                  <c:v>0.31811647107039714</c:v>
                </c:pt>
                <c:pt idx="659">
                  <c:v>0.31570658971485499</c:v>
                </c:pt>
                <c:pt idx="660">
                  <c:v>0.31331660870332023</c:v>
                </c:pt>
                <c:pt idx="661">
                  <c:v>0.31094664876297584</c:v>
                </c:pt>
                <c:pt idx="662">
                  <c:v>0.30859680213482793</c:v>
                </c:pt>
                <c:pt idx="663">
                  <c:v>0.3062671345514153</c:v>
                </c:pt>
                <c:pt idx="664">
                  <c:v>0.30395768711280119</c:v>
                </c:pt>
                <c:pt idx="665">
                  <c:v>0.30166847806406633</c:v>
                </c:pt>
                <c:pt idx="666">
                  <c:v>0.29939950447764785</c:v>
                </c:pt>
                <c:pt idx="667">
                  <c:v>0.29715074384394707</c:v>
                </c:pt>
                <c:pt idx="668">
                  <c:v>0.29492215557367585</c:v>
                </c:pt>
                <c:pt idx="669">
                  <c:v>0.29271368241543977</c:v>
                </c:pt>
                <c:pt idx="670">
                  <c:v>0.29052525179205207</c:v>
                </c:pt>
                <c:pt idx="671">
                  <c:v>0.28835677705905211</c:v>
                </c:pt>
                <c:pt idx="672">
                  <c:v>0.28620815868886407</c:v>
                </c:pt>
                <c:pt idx="673">
                  <c:v>0.28407928538398008</c:v>
                </c:pt>
                <c:pt idx="674">
                  <c:v>0.28197003512248342</c:v>
                </c:pt>
                <c:pt idx="675">
                  <c:v>0.27988027613915423</c:v>
                </c:pt>
                <c:pt idx="676">
                  <c:v>0.27780986784531708</c:v>
                </c:pt>
                <c:pt idx="677">
                  <c:v>0.27575866169049235</c:v>
                </c:pt>
                <c:pt idx="678">
                  <c:v>0.27372650196882975</c:v>
                </c:pt>
                <c:pt idx="679">
                  <c:v>0.27171322657318919</c:v>
                </c:pt>
                <c:pt idx="680">
                  <c:v>0.26971866769964026</c:v>
                </c:pt>
                <c:pt idx="681">
                  <c:v>0.26774265250504448</c:v>
                </c:pt>
                <c:pt idx="682">
                  <c:v>0.2657850037202823</c:v>
                </c:pt>
                <c:pt idx="683">
                  <c:v>0.2638455402215748</c:v>
                </c:pt>
                <c:pt idx="684">
                  <c:v>0.26192407756225466</c:v>
                </c:pt>
                <c:pt idx="685">
                  <c:v>0.260020428467232</c:v>
                </c:pt>
                <c:pt idx="686">
                  <c:v>0.25813440329229953</c:v>
                </c:pt>
                <c:pt idx="687">
                  <c:v>0.25626581045032371</c:v>
                </c:pt>
                <c:pt idx="688">
                  <c:v>0.25441445680626962</c:v>
                </c:pt>
                <c:pt idx="689">
                  <c:v>0.25258014804291301</c:v>
                </c:pt>
                <c:pt idx="690">
                  <c:v>0.25076268899900239</c:v>
                </c:pt>
                <c:pt idx="691">
                  <c:v>0.24896188398153854</c:v>
                </c:pt>
                <c:pt idx="692">
                  <c:v>0.24717753705376574</c:v>
                </c:pt>
                <c:pt idx="693">
                  <c:v>0.2454094523003694</c:v>
                </c:pt>
                <c:pt idx="694">
                  <c:v>0.2436574340713101</c:v>
                </c:pt>
                <c:pt idx="695">
                  <c:v>0.24192128720563563</c:v>
                </c:pt>
                <c:pt idx="696">
                  <c:v>0.24020081723654987</c:v>
                </c:pt>
                <c:pt idx="697">
                  <c:v>0.23849583057893531</c:v>
                </c:pt>
                <c:pt idx="698">
                  <c:v>0.23680613470047021</c:v>
                </c:pt>
                <c:pt idx="699">
                  <c:v>0.23513153827740976</c:v>
                </c:pt>
                <c:pt idx="700">
                  <c:v>0.23347185133604123</c:v>
                </c:pt>
                <c:pt idx="701">
                  <c:v>0.23182688538076826</c:v>
                </c:pt>
                <c:pt idx="702">
                  <c:v>0.23019645350971762</c:v>
                </c:pt>
                <c:pt idx="703">
                  <c:v>0.22858037051871588</c:v>
                </c:pt>
                <c:pt idx="704">
                  <c:v>0.22697845299442951</c:v>
                </c:pt>
                <c:pt idx="705">
                  <c:v>0.22539051939741406</c:v>
                </c:pt>
                <c:pt idx="706">
                  <c:v>0.22381639013577825</c:v>
                </c:pt>
                <c:pt idx="707">
                  <c:v>0.22225588763011858</c:v>
                </c:pt>
                <c:pt idx="708">
                  <c:v>0.22070883637034727</c:v>
                </c:pt>
                <c:pt idx="709">
                  <c:v>0.21917506296499201</c:v>
                </c:pt>
                <c:pt idx="710">
                  <c:v>0.21765439618351776</c:v>
                </c:pt>
                <c:pt idx="711">
                  <c:v>0.21614666699217577</c:v>
                </c:pt>
                <c:pt idx="712">
                  <c:v>0.21465170858386523</c:v>
                </c:pt>
                <c:pt idx="713">
                  <c:v>0.21316935640245335</c:v>
                </c:pt>
                <c:pt idx="714">
                  <c:v>0.21169944816197675</c:v>
                </c:pt>
                <c:pt idx="715">
                  <c:v>0.21024182386111623</c:v>
                </c:pt>
                <c:pt idx="716">
                  <c:v>0.20879632579331531</c:v>
                </c:pt>
                <c:pt idx="717">
                  <c:v>0.20736279855288653</c:v>
                </c:pt>
                <c:pt idx="718">
                  <c:v>0.20594108903742767</c:v>
                </c:pt>
                <c:pt idx="719">
                  <c:v>0.20453104644685025</c:v>
                </c:pt>
                <c:pt idx="720">
                  <c:v>0.20313252227930084</c:v>
                </c:pt>
                <c:pt idx="721">
                  <c:v>0.20174537032423834</c:v>
                </c:pt>
                <c:pt idx="722">
                  <c:v>0.20036944665291234</c:v>
                </c:pt>
                <c:pt idx="723">
                  <c:v>0.19900460960647268</c:v>
                </c:pt>
                <c:pt idx="724">
                  <c:v>0.19765071978192067</c:v>
                </c:pt>
                <c:pt idx="725">
                  <c:v>0.19630764001610518</c:v>
                </c:pt>
                <c:pt idx="726">
                  <c:v>0.19497523536794442</c:v>
                </c:pt>
                <c:pt idx="727">
                  <c:v>0.19365337309904956</c:v>
                </c:pt>
                <c:pt idx="728">
                  <c:v>0.19234192265290781</c:v>
                </c:pt>
                <c:pt idx="729">
                  <c:v>0.19104075563277681</c:v>
                </c:pt>
                <c:pt idx="730">
                  <c:v>0.18974974577842749</c:v>
                </c:pt>
                <c:pt idx="731">
                  <c:v>0.18846876894186451</c:v>
                </c:pt>
                <c:pt idx="732">
                  <c:v>0.18719770306214484</c:v>
                </c:pt>
                <c:pt idx="733">
                  <c:v>0.1859364281394045</c:v>
                </c:pt>
                <c:pt idx="734">
                  <c:v>0.18468482620819696</c:v>
                </c:pt>
                <c:pt idx="735">
                  <c:v>0.18344278131023897</c:v>
                </c:pt>
                <c:pt idx="736">
                  <c:v>0.18221017946665058</c:v>
                </c:pt>
                <c:pt idx="737">
                  <c:v>0.18098690864977365</c:v>
                </c:pt>
                <c:pt idx="738">
                  <c:v>0.17977285875464055</c:v>
                </c:pt>
                <c:pt idx="739">
                  <c:v>0.17856792157016732</c:v>
                </c:pt>
                <c:pt idx="740">
                  <c:v>0.17737199075013155</c:v>
                </c:pt>
                <c:pt idx="741">
                  <c:v>0.17618496178399606</c:v>
                </c:pt>
                <c:pt idx="742">
                  <c:v>0.17500673196763283</c:v>
                </c:pt>
                <c:pt idx="743">
                  <c:v>0.1738372003739975</c:v>
                </c:pt>
                <c:pt idx="744">
                  <c:v>0.17267626782379836</c:v>
                </c:pt>
                <c:pt idx="745">
                  <c:v>0.17152383685620548</c:v>
                </c:pt>
                <c:pt idx="746">
                  <c:v>0.17037981169963495</c:v>
                </c:pt>
                <c:pt idx="747">
                  <c:v>0.16924409824264608</c:v>
                </c:pt>
                <c:pt idx="748">
                  <c:v>0.16811660400498205</c:v>
                </c:pt>
                <c:pt idx="749">
                  <c:v>0.16699723810878425</c:v>
                </c:pt>
                <c:pt idx="750">
                  <c:v>0.16588591125000604</c:v>
                </c:pt>
                <c:pt idx="751">
                  <c:v>0.16478253567005091</c:v>
                </c:pt>
                <c:pt idx="752">
                  <c:v>0.1636870251276546</c:v>
                </c:pt>
                <c:pt idx="753">
                  <c:v>0.16259929487103419</c:v>
                </c:pt>
                <c:pt idx="754">
                  <c:v>0.16151926161031813</c:v>
                </c:pt>
                <c:pt idx="755">
                  <c:v>0.16044684349027521</c:v>
                </c:pt>
                <c:pt idx="756">
                  <c:v>0.15938196006335434</c:v>
                </c:pt>
                <c:pt idx="757">
                  <c:v>0.15832453226305021</c:v>
                </c:pt>
                <c:pt idx="758">
                  <c:v>0.15727448237760214</c:v>
                </c:pt>
                <c:pt idx="759">
                  <c:v>0.15623173402403845</c:v>
                </c:pt>
                <c:pt idx="760">
                  <c:v>0.15519621212257265</c:v>
                </c:pt>
                <c:pt idx="761">
                  <c:v>0.15416784287135943</c:v>
                </c:pt>
                <c:pt idx="762">
                  <c:v>0.15314655372161518</c:v>
                </c:pt>
                <c:pt idx="763">
                  <c:v>0.15213227335310908</c:v>
                </c:pt>
                <c:pt idx="764">
                  <c:v>0.15112493165002758</c:v>
                </c:pt>
                <c:pt idx="765">
                  <c:v>0.15012445967721599</c:v>
                </c:pt>
                <c:pt idx="766">
                  <c:v>0.14913078965679827</c:v>
                </c:pt>
                <c:pt idx="767">
                  <c:v>0.14814385494517873</c:v>
                </c:pt>
                <c:pt idx="768">
                  <c:v>0.14716359001042364</c:v>
                </c:pt>
                <c:pt idx="769">
                  <c:v>0.14618993041002498</c:v>
                </c:pt>
                <c:pt idx="770">
                  <c:v>0.14522281276904458</c:v>
                </c:pt>
                <c:pt idx="771">
                  <c:v>0.14426217475864023</c:v>
                </c:pt>
                <c:pt idx="772">
                  <c:v>0.14330795507496766</c:v>
                </c:pt>
                <c:pt idx="773">
                  <c:v>0.14236009341846234</c:v>
                </c:pt>
                <c:pt idx="774">
                  <c:v>0.14141853047349442</c:v>
                </c:pt>
                <c:pt idx="775">
                  <c:v>0.14048320788839619</c:v>
                </c:pt>
                <c:pt idx="776">
                  <c:v>0.13955406825585961</c:v>
                </c:pt>
                <c:pt idx="777">
                  <c:v>0.13863105509369922</c:v>
                </c:pt>
                <c:pt idx="778">
                  <c:v>0.13771411282597815</c:v>
                </c:pt>
                <c:pt idx="779">
                  <c:v>0.13680318676449349</c:v>
                </c:pt>
                <c:pt idx="780">
                  <c:v>0.13589822309061667</c:v>
                </c:pt>
                <c:pt idx="781">
                  <c:v>0.13499916883748522</c:v>
                </c:pt>
                <c:pt idx="782">
                  <c:v>0.13410597187254114</c:v>
                </c:pt>
                <c:pt idx="783">
                  <c:v>0.13321858088041247</c:v>
                </c:pt>
                <c:pt idx="784">
                  <c:v>0.13233694534613299</c:v>
                </c:pt>
                <c:pt idx="785">
                  <c:v>0.13146101553869438</c:v>
                </c:pt>
                <c:pt idx="786">
                  <c:v>0.13059074249492916</c:v>
                </c:pt>
                <c:pt idx="787">
                  <c:v>0.12972607800371591</c:v>
                </c:pt>
                <c:pt idx="788">
                  <c:v>0.12886697459050475</c:v>
                </c:pt>
                <c:pt idx="789">
                  <c:v>0.12801338550215705</c:v>
                </c:pt>
                <c:pt idx="790">
                  <c:v>0.12716526469209433</c:v>
                </c:pt>
                <c:pt idx="791">
                  <c:v>0.12632256680575182</c:v>
                </c:pt>
                <c:pt idx="792">
                  <c:v>0.12548524716633175</c:v>
                </c:pt>
                <c:pt idx="793">
                  <c:v>0.12465326176085059</c:v>
                </c:pt>
                <c:pt idx="794">
                  <c:v>0.12382656722647664</c:v>
                </c:pt>
                <c:pt idx="795">
                  <c:v>0.12300512083715134</c:v>
                </c:pt>
                <c:pt idx="796">
                  <c:v>0.1221888804904907</c:v>
                </c:pt>
                <c:pt idx="797">
                  <c:v>0.12137780469496133</c:v>
                </c:pt>
                <c:pt idx="798">
                  <c:v>0.1205718525573261</c:v>
                </c:pt>
                <c:pt idx="799">
                  <c:v>0.11977098377035381</c:v>
                </c:pt>
                <c:pt idx="800">
                  <c:v>0.1189751586007904</c:v>
                </c:pt>
                <c:pt idx="801">
                  <c:v>0.11818433787758394</c:v>
                </c:pt>
                <c:pt idx="802">
                  <c:v>0.11739848298036004</c:v>
                </c:pt>
                <c:pt idx="803">
                  <c:v>0.1166175558281434</c:v>
                </c:pt>
                <c:pt idx="804">
                  <c:v>0.11584151886831968</c:v>
                </c:pt>
                <c:pt idx="805">
                  <c:v>0.11507033506583364</c:v>
                </c:pt>
                <c:pt idx="806">
                  <c:v>0.11430396789261889</c:v>
                </c:pt>
                <c:pt idx="807">
                  <c:v>0.11354238131725514</c:v>
                </c:pt>
                <c:pt idx="808">
                  <c:v>0.11278553979484696</c:v>
                </c:pt>
                <c:pt idx="809">
                  <c:v>0.11203340825712187</c:v>
                </c:pt>
                <c:pt idx="810">
                  <c:v>0.1112859521027415</c:v>
                </c:pt>
                <c:pt idx="811">
                  <c:v>0.11054313718782234</c:v>
                </c:pt>
                <c:pt idx="812">
                  <c:v>0.1098049298166618</c:v>
                </c:pt>
                <c:pt idx="813">
                  <c:v>0.10907129673266555</c:v>
                </c:pt>
                <c:pt idx="814">
                  <c:v>0.10834220510947139</c:v>
                </c:pt>
                <c:pt idx="815">
                  <c:v>0.10761762254226635</c:v>
                </c:pt>
                <c:pt idx="816">
                  <c:v>0.10689751703929253</c:v>
                </c:pt>
                <c:pt idx="817">
                  <c:v>0.1061818570135382</c:v>
                </c:pt>
                <c:pt idx="818">
                  <c:v>0.1054706112746099</c:v>
                </c:pt>
                <c:pt idx="819">
                  <c:v>0.1047637490207818</c:v>
                </c:pt>
                <c:pt idx="820">
                  <c:v>0.10406123983121901</c:v>
                </c:pt>
                <c:pt idx="821">
                  <c:v>0.10336305365837085</c:v>
                </c:pt>
                <c:pt idx="822">
                  <c:v>0.10266916082053044</c:v>
                </c:pt>
                <c:pt idx="823">
                  <c:v>0.1019795319945572</c:v>
                </c:pt>
                <c:pt idx="824">
                  <c:v>0.10129413820875892</c:v>
                </c:pt>
                <c:pt idx="825">
                  <c:v>0.10061295083592987</c:v>
                </c:pt>
                <c:pt idx="826">
                  <c:v>9.9935941586541677E-2</c:v>
                </c:pt>
                <c:pt idx="827">
                  <c:v>9.9263082502083475E-2</c:v>
                </c:pt>
                <c:pt idx="828">
                  <c:v>9.8594345948548559E-2</c:v>
                </c:pt>
                <c:pt idx="829">
                  <c:v>9.7929704610064214E-2</c:v>
                </c:pt>
                <c:pt idx="830">
                  <c:v>9.7269131482661225E-2</c:v>
                </c:pt>
                <c:pt idx="831">
                  <c:v>9.6612599868180826E-2</c:v>
                </c:pt>
                <c:pt idx="832">
                  <c:v>9.5960083368315657E-2</c:v>
                </c:pt>
                <c:pt idx="833">
                  <c:v>9.5311555878781457E-2</c:v>
                </c:pt>
                <c:pt idx="834">
                  <c:v>9.466699158361784E-2</c:v>
                </c:pt>
                <c:pt idx="835">
                  <c:v>9.4026364949613986E-2</c:v>
                </c:pt>
                <c:pt idx="836">
                  <c:v>9.3389650720857351E-2</c:v>
                </c:pt>
                <c:pt idx="837">
                  <c:v>9.2756823913402689E-2</c:v>
                </c:pt>
                <c:pt idx="838">
                  <c:v>9.2127859810058332E-2</c:v>
                </c:pt>
                <c:pt idx="839">
                  <c:v>9.1502733955287532E-2</c:v>
                </c:pt>
                <c:pt idx="840">
                  <c:v>9.088142215022256E-2</c:v>
                </c:pt>
                <c:pt idx="841">
                  <c:v>9.0263900447788217E-2</c:v>
                </c:pt>
                <c:pt idx="842">
                  <c:v>8.9650145147933402E-2</c:v>
                </c:pt>
                <c:pt idx="843">
                  <c:v>8.9040132792967727E-2</c:v>
                </c:pt>
                <c:pt idx="844">
                  <c:v>8.8433840163001126E-2</c:v>
                </c:pt>
                <c:pt idx="845">
                  <c:v>8.7831244271483921E-2</c:v>
                </c:pt>
                <c:pt idx="846">
                  <c:v>8.7232322360845937E-2</c:v>
                </c:pt>
                <c:pt idx="847">
                  <c:v>8.663705189823101E-2</c:v>
                </c:pt>
                <c:pt idx="848">
                  <c:v>8.6045410571326392E-2</c:v>
                </c:pt>
                <c:pt idx="849">
                  <c:v>8.5457376284284112E-2</c:v>
                </c:pt>
                <c:pt idx="850">
                  <c:v>8.487292715373225E-2</c:v>
                </c:pt>
                <c:pt idx="851">
                  <c:v>8.4292041504874224E-2</c:v>
                </c:pt>
                <c:pt idx="852">
                  <c:v>8.3714697867674784E-2</c:v>
                </c:pt>
                <c:pt idx="853">
                  <c:v>8.3140874973129469E-2</c:v>
                </c:pt>
                <c:pt idx="854">
                  <c:v>8.2570551749617138E-2</c:v>
                </c:pt>
                <c:pt idx="855">
                  <c:v>8.2003707319332694E-2</c:v>
                </c:pt>
                <c:pt idx="856">
                  <c:v>8.1440320994798698E-2</c:v>
                </c:pt>
                <c:pt idx="857">
                  <c:v>8.0880372275454165E-2</c:v>
                </c:pt>
                <c:pt idx="858">
                  <c:v>8.032384084431865E-2</c:v>
                </c:pt>
                <c:pt idx="859">
                  <c:v>7.9770706564729704E-2</c:v>
                </c:pt>
                <c:pt idx="860">
                  <c:v>7.9220949477153038E-2</c:v>
                </c:pt>
                <c:pt idx="861">
                  <c:v>7.8674549796062726E-2</c:v>
                </c:pt>
                <c:pt idx="862">
                  <c:v>7.8131487906890257E-2</c:v>
                </c:pt>
                <c:pt idx="863">
                  <c:v>7.7591744363041254E-2</c:v>
                </c:pt>
                <c:pt idx="864">
                  <c:v>7.7055299882977948E-2</c:v>
                </c:pt>
                <c:pt idx="865">
                  <c:v>7.6522135347366155E-2</c:v>
                </c:pt>
                <c:pt idx="866">
                  <c:v>7.5992231796285004E-2</c:v>
                </c:pt>
                <c:pt idx="867">
                  <c:v>7.5465570426498818E-2</c:v>
                </c:pt>
                <c:pt idx="868">
                  <c:v>7.4942132588788735E-2</c:v>
                </c:pt>
                <c:pt idx="869">
                  <c:v>7.4421899785343471E-2</c:v>
                </c:pt>
                <c:pt idx="870">
                  <c:v>7.3904853667207851E-2</c:v>
                </c:pt>
                <c:pt idx="871">
                  <c:v>7.3390976031787195E-2</c:v>
                </c:pt>
                <c:pt idx="872">
                  <c:v>7.2880248820407598E-2</c:v>
                </c:pt>
                <c:pt idx="873">
                  <c:v>7.2372654115928969E-2</c:v>
                </c:pt>
                <c:pt idx="874">
                  <c:v>7.186817414041205E-2</c:v>
                </c:pt>
                <c:pt idx="875">
                  <c:v>7.1366791252835918E-2</c:v>
                </c:pt>
                <c:pt idx="876">
                  <c:v>7.0868487946866232E-2</c:v>
                </c:pt>
                <c:pt idx="877">
                  <c:v>7.0373246848672841E-2</c:v>
                </c:pt>
                <c:pt idx="878">
                  <c:v>6.9881050714795487E-2</c:v>
                </c:pt>
                <c:pt idx="879">
                  <c:v>6.9391882430056395E-2</c:v>
                </c:pt>
                <c:pt idx="880">
                  <c:v>6.890572500551928E-2</c:v>
                </c:pt>
                <c:pt idx="881">
                  <c:v>6.842256157649311E-2</c:v>
                </c:pt>
                <c:pt idx="882">
                  <c:v>6.7942375400579971E-2</c:v>
                </c:pt>
                <c:pt idx="883">
                  <c:v>6.7465149855765988E-2</c:v>
                </c:pt>
                <c:pt idx="884">
                  <c:v>6.6990868438554577E-2</c:v>
                </c:pt>
                <c:pt idx="885">
                  <c:v>6.6519514762140325E-2</c:v>
                </c:pt>
                <c:pt idx="886">
                  <c:v>6.6051072554623794E-2</c:v>
                </c:pt>
                <c:pt idx="887">
                  <c:v>6.5585525657265081E-2</c:v>
                </c:pt>
                <c:pt idx="888">
                  <c:v>6.5122858022776287E-2</c:v>
                </c:pt>
                <c:pt idx="889">
                  <c:v>6.4663053713651497E-2</c:v>
                </c:pt>
                <c:pt idx="890">
                  <c:v>6.4206096900533458E-2</c:v>
                </c:pt>
                <c:pt idx="891">
                  <c:v>6.3751971860616319E-2</c:v>
                </c:pt>
                <c:pt idx="892">
                  <c:v>6.3300662976083569E-2</c:v>
                </c:pt>
                <c:pt idx="893">
                  <c:v>6.2852154732580365E-2</c:v>
                </c:pt>
                <c:pt idx="894">
                  <c:v>6.2406431717719653E-2</c:v>
                </c:pt>
                <c:pt idx="895">
                  <c:v>6.1963478619620614E-2</c:v>
                </c:pt>
                <c:pt idx="896">
                  <c:v>6.1523280225480127E-2</c:v>
                </c:pt>
                <c:pt idx="897">
                  <c:v>6.1085821420174914E-2</c:v>
                </c:pt>
                <c:pt idx="898">
                  <c:v>6.0651087184894974E-2</c:v>
                </c:pt>
                <c:pt idx="899">
                  <c:v>6.0219062595806581E-2</c:v>
                </c:pt>
                <c:pt idx="900">
                  <c:v>5.9789732822745266E-2</c:v>
                </c:pt>
                <c:pt idx="901">
                  <c:v>5.9363083127936853E-2</c:v>
                </c:pt>
                <c:pt idx="902">
                  <c:v>5.89390988647472E-2</c:v>
                </c:pt>
                <c:pt idx="903">
                  <c:v>5.8517765476459094E-2</c:v>
                </c:pt>
                <c:pt idx="904">
                  <c:v>5.8099068495076171E-2</c:v>
                </c:pt>
                <c:pt idx="905">
                  <c:v>5.7682993540152584E-2</c:v>
                </c:pt>
                <c:pt idx="906">
                  <c:v>5.7269526317649512E-2</c:v>
                </c:pt>
                <c:pt idx="907">
                  <c:v>5.68586526188153E-2</c:v>
                </c:pt>
                <c:pt idx="908">
                  <c:v>5.6450358319091239E-2</c:v>
                </c:pt>
                <c:pt idx="909">
                  <c:v>5.604462937704089E-2</c:v>
                </c:pt>
                <c:pt idx="910">
                  <c:v>5.564145183330288E-2</c:v>
                </c:pt>
                <c:pt idx="911">
                  <c:v>5.5240811809566949E-2</c:v>
                </c:pt>
                <c:pt idx="912">
                  <c:v>5.4842695507571718E-2</c:v>
                </c:pt>
                <c:pt idx="913">
                  <c:v>5.4447089208125271E-2</c:v>
                </c:pt>
                <c:pt idx="914">
                  <c:v>5.4053979270146421E-2</c:v>
                </c:pt>
                <c:pt idx="915">
                  <c:v>5.3663352129727428E-2</c:v>
                </c:pt>
                <c:pt idx="916">
                  <c:v>5.3275194299216781E-2</c:v>
                </c:pt>
                <c:pt idx="917">
                  <c:v>5.2889492366322441E-2</c:v>
                </c:pt>
                <c:pt idx="918">
                  <c:v>5.2506232993234141E-2</c:v>
                </c:pt>
                <c:pt idx="919">
                  <c:v>5.2125402915765326E-2</c:v>
                </c:pt>
                <c:pt idx="920">
                  <c:v>5.1746988942513575E-2</c:v>
                </c:pt>
                <c:pt idx="921">
                  <c:v>5.1370977954039089E-2</c:v>
                </c:pt>
                <c:pt idx="922">
                  <c:v>5.0997356902061489E-2</c:v>
                </c:pt>
                <c:pt idx="923">
                  <c:v>5.0626112808673532E-2</c:v>
                </c:pt>
                <c:pt idx="924">
                  <c:v>5.0257232765572653E-2</c:v>
                </c:pt>
                <c:pt idx="925">
                  <c:v>4.9890703933308293E-2</c:v>
                </c:pt>
                <c:pt idx="926">
                  <c:v>4.9526513540546248E-2</c:v>
                </c:pt>
                <c:pt idx="927">
                  <c:v>4.9164648883348691E-2</c:v>
                </c:pt>
                <c:pt idx="928">
                  <c:v>4.8805097324469603E-2</c:v>
                </c:pt>
                <c:pt idx="929">
                  <c:v>4.8447846292665887E-2</c:v>
                </c:pt>
                <c:pt idx="930">
                  <c:v>4.809288328202295E-2</c:v>
                </c:pt>
                <c:pt idx="931">
                  <c:v>4.7740195851294812E-2</c:v>
                </c:pt>
                <c:pt idx="932">
                  <c:v>4.7389771623258796E-2</c:v>
                </c:pt>
                <c:pt idx="933">
                  <c:v>4.7041598284083844E-2</c:v>
                </c:pt>
                <c:pt idx="934">
                  <c:v>4.6695663582712529E-2</c:v>
                </c:pt>
                <c:pt idx="935">
                  <c:v>4.6351955330255969E-2</c:v>
                </c:pt>
                <c:pt idx="936">
                  <c:v>4.6010461399402271E-2</c:v>
                </c:pt>
                <c:pt idx="937">
                  <c:v>4.5671169723837376E-2</c:v>
                </c:pt>
                <c:pt idx="938">
                  <c:v>4.5334068297677908E-2</c:v>
                </c:pt>
                <c:pt idx="939">
                  <c:v>4.4999145174917009E-2</c:v>
                </c:pt>
                <c:pt idx="940">
                  <c:v>4.4666388468880894E-2</c:v>
                </c:pt>
                <c:pt idx="941">
                  <c:v>4.433578635169784E-2</c:v>
                </c:pt>
                <c:pt idx="942">
                  <c:v>4.4007327053778099E-2</c:v>
                </c:pt>
                <c:pt idx="943">
                  <c:v>4.3680998863304593E-2</c:v>
                </c:pt>
                <c:pt idx="944">
                  <c:v>4.3356790125734991E-2</c:v>
                </c:pt>
                <c:pt idx="945">
                  <c:v>4.3034689243313454E-2</c:v>
                </c:pt>
                <c:pt idx="946">
                  <c:v>4.2714684674593599E-2</c:v>
                </c:pt>
                <c:pt idx="947">
                  <c:v>4.2396764933970682E-2</c:v>
                </c:pt>
                <c:pt idx="948">
                  <c:v>4.2080918591224016E-2</c:v>
                </c:pt>
                <c:pt idx="949">
                  <c:v>4.1767134271068929E-2</c:v>
                </c:pt>
                <c:pt idx="950">
                  <c:v>4.1455400652717876E-2</c:v>
                </c:pt>
                <c:pt idx="951">
                  <c:v>4.1145706469450885E-2</c:v>
                </c:pt>
                <c:pt idx="952">
                  <c:v>4.0838040508194777E-2</c:v>
                </c:pt>
                <c:pt idx="953">
                  <c:v>4.0532391609111207E-2</c:v>
                </c:pt>
                <c:pt idx="954">
                  <c:v>4.0228748665193097E-2</c:v>
                </c:pt>
                <c:pt idx="955">
                  <c:v>3.9927100621869438E-2</c:v>
                </c:pt>
                <c:pt idx="956">
                  <c:v>3.9627436476618268E-2</c:v>
                </c:pt>
                <c:pt idx="957">
                  <c:v>3.9329745278587423E-2</c:v>
                </c:pt>
                <c:pt idx="958">
                  <c:v>3.9034016128222944E-2</c:v>
                </c:pt>
                <c:pt idx="959">
                  <c:v>3.8740238176905417E-2</c:v>
                </c:pt>
                <c:pt idx="960">
                  <c:v>3.8448400626593313E-2</c:v>
                </c:pt>
                <c:pt idx="961">
                  <c:v>3.8158492729473519E-2</c:v>
                </c:pt>
                <c:pt idx="962">
                  <c:v>3.7870503787619123E-2</c:v>
                </c:pt>
                <c:pt idx="963">
                  <c:v>3.7584423152654062E-2</c:v>
                </c:pt>
                <c:pt idx="964">
                  <c:v>3.7300240225423852E-2</c:v>
                </c:pt>
                <c:pt idx="965">
                  <c:v>3.7017944455673926E-2</c:v>
                </c:pt>
                <c:pt idx="966">
                  <c:v>3.6737525341733246E-2</c:v>
                </c:pt>
                <c:pt idx="967">
                  <c:v>3.6458972430204864E-2</c:v>
                </c:pt>
                <c:pt idx="968">
                  <c:v>3.6182275315662198E-2</c:v>
                </c:pt>
                <c:pt idx="969">
                  <c:v>3.5907423640351238E-2</c:v>
                </c:pt>
                <c:pt idx="970">
                  <c:v>3.563440709389902E-2</c:v>
                </c:pt>
                <c:pt idx="971">
                  <c:v>3.5363215413026679E-2</c:v>
                </c:pt>
                <c:pt idx="972">
                  <c:v>3.5093838381269192E-2</c:v>
                </c:pt>
                <c:pt idx="973">
                  <c:v>3.4826265828699736E-2</c:v>
                </c:pt>
                <c:pt idx="974">
                  <c:v>3.4560487631659365E-2</c:v>
                </c:pt>
                <c:pt idx="975">
                  <c:v>3.4296493712491959E-2</c:v>
                </c:pt>
                <c:pt idx="976">
                  <c:v>3.4034274039284308E-2</c:v>
                </c:pt>
                <c:pt idx="977">
                  <c:v>3.3773818625610429E-2</c:v>
                </c:pt>
                <c:pt idx="978">
                  <c:v>3.3515117530281288E-2</c:v>
                </c:pt>
                <c:pt idx="979">
                  <c:v>3.3258160857098672E-2</c:v>
                </c:pt>
                <c:pt idx="980">
                  <c:v>3.3002938754613888E-2</c:v>
                </c:pt>
                <c:pt idx="981">
                  <c:v>3.2749441415890583E-2</c:v>
                </c:pt>
                <c:pt idx="982">
                  <c:v>3.2497659078271977E-2</c:v>
                </c:pt>
                <c:pt idx="983">
                  <c:v>3.2247582023152178E-2</c:v>
                </c:pt>
                <c:pt idx="984">
                  <c:v>3.1999200575751716E-2</c:v>
                </c:pt>
                <c:pt idx="985">
                  <c:v>3.1752505104896779E-2</c:v>
                </c:pt>
                <c:pt idx="986">
                  <c:v>3.1507486022802608E-2</c:v>
                </c:pt>
                <c:pt idx="987">
                  <c:v>3.1264133784860287E-2</c:v>
                </c:pt>
                <c:pt idx="988">
                  <c:v>3.1022438889427614E-2</c:v>
                </c:pt>
                <c:pt idx="989">
                  <c:v>3.0782391877623133E-2</c:v>
                </c:pt>
                <c:pt idx="990">
                  <c:v>3.0543983333123963E-2</c:v>
                </c:pt>
                <c:pt idx="991">
                  <c:v>3.0307203881966654E-2</c:v>
                </c:pt>
                <c:pt idx="992">
                  <c:v>3.0072044192351845E-2</c:v>
                </c:pt>
                <c:pt idx="993">
                  <c:v>2.9838494974451662E-2</c:v>
                </c:pt>
                <c:pt idx="994">
                  <c:v>2.9606546980220343E-2</c:v>
                </c:pt>
                <c:pt idx="995">
                  <c:v>2.9376191003208152E-2</c:v>
                </c:pt>
                <c:pt idx="996">
                  <c:v>2.914741787837799E-2</c:v>
                </c:pt>
                <c:pt idx="997">
                  <c:v>2.8920218481924952E-2</c:v>
                </c:pt>
                <c:pt idx="998">
                  <c:v>2.8694583731098705E-2</c:v>
                </c:pt>
                <c:pt idx="999">
                  <c:v>2.8470504584028739E-2</c:v>
                </c:pt>
                <c:pt idx="1000">
                  <c:v>2.8247972039551868E-2</c:v>
                </c:pt>
                <c:pt idx="1001">
                  <c:v>2.8026977137042965E-2</c:v>
                </c:pt>
                <c:pt idx="1002">
                  <c:v>2.7807510956247214E-2</c:v>
                </c:pt>
                <c:pt idx="1003">
                  <c:v>2.7589564617116237E-2</c:v>
                </c:pt>
                <c:pt idx="1004">
                  <c:v>2.7373129279645154E-2</c:v>
                </c:pt>
                <c:pt idx="1005">
                  <c:v>2.7158196143712725E-2</c:v>
                </c:pt>
                <c:pt idx="1006">
                  <c:v>2.694475644892377E-2</c:v>
                </c:pt>
                <c:pt idx="1007">
                  <c:v>2.6732801474453359E-2</c:v>
                </c:pt>
                <c:pt idx="1008">
                  <c:v>2.6522322538893615E-2</c:v>
                </c:pt>
                <c:pt idx="1009">
                  <c:v>2.631331100010216E-2</c:v>
                </c:pt>
                <c:pt idx="1010">
                  <c:v>2.6105758255052732E-2</c:v>
                </c:pt>
                <c:pt idx="1011">
                  <c:v>2.5899655739687805E-2</c:v>
                </c:pt>
                <c:pt idx="1012">
                  <c:v>2.5694994928773196E-2</c:v>
                </c:pt>
                <c:pt idx="1013">
                  <c:v>2.5491767335754128E-2</c:v>
                </c:pt>
                <c:pt idx="1014">
                  <c:v>2.528996451261346E-2</c:v>
                </c:pt>
                <c:pt idx="1015">
                  <c:v>2.5089578049731439E-2</c:v>
                </c:pt>
                <c:pt idx="1016">
                  <c:v>2.4890599575747355E-2</c:v>
                </c:pt>
                <c:pt idx="1017">
                  <c:v>2.4693020757422326E-2</c:v>
                </c:pt>
                <c:pt idx="1018">
                  <c:v>2.4496833299504576E-2</c:v>
                </c:pt>
                <c:pt idx="1019">
                  <c:v>2.4302028944595131E-2</c:v>
                </c:pt>
                <c:pt idx="1020">
                  <c:v>2.4108599473015982E-2</c:v>
                </c:pt>
                <c:pt idx="1021">
                  <c:v>2.3916536702679004E-2</c:v>
                </c:pt>
                <c:pt idx="1022">
                  <c:v>2.3725832488956735E-2</c:v>
                </c:pt>
                <c:pt idx="1023">
                  <c:v>2.3536478724554263E-2</c:v>
                </c:pt>
                <c:pt idx="1024">
                  <c:v>2.3348467339382496E-2</c:v>
                </c:pt>
                <c:pt idx="1025">
                  <c:v>2.3161790300432684E-2</c:v>
                </c:pt>
                <c:pt idx="1026">
                  <c:v>2.2976439611652386E-2</c:v>
                </c:pt>
                <c:pt idx="1027">
                  <c:v>2.2792407313822149E-2</c:v>
                </c:pt>
                <c:pt idx="1028">
                  <c:v>2.2609685484434029E-2</c:v>
                </c:pt>
                <c:pt idx="1029">
                  <c:v>2.2428266237570476E-2</c:v>
                </c:pt>
                <c:pt idx="1030">
                  <c:v>2.2248141723785295E-2</c:v>
                </c:pt>
                <c:pt idx="1031">
                  <c:v>2.206930412998382E-2</c:v>
                </c:pt>
                <c:pt idx="1032">
                  <c:v>2.1891745679306861E-2</c:v>
                </c:pt>
                <c:pt idx="1033">
                  <c:v>2.171545863101346E-2</c:v>
                </c:pt>
                <c:pt idx="1034">
                  <c:v>2.1540435280364732E-2</c:v>
                </c:pt>
                <c:pt idx="1035">
                  <c:v>2.1366667958510128E-2</c:v>
                </c:pt>
                <c:pt idx="1036">
                  <c:v>2.1194149032372774E-2</c:v>
                </c:pt>
                <c:pt idx="1037">
                  <c:v>2.1022870904537E-2</c:v>
                </c:pt>
                <c:pt idx="1038">
                  <c:v>2.085282601313608E-2</c:v>
                </c:pt>
                <c:pt idx="1039">
                  <c:v>2.0684006831740712E-2</c:v>
                </c:pt>
                <c:pt idx="1040">
                  <c:v>2.0516405869248737E-2</c:v>
                </c:pt>
                <c:pt idx="1041">
                  <c:v>2.035001566977512E-2</c:v>
                </c:pt>
                <c:pt idx="1042">
                  <c:v>2.0184828812542941E-2</c:v>
                </c:pt>
                <c:pt idx="1043">
                  <c:v>2.0020837911774936E-2</c:v>
                </c:pt>
                <c:pt idx="1044">
                  <c:v>1.9858035616585744E-2</c:v>
                </c:pt>
                <c:pt idx="1045">
                  <c:v>1.9696414610874881E-2</c:v>
                </c:pt>
                <c:pt idx="1046">
                  <c:v>1.9535967613220195E-2</c:v>
                </c:pt>
                <c:pt idx="1047">
                  <c:v>1.937668737677202E-2</c:v>
                </c:pt>
                <c:pt idx="1048">
                  <c:v>1.9218566689147881E-2</c:v>
                </c:pt>
                <c:pt idx="1049">
                  <c:v>1.9061598372327584E-2</c:v>
                </c:pt>
                <c:pt idx="1050">
                  <c:v>1.8905775282549348E-2</c:v>
                </c:pt>
                <c:pt idx="1051">
                  <c:v>1.8751090310205647E-2</c:v>
                </c:pt>
                <c:pt idx="1052">
                  <c:v>1.8597536379740362E-2</c:v>
                </c:pt>
                <c:pt idx="1053">
                  <c:v>1.8445106449545702E-2</c:v>
                </c:pt>
                <c:pt idx="1054">
                  <c:v>1.8293793511860199E-2</c:v>
                </c:pt>
                <c:pt idx="1055">
                  <c:v>1.8143590592666639E-2</c:v>
                </c:pt>
                <c:pt idx="1056">
                  <c:v>1.7994490751590601E-2</c:v>
                </c:pt>
                <c:pt idx="1057">
                  <c:v>1.7846487081799502E-2</c:v>
                </c:pt>
                <c:pt idx="1058">
                  <c:v>1.769957270990196E-2</c:v>
                </c:pt>
                <c:pt idx="1059">
                  <c:v>1.7553740795847237E-2</c:v>
                </c:pt>
                <c:pt idx="1060">
                  <c:v>1.7408984532825481E-2</c:v>
                </c:pt>
                <c:pt idx="1061">
                  <c:v>1.7265297147168009E-2</c:v>
                </c:pt>
                <c:pt idx="1062">
                  <c:v>1.712267189824802E-2</c:v>
                </c:pt>
                <c:pt idx="1063">
                  <c:v>1.698110207838156E-2</c:v>
                </c:pt>
                <c:pt idx="1064">
                  <c:v>1.684058101272868E-2</c:v>
                </c:pt>
                <c:pt idx="1065">
                  <c:v>1.6701102059195207E-2</c:v>
                </c:pt>
                <c:pt idx="1066">
                  <c:v>1.6562658608334356E-2</c:v>
                </c:pt>
                <c:pt idx="1067">
                  <c:v>1.6425244083248889E-2</c:v>
                </c:pt>
                <c:pt idx="1068">
                  <c:v>1.6288851939493282E-2</c:v>
                </c:pt>
                <c:pt idx="1069">
                  <c:v>1.615347566497639E-2</c:v>
                </c:pt>
                <c:pt idx="1070">
                  <c:v>1.6019108779864039E-2</c:v>
                </c:pt>
                <c:pt idx="1071">
                  <c:v>1.5885744836482044E-2</c:v>
                </c:pt>
                <c:pt idx="1072">
                  <c:v>1.5753377419219238E-2</c:v>
                </c:pt>
                <c:pt idx="1073">
                  <c:v>1.5622000144430794E-2</c:v>
                </c:pt>
                <c:pt idx="1074">
                  <c:v>1.5491606660341698E-2</c:v>
                </c:pt>
                <c:pt idx="1075">
                  <c:v>1.5362190646950401E-2</c:v>
                </c:pt>
                <c:pt idx="1076">
                  <c:v>1.5233745815932466E-2</c:v>
                </c:pt>
                <c:pt idx="1077">
                  <c:v>1.5106265910544793E-2</c:v>
                </c:pt>
                <c:pt idx="1078">
                  <c:v>1.497974470552892E-2</c:v>
                </c:pt>
                <c:pt idx="1079">
                  <c:v>1.4854176007016068E-2</c:v>
                </c:pt>
                <c:pt idx="1080">
                  <c:v>1.4729553652430919E-2</c:v>
                </c:pt>
                <c:pt idx="1081">
                  <c:v>1.4605871510396213E-2</c:v>
                </c:pt>
                <c:pt idx="1082">
                  <c:v>1.4483123480636932E-2</c:v>
                </c:pt>
                <c:pt idx="1083">
                  <c:v>1.4361303493885111E-2</c:v>
                </c:pt>
                <c:pt idx="1084">
                  <c:v>1.4240405511784534E-2</c:v>
                </c:pt>
                <c:pt idx="1085">
                  <c:v>1.4120423526795231E-2</c:v>
                </c:pt>
                <c:pt idx="1086">
                  <c:v>1.4001351562098432E-2</c:v>
                </c:pt>
                <c:pt idx="1087">
                  <c:v>1.388318367150148E-2</c:v>
                </c:pt>
                <c:pt idx="1088">
                  <c:v>1.3765913939342619E-2</c:v>
                </c:pt>
                <c:pt idx="1089">
                  <c:v>1.3649536480396131E-2</c:v>
                </c:pt>
                <c:pt idx="1090">
                  <c:v>1.3534045439777206E-2</c:v>
                </c:pt>
                <c:pt idx="1091">
                  <c:v>1.3419434992846997E-2</c:v>
                </c:pt>
                <c:pt idx="1092">
                  <c:v>1.3305699345117945E-2</c:v>
                </c:pt>
                <c:pt idx="1093">
                  <c:v>1.3192832732158662E-2</c:v>
                </c:pt>
                <c:pt idx="1094">
                  <c:v>1.3080829419499227E-2</c:v>
                </c:pt>
                <c:pt idx="1095">
                  <c:v>1.2969683702536339E-2</c:v>
                </c:pt>
                <c:pt idx="1096">
                  <c:v>1.2859389906438498E-2</c:v>
                </c:pt>
                <c:pt idx="1097">
                  <c:v>1.2749942386051349E-2</c:v>
                </c:pt>
                <c:pt idx="1098">
                  <c:v>1.2641335525802619E-2</c:v>
                </c:pt>
                <c:pt idx="1099">
                  <c:v>1.2533563739607748E-2</c:v>
                </c:pt>
                <c:pt idx="1100">
                  <c:v>1.242662147077476E-2</c:v>
                </c:pt>
                <c:pt idx="1101">
                  <c:v>1.2320503191909795E-2</c:v>
                </c:pt>
                <c:pt idx="1102">
                  <c:v>1.2215203404822151E-2</c:v>
                </c:pt>
                <c:pt idx="1103">
                  <c:v>1.2110716640429639E-2</c:v>
                </c:pt>
                <c:pt idx="1104">
                  <c:v>1.2007037458663702E-2</c:v>
                </c:pt>
                <c:pt idx="1105">
                  <c:v>1.1904160448374867E-2</c:v>
                </c:pt>
                <c:pt idx="1106">
                  <c:v>1.1802080227237572E-2</c:v>
                </c:pt>
                <c:pt idx="1107">
                  <c:v>1.1700791441655716E-2</c:v>
                </c:pt>
                <c:pt idx="1108">
                  <c:v>1.1600288766667669E-2</c:v>
                </c:pt>
                <c:pt idx="1109">
                  <c:v>1.1500566905851431E-2</c:v>
                </c:pt>
                <c:pt idx="1110">
                  <c:v>1.1401620591229842E-2</c:v>
                </c:pt>
                <c:pt idx="1111">
                  <c:v>1.1303444583175571E-2</c:v>
                </c:pt>
                <c:pt idx="1112">
                  <c:v>1.1206033670316421E-2</c:v>
                </c:pt>
                <c:pt idx="1113">
                  <c:v>1.1109382669440195E-2</c:v>
                </c:pt>
                <c:pt idx="1114">
                  <c:v>1.1013486425399829E-2</c:v>
                </c:pt>
                <c:pt idx="1115">
                  <c:v>1.0918339811018472E-2</c:v>
                </c:pt>
                <c:pt idx="1116">
                  <c:v>1.0823937726994387E-2</c:v>
                </c:pt>
                <c:pt idx="1117">
                  <c:v>1.0730275101805986E-2</c:v>
                </c:pt>
                <c:pt idx="1118">
                  <c:v>1.0637346891616667E-2</c:v>
                </c:pt>
                <c:pt idx="1119">
                  <c:v>1.0545148080179903E-2</c:v>
                </c:pt>
                <c:pt idx="1120">
                  <c:v>1.045367367874399E-2</c:v>
                </c:pt>
                <c:pt idx="1121">
                  <c:v>1.0362918725956951E-2</c:v>
                </c:pt>
                <c:pt idx="1122">
                  <c:v>1.0272878287771311E-2</c:v>
                </c:pt>
                <c:pt idx="1123">
                  <c:v>1.0183547457349017E-2</c:v>
                </c:pt>
                <c:pt idx="1124">
                  <c:v>1.0094921354966193E-2</c:v>
                </c:pt>
                <c:pt idx="1125">
                  <c:v>1.0006995127917527E-2</c:v>
                </c:pt>
                <c:pt idx="1126">
                  <c:v>9.9197639504215798E-3</c:v>
                </c:pt>
                <c:pt idx="1127">
                  <c:v>9.8332230235250381E-3</c:v>
                </c:pt>
                <c:pt idx="1128">
                  <c:v>9.747367575007557E-3</c:v>
                </c:pt>
                <c:pt idx="1129">
                  <c:v>9.6621928592863157E-3</c:v>
                </c:pt>
                <c:pt idx="1130">
                  <c:v>9.5776941573206421E-3</c:v>
                </c:pt>
                <c:pt idx="1131">
                  <c:v>9.4938667765166081E-3</c:v>
                </c:pt>
                <c:pt idx="1132">
                  <c:v>9.4107060506315697E-3</c:v>
                </c:pt>
                <c:pt idx="1133">
                  <c:v>9.3282073396786964E-3</c:v>
                </c:pt>
                <c:pt idx="1134">
                  <c:v>9.2463660298314869E-3</c:v>
                </c:pt>
                <c:pt idx="1135">
                  <c:v>9.1651775333282896E-3</c:v>
                </c:pt>
                <c:pt idx="1136">
                  <c:v>9.0846372883767162E-3</c:v>
                </c:pt>
                <c:pt idx="1137">
                  <c:v>9.0047407590580723E-3</c:v>
                </c:pt>
                <c:pt idx="1138">
                  <c:v>8.9254834352319092E-3</c:v>
                </c:pt>
                <c:pt idx="1139">
                  <c:v>8.8468608324402728E-3</c:v>
                </c:pt>
                <c:pt idx="1140">
                  <c:v>8.7688684918122723E-3</c:v>
                </c:pt>
                <c:pt idx="1141">
                  <c:v>8.6915019799682705E-3</c:v>
                </c:pt>
                <c:pt idx="1142">
                  <c:v>8.61475688892443E-3</c:v>
                </c:pt>
                <c:pt idx="1143">
                  <c:v>8.5386288359969309E-3</c:v>
                </c:pt>
                <c:pt idx="1144">
                  <c:v>8.4631134637064981E-3</c:v>
                </c:pt>
                <c:pt idx="1145">
                  <c:v>8.3882064396825703E-3</c:v>
                </c:pt>
                <c:pt idx="1146">
                  <c:v>8.3139034565677204E-3</c:v>
                </c:pt>
                <c:pt idx="1147">
                  <c:v>8.2402002319219708E-3</c:v>
                </c:pt>
                <c:pt idx="1148">
                  <c:v>8.167092508127128E-3</c:v>
                </c:pt>
                <c:pt idx="1149">
                  <c:v>8.094576052291122E-3</c:v>
                </c:pt>
                <c:pt idx="1150">
                  <c:v>8.0226466561523196E-3</c:v>
                </c:pt>
                <c:pt idx="1151">
                  <c:v>7.9513001359839026E-3</c:v>
                </c:pt>
                <c:pt idx="1152">
                  <c:v>7.8805323324981375E-3</c:v>
                </c:pt>
                <c:pt idx="1153">
                  <c:v>7.8103391107508168E-3</c:v>
                </c:pt>
                <c:pt idx="1154">
                  <c:v>7.7407163600454916E-3</c:v>
                </c:pt>
                <c:pt idx="1155">
                  <c:v>7.6716599938379901E-3</c:v>
                </c:pt>
                <c:pt idx="1156">
                  <c:v>7.6031659496406502E-3</c:v>
                </c:pt>
                <c:pt idx="1157">
                  <c:v>7.5352301889268728E-3</c:v>
                </c:pt>
                <c:pt idx="1158">
                  <c:v>7.4678486970353687E-3</c:v>
                </c:pt>
                <c:pt idx="1159">
                  <c:v>7.4010174830747722E-3</c:v>
                </c:pt>
                <c:pt idx="1160">
                  <c:v>7.3347325798279487E-3</c:v>
                </c:pt>
                <c:pt idx="1161">
                  <c:v>7.2689900436565926E-3</c:v>
                </c:pt>
                <c:pt idx="1162">
                  <c:v>7.2037859544056629E-3</c:v>
                </c:pt>
                <c:pt idx="1163">
                  <c:v>7.1391164153079513E-3</c:v>
                </c:pt>
                <c:pt idx="1164">
                  <c:v>7.0749775528886295E-3</c:v>
                </c:pt>
                <c:pt idx="1165">
                  <c:v>7.0113655168699491E-3</c:v>
                </c:pt>
                <c:pt idx="1166">
                  <c:v>6.9482764800757315E-3</c:v>
                </c:pt>
                <c:pt idx="1167">
                  <c:v>6.8857066383361861E-3</c:v>
                </c:pt>
                <c:pt idx="1168">
                  <c:v>6.823652210392564E-3</c:v>
                </c:pt>
                <c:pt idx="1169">
                  <c:v>6.7621094378019298E-3</c:v>
                </c:pt>
                <c:pt idx="1170">
                  <c:v>6.7010745848420225E-3</c:v>
                </c:pt>
                <c:pt idx="1171">
                  <c:v>6.6405439384160493E-3</c:v>
                </c:pt>
                <c:pt idx="1172">
                  <c:v>6.5805138079575217E-3</c:v>
                </c:pt>
                <c:pt idx="1173">
                  <c:v>6.5209805253354635E-3</c:v>
                </c:pt>
                <c:pt idx="1174">
                  <c:v>6.4619404447592696E-3</c:v>
                </c:pt>
                <c:pt idx="1175">
                  <c:v>6.4033899426837616E-3</c:v>
                </c:pt>
                <c:pt idx="1176">
                  <c:v>6.345325417714401E-3</c:v>
                </c:pt>
                <c:pt idx="1177">
                  <c:v>6.2877432905124103E-3</c:v>
                </c:pt>
                <c:pt idx="1178">
                  <c:v>6.230640003700212E-3</c:v>
                </c:pt>
                <c:pt idx="1179">
                  <c:v>6.1740120217665534E-3</c:v>
                </c:pt>
                <c:pt idx="1180">
                  <c:v>6.1178558309719884E-3</c:v>
                </c:pt>
                <c:pt idx="1181">
                  <c:v>6.0621679392544887E-3</c:v>
                </c:pt>
                <c:pt idx="1182">
                  <c:v>6.0069448761348437E-3</c:v>
                </c:pt>
                <c:pt idx="1183">
                  <c:v>5.9521831926223475E-3</c:v>
                </c:pt>
                <c:pt idx="1184">
                  <c:v>5.8978794611205393E-3</c:v>
                </c:pt>
                <c:pt idx="1185">
                  <c:v>5.8440302753329648E-3</c:v>
                </c:pt>
                <c:pt idx="1186">
                  <c:v>5.790632250169135E-3</c:v>
                </c:pt>
                <c:pt idx="1187">
                  <c:v>5.7376820216504375E-3</c:v>
                </c:pt>
                <c:pt idx="1188">
                  <c:v>5.6851762468162195E-3</c:v>
                </c:pt>
                <c:pt idx="1189">
                  <c:v>5.6331116036299226E-3</c:v>
                </c:pt>
                <c:pt idx="1190">
                  <c:v>5.5814847908854676E-3</c:v>
                </c:pt>
                <c:pt idx="1191">
                  <c:v>5.5302925281134358E-3</c:v>
                </c:pt>
                <c:pt idx="1192">
                  <c:v>5.4795315554876864E-3</c:v>
                </c:pt>
                <c:pt idx="1193">
                  <c:v>5.4291986337317829E-3</c:v>
                </c:pt>
                <c:pt idx="1194">
                  <c:v>5.3792905440257612E-3</c:v>
                </c:pt>
                <c:pt idx="1195">
                  <c:v>5.3298040879128572E-3</c:v>
                </c:pt>
                <c:pt idx="1196">
                  <c:v>5.2807360872064316E-3</c:v>
                </c:pt>
                <c:pt idx="1197">
                  <c:v>5.2320833838969743E-3</c:v>
                </c:pt>
                <c:pt idx="1198">
                  <c:v>5.1838428400591699E-3</c:v>
                </c:pt>
                <c:pt idx="1199">
                  <c:v>5.136011337759182E-3</c:v>
                </c:pt>
                <c:pt idx="1200">
                  <c:v>5.0885857789620265E-3</c:v>
                </c:pt>
                <c:pt idx="1201">
                  <c:v>5.0415630854390723E-3</c:v>
                </c:pt>
                <c:pt idx="1202">
                  <c:v>4.9949401986755428E-3</c:v>
                </c:pt>
                <c:pt idx="1203">
                  <c:v>4.9487140797783375E-3</c:v>
                </c:pt>
                <c:pt idx="1204">
                  <c:v>4.9028817093839895E-3</c:v>
                </c:pt>
                <c:pt idx="1205">
                  <c:v>4.8574400875664881E-3</c:v>
                </c:pt>
                <c:pt idx="1206">
                  <c:v>4.8123862337455343E-3</c:v>
                </c:pt>
                <c:pt idx="1207">
                  <c:v>4.7677171865948128E-3</c:v>
                </c:pt>
                <c:pt idx="1208">
                  <c:v>4.723430003950372E-3</c:v>
                </c:pt>
                <c:pt idx="1209">
                  <c:v>4.6795217627192331E-3</c:v>
                </c:pt>
                <c:pt idx="1210">
                  <c:v>4.6359895587880185E-3</c:v>
                </c:pt>
                <c:pt idx="1211">
                  <c:v>4.5928305069319686E-3</c:v>
                </c:pt>
                <c:pt idx="1212">
                  <c:v>4.5500417407237448E-3</c:v>
                </c:pt>
                <c:pt idx="1213">
                  <c:v>4.5076204124426993E-3</c:v>
                </c:pt>
                <c:pt idx="1214">
                  <c:v>4.4655636929842443E-3</c:v>
                </c:pt>
                <c:pt idx="1215">
                  <c:v>4.4238687717691521E-3</c:v>
                </c:pt>
                <c:pt idx="1216">
                  <c:v>4.3825328566533955E-3</c:v>
                </c:pt>
                <c:pt idx="1217">
                  <c:v>4.3415531738377729E-3</c:v>
                </c:pt>
                <c:pt idx="1218">
                  <c:v>4.3009269677778223E-3</c:v>
                </c:pt>
                <c:pt idx="1219">
                  <c:v>4.2606515010942007E-3</c:v>
                </c:pt>
                <c:pt idx="1220">
                  <c:v>4.2207240544827199E-3</c:v>
                </c:pt>
                <c:pt idx="1221">
                  <c:v>4.181141926624902E-3</c:v>
                </c:pt>
                <c:pt idx="1222">
                  <c:v>4.1419024340986228E-3</c:v>
                </c:pt>
                <c:pt idx="1223">
                  <c:v>4.1030029112888583E-3</c:v>
                </c:pt>
                <c:pt idx="1224">
                  <c:v>4.064440710298752E-3</c:v>
                </c:pt>
                <c:pt idx="1225">
                  <c:v>4.0262132008606587E-3</c:v>
                </c:pt>
                <c:pt idx="1226">
                  <c:v>3.9883177702476243E-3</c:v>
                </c:pt>
                <c:pt idx="1227">
                  <c:v>3.9507518231847883E-3</c:v>
                </c:pt>
                <c:pt idx="1228">
                  <c:v>3.9135127817611533E-3</c:v>
                </c:pt>
                <c:pt idx="1229">
                  <c:v>3.8765980853414832E-3</c:v>
                </c:pt>
                <c:pt idx="1230">
                  <c:v>3.8400051904783575E-3</c:v>
                </c:pt>
                <c:pt idx="1231">
                  <c:v>3.80373157082448E-3</c:v>
                </c:pt>
                <c:pt idx="1232">
                  <c:v>3.7677747170450923E-3</c:v>
                </c:pt>
                <c:pt idx="1233">
                  <c:v>3.7321321367307287E-3</c:v>
                </c:pt>
                <c:pt idx="1234">
                  <c:v>3.6968013543099841E-3</c:v>
                </c:pt>
                <c:pt idx="1235">
                  <c:v>3.6617799109626174E-3</c:v>
                </c:pt>
                <c:pt idx="1236">
                  <c:v>3.6270653645328055E-3</c:v>
                </c:pt>
                <c:pt idx="1237">
                  <c:v>3.5926552894425755E-3</c:v>
                </c:pt>
                <c:pt idx="1238">
                  <c:v>3.5585472766055406E-3</c:v>
                </c:pt>
                <c:pt idx="1239">
                  <c:v>3.5247389333406668E-3</c:v>
                </c:pt>
                <c:pt idx="1240">
                  <c:v>3.4912278832864483E-3</c:v>
                </c:pt>
                <c:pt idx="1241">
                  <c:v>3.4580117663151476E-3</c:v>
                </c:pt>
                <c:pt idx="1242">
                  <c:v>3.4250882384473081E-3</c:v>
                </c:pt>
                <c:pt idx="1243">
                  <c:v>3.3924549717664239E-3</c:v>
                </c:pt>
                <c:pt idx="1244">
                  <c:v>3.3601096543339577E-3</c:v>
                </c:pt>
                <c:pt idx="1245">
                  <c:v>3.3280499901043713E-3</c:v>
                </c:pt>
                <c:pt idx="1246">
                  <c:v>3.2962736988406114E-3</c:v>
                </c:pt>
                <c:pt idx="1247">
                  <c:v>3.2647785160295744E-3</c:v>
                </c:pt>
                <c:pt idx="1248">
                  <c:v>3.2335621927979587E-3</c:v>
                </c:pt>
                <c:pt idx="1249">
                  <c:v>3.2026224958283346E-3</c:v>
                </c:pt>
                <c:pt idx="1250">
                  <c:v>3.1719572072752954E-3</c:v>
                </c:pt>
                <c:pt idx="1251">
                  <c:v>3.1415641246820137E-3</c:v>
                </c:pt>
                <c:pt idx="1252">
                  <c:v>3.1114410608969125E-3</c:v>
                </c:pt>
                <c:pt idx="1253">
                  <c:v>3.0815858439906256E-3</c:v>
                </c:pt>
                <c:pt idx="1254">
                  <c:v>3.051996317173089E-3</c:v>
                </c:pt>
                <c:pt idx="1255">
                  <c:v>3.0226703387110161E-3</c:v>
                </c:pt>
                <c:pt idx="1256">
                  <c:v>2.9936057818454971E-3</c:v>
                </c:pt>
                <c:pt idx="1257">
                  <c:v>2.9648005347098607E-3</c:v>
                </c:pt>
                <c:pt idx="1258">
                  <c:v>2.9362525002477259E-3</c:v>
                </c:pt>
                <c:pt idx="1259">
                  <c:v>2.9079595961314566E-3</c:v>
                </c:pt>
                <c:pt idx="1260">
                  <c:v>2.8799197546806377E-3</c:v>
                </c:pt>
                <c:pt idx="1261">
                  <c:v>2.8521309227808899E-3</c:v>
                </c:pt>
                <c:pt idx="1262">
                  <c:v>2.824591061802998E-3</c:v>
                </c:pt>
                <c:pt idx="1263">
                  <c:v>2.7972981475221639E-3</c:v>
                </c:pt>
                <c:pt idx="1264">
                  <c:v>2.7702501700375914E-3</c:v>
                </c:pt>
                <c:pt idx="1265">
                  <c:v>2.7434451336921504E-3</c:v>
                </c:pt>
                <c:pt idx="1266">
                  <c:v>2.7168810569926168E-3</c:v>
                </c:pt>
                <c:pt idx="1267">
                  <c:v>2.6905559725297961E-3</c:v>
                </c:pt>
                <c:pt idx="1268">
                  <c:v>2.6644679268991445E-3</c:v>
                </c:pt>
                <c:pt idx="1269">
                  <c:v>2.6386149806215198E-3</c:v>
                </c:pt>
                <c:pt idx="1270">
                  <c:v>2.6129952080642003E-3</c:v>
                </c:pt>
                <c:pt idx="1271">
                  <c:v>2.5876066973622336E-3</c:v>
                </c:pt>
                <c:pt idx="1272">
                  <c:v>2.5624475503399045E-3</c:v>
                </c:pt>
                <c:pt idx="1273">
                  <c:v>2.5375158824325937E-3</c:v>
                </c:pt>
                <c:pt idx="1274">
                  <c:v>2.5128098226088122E-3</c:v>
                </c:pt>
                <c:pt idx="1275">
                  <c:v>2.4883275132924752E-3</c:v>
                </c:pt>
                <c:pt idx="1276">
                  <c:v>2.4640671102855206E-3</c:v>
                </c:pt>
                <c:pt idx="1277">
                  <c:v>2.4400267826907218E-3</c:v>
                </c:pt>
                <c:pt idx="1278">
                  <c:v>2.4162047128347694E-3</c:v>
                </c:pt>
                <c:pt idx="1279">
                  <c:v>2.3925990961915795E-3</c:v>
                </c:pt>
                <c:pt idx="1280">
                  <c:v>2.3692081413059785E-3</c:v>
                </c:pt>
                <c:pt idx="1281">
                  <c:v>2.3460300697175172E-3</c:v>
                </c:pt>
                <c:pt idx="1282">
                  <c:v>2.3230631158846172E-3</c:v>
                </c:pt>
                <c:pt idx="1283">
                  <c:v>2.3003055271089601E-3</c:v>
                </c:pt>
                <c:pt idx="1284">
                  <c:v>2.2777555634601958E-3</c:v>
                </c:pt>
                <c:pt idx="1285">
                  <c:v>2.2554114977008143E-3</c:v>
                </c:pt>
                <c:pt idx="1286">
                  <c:v>2.2332716152113781E-3</c:v>
                </c:pt>
                <c:pt idx="1287">
                  <c:v>2.2113342139159485E-3</c:v>
                </c:pt>
                <c:pt idx="1288">
                  <c:v>2.1895976042078926E-3</c:v>
                </c:pt>
                <c:pt idx="1289">
                  <c:v>2.1680601088757646E-3</c:v>
                </c:pt>
                <c:pt idx="1290">
                  <c:v>2.1467200630297077E-3</c:v>
                </c:pt>
                <c:pt idx="1291">
                  <c:v>2.1255758140278878E-3</c:v>
                </c:pt>
                <c:pt idx="1292">
                  <c:v>2.1046257214033534E-3</c:v>
                </c:pt>
                <c:pt idx="1293">
                  <c:v>2.0838681567911382E-3</c:v>
                </c:pt>
                <c:pt idx="1294">
                  <c:v>2.0633015038555714E-3</c:v>
                </c:pt>
                <c:pt idx="1295">
                  <c:v>2.0429241582179129E-3</c:v>
                </c:pt>
                <c:pt idx="1296">
                  <c:v>2.0227345273842942E-3</c:v>
                </c:pt>
                <c:pt idx="1297">
                  <c:v>2.0027310306738383E-3</c:v>
                </c:pt>
                <c:pt idx="1298">
                  <c:v>1.9829120991471656E-3</c:v>
                </c:pt>
                <c:pt idx="1299">
                  <c:v>1.9632761755350786E-3</c:v>
                </c:pt>
                <c:pt idx="1300">
                  <c:v>1.9438217141675496E-3</c:v>
                </c:pt>
                <c:pt idx="1301">
                  <c:v>1.9245471809030833E-3</c:v>
                </c:pt>
                <c:pt idx="1302">
                  <c:v>1.9054510530581669E-3</c:v>
                </c:pt>
                <c:pt idx="1303">
                  <c:v>1.8865318193371453E-3</c:v>
                </c:pt>
                <c:pt idx="1304">
                  <c:v>1.8677879797623633E-3</c:v>
                </c:pt>
                <c:pt idx="1305">
                  <c:v>1.849218045604473E-3</c:v>
                </c:pt>
                <c:pt idx="1306">
                  <c:v>1.8308205393131891E-3</c:v>
                </c:pt>
                <c:pt idx="1307">
                  <c:v>1.8125939944481429E-3</c:v>
                </c:pt>
                <c:pt idx="1308">
                  <c:v>1.7945369556101912E-3</c:v>
                </c:pt>
                <c:pt idx="1309">
                  <c:v>1.7766479783728431E-3</c:v>
                </c:pt>
                <c:pt idx="1310">
                  <c:v>1.758925629214089E-3</c:v>
                </c:pt>
                <c:pt idx="1311">
                  <c:v>1.7413684854484721E-3</c:v>
                </c:pt>
                <c:pt idx="1312">
                  <c:v>1.7239751351593349E-3</c:v>
                </c:pt>
                <c:pt idx="1313">
                  <c:v>1.7067441771315816E-3</c:v>
                </c:pt>
                <c:pt idx="1314">
                  <c:v>1.6896742207844751E-3</c:v>
                </c:pt>
                <c:pt idx="1315">
                  <c:v>1.6727638861048944E-3</c:v>
                </c:pt>
                <c:pt idx="1316">
                  <c:v>1.6560118035807349E-3</c:v>
                </c:pt>
                <c:pt idx="1317">
                  <c:v>1.6394166141347102E-3</c:v>
                </c:pt>
                <c:pt idx="1318">
                  <c:v>1.6229769690583255E-3</c:v>
                </c:pt>
                <c:pt idx="1319">
                  <c:v>1.6066915299462736E-3</c:v>
                </c:pt>
                <c:pt idx="1320">
                  <c:v>1.5905589686309313E-3</c:v>
                </c:pt>
                <c:pt idx="1321">
                  <c:v>1.5745779671172925E-3</c:v>
                </c:pt>
                <c:pt idx="1322">
                  <c:v>1.5587472175181264E-3</c:v>
                </c:pt>
                <c:pt idx="1323">
                  <c:v>1.5430654219894097E-3</c:v>
                </c:pt>
                <c:pt idx="1324">
                  <c:v>1.5275312926660174E-3</c:v>
                </c:pt>
                <c:pt idx="1325">
                  <c:v>1.5121435515977769E-3</c:v>
                </c:pt>
                <c:pt idx="1326">
                  <c:v>1.4969009306857503E-3</c:v>
                </c:pt>
                <c:pt idx="1327">
                  <c:v>1.4818021716187552E-3</c:v>
                </c:pt>
                <c:pt idx="1328">
                  <c:v>1.4668460258102716E-3</c:v>
                </c:pt>
                <c:pt idx="1329">
                  <c:v>1.4520312543355718E-3</c:v>
                </c:pt>
                <c:pt idx="1330">
                  <c:v>1.4373566278691166E-3</c:v>
                </c:pt>
                <c:pt idx="1331">
                  <c:v>1.4228209266222681E-3</c:v>
                </c:pt>
                <c:pt idx="1332">
                  <c:v>1.4084229402812672E-3</c:v>
                </c:pt>
                <c:pt idx="1333">
                  <c:v>1.3941614679455314E-3</c:v>
                </c:pt>
                <c:pt idx="1334">
                  <c:v>1.380035318066158E-3</c:v>
                </c:pt>
                <c:pt idx="1335">
                  <c:v>1.3660433083847849E-3</c:v>
                </c:pt>
                <c:pt idx="1336">
                  <c:v>1.3521842658727027E-3</c:v>
                </c:pt>
                <c:pt idx="1337">
                  <c:v>1.3384570266702452E-3</c:v>
                </c:pt>
                <c:pt idx="1338">
                  <c:v>1.3248604360264751E-3</c:v>
                </c:pt>
                <c:pt idx="1339">
                  <c:v>1.311393348239126E-3</c:v>
                </c:pt>
                <c:pt idx="1340">
                  <c:v>1.2980546265948841E-3</c:v>
                </c:pt>
                <c:pt idx="1341">
                  <c:v>1.2848431433098528E-3</c:v>
                </c:pt>
                <c:pt idx="1342">
                  <c:v>1.2717577794704247E-3</c:v>
                </c:pt>
                <c:pt idx="1343">
                  <c:v>1.2587974249743165E-3</c:v>
                </c:pt>
                <c:pt idx="1344">
                  <c:v>1.2459609784719662E-3</c:v>
                </c:pt>
                <c:pt idx="1345">
                  <c:v>1.2332473473081697E-3</c:v>
                </c:pt>
                <c:pt idx="1346">
                  <c:v>1.22065544746402E-3</c:v>
                </c:pt>
                <c:pt idx="1347">
                  <c:v>1.2081842034990977E-3</c:v>
                </c:pt>
                <c:pt idx="1348">
                  <c:v>1.1958325484939935E-3</c:v>
                </c:pt>
                <c:pt idx="1349">
                  <c:v>1.183599423993044E-3</c:v>
                </c:pt>
                <c:pt idx="1350">
                  <c:v>1.1714837799473949E-3</c:v>
                </c:pt>
                <c:pt idx="1351">
                  <c:v>1.1594845746583466E-3</c:v>
                </c:pt>
                <c:pt idx="1352">
                  <c:v>1.1476007747209358E-3</c:v>
                </c:pt>
                <c:pt idx="1353">
                  <c:v>1.1358313549678293E-3</c:v>
                </c:pt>
                <c:pt idx="1354">
                  <c:v>1.1241752984135062E-3</c:v>
                </c:pt>
                <c:pt idx="1355">
                  <c:v>1.1126315961986692E-3</c:v>
                </c:pt>
                <c:pt idx="1356">
                  <c:v>1.1011992475349942E-3</c:v>
                </c:pt>
                <c:pt idx="1357">
                  <c:v>1.0898772596501193E-3</c:v>
                </c:pt>
                <c:pt idx="1358">
                  <c:v>1.0786646477329129E-3</c:v>
                </c:pt>
                <c:pt idx="1359">
                  <c:v>1.0675604348790149E-3</c:v>
                </c:pt>
                <c:pt idx="1360">
                  <c:v>1.0565636520366902E-3</c:v>
                </c:pt>
                <c:pt idx="1361">
                  <c:v>1.0456733379529135E-3</c:v>
                </c:pt>
                <c:pt idx="1362">
                  <c:v>1.0348885391197622E-3</c:v>
                </c:pt>
                <c:pt idx="1363">
                  <c:v>1.0242083097210433E-3</c:v>
                </c:pt>
                <c:pt idx="1364">
                  <c:v>1.0136317115792381E-3</c:v>
                </c:pt>
                <c:pt idx="1365">
                  <c:v>1.0031578141027155E-3</c:v>
                </c:pt>
                <c:pt idx="1366">
                  <c:v>9.9278569423317609E-4</c:v>
                </c:pt>
                <c:pt idx="1367">
                  <c:v>9.8251443639341975E-4</c:v>
                </c:pt>
                <c:pt idx="1368">
                  <c:v>9.7234313243536278E-4</c:v>
                </c:pt>
                <c:pt idx="1369">
                  <c:v>9.6227088158832587E-4</c:v>
                </c:pt>
                <c:pt idx="1370">
                  <c:v>9.5229679040760313E-4</c:v>
                </c:pt>
                <c:pt idx="1371">
                  <c:v>9.4241997272328289E-4</c:v>
                </c:pt>
                <c:pt idx="1372">
                  <c:v>9.3263954958937431E-4</c:v>
                </c:pt>
                <c:pt idx="1373">
                  <c:v>9.2295464923316584E-4</c:v>
                </c:pt>
                <c:pt idx="1374">
                  <c:v>9.1336440700486498E-4</c:v>
                </c:pt>
                <c:pt idx="1375">
                  <c:v>9.0386796532752748E-4</c:v>
                </c:pt>
                <c:pt idx="1376">
                  <c:v>8.9446447364723068E-4</c:v>
                </c:pt>
                <c:pt idx="1377">
                  <c:v>8.8515308838351141E-4</c:v>
                </c:pt>
                <c:pt idx="1378">
                  <c:v>8.7593297288010748E-4</c:v>
                </c:pt>
                <c:pt idx="1379">
                  <c:v>8.6680329735591049E-4</c:v>
                </c:pt>
                <c:pt idx="1380">
                  <c:v>8.577632388562334E-4</c:v>
                </c:pt>
                <c:pt idx="1381">
                  <c:v>8.4881198120431755E-4</c:v>
                </c:pt>
                <c:pt idx="1382">
                  <c:v>8.3994871495310787E-4</c:v>
                </c:pt>
                <c:pt idx="1383">
                  <c:v>8.3117263733730362E-4</c:v>
                </c:pt>
                <c:pt idx="1384">
                  <c:v>8.2248295222565578E-4</c:v>
                </c:pt>
                <c:pt idx="1385">
                  <c:v>8.1387887007353956E-4</c:v>
                </c:pt>
                <c:pt idx="1386">
                  <c:v>8.0535960787578081E-4</c:v>
                </c:pt>
                <c:pt idx="1387">
                  <c:v>7.9692438911976447E-4</c:v>
                </c:pt>
                <c:pt idx="1388">
                  <c:v>7.8857244373875058E-4</c:v>
                </c:pt>
                <c:pt idx="1389">
                  <c:v>7.8030300806553455E-4</c:v>
                </c:pt>
                <c:pt idx="1390">
                  <c:v>7.7211532478627695E-4</c:v>
                </c:pt>
                <c:pt idx="1391">
                  <c:v>7.6400864289467255E-4</c:v>
                </c:pt>
                <c:pt idx="1392">
                  <c:v>7.5598221764631415E-4</c:v>
                </c:pt>
                <c:pt idx="1393">
                  <c:v>7.4803531051333865E-4</c:v>
                </c:pt>
                <c:pt idx="1394">
                  <c:v>7.4016718913935198E-4</c:v>
                </c:pt>
                <c:pt idx="1395">
                  <c:v>7.3237712729456257E-4</c:v>
                </c:pt>
                <c:pt idx="1396">
                  <c:v>7.2466440483122873E-4</c:v>
                </c:pt>
                <c:pt idx="1397">
                  <c:v>7.170283076392978E-4</c:v>
                </c:pt>
                <c:pt idx="1398">
                  <c:v>7.0946812760233873E-4</c:v>
                </c:pt>
                <c:pt idx="1399">
                  <c:v>7.0198316255372698E-4</c:v>
                </c:pt>
                <c:pt idx="1400">
                  <c:v>6.9457271623307043E-4</c:v>
                </c:pt>
                <c:pt idx="1401">
                  <c:v>6.8723609824288023E-4</c:v>
                </c:pt>
                <c:pt idx="1402">
                  <c:v>6.7997262400551299E-4</c:v>
                </c:pt>
                <c:pt idx="1403">
                  <c:v>6.7278161472036197E-4</c:v>
                </c:pt>
                <c:pt idx="1404">
                  <c:v>6.6566239732126001E-4</c:v>
                </c:pt>
                <c:pt idx="1405">
                  <c:v>6.5861430443419017E-4</c:v>
                </c:pt>
                <c:pt idx="1406">
                  <c:v>6.5163667433517042E-4</c:v>
                </c:pt>
                <c:pt idx="1407">
                  <c:v>6.4472885090849071E-4</c:v>
                </c:pt>
                <c:pt idx="1408">
                  <c:v>6.3789018360507874E-4</c:v>
                </c:pt>
                <c:pt idx="1409">
                  <c:v>6.3112002740120315E-4</c:v>
                </c:pt>
                <c:pt idx="1410">
                  <c:v>6.2441774275734949E-4</c:v>
                </c:pt>
                <c:pt idx="1411">
                  <c:v>6.1778269557741304E-4</c:v>
                </c:pt>
                <c:pt idx="1412">
                  <c:v>6.1121425716806929E-4</c:v>
                </c:pt>
                <c:pt idx="1413">
                  <c:v>6.0471180419842049E-4</c:v>
                </c:pt>
                <c:pt idx="1414">
                  <c:v>5.9827471865989276E-4</c:v>
                </c:pt>
                <c:pt idx="1415">
                  <c:v>5.9190238782633946E-4</c:v>
                </c:pt>
                <c:pt idx="1416">
                  <c:v>5.8559420421441062E-4</c:v>
                </c:pt>
                <c:pt idx="1417">
                  <c:v>5.7934956554415908E-4</c:v>
                </c:pt>
                <c:pt idx="1418">
                  <c:v>5.731678746998724E-4</c:v>
                </c:pt>
                <c:pt idx="1419">
                  <c:v>5.6704853969115115E-4</c:v>
                </c:pt>
                <c:pt idx="1420">
                  <c:v>5.609909736142317E-4</c:v>
                </c:pt>
                <c:pt idx="1421">
                  <c:v>5.5499459461352449E-4</c:v>
                </c:pt>
                <c:pt idx="1422">
                  <c:v>5.4905882584340077E-4</c:v>
                </c:pt>
                <c:pt idx="1423">
                  <c:v>5.4318309543021747E-4</c:v>
                </c:pt>
                <c:pt idx="1424">
                  <c:v>5.373668364345521E-4</c:v>
                </c:pt>
                <c:pt idx="1425">
                  <c:v>5.3160948681371136E-4</c:v>
                </c:pt>
                <c:pt idx="1426">
                  <c:v>5.2591048938441676E-4</c:v>
                </c:pt>
                <c:pt idx="1427">
                  <c:v>5.2026929178577974E-4</c:v>
                </c:pt>
                <c:pt idx="1428">
                  <c:v>5.1468534644244707E-4</c:v>
                </c:pt>
                <c:pt idx="1429">
                  <c:v>5.0915811052803064E-4</c:v>
                </c:pt>
                <c:pt idx="1430">
                  <c:v>5.0368704592872215E-4</c:v>
                </c:pt>
                <c:pt idx="1431">
                  <c:v>4.982716192071594E-4</c:v>
                </c:pt>
                <c:pt idx="1432">
                  <c:v>4.9291130156651304E-4</c:v>
                </c:pt>
                <c:pt idx="1433">
                  <c:v>4.8760556881479654E-4</c:v>
                </c:pt>
                <c:pt idx="1434">
                  <c:v>4.8235390132938996E-4</c:v>
                </c:pt>
                <c:pt idx="1435">
                  <c:v>4.771557840218192E-4</c:v>
                </c:pt>
                <c:pt idx="1436">
                  <c:v>4.7201070630271372E-4</c:v>
                </c:pt>
                <c:pt idx="1437">
                  <c:v>4.669181620470305E-4</c:v>
                </c:pt>
                <c:pt idx="1438">
                  <c:v>4.6187764955947004E-4</c:v>
                </c:pt>
                <c:pt idx="1439">
                  <c:v>4.5688867154011195E-4</c:v>
                </c:pt>
                <c:pt idx="1440">
                  <c:v>4.5195073505029261E-4</c:v>
                </c:pt>
                <c:pt idx="1441">
                  <c:v>4.4706335147867487E-4</c:v>
                </c:pt>
                <c:pt idx="1442">
                  <c:v>4.4222603650755462E-4</c:v>
                </c:pt>
                <c:pt idx="1443">
                  <c:v>4.3743831007937045E-4</c:v>
                </c:pt>
                <c:pt idx="1444">
                  <c:v>4.326996963634395E-4</c:v>
                </c:pt>
                <c:pt idx="1445">
                  <c:v>4.280097237228955E-4</c:v>
                </c:pt>
                <c:pt idx="1446">
                  <c:v>4.2336792468185166E-4</c:v>
                </c:pt>
                <c:pt idx="1447">
                  <c:v>4.1877383589277703E-4</c:v>
                </c:pt>
                <c:pt idx="1448">
                  <c:v>4.142269981040732E-4</c:v>
                </c:pt>
                <c:pt idx="1449">
                  <c:v>4.0972695612786857E-4</c:v>
                </c:pt>
                <c:pt idx="1450">
                  <c:v>4.0527325880802822E-4</c:v>
                </c:pt>
                <c:pt idx="1451">
                  <c:v>4.0086545898836888E-4</c:v>
                </c:pt>
                <c:pt idx="1452">
                  <c:v>3.96503113481075E-4</c:v>
                </c:pt>
                <c:pt idx="1453">
                  <c:v>3.9218578303532232E-4</c:v>
                </c:pt>
                <c:pt idx="1454">
                  <c:v>3.8791303230613231E-4</c:v>
                </c:pt>
                <c:pt idx="1455">
                  <c:v>3.8368442982340606E-4</c:v>
                </c:pt>
                <c:pt idx="1456">
                  <c:v>3.7949954796115827E-4</c:v>
                </c:pt>
                <c:pt idx="1457">
                  <c:v>3.7535796290698081E-4</c:v>
                </c:pt>
                <c:pt idx="1458">
                  <c:v>3.712592546316938E-4</c:v>
                </c:pt>
                <c:pt idx="1459">
                  <c:v>3.6720300685918886E-4</c:v>
                </c:pt>
                <c:pt idx="1460">
                  <c:v>3.6318880703650036E-4</c:v>
                </c:pt>
                <c:pt idx="1461">
                  <c:v>3.5921624630404865E-4</c:v>
                </c:pt>
                <c:pt idx="1462">
                  <c:v>3.5528491946609596E-4</c:v>
                </c:pt>
                <c:pt idx="1463">
                  <c:v>3.5139442496140633E-4</c:v>
                </c:pt>
                <c:pt idx="1464">
                  <c:v>3.4754436483408761E-4</c:v>
                </c:pt>
                <c:pt idx="1465">
                  <c:v>3.4373434470463728E-4</c:v>
                </c:pt>
                <c:pt idx="1466">
                  <c:v>3.3996397374119129E-4</c:v>
                </c:pt>
                <c:pt idx="1467">
                  <c:v>3.3623286463094817E-4</c:v>
                </c:pt>
                <c:pt idx="1468">
                  <c:v>3.3254063355181223E-4</c:v>
                </c:pt>
                <c:pt idx="1469">
                  <c:v>3.2888690014420426E-4</c:v>
                </c:pt>
                <c:pt idx="1470">
                  <c:v>3.2527128748308321E-4</c:v>
                </c:pt>
                <c:pt idx="1471">
                  <c:v>3.2169342205014127E-4</c:v>
                </c:pt>
                <c:pt idx="1472">
                  <c:v>3.1815293370620956E-4</c:v>
                </c:pt>
                <c:pt idx="1473">
                  <c:v>3.1464945566383388E-4</c:v>
                </c:pt>
                <c:pt idx="1474">
                  <c:v>3.1118262446005139E-4</c:v>
                </c:pt>
                <c:pt idx="1475">
                  <c:v>3.0775207992933908E-4</c:v>
                </c:pt>
                <c:pt idx="1476">
                  <c:v>3.0435746517677221E-4</c:v>
                </c:pt>
                <c:pt idx="1477">
                  <c:v>3.0099842655134299E-4</c:v>
                </c:pt>
                <c:pt idx="1478">
                  <c:v>2.976746136194815E-4</c:v>
                </c:pt>
                <c:pt idx="1479">
                  <c:v>2.9438567913875216E-4</c:v>
                </c:pt>
                <c:pt idx="1480">
                  <c:v>2.9113127903172739E-4</c:v>
                </c:pt>
                <c:pt idx="1481">
                  <c:v>2.8791107236006582E-4</c:v>
                </c:pt>
                <c:pt idx="1482">
                  <c:v>2.847247212987296E-4</c:v>
                </c:pt>
                <c:pt idx="1483">
                  <c:v>2.8157189111043516E-4</c:v>
                </c:pt>
                <c:pt idx="1484">
                  <c:v>2.7845225012022862E-4</c:v>
                </c:pt>
                <c:pt idx="1485">
                  <c:v>2.7536546969028554E-4</c:v>
                </c:pt>
                <c:pt idx="1486">
                  <c:v>2.7231122419485036E-4</c:v>
                </c:pt>
                <c:pt idx="1487">
                  <c:v>2.6928919099538512E-4</c:v>
                </c:pt>
                <c:pt idx="1488">
                  <c:v>2.6629905041585823E-4</c:v>
                </c:pt>
                <c:pt idx="1489">
                  <c:v>2.6334048571824236E-4</c:v>
                </c:pt>
                <c:pt idx="1490">
                  <c:v>2.6041318307816268E-4</c:v>
                </c:pt>
                <c:pt idx="1491">
                  <c:v>2.5751683156072198E-4</c:v>
                </c:pt>
                <c:pt idx="1492">
                  <c:v>2.5465112309650331E-4</c:v>
                </c:pt>
                <c:pt idx="1493">
                  <c:v>2.5181575245774104E-4</c:v>
                </c:pt>
                <c:pt idx="1494">
                  <c:v>2.4901041723465972E-4</c:v>
                </c:pt>
                <c:pt idx="1495">
                  <c:v>2.4623481781197598E-4</c:v>
                </c:pt>
                <c:pt idx="1496">
                  <c:v>2.4348865734558574E-4</c:v>
                </c:pt>
                <c:pt idx="1497">
                  <c:v>2.4077164173939877E-4</c:v>
                </c:pt>
                <c:pt idx="1498">
                  <c:v>2.3808347962235414E-4</c:v>
                </c:pt>
                <c:pt idx="1499">
                  <c:v>2.3542388232559628E-4</c:v>
                </c:pt>
                <c:pt idx="1500">
                  <c:v>2.3279256385979705E-4</c:v>
                </c:pt>
                <c:pt idx="1501">
                  <c:v>2.3018924089268956E-4</c:v>
                </c:pt>
                <c:pt idx="1502">
                  <c:v>2.276136327267037E-4</c:v>
                </c:pt>
                <c:pt idx="1503">
                  <c:v>2.2506546127681467E-4</c:v>
                </c:pt>
                <c:pt idx="1504">
                  <c:v>2.2254445104851468E-4</c:v>
                </c:pt>
                <c:pt idx="1505">
                  <c:v>2.2005032911597301E-4</c:v>
                </c:pt>
                <c:pt idx="1506">
                  <c:v>2.1758282510033822E-4</c:v>
                </c:pt>
                <c:pt idx="1507">
                  <c:v>2.1514167114819615E-4</c:v>
                </c:pt>
                <c:pt idx="1508">
                  <c:v>2.1272660191020687E-4</c:v>
                </c:pt>
                <c:pt idx="1509">
                  <c:v>2.1033735451986919E-4</c:v>
                </c:pt>
                <c:pt idx="1510">
                  <c:v>2.0797366857246881E-4</c:v>
                </c:pt>
                <c:pt idx="1511">
                  <c:v>2.0563528610415062E-4</c:v>
                </c:pt>
                <c:pt idx="1512">
                  <c:v>2.0332195157117669E-4</c:v>
                </c:pt>
                <c:pt idx="1513">
                  <c:v>2.0103341182931017E-4</c:v>
                </c:pt>
                <c:pt idx="1514">
                  <c:v>1.9876941611337597E-4</c:v>
                </c:pt>
                <c:pt idx="1515">
                  <c:v>1.9652971601694254E-4</c:v>
                </c:pt>
                <c:pt idx="1516">
                  <c:v>1.9431406547218628E-4</c:v>
                </c:pt>
                <c:pt idx="1517">
                  <c:v>1.9212222072988232E-4</c:v>
                </c:pt>
                <c:pt idx="1518">
                  <c:v>1.8995394033955164E-4</c:v>
                </c:pt>
                <c:pt idx="1519">
                  <c:v>1.8780898512975921E-4</c:v>
                </c:pt>
                <c:pt idx="1520">
                  <c:v>1.8568711818855456E-4</c:v>
                </c:pt>
                <c:pt idx="1521">
                  <c:v>1.8358810484405595E-4</c:v>
                </c:pt>
                <c:pt idx="1522">
                  <c:v>1.8151171264519037E-4</c:v>
                </c:pt>
                <c:pt idx="1523">
                  <c:v>1.7945771134256387E-4</c:v>
                </c:pt>
                <c:pt idx="1524">
                  <c:v>1.7742587286948374E-4</c:v>
                </c:pt>
                <c:pt idx="1525">
                  <c:v>1.7541597132312732E-4</c:v>
                </c:pt>
                <c:pt idx="1526">
                  <c:v>1.7342778294584106E-4</c:v>
                </c:pt>
                <c:pt idx="1527">
                  <c:v>1.7146108610658505E-4</c:v>
                </c:pt>
                <c:pt idx="1528">
                  <c:v>1.6951566128252751E-4</c:v>
                </c:pt>
                <c:pt idx="1529">
                  <c:v>1.6759129104076232E-4</c:v>
                </c:pt>
                <c:pt idx="1530">
                  <c:v>1.6568776002017871E-4</c:v>
                </c:pt>
                <c:pt idx="1531">
                  <c:v>1.6380485491345484E-4</c:v>
                </c:pt>
                <c:pt idx="1532">
                  <c:v>1.6194236444920472E-4</c:v>
                </c:pt>
                <c:pt idx="1533">
                  <c:v>1.6010007937425011E-4</c:v>
                </c:pt>
                <c:pt idx="1534">
                  <c:v>1.5827779243602521E-4</c:v>
                </c:pt>
                <c:pt idx="1535">
                  <c:v>1.5647529836512413E-4</c:v>
                </c:pt>
                <c:pt idx="1536">
                  <c:v>1.5469239385797992E-4</c:v>
                </c:pt>
                <c:pt idx="1537">
                  <c:v>1.5292887755967183E-4</c:v>
                </c:pt>
                <c:pt idx="1538">
                  <c:v>1.5118455004686622E-4</c:v>
                </c:pt>
                <c:pt idx="1539">
                  <c:v>1.4945921381089152E-4</c:v>
                </c:pt>
                <c:pt idx="1540">
                  <c:v>1.4775267324094028E-4</c:v>
                </c:pt>
                <c:pt idx="1541">
                  <c:v>1.4606473460740207E-4</c:v>
                </c:pt>
                <c:pt idx="1542">
                  <c:v>1.4439520604532613E-4</c:v>
                </c:pt>
                <c:pt idx="1543">
                  <c:v>1.4274389753800616E-4</c:v>
                </c:pt>
                <c:pt idx="1544">
                  <c:v>1.4111062090070174E-4</c:v>
                </c:pt>
                <c:pt idx="1545">
                  <c:v>1.3949518976447798E-4</c:v>
                </c:pt>
                <c:pt idx="1546">
                  <c:v>1.3789741956017523E-4</c:v>
                </c:pt>
                <c:pt idx="1547">
                  <c:v>1.3631712750249562E-4</c:v>
                </c:pt>
                <c:pt idx="1548">
                  <c:v>1.3475413257422816E-4</c:v>
                </c:pt>
                <c:pt idx="1549">
                  <c:v>1.3320825551058681E-4</c:v>
                </c:pt>
                <c:pt idx="1550">
                  <c:v>1.3167931878366635E-4</c:v>
                </c:pt>
                <c:pt idx="1551">
                  <c:v>1.3016714658703203E-4</c:v>
                </c:pt>
                <c:pt idx="1552">
                  <c:v>1.2867156482042363E-4</c:v>
                </c:pt>
                <c:pt idx="1553">
                  <c:v>1.2719240107457428E-4</c:v>
                </c:pt>
                <c:pt idx="1554">
                  <c:v>1.2572948461616367E-4</c:v>
                </c:pt>
                <c:pt idx="1555">
                  <c:v>1.2428264637287111E-4</c:v>
                </c:pt>
                <c:pt idx="1556">
                  <c:v>1.2285171891856251E-4</c:v>
                </c:pt>
                <c:pt idx="1557">
                  <c:v>1.214365364585834E-4</c:v>
                </c:pt>
                <c:pt idx="1558">
                  <c:v>1.2003693481517354E-4</c:v>
                </c:pt>
                <c:pt idx="1559">
                  <c:v>1.186527514129959E-4</c:v>
                </c:pt>
                <c:pt idx="1560">
                  <c:v>1.1728382526478112E-4</c:v>
                </c:pt>
                <c:pt idx="1561">
                  <c:v>1.1592999695708042E-4</c:v>
                </c:pt>
                <c:pt idx="1562">
                  <c:v>1.1459110863614521E-4</c:v>
                </c:pt>
                <c:pt idx="1563">
                  <c:v>1.132670039939008E-4</c:v>
                </c:pt>
                <c:pt idx="1564">
                  <c:v>1.1195752825404729E-4</c:v>
                </c:pt>
                <c:pt idx="1565">
                  <c:v>1.1066252815826482E-4</c:v>
                </c:pt>
                <c:pt idx="1566">
                  <c:v>1.0938185195252997E-4</c:v>
                </c:pt>
                <c:pt idx="1567">
                  <c:v>1.0811534937353987E-4</c:v>
                </c:pt>
                <c:pt idx="1568">
                  <c:v>1.0686287163524911E-4</c:v>
                </c:pt>
                <c:pt idx="1569">
                  <c:v>1.0562427141551339E-4</c:v>
                </c:pt>
                <c:pt idx="1570">
                  <c:v>1.0439940284283758E-4</c:v>
                </c:pt>
                <c:pt idx="1571">
                  <c:v>1.0318812148323514E-4</c:v>
                </c:pt>
                <c:pt idx="1572">
                  <c:v>1.019902843271911E-4</c:v>
                </c:pt>
                <c:pt idx="1573">
                  <c:v>1.0080574977672756E-4</c:v>
                </c:pt>
                <c:pt idx="1574">
                  <c:v>9.9634377632582718E-5</c:v>
                </c:pt>
                <c:pt idx="1575">
                  <c:v>9.8476029081482729E-5</c:v>
                </c:pt>
                <c:pt idx="1576">
                  <c:v>9.7330566683521605E-5</c:v>
                </c:pt>
                <c:pt idx="1577">
                  <c:v>9.6197854359649597E-5</c:v>
                </c:pt>
                <c:pt idx="1578">
                  <c:v>9.5077757379250744E-5</c:v>
                </c:pt>
                <c:pt idx="1579">
                  <c:v>9.3970142347832669E-5</c:v>
                </c:pt>
                <c:pt idx="1580">
                  <c:v>9.2874877194811924E-5</c:v>
                </c:pt>
                <c:pt idx="1581">
                  <c:v>9.1791831161397997E-5</c:v>
                </c:pt>
                <c:pt idx="1582">
                  <c:v>9.0720874788579559E-5</c:v>
                </c:pt>
                <c:pt idx="1583">
                  <c:v>8.9661879905208978E-5</c:v>
                </c:pt>
                <c:pt idx="1584">
                  <c:v>8.8614719616179243E-5</c:v>
                </c:pt>
                <c:pt idx="1585">
                  <c:v>8.7579268290705322E-5</c:v>
                </c:pt>
                <c:pt idx="1586">
                  <c:v>8.6555401550695893E-5</c:v>
                </c:pt>
                <c:pt idx="1587">
                  <c:v>8.5542996259226796E-5</c:v>
                </c:pt>
                <c:pt idx="1588">
                  <c:v>8.4541930509101767E-5</c:v>
                </c:pt>
                <c:pt idx="1589">
                  <c:v>8.3552083611514321E-5</c:v>
                </c:pt>
                <c:pt idx="1590">
                  <c:v>8.2573336084800422E-5</c:v>
                </c:pt>
                <c:pt idx="1591">
                  <c:v>8.1605569643285845E-5</c:v>
                </c:pt>
                <c:pt idx="1592">
                  <c:v>8.0648667186221368E-5</c:v>
                </c:pt>
                <c:pt idx="1593">
                  <c:v>7.970251278681807E-5</c:v>
                </c:pt>
                <c:pt idx="1594">
                  <c:v>7.8766991681360955E-5</c:v>
                </c:pt>
                <c:pt idx="1595">
                  <c:v>7.7841990258430664E-5</c:v>
                </c:pt>
                <c:pt idx="1596">
                  <c:v>7.6927396048199313E-5</c:v>
                </c:pt>
                <c:pt idx="1597">
                  <c:v>7.6023097711822331E-5</c:v>
                </c:pt>
                <c:pt idx="1598">
                  <c:v>7.5128985030919749E-5</c:v>
                </c:pt>
                <c:pt idx="1599">
                  <c:v>7.4244948897140648E-5</c:v>
                </c:pt>
                <c:pt idx="1600">
                  <c:v>7.3370881301822532E-5</c:v>
                </c:pt>
                <c:pt idx="1601">
                  <c:v>7.2506675325729393E-5</c:v>
                </c:pt>
                <c:pt idx="1602">
                  <c:v>7.1652225128882195E-5</c:v>
                </c:pt>
                <c:pt idx="1603">
                  <c:v>7.0807425940468756E-5</c:v>
                </c:pt>
                <c:pt idx="1604">
                  <c:v>6.997217404884737E-5</c:v>
                </c:pt>
                <c:pt idx="1605">
                  <c:v>6.9146366791622904E-5</c:v>
                </c:pt>
                <c:pt idx="1606">
                  <c:v>6.8329902545817477E-5</c:v>
                </c:pt>
                <c:pt idx="1607">
                  <c:v>6.7522680718118017E-5</c:v>
                </c:pt>
                <c:pt idx="1608">
                  <c:v>6.6724601735207811E-5</c:v>
                </c:pt>
                <c:pt idx="1609">
                  <c:v>6.5935567034180567E-5</c:v>
                </c:pt>
                <c:pt idx="1610">
                  <c:v>6.5155479053036276E-5</c:v>
                </c:pt>
                <c:pt idx="1611">
                  <c:v>6.438424122125426E-5</c:v>
                </c:pt>
                <c:pt idx="1612">
                  <c:v>6.3621757950449697E-5</c:v>
                </c:pt>
                <c:pt idx="1613">
                  <c:v>6.286793462511056E-5</c:v>
                </c:pt>
                <c:pt idx="1614">
                  <c:v>6.2122677593409929E-5</c:v>
                </c:pt>
                <c:pt idx="1615">
                  <c:v>6.1385894158098213E-5</c:v>
                </c:pt>
                <c:pt idx="1616">
                  <c:v>6.0657492567475786E-5</c:v>
                </c:pt>
                <c:pt idx="1617">
                  <c:v>5.9937382006436865E-5</c:v>
                </c:pt>
                <c:pt idx="1618">
                  <c:v>5.9225472587598107E-5</c:v>
                </c:pt>
                <c:pt idx="1619">
                  <c:v>5.8521675342493562E-5</c:v>
                </c:pt>
                <c:pt idx="1620">
                  <c:v>5.7825902212856632E-5</c:v>
                </c:pt>
                <c:pt idx="1621">
                  <c:v>5.713806604196429E-5</c:v>
                </c:pt>
                <c:pt idx="1622">
                  <c:v>5.6458080566067822E-5</c:v>
                </c:pt>
                <c:pt idx="1623">
                  <c:v>5.5785860405889753E-5</c:v>
                </c:pt>
                <c:pt idx="1624">
                  <c:v>5.5121321058195508E-5</c:v>
                </c:pt>
                <c:pt idx="1625">
                  <c:v>5.4464378887439488E-5</c:v>
                </c:pt>
                <c:pt idx="1626">
                  <c:v>5.381495111748109E-5</c:v>
                </c:pt>
                <c:pt idx="1627">
                  <c:v>5.3172955823376744E-5</c:v>
                </c:pt>
                <c:pt idx="1628">
                  <c:v>5.2538311923237081E-5</c:v>
                </c:pt>
                <c:pt idx="1629">
                  <c:v>5.1910939170160528E-5</c:v>
                </c:pt>
                <c:pt idx="1630">
                  <c:v>5.1290758144232118E-5</c:v>
                </c:pt>
                <c:pt idx="1631">
                  <c:v>5.0677690244594591E-5</c:v>
                </c:pt>
                <c:pt idx="1632">
                  <c:v>5.0071657681588533E-5</c:v>
                </c:pt>
                <c:pt idx="1633">
                  <c:v>4.947258346896042E-5</c:v>
                </c:pt>
                <c:pt idx="1634">
                  <c:v>4.8880391416138297E-5</c:v>
                </c:pt>
                <c:pt idx="1635">
                  <c:v>4.8295006120575622E-5</c:v>
                </c:pt>
                <c:pt idx="1636">
                  <c:v>4.7716352960163188E-5</c:v>
                </c:pt>
                <c:pt idx="1637">
                  <c:v>4.7144358085703594E-5</c:v>
                </c:pt>
                <c:pt idx="1638">
                  <c:v>4.6578948413455294E-5</c:v>
                </c:pt>
                <c:pt idx="1639">
                  <c:v>4.602005161774334E-5</c:v>
                </c:pt>
                <c:pt idx="1640">
                  <c:v>4.5467596123628213E-5</c:v>
                </c:pt>
                <c:pt idx="1641">
                  <c:v>4.49215110996487E-5</c:v>
                </c:pt>
                <c:pt idx="1642">
                  <c:v>4.4381726450621691E-5</c:v>
                </c:pt>
                <c:pt idx="1643">
                  <c:v>4.3848172810506686E-5</c:v>
                </c:pt>
                <c:pt idx="1644">
                  <c:v>4.3320781535334758E-5</c:v>
                </c:pt>
                <c:pt idx="1645">
                  <c:v>4.279948469619981E-5</c:v>
                </c:pt>
                <c:pt idx="1646">
                  <c:v>4.2284215072311296E-5</c:v>
                </c:pt>
                <c:pt idx="1647">
                  <c:v>4.1774906144108495E-5</c:v>
                </c:pt>
                <c:pt idx="1648">
                  <c:v>4.127149208643763E-5</c:v>
                </c:pt>
                <c:pt idx="1649">
                  <c:v>4.0773907761785036E-5</c:v>
                </c:pt>
                <c:pt idx="1650">
                  <c:v>4.028208871357535E-5</c:v>
                </c:pt>
                <c:pt idx="1651">
                  <c:v>3.9795971159527031E-5</c:v>
                </c:pt>
                <c:pt idx="1652">
                  <c:v>3.9315491985067505E-5</c:v>
                </c:pt>
                <c:pt idx="1653">
                  <c:v>3.8840588736806601E-5</c:v>
                </c:pt>
                <c:pt idx="1654">
                  <c:v>3.8371199616068442E-5</c:v>
                </c:pt>
                <c:pt idx="1655">
                  <c:v>3.7907263472483795E-5</c:v>
                </c:pt>
                <c:pt idx="1656">
                  <c:v>3.7448719797633252E-5</c:v>
                </c:pt>
                <c:pt idx="1657">
                  <c:v>3.6995508718754378E-5</c:v>
                </c:pt>
                <c:pt idx="1658">
                  <c:v>3.6547570992501444E-5</c:v>
                </c:pt>
                <c:pt idx="1659">
                  <c:v>3.6104847998761853E-5</c:v>
                </c:pt>
                <c:pt idx="1660">
                  <c:v>3.5667281734528559E-5</c:v>
                </c:pt>
                <c:pt idx="1661">
                  <c:v>3.5234814807827873E-5</c:v>
                </c:pt>
                <c:pt idx="1662">
                  <c:v>3.4807390431701672E-5</c:v>
                </c:pt>
                <c:pt idx="1663">
                  <c:v>3.4384952418241531E-5</c:v>
                </c:pt>
                <c:pt idx="1664">
                  <c:v>3.396744517268199E-5</c:v>
                </c:pt>
                <c:pt idx="1665">
                  <c:v>3.3554813687542073E-5</c:v>
                </c:pt>
                <c:pt idx="1666">
                  <c:v>3.3147003536822229E-5</c:v>
                </c:pt>
                <c:pt idx="1667">
                  <c:v>3.2743960870254275E-5</c:v>
                </c:pt>
                <c:pt idx="1668">
                  <c:v>3.2345632407601712E-5</c:v>
                </c:pt>
                <c:pt idx="1669">
                  <c:v>3.1951965433013291E-5</c:v>
                </c:pt>
                <c:pt idx="1670">
                  <c:v>3.1562907789425777E-5</c:v>
                </c:pt>
                <c:pt idx="1671">
                  <c:v>3.117840787302195E-5</c:v>
                </c:pt>
                <c:pt idx="1672">
                  <c:v>3.0798414627733283E-5</c:v>
                </c:pt>
                <c:pt idx="1673">
                  <c:v>3.0422877539797421E-5</c:v>
                </c:pt>
                <c:pt idx="1674">
                  <c:v>3.0051746632363531E-5</c:v>
                </c:pt>
                <c:pt idx="1675">
                  <c:v>2.9684972460146574E-5</c:v>
                </c:pt>
                <c:pt idx="1676">
                  <c:v>2.9322506104129889E-5</c:v>
                </c:pt>
                <c:pt idx="1677">
                  <c:v>2.8964299166319524E-5</c:v>
                </c:pt>
                <c:pt idx="1678">
                  <c:v>2.8610303764541894E-5</c:v>
                </c:pt>
                <c:pt idx="1679">
                  <c:v>2.8260472527292906E-5</c:v>
                </c:pt>
                <c:pt idx="1680">
                  <c:v>2.7914758588634079E-5</c:v>
                </c:pt>
                <c:pt idx="1681">
                  <c:v>2.7573115583131457E-5</c:v>
                </c:pt>
                <c:pt idx="1682">
                  <c:v>2.7235497640847397E-5</c:v>
                </c:pt>
                <c:pt idx="1683">
                  <c:v>2.6901859382373151E-5</c:v>
                </c:pt>
                <c:pt idx="1684">
                  <c:v>2.6572155913910586E-5</c:v>
                </c:pt>
                <c:pt idx="1685">
                  <c:v>2.6246342822397432E-5</c:v>
                </c:pt>
                <c:pt idx="1686">
                  <c:v>2.5924376170678623E-5</c:v>
                </c:pt>
                <c:pt idx="1687">
                  <c:v>2.5606212492721852E-5</c:v>
                </c:pt>
                <c:pt idx="1688">
                  <c:v>2.5291808788876921E-5</c:v>
                </c:pt>
                <c:pt idx="1689">
                  <c:v>2.4981122521179996E-5</c:v>
                </c:pt>
                <c:pt idx="1690">
                  <c:v>2.4674111608701022E-5</c:v>
                </c:pt>
                <c:pt idx="1691">
                  <c:v>2.4370734422934406E-5</c:v>
                </c:pt>
                <c:pt idx="1692">
                  <c:v>2.4070949783231387E-5</c:v>
                </c:pt>
                <c:pt idx="1693">
                  <c:v>2.3774716952277918E-5</c:v>
                </c:pt>
                <c:pt idx="1694">
                  <c:v>2.3481995631611242E-5</c:v>
                </c:pt>
                <c:pt idx="1695">
                  <c:v>2.3192745957179738E-5</c:v>
                </c:pt>
                <c:pt idx="1696">
                  <c:v>2.2906928494944803E-5</c:v>
                </c:pt>
                <c:pt idx="1697">
                  <c:v>2.2624504236523092E-5</c:v>
                </c:pt>
                <c:pt idx="1698">
                  <c:v>2.234543459486939E-5</c:v>
                </c:pt>
                <c:pt idx="1699">
                  <c:v>2.2069681399999926E-5</c:v>
                </c:pt>
                <c:pt idx="1700">
                  <c:v>2.1797206894757438E-5</c:v>
                </c:pt>
                <c:pt idx="1701">
                  <c:v>2.1527973730612765E-5</c:v>
                </c:pt>
                <c:pt idx="1702">
                  <c:v>2.1261944963508276E-5</c:v>
                </c:pt>
                <c:pt idx="1703">
                  <c:v>2.0999084049739577E-5</c:v>
                </c:pt>
                <c:pt idx="1704">
                  <c:v>2.0739354841876317E-5</c:v>
                </c:pt>
                <c:pt idx="1705">
                  <c:v>2.0482721584721498E-5</c:v>
                </c:pt>
                <c:pt idx="1706">
                  <c:v>2.02291489113074E-5</c:v>
                </c:pt>
                <c:pt idx="1707">
                  <c:v>1.9978601838931861E-5</c:v>
                </c:pt>
                <c:pt idx="1708">
                  <c:v>1.9731045765228671E-5</c:v>
                </c:pt>
                <c:pt idx="1709">
                  <c:v>1.948644646427927E-5</c:v>
                </c:pt>
                <c:pt idx="1710">
                  <c:v>1.9244770082756973E-5</c:v>
                </c:pt>
                <c:pt idx="1711">
                  <c:v>1.900598313611124E-5</c:v>
                </c:pt>
                <c:pt idx="1712">
                  <c:v>1.8770052504785745E-5</c:v>
                </c:pt>
                <c:pt idx="1713">
                  <c:v>1.8536945430473235E-5</c:v>
                </c:pt>
                <c:pt idx="1714">
                  <c:v>1.8306629512406138E-5</c:v>
                </c:pt>
                <c:pt idx="1715">
                  <c:v>1.8079072703682116E-5</c:v>
                </c:pt>
                <c:pt idx="1716">
                  <c:v>1.7854243307624681E-5</c:v>
                </c:pt>
                <c:pt idx="1717">
                  <c:v>1.7632109974178672E-5</c:v>
                </c:pt>
                <c:pt idx="1718">
                  <c:v>1.7412641696339971E-5</c:v>
                </c:pt>
                <c:pt idx="1719">
                  <c:v>1.7195807806618855E-5</c:v>
                </c:pt>
                <c:pt idx="1720">
                  <c:v>1.6981577973538416E-5</c:v>
                </c:pt>
                <c:pt idx="1721">
                  <c:v>1.6769922198164039E-5</c:v>
                </c:pt>
                <c:pt idx="1722">
                  <c:v>1.6560810810669409E-5</c:v>
                </c:pt>
                <c:pt idx="1723">
                  <c:v>1.635421446693263E-5</c:v>
                </c:pt>
                <c:pt idx="1724">
                  <c:v>1.6150104145166316E-5</c:v>
                </c:pt>
                <c:pt idx="1725">
                  <c:v>1.5948451142580027E-5</c:v>
                </c:pt>
                <c:pt idx="1726">
                  <c:v>1.5749227072073826E-5</c:v>
                </c:pt>
                <c:pt idx="1727">
                  <c:v>1.5552403858965079E-5</c:v>
                </c:pt>
                <c:pt idx="1728">
                  <c:v>1.5357953737745286E-5</c:v>
                </c:pt>
                <c:pt idx="1729">
                  <c:v>1.5165849248869459E-5</c:v>
                </c:pt>
                <c:pt idx="1730">
                  <c:v>1.4976063235575706E-5</c:v>
                </c:pt>
                <c:pt idx="1731">
                  <c:v>1.4788568840735283E-5</c:v>
                </c:pt>
                <c:pt idx="1732">
                  <c:v>1.4603339503734329E-5</c:v>
                </c:pt>
                <c:pt idx="1733">
                  <c:v>1.4420348957384053E-5</c:v>
                </c:pt>
                <c:pt idx="1734">
                  <c:v>1.4239571224862325E-5</c:v>
                </c:pt>
                <c:pt idx="1735">
                  <c:v>1.4060980616684031E-5</c:v>
                </c:pt>
                <c:pt idx="1736">
                  <c:v>1.3884551727700676E-5</c:v>
                </c:pt>
                <c:pt idx="1737">
                  <c:v>1.3710259434130426E-5</c:v>
                </c:pt>
                <c:pt idx="1738">
                  <c:v>1.3538078890615255E-5</c:v>
                </c:pt>
                <c:pt idx="1739">
                  <c:v>1.336798552730823E-5</c:v>
                </c:pt>
                <c:pt idx="1740">
                  <c:v>1.3199955046987294E-5</c:v>
                </c:pt>
                <c:pt idx="1741">
                  <c:v>1.3033963422199898E-5</c:v>
                </c:pt>
                <c:pt idx="1742">
                  <c:v>1.2869986892432562E-5</c:v>
                </c:pt>
                <c:pt idx="1743">
                  <c:v>1.2708001961309862E-5</c:v>
                </c:pt>
                <c:pt idx="1744">
                  <c:v>1.2547985393821179E-5</c:v>
                </c:pt>
                <c:pt idx="1745">
                  <c:v>1.2389914213572125E-5</c:v>
                </c:pt>
                <c:pt idx="1746">
                  <c:v>1.2233765700065786E-5</c:v>
                </c:pt>
                <c:pt idx="1747">
                  <c:v>1.2079517386008603E-5</c:v>
                </c:pt>
                <c:pt idx="1748">
                  <c:v>1.1927147054643264E-5</c:v>
                </c:pt>
                <c:pt idx="1749">
                  <c:v>1.1776632737108677E-5</c:v>
                </c:pt>
                <c:pt idx="1750">
                  <c:v>1.1627952709823786E-5</c:v>
                </c:pt>
                <c:pt idx="1751">
                  <c:v>1.1481085491899632E-5</c:v>
                </c:pt>
                <c:pt idx="1752">
                  <c:v>1.1336009842574805E-5</c:v>
                </c:pt>
                <c:pt idx="1753">
                  <c:v>1.1192704758676918E-5</c:v>
                </c:pt>
                <c:pt idx="1754">
                  <c:v>1.1051149472109753E-5</c:v>
                </c:pt>
                <c:pt idx="1755">
                  <c:v>1.0911323447364013E-5</c:v>
                </c:pt>
                <c:pt idx="1756">
                  <c:v>1.0773206379053431E-5</c:v>
                </c:pt>
                <c:pt idx="1757">
                  <c:v>1.0636778189475347E-5</c:v>
                </c:pt>
                <c:pt idx="1758">
                  <c:v>1.0502019026194645E-5</c:v>
                </c:pt>
                <c:pt idx="1759">
                  <c:v>1.0368909259651968E-5</c:v>
                </c:pt>
                <c:pt idx="1760">
                  <c:v>1.0237429480796489E-5</c:v>
                </c:pt>
                <c:pt idx="1761">
                  <c:v>1.0107560498740567E-5</c:v>
                </c:pt>
                <c:pt idx="1762">
                  <c:v>9.9792833384388967E-6</c:v>
                </c:pt>
                <c:pt idx="1763">
                  <c:v>9.8525792383906353E-6</c:v>
                </c:pt>
                <c:pt idx="1764">
                  <c:v>9.7274296483636247E-6</c:v>
                </c:pt>
                <c:pt idx="1765">
                  <c:v>9.6038162271418085E-6</c:v>
                </c:pt>
                <c:pt idx="1766">
                  <c:v>9.4817208402952583E-6</c:v>
                </c:pt>
                <c:pt idx="1767">
                  <c:v>9.3611255579719046E-6</c:v>
                </c:pt>
                <c:pt idx="1768">
                  <c:v>9.2420126527118121E-6</c:v>
                </c:pt>
                <c:pt idx="1769">
                  <c:v>9.1243645972826062E-6</c:v>
                </c:pt>
                <c:pt idx="1770">
                  <c:v>9.0081640625382461E-6</c:v>
                </c:pt>
                <c:pt idx="1771">
                  <c:v>8.8933939152962264E-6</c:v>
                </c:pt>
                <c:pt idx="1772">
                  <c:v>8.7800372162387584E-6</c:v>
                </c:pt>
                <c:pt idx="1773">
                  <c:v>8.6680772178340817E-6</c:v>
                </c:pt>
                <c:pt idx="1774">
                  <c:v>8.5574973622781827E-6</c:v>
                </c:pt>
                <c:pt idx="1775">
                  <c:v>8.4482812794576651E-6</c:v>
                </c:pt>
                <c:pt idx="1776">
                  <c:v>8.3404127849330386E-6</c:v>
                </c:pt>
                <c:pt idx="1777">
                  <c:v>8.2338758779421527E-6</c:v>
                </c:pt>
                <c:pt idx="1778">
                  <c:v>8.1286547394234487E-6</c:v>
                </c:pt>
                <c:pt idx="1779">
                  <c:v>8.0247337300601569E-6</c:v>
                </c:pt>
                <c:pt idx="1780">
                  <c:v>7.9220973883429698E-6</c:v>
                </c:pt>
                <c:pt idx="1781">
                  <c:v>7.8207304286529254E-6</c:v>
                </c:pt>
                <c:pt idx="1782">
                  <c:v>7.7206177393633859E-6</c:v>
                </c:pt>
                <c:pt idx="1783">
                  <c:v>7.6217443809620141E-6</c:v>
                </c:pt>
                <c:pt idx="1784">
                  <c:v>7.5240955841901248E-6</c:v>
                </c:pt>
                <c:pt idx="1785">
                  <c:v>7.4276567482021642E-6</c:v>
                </c:pt>
                <c:pt idx="1786">
                  <c:v>7.3324134387441948E-6</c:v>
                </c:pt>
                <c:pt idx="1787">
                  <c:v>7.2383513863490416E-6</c:v>
                </c:pt>
                <c:pt idx="1788">
                  <c:v>7.1454564845512987E-6</c:v>
                </c:pt>
                <c:pt idx="1789">
                  <c:v>7.0537147881205842E-6</c:v>
                </c:pt>
                <c:pt idx="1790">
                  <c:v>6.9631125113116036E-6</c:v>
                </c:pt>
                <c:pt idx="1791">
                  <c:v>6.8736360261324469E-6</c:v>
                </c:pt>
                <c:pt idx="1792">
                  <c:v>6.7852718606313208E-6</c:v>
                </c:pt>
                <c:pt idx="1793">
                  <c:v>6.6980066971997779E-6</c:v>
                </c:pt>
                <c:pt idx="1794">
                  <c:v>6.6118273708933978E-6</c:v>
                </c:pt>
                <c:pt idx="1795">
                  <c:v>6.5267208677702487E-6</c:v>
                </c:pt>
                <c:pt idx="1796">
                  <c:v>6.4426743232455738E-6</c:v>
                </c:pt>
                <c:pt idx="1797">
                  <c:v>6.3596750204636191E-6</c:v>
                </c:pt>
                <c:pt idx="1798">
                  <c:v>6.2777103886863839E-6</c:v>
                </c:pt>
                <c:pt idx="1799">
                  <c:v>6.1967680016980161E-6</c:v>
                </c:pt>
                <c:pt idx="1800">
                  <c:v>6.1168355762267235E-6</c:v>
                </c:pt>
                <c:pt idx="1801">
                  <c:v>6.0379009703820823E-6</c:v>
                </c:pt>
                <c:pt idx="1802">
                  <c:v>5.9599521821084948E-6</c:v>
                </c:pt>
                <c:pt idx="1803">
                  <c:v>5.8829773476547526E-6</c:v>
                </c:pt>
                <c:pt idx="1804">
                  <c:v>5.8069647400593101E-6</c:v>
                </c:pt>
                <c:pt idx="1805">
                  <c:v>5.7319027676508124E-6</c:v>
                </c:pt>
                <c:pt idx="1806">
                  <c:v>5.6577799725643264E-6</c:v>
                </c:pt>
                <c:pt idx="1807">
                  <c:v>5.5845850292732745E-6</c:v>
                </c:pt>
                <c:pt idx="1808">
                  <c:v>5.5123067431356305E-6</c:v>
                </c:pt>
                <c:pt idx="1809">
                  <c:v>5.440934048955829E-6</c:v>
                </c:pt>
                <c:pt idx="1810">
                  <c:v>5.3704560095611132E-6</c:v>
                </c:pt>
                <c:pt idx="1811">
                  <c:v>5.3008618143929963E-6</c:v>
                </c:pt>
                <c:pt idx="1812">
                  <c:v>5.2321407781128652E-6</c:v>
                </c:pt>
                <c:pt idx="1813">
                  <c:v>5.1642823392224616E-6</c:v>
                </c:pt>
                <c:pt idx="1814">
                  <c:v>5.0972760586982165E-6</c:v>
                </c:pt>
                <c:pt idx="1815">
                  <c:v>5.0311116186403192E-6</c:v>
                </c:pt>
                <c:pt idx="1816">
                  <c:v>4.9657788209350123E-6</c:v>
                </c:pt>
                <c:pt idx="1817">
                  <c:v>4.901267585931785E-6</c:v>
                </c:pt>
                <c:pt idx="1818">
                  <c:v>4.837567951133259E-6</c:v>
                </c:pt>
                <c:pt idx="1819">
                  <c:v>4.7746700698995354E-6</c:v>
                </c:pt>
                <c:pt idx="1820">
                  <c:v>4.7125642101657609E-6</c:v>
                </c:pt>
                <c:pt idx="1821">
                  <c:v>4.6512407531729196E-6</c:v>
                </c:pt>
                <c:pt idx="1822">
                  <c:v>4.5906901922119987E-6</c:v>
                </c:pt>
                <c:pt idx="1823">
                  <c:v>4.5309031313811196E-6</c:v>
                </c:pt>
                <c:pt idx="1824">
                  <c:v>4.4718702843560746E-6</c:v>
                </c:pt>
                <c:pt idx="1825">
                  <c:v>4.4135824731731799E-6</c:v>
                </c:pt>
                <c:pt idx="1826">
                  <c:v>4.3560306270252057E-6</c:v>
                </c:pt>
                <c:pt idx="1827">
                  <c:v>4.2992057810695346E-6</c:v>
                </c:pt>
                <c:pt idx="1828">
                  <c:v>4.243099075249814E-6</c:v>
                </c:pt>
                <c:pt idx="1829">
                  <c:v>4.1877017531282591E-6</c:v>
                </c:pt>
                <c:pt idx="1830">
                  <c:v>4.133005160731912E-6</c:v>
                </c:pt>
                <c:pt idx="1831">
                  <c:v>4.079000745410096E-6</c:v>
                </c:pt>
                <c:pt idx="1832">
                  <c:v>4.0256800547038777E-6</c:v>
                </c:pt>
                <c:pt idx="1833">
                  <c:v>3.9730347352279817E-6</c:v>
                </c:pt>
                <c:pt idx="1834">
                  <c:v>3.921056531563877E-6</c:v>
                </c:pt>
                <c:pt idx="1835">
                  <c:v>3.8697372851648369E-6</c:v>
                </c:pt>
                <c:pt idx="1836">
                  <c:v>3.8190689332724552E-6</c:v>
                </c:pt>
                <c:pt idx="1837">
                  <c:v>3.7690435078447025E-6</c:v>
                </c:pt>
                <c:pt idx="1838">
                  <c:v>3.7196531344950062E-6</c:v>
                </c:pt>
                <c:pt idx="1839">
                  <c:v>3.6708900314430616E-6</c:v>
                </c:pt>
                <c:pt idx="1840">
                  <c:v>3.6227465084762818E-6</c:v>
                </c:pt>
                <c:pt idx="1841">
                  <c:v>3.5752149659222533E-6</c:v>
                </c:pt>
                <c:pt idx="1842">
                  <c:v>3.5282878936324077E-6</c:v>
                </c:pt>
                <c:pt idx="1843">
                  <c:v>3.481957869976204E-6</c:v>
                </c:pt>
                <c:pt idx="1844">
                  <c:v>3.4362175608459949E-6</c:v>
                </c:pt>
                <c:pt idx="1845">
                  <c:v>3.3910597186726007E-6</c:v>
                </c:pt>
                <c:pt idx="1846">
                  <c:v>3.3464771814511448E-6</c:v>
                </c:pt>
                <c:pt idx="1847">
                  <c:v>3.302462871777543E-6</c:v>
                </c:pt>
                <c:pt idx="1848">
                  <c:v>3.2590097958947587E-6</c:v>
                </c:pt>
                <c:pt idx="1849">
                  <c:v>3.2161110427497627E-6</c:v>
                </c:pt>
                <c:pt idx="1850">
                  <c:v>3.173759783060163E-6</c:v>
                </c:pt>
                <c:pt idx="1851">
                  <c:v>3.1319492683909502E-6</c:v>
                </c:pt>
                <c:pt idx="1852">
                  <c:v>3.0906728302410285E-6</c:v>
                </c:pt>
                <c:pt idx="1853">
                  <c:v>3.0499238791395984E-6</c:v>
                </c:pt>
                <c:pt idx="1854">
                  <c:v>3.0096959037520545E-6</c:v>
                </c:pt>
                <c:pt idx="1855">
                  <c:v>2.9699824699955006E-6</c:v>
                </c:pt>
                <c:pt idx="1856">
                  <c:v>2.9307772201638347E-6</c:v>
                </c:pt>
                <c:pt idx="1857">
                  <c:v>2.8920738720620844E-6</c:v>
                </c:pt>
                <c:pt idx="1858">
                  <c:v>2.8538662181500023E-6</c:v>
                </c:pt>
                <c:pt idx="1859">
                  <c:v>2.8161481246950355E-6</c:v>
                </c:pt>
                <c:pt idx="1860">
                  <c:v>2.7789135309340901E-6</c:v>
                </c:pt>
                <c:pt idx="1861">
                  <c:v>2.7421564482446597E-6</c:v>
                </c:pt>
                <c:pt idx="1862">
                  <c:v>2.7058709593244276E-6</c:v>
                </c:pt>
                <c:pt idx="1863">
                  <c:v>2.6700512173801332E-6</c:v>
                </c:pt>
                <c:pt idx="1864">
                  <c:v>2.6346914453249508E-6</c:v>
                </c:pt>
                <c:pt idx="1865">
                  <c:v>2.5997859349843841E-6</c:v>
                </c:pt>
                <c:pt idx="1866">
                  <c:v>2.5653290463111952E-6</c:v>
                </c:pt>
                <c:pt idx="1867">
                  <c:v>2.53131520660813E-6</c:v>
                </c:pt>
                <c:pt idx="1868">
                  <c:v>2.4977389097596033E-6</c:v>
                </c:pt>
                <c:pt idx="1869">
                  <c:v>2.4645947154714222E-6</c:v>
                </c:pt>
                <c:pt idx="1870">
                  <c:v>2.4318772485187687E-6</c:v>
                </c:pt>
                <c:pt idx="1871">
                  <c:v>2.3995811980023955E-6</c:v>
                </c:pt>
                <c:pt idx="1872">
                  <c:v>2.3677013166127922E-6</c:v>
                </c:pt>
                <c:pt idx="1873">
                  <c:v>2.3362324199022914E-6</c:v>
                </c:pt>
                <c:pt idx="1874">
                  <c:v>2.3051693855651368E-6</c:v>
                </c:pt>
                <c:pt idx="1875">
                  <c:v>2.2745071527254055E-6</c:v>
                </c:pt>
                <c:pt idx="1876">
                  <c:v>2.2442407212326374E-6</c:v>
                </c:pt>
                <c:pt idx="1877">
                  <c:v>2.2143651509650013E-6</c:v>
                </c:pt>
                <c:pt idx="1878">
                  <c:v>2.1848755611400918E-6</c:v>
                </c:pt>
                <c:pt idx="1879">
                  <c:v>2.1557671296334644E-6</c:v>
                </c:pt>
                <c:pt idx="1880">
                  <c:v>2.1270350923041805E-6</c:v>
                </c:pt>
                <c:pt idx="1881">
                  <c:v>2.098674742328019E-6</c:v>
                </c:pt>
                <c:pt idx="1882">
                  <c:v>2.0706814295378136E-6</c:v>
                </c:pt>
                <c:pt idx="1883">
                  <c:v>2.0430505597710637E-6</c:v>
                </c:pt>
                <c:pt idx="1884">
                  <c:v>2.0157775942245892E-6</c:v>
                </c:pt>
                <c:pt idx="1885">
                  <c:v>1.9888580488163471E-6</c:v>
                </c:pt>
                <c:pt idx="1886">
                  <c:v>1.9622874935541401E-6</c:v>
                </c:pt>
                <c:pt idx="1887">
                  <c:v>1.936061551911205E-6</c:v>
                </c:pt>
                <c:pt idx="1888">
                  <c:v>1.9101759002087726E-6</c:v>
                </c:pt>
                <c:pt idx="1889">
                  <c:v>1.8846262670052936E-6</c:v>
                </c:pt>
                <c:pt idx="1890">
                  <c:v>1.8594084324923216E-6</c:v>
                </c:pt>
                <c:pt idx="1891">
                  <c:v>1.8345182278971607E-6</c:v>
                </c:pt>
                <c:pt idx="1892">
                  <c:v>1.8099515348920411E-6</c:v>
                </c:pt>
                <c:pt idx="1893">
                  <c:v>1.7857042850096328E-6</c:v>
                </c:pt>
                <c:pt idx="1894">
                  <c:v>1.7617724590651315E-6</c:v>
                </c:pt>
                <c:pt idx="1895">
                  <c:v>1.7381520865848059E-6</c:v>
                </c:pt>
                <c:pt idx="1896">
                  <c:v>1.7148392452405095E-6</c:v>
                </c:pt>
                <c:pt idx="1897">
                  <c:v>1.6918300602907574E-6</c:v>
                </c:pt>
                <c:pt idx="1898">
                  <c:v>1.6691207040278638E-6</c:v>
                </c:pt>
                <c:pt idx="1899">
                  <c:v>1.6467073952310114E-6</c:v>
                </c:pt>
                <c:pt idx="1900">
                  <c:v>1.624586398625564E-6</c:v>
                </c:pt>
                <c:pt idx="1901">
                  <c:v>1.6027540243483794E-6</c:v>
                </c:pt>
                <c:pt idx="1902">
                  <c:v>1.5812066274187608E-6</c:v>
                </c:pt>
                <c:pt idx="1903">
                  <c:v>1.5599406072156515E-6</c:v>
                </c:pt>
                <c:pt idx="1904">
                  <c:v>1.5389524069602941E-6</c:v>
                </c:pt>
                <c:pt idx="1905">
                  <c:v>1.5182385132047249E-6</c:v>
                </c:pt>
                <c:pt idx="1906">
                  <c:v>1.4977954553260319E-6</c:v>
                </c:pt>
                <c:pt idx="1907">
                  <c:v>1.4776198050261009E-6</c:v>
                </c:pt>
                <c:pt idx="1908">
                  <c:v>1.4577081758370182E-6</c:v>
                </c:pt>
                <c:pt idx="1909">
                  <c:v>1.4380572226318198E-6</c:v>
                </c:pt>
                <c:pt idx="1910">
                  <c:v>1.4186636411409082E-6</c:v>
                </c:pt>
                <c:pt idx="1911">
                  <c:v>1.3995241674736485E-6</c:v>
                </c:pt>
                <c:pt idx="1912">
                  <c:v>1.3806355776453158E-6</c:v>
                </c:pt>
                <c:pt idx="1913">
                  <c:v>1.3619946871094465E-6</c:v>
                </c:pt>
                <c:pt idx="1914">
                  <c:v>1.3435983502952671E-6</c:v>
                </c:pt>
                <c:pt idx="1915">
                  <c:v>1.3254434601503597E-6</c:v>
                </c:pt>
                <c:pt idx="1916">
                  <c:v>1.3075269476883581E-6</c:v>
                </c:pt>
                <c:pt idx="1917">
                  <c:v>1.2898457815418166E-6</c:v>
                </c:pt>
                <c:pt idx="1918">
                  <c:v>1.2723969675199713E-6</c:v>
                </c:pt>
                <c:pt idx="1919">
                  <c:v>1.2551775481714017E-6</c:v>
                </c:pt>
                <c:pt idx="1920">
                  <c:v>1.2381846023518432E-6</c:v>
                </c:pt>
                <c:pt idx="1921">
                  <c:v>1.2214152447964787E-6</c:v>
                </c:pt>
                <c:pt idx="1922">
                  <c:v>1.2048666256973727E-6</c:v>
                </c:pt>
                <c:pt idx="1923">
                  <c:v>1.1885359302853345E-6</c:v>
                </c:pt>
                <c:pt idx="1924">
                  <c:v>1.1724203784167565E-6</c:v>
                </c:pt>
                <c:pt idx="1925">
                  <c:v>1.1565172241649057E-6</c:v>
                </c:pt>
                <c:pt idx="1926">
                  <c:v>1.1408237554157702E-6</c:v>
                </c:pt>
                <c:pt idx="1927">
                  <c:v>1.1253372934687369E-6</c:v>
                </c:pt>
                <c:pt idx="1928">
                  <c:v>1.1100551926413846E-6</c:v>
                </c:pt>
                <c:pt idx="1929">
                  <c:v>1.0949748398790211E-6</c:v>
                </c:pt>
                <c:pt idx="1930">
                  <c:v>1.0800936543684745E-6</c:v>
                </c:pt>
                <c:pt idx="1931">
                  <c:v>1.0654090871562734E-6</c:v>
                </c:pt>
                <c:pt idx="1932">
                  <c:v>1.0509186207711286E-6</c:v>
                </c:pt>
                <c:pt idx="1933">
                  <c:v>1.0366197688507248E-6</c:v>
                </c:pt>
                <c:pt idx="1934">
                  <c:v>1.0225100757726223E-6</c:v>
                </c:pt>
                <c:pt idx="1935">
                  <c:v>1.0085871162894443E-6</c:v>
                </c:pt>
                <c:pt idx="1936">
                  <c:v>9.9484849516815259E-7</c:v>
                </c:pt>
                <c:pt idx="1937">
                  <c:v>9.8129184683340683E-7</c:v>
                </c:pt>
                <c:pt idx="1938">
                  <c:v>9.6791483501486035E-7</c:v>
                </c:pt>
                <c:pt idx="1939">
                  <c:v>9.5471515239867094E-7</c:v>
                </c:pt>
                <c:pt idx="1940">
                  <c:v>9.4169052028277151E-7</c:v>
                </c:pt>
                <c:pt idx="1941">
                  <c:v>9.2883868823613865E-7</c:v>
                </c:pt>
                <c:pt idx="1942">
                  <c:v>9.1615743376191087E-7</c:v>
                </c:pt>
                <c:pt idx="1943">
                  <c:v>9.0364456196437315E-7</c:v>
                </c:pt>
                <c:pt idx="1944">
                  <c:v>8.9129790521965011E-7</c:v>
                </c:pt>
                <c:pt idx="1945">
                  <c:v>8.7911532285018801E-7</c:v>
                </c:pt>
                <c:pt idx="1946">
                  <c:v>8.6709470080299567E-7</c:v>
                </c:pt>
                <c:pt idx="1947">
                  <c:v>8.5523395133143489E-7</c:v>
                </c:pt>
                <c:pt idx="1948">
                  <c:v>8.4353101268076642E-7</c:v>
                </c:pt>
                <c:pt idx="1949">
                  <c:v>8.3198384877719317E-7</c:v>
                </c:pt>
                <c:pt idx="1950">
                  <c:v>8.2059044892045398E-7</c:v>
                </c:pt>
                <c:pt idx="1951">
                  <c:v>8.0934882748001983E-7</c:v>
                </c:pt>
                <c:pt idx="1952">
                  <c:v>7.9825702359463905E-7</c:v>
                </c:pt>
                <c:pt idx="1953">
                  <c:v>7.8731310087537609E-7</c:v>
                </c:pt>
                <c:pt idx="1954">
                  <c:v>7.7651514711211857E-7</c:v>
                </c:pt>
                <c:pt idx="1955">
                  <c:v>7.6586127398329415E-7</c:v>
                </c:pt>
                <c:pt idx="1956">
                  <c:v>7.553496167690664E-7</c:v>
                </c:pt>
                <c:pt idx="1957">
                  <c:v>7.4497833406770232E-7</c:v>
                </c:pt>
                <c:pt idx="1958">
                  <c:v>7.3474560751522673E-7</c:v>
                </c:pt>
                <c:pt idx="1959">
                  <c:v>7.2464964150837286E-7</c:v>
                </c:pt>
                <c:pt idx="1960">
                  <c:v>7.1468866293059928E-7</c:v>
                </c:pt>
                <c:pt idx="1961">
                  <c:v>7.0486092088130711E-7</c:v>
                </c:pt>
                <c:pt idx="1962">
                  <c:v>6.9516468640821953E-7</c:v>
                </c:pt>
                <c:pt idx="1963">
                  <c:v>6.8559825224275081E-7</c:v>
                </c:pt>
                <c:pt idx="1964">
                  <c:v>6.7615993253846838E-7</c:v>
                </c:pt>
                <c:pt idx="1965">
                  <c:v>6.6684806261258839E-7</c:v>
                </c:pt>
                <c:pt idx="1966">
                  <c:v>6.5766099869041491E-7</c:v>
                </c:pt>
                <c:pt idx="1967">
                  <c:v>6.4859711765276091E-7</c:v>
                </c:pt>
                <c:pt idx="1968">
                  <c:v>6.3965481678624276E-7</c:v>
                </c:pt>
                <c:pt idx="1969">
                  <c:v>6.3083251353649696E-7</c:v>
                </c:pt>
                <c:pt idx="1970">
                  <c:v>6.2212864526424356E-7</c:v>
                </c:pt>
                <c:pt idx="1971">
                  <c:v>6.1354166900415215E-7</c:v>
                </c:pt>
                <c:pt idx="1972">
                  <c:v>6.0507006122652886E-7</c:v>
                </c:pt>
                <c:pt idx="1973">
                  <c:v>5.9671231760170345E-7</c:v>
                </c:pt>
                <c:pt idx="1974">
                  <c:v>5.8846695276724121E-7</c:v>
                </c:pt>
                <c:pt idx="1975">
                  <c:v>5.8033250009778373E-7</c:v>
                </c:pt>
                <c:pt idx="1976">
                  <c:v>5.723075114775532E-7</c:v>
                </c:pt>
                <c:pt idx="1977">
                  <c:v>5.6439055707553839E-7</c:v>
                </c:pt>
                <c:pt idx="1978">
                  <c:v>5.5658022512329025E-7</c:v>
                </c:pt>
                <c:pt idx="1979">
                  <c:v>5.4887512169526742E-7</c:v>
                </c:pt>
                <c:pt idx="1980">
                  <c:v>5.4127387049175089E-7</c:v>
                </c:pt>
                <c:pt idx="1981">
                  <c:v>5.3377511262433074E-7</c:v>
                </c:pt>
                <c:pt idx="1982">
                  <c:v>5.2637750640377561E-7</c:v>
                </c:pt>
                <c:pt idx="1983">
                  <c:v>5.1907972713051187E-7</c:v>
                </c:pt>
                <c:pt idx="1984">
                  <c:v>5.1188046688746839E-7</c:v>
                </c:pt>
                <c:pt idx="1985">
                  <c:v>5.0477843433531094E-7</c:v>
                </c:pt>
                <c:pt idx="1986">
                  <c:v>4.9777235451016933E-7</c:v>
                </c:pt>
                <c:pt idx="1987">
                  <c:v>4.9086096862360387E-7</c:v>
                </c:pt>
                <c:pt idx="1988">
                  <c:v>4.840430338650328E-7</c:v>
                </c:pt>
                <c:pt idx="1989">
                  <c:v>4.773173232063491E-7</c:v>
                </c:pt>
                <c:pt idx="1990">
                  <c:v>4.7068262520891302E-7</c:v>
                </c:pt>
                <c:pt idx="1991">
                  <c:v>4.6413774383277928E-7</c:v>
                </c:pt>
                <c:pt idx="1992">
                  <c:v>4.5768149824813527E-7</c:v>
                </c:pt>
                <c:pt idx="1993">
                  <c:v>4.5131272264896336E-7</c:v>
                </c:pt>
                <c:pt idx="1994">
                  <c:v>4.4503026606894686E-7</c:v>
                </c:pt>
                <c:pt idx="1995">
                  <c:v>4.3883299219941127E-7</c:v>
                </c:pt>
                <c:pt idx="1996">
                  <c:v>4.3271977920952505E-7</c:v>
                </c:pt>
                <c:pt idx="1997">
                  <c:v>4.2668951956854717E-7</c:v>
                </c:pt>
                <c:pt idx="1998">
                  <c:v>4.2074111987017011E-7</c:v>
                </c:pt>
                <c:pt idx="1999">
                  <c:v>4.1487350065897024E-7</c:v>
                </c:pt>
                <c:pt idx="2000">
                  <c:v>4.0908559625885865E-7</c:v>
                </c:pt>
                <c:pt idx="2001">
                  <c:v>4.0337635460356049E-7</c:v>
                </c:pt>
                <c:pt idx="2002">
                  <c:v>3.9774473706909369E-7</c:v>
                </c:pt>
                <c:pt idx="2003">
                  <c:v>3.9218971830824689E-7</c:v>
                </c:pt>
                <c:pt idx="2004">
                  <c:v>3.8671028608697914E-7</c:v>
                </c:pt>
                <c:pt idx="2005">
                  <c:v>3.8130544112274688E-7</c:v>
                </c:pt>
                <c:pt idx="2006">
                  <c:v>3.7597419692479811E-7</c:v>
                </c:pt>
                <c:pt idx="2007">
                  <c:v>3.7071557963628927E-7</c:v>
                </c:pt>
                <c:pt idx="2008">
                  <c:v>3.6552862787827709E-7</c:v>
                </c:pt>
                <c:pt idx="2009">
                  <c:v>3.6041239259560644E-7</c:v>
                </c:pt>
                <c:pt idx="2010">
                  <c:v>3.5536593690456222E-7</c:v>
                </c:pt>
                <c:pt idx="2011">
                  <c:v>3.503883359423844E-7</c:v>
                </c:pt>
                <c:pt idx="2012">
                  <c:v>3.4547867671850227E-7</c:v>
                </c:pt>
                <c:pt idx="2013">
                  <c:v>3.4063605796760179E-7</c:v>
                </c:pt>
                <c:pt idx="2014">
                  <c:v>3.3585959000438598E-7</c:v>
                </c:pt>
                <c:pt idx="2015">
                  <c:v>3.311483945800715E-7</c:v>
                </c:pt>
                <c:pt idx="2016">
                  <c:v>3.2650160474061836E-7</c:v>
                </c:pt>
                <c:pt idx="2017">
                  <c:v>3.2191836468660227E-7</c:v>
                </c:pt>
                <c:pt idx="2018">
                  <c:v>3.1739782963478384E-7</c:v>
                </c:pt>
                <c:pt idx="2019">
                  <c:v>3.1293916568133211E-7</c:v>
                </c:pt>
                <c:pt idx="2020">
                  <c:v>3.0854154966664388E-7</c:v>
                </c:pt>
                <c:pt idx="2021">
                  <c:v>3.0420416904179781E-7</c:v>
                </c:pt>
                <c:pt idx="2022">
                  <c:v>2.9992622173659564E-7</c:v>
                </c:pt>
                <c:pt idx="2023">
                  <c:v>2.9570691602918524E-7</c:v>
                </c:pt>
                <c:pt idx="2024">
                  <c:v>2.9154547041723135E-7</c:v>
                </c:pt>
                <c:pt idx="2025">
                  <c:v>2.8744111349062165E-7</c:v>
                </c:pt>
                <c:pt idx="2026">
                  <c:v>2.8339308380570728E-7</c:v>
                </c:pt>
                <c:pt idx="2027">
                  <c:v>2.7940062976103981E-7</c:v>
                </c:pt>
                <c:pt idx="2028">
                  <c:v>2.7546300947458855E-7</c:v>
                </c:pt>
                <c:pt idx="2029">
                  <c:v>2.7157949066244917E-7</c:v>
                </c:pt>
                <c:pt idx="2030">
                  <c:v>2.6774935051896954E-7</c:v>
                </c:pt>
                <c:pt idx="2031">
                  <c:v>2.6397187559835225E-7</c:v>
                </c:pt>
                <c:pt idx="2032">
                  <c:v>2.6024636169767414E-7</c:v>
                </c:pt>
                <c:pt idx="2033">
                  <c:v>2.5657211374125284E-7</c:v>
                </c:pt>
                <c:pt idx="2034">
                  <c:v>2.5294844566646963E-7</c:v>
                </c:pt>
                <c:pt idx="2035">
                  <c:v>2.4937468031093923E-7</c:v>
                </c:pt>
                <c:pt idx="2036">
                  <c:v>2.4585014930104107E-7</c:v>
                </c:pt>
                <c:pt idx="2037">
                  <c:v>2.4237419294175286E-7</c:v>
                </c:pt>
                <c:pt idx="2038">
                  <c:v>2.3894616010788399E-7</c:v>
                </c:pt>
                <c:pt idx="2039">
                  <c:v>2.3556540813655603E-7</c:v>
                </c:pt>
                <c:pt idx="2040">
                  <c:v>2.3223130272099187E-7</c:v>
                </c:pt>
                <c:pt idx="2041">
                  <c:v>2.2894321780561238E-7</c:v>
                </c:pt>
                <c:pt idx="2042">
                  <c:v>2.2570053548236792E-7</c:v>
                </c:pt>
                <c:pt idx="2043">
                  <c:v>2.2250264588833126E-7</c:v>
                </c:pt>
                <c:pt idx="2044">
                  <c:v>2.193489471045262E-7</c:v>
                </c:pt>
                <c:pt idx="2045">
                  <c:v>2.1623884505600545E-7</c:v>
                </c:pt>
                <c:pt idx="2046">
                  <c:v>2.1317175341307161E-7</c:v>
                </c:pt>
                <c:pt idx="2047">
                  <c:v>2.1014709349376404E-7</c:v>
                </c:pt>
                <c:pt idx="2048">
                  <c:v>2.0716429416747951E-7</c:v>
                </c:pt>
                <c:pt idx="2049">
                  <c:v>2.0422279175978548E-7</c:v>
                </c:pt>
                <c:pt idx="2050">
                  <c:v>2.0132202995835992E-7</c:v>
                </c:pt>
                <c:pt idx="2051">
                  <c:v>1.9846145972011416E-7</c:v>
                </c:pt>
                <c:pt idx="2052">
                  <c:v>1.9564053917939802E-7</c:v>
                </c:pt>
                <c:pt idx="2053">
                  <c:v>1.9285873355733818E-7</c:v>
                </c:pt>
                <c:pt idx="2054">
                  <c:v>1.9011551507227816E-7</c:v>
                </c:pt>
                <c:pt idx="2055">
                  <c:v>1.8741036285131234E-7</c:v>
                </c:pt>
                <c:pt idx="2056">
                  <c:v>1.8474276284287752E-7</c:v>
                </c:pt>
                <c:pt idx="2057">
                  <c:v>1.8211220773042594E-7</c:v>
                </c:pt>
                <c:pt idx="2058">
                  <c:v>1.7951819684714428E-7</c:v>
                </c:pt>
                <c:pt idx="2059">
                  <c:v>1.7696023609169431E-7</c:v>
                </c:pt>
                <c:pt idx="2060">
                  <c:v>1.7443783784500685E-7</c:v>
                </c:pt>
                <c:pt idx="2061">
                  <c:v>1.7195052088807263E-7</c:v>
                </c:pt>
                <c:pt idx="2062">
                  <c:v>1.6949781032074295E-7</c:v>
                </c:pt>
                <c:pt idx="2063">
                  <c:v>1.6707923748151356E-7</c:v>
                </c:pt>
                <c:pt idx="2064">
                  <c:v>1.6469433986830011E-7</c:v>
                </c:pt>
                <c:pt idx="2065">
                  <c:v>1.6234266106017452E-7</c:v>
                </c:pt>
                <c:pt idx="2066">
                  <c:v>1.6002375064004864E-7</c:v>
                </c:pt>
                <c:pt idx="2067">
                  <c:v>1.5773716411832824E-7</c:v>
                </c:pt>
                <c:pt idx="2068">
                  <c:v>1.5548246285747191E-7</c:v>
                </c:pt>
                <c:pt idx="2069">
                  <c:v>1.5325921399749862E-7</c:v>
                </c:pt>
                <c:pt idx="2070">
                  <c:v>1.5106699038239536E-7</c:v>
                </c:pt>
                <c:pt idx="2071">
                  <c:v>1.4890537048742774E-7</c:v>
                </c:pt>
                <c:pt idx="2072">
                  <c:v>1.4677393834733971E-7</c:v>
                </c:pt>
                <c:pt idx="2073">
                  <c:v>1.4467228348544354E-7</c:v>
                </c:pt>
                <c:pt idx="2074">
                  <c:v>1.4260000084357218E-7</c:v>
                </c:pt>
                <c:pt idx="2075">
                  <c:v>1.4055669071289394E-7</c:v>
                </c:pt>
                <c:pt idx="2076">
                  <c:v>1.3854195866558293E-7</c:v>
                </c:pt>
                <c:pt idx="2077">
                  <c:v>1.3655541548732258E-7</c:v>
                </c:pt>
                <c:pt idx="2078">
                  <c:v>1.3459667711063771E-7</c:v>
                </c:pt>
                <c:pt idx="2079">
                  <c:v>1.3266536454906195E-7</c:v>
                </c:pt>
                <c:pt idx="2080">
                  <c:v>1.3076110383209572E-7</c:v>
                </c:pt>
                <c:pt idx="2081">
                  <c:v>1.2888352594097962E-7</c:v>
                </c:pt>
                <c:pt idx="2082">
                  <c:v>1.2703226674526316E-7</c:v>
                </c:pt>
                <c:pt idx="2083">
                  <c:v>1.252069669401404E-7</c:v>
                </c:pt>
                <c:pt idx="2084">
                  <c:v>1.2340727198457245E-7</c:v>
                </c:pt>
                <c:pt idx="2085">
                  <c:v>1.2163283204017172E-7</c:v>
                </c:pt>
                <c:pt idx="2086">
                  <c:v>1.1988330191082726E-7</c:v>
                </c:pt>
                <c:pt idx="2087">
                  <c:v>1.1815834098310861E-7</c:v>
                </c:pt>
                <c:pt idx="2088">
                  <c:v>1.1645761316736839E-7</c:v>
                </c:pt>
                <c:pt idx="2089">
                  <c:v>1.1478078683960593E-7</c:v>
                </c:pt>
                <c:pt idx="2090">
                  <c:v>1.131275347840339E-7</c:v>
                </c:pt>
                <c:pt idx="2091">
                  <c:v>1.114975341363536E-7</c:v>
                </c:pt>
                <c:pt idx="2092">
                  <c:v>1.0989046632774947E-7</c:v>
                </c:pt>
                <c:pt idx="2093">
                  <c:v>1.0830601702956055E-7</c:v>
                </c:pt>
                <c:pt idx="2094">
                  <c:v>1.0674387609865273E-7</c:v>
                </c:pt>
                <c:pt idx="2095">
                  <c:v>1.0520373752346049E-7</c:v>
                </c:pt>
                <c:pt idx="2096">
                  <c:v>1.0368529937070933E-7</c:v>
                </c:pt>
                <c:pt idx="2097">
                  <c:v>1.0218826373277751E-7</c:v>
                </c:pt>
                <c:pt idx="2098">
                  <c:v>1.0071233667574533E-7</c:v>
                </c:pt>
                <c:pt idx="2099">
                  <c:v>9.9257228188059995E-8</c:v>
                </c:pt>
                <c:pt idx="2100">
                  <c:v>9.7822652129862125E-8</c:v>
                </c:pt>
                <c:pt idx="2101">
                  <c:v>9.6408326182929236E-8</c:v>
                </c:pt>
                <c:pt idx="2102">
                  <c:v>9.501397180124991E-8</c:v>
                </c:pt>
                <c:pt idx="2103">
                  <c:v>9.3639314162215104E-8</c:v>
                </c:pt>
                <c:pt idx="2104">
                  <c:v>9.2284082118413248E-8</c:v>
                </c:pt>
                <c:pt idx="2105">
                  <c:v>9.0948008150027856E-8</c:v>
                </c:pt>
                <c:pt idx="2106">
                  <c:v>8.9630828317833405E-8</c:v>
                </c:pt>
                <c:pt idx="2107">
                  <c:v>8.8332282216779836E-8</c:v>
                </c:pt>
                <c:pt idx="2108">
                  <c:v>8.7052112930150133E-8</c:v>
                </c:pt>
                <c:pt idx="2109">
                  <c:v>8.5790066984298716E-8</c:v>
                </c:pt>
                <c:pt idx="2110">
                  <c:v>8.4545894303947219E-8</c:v>
                </c:pt>
                <c:pt idx="2111">
                  <c:v>8.3319348168051441E-8</c:v>
                </c:pt>
                <c:pt idx="2112">
                  <c:v>8.2110185166215269E-8</c:v>
                </c:pt>
                <c:pt idx="2113">
                  <c:v>8.0918165155645097E-8</c:v>
                </c:pt>
                <c:pt idx="2114">
                  <c:v>7.9743051218657599E-8</c:v>
                </c:pt>
                <c:pt idx="2115">
                  <c:v>7.8584609620711458E-8</c:v>
                </c:pt>
                <c:pt idx="2116">
                  <c:v>7.7442609768963004E-8</c:v>
                </c:pt>
                <c:pt idx="2117">
                  <c:v>7.6316824171355564E-8</c:v>
                </c:pt>
                <c:pt idx="2118">
                  <c:v>7.5207028396203726E-8</c:v>
                </c:pt>
                <c:pt idx="2119">
                  <c:v>7.4113001032305757E-8</c:v>
                </c:pt>
                <c:pt idx="2120">
                  <c:v>7.3034523649547237E-8</c:v>
                </c:pt>
                <c:pt idx="2121">
                  <c:v>7.1971380759995499E-8</c:v>
                </c:pt>
                <c:pt idx="2122">
                  <c:v>7.0923359779501139E-8</c:v>
                </c:pt>
                <c:pt idx="2123">
                  <c:v>6.9890250989762068E-8</c:v>
                </c:pt>
                <c:pt idx="2124">
                  <c:v>6.8871847500883441E-8</c:v>
                </c:pt>
                <c:pt idx="2125">
                  <c:v>6.7867945214398288E-8</c:v>
                </c:pt>
                <c:pt idx="2126">
                  <c:v>6.6878342786763477E-8</c:v>
                </c:pt>
                <c:pt idx="2127">
                  <c:v>6.5902841593308473E-8</c:v>
                </c:pt>
                <c:pt idx="2128">
                  <c:v>6.4941245692647032E-8</c:v>
                </c:pt>
                <c:pt idx="2129">
                  <c:v>6.3993361791531943E-8</c:v>
                </c:pt>
                <c:pt idx="2130">
                  <c:v>6.305899921015596E-8</c:v>
                </c:pt>
                <c:pt idx="2131">
                  <c:v>6.2137969847897877E-8</c:v>
                </c:pt>
                <c:pt idx="2132">
                  <c:v>6.1230088149493534E-8</c:v>
                </c:pt>
                <c:pt idx="2133">
                  <c:v>6.033517107164005E-8</c:v>
                </c:pt>
                <c:pt idx="2134">
                  <c:v>5.9453038050020964E-8</c:v>
                </c:pt>
                <c:pt idx="2135">
                  <c:v>5.8583510966752967E-8</c:v>
                </c:pt>
                <c:pt idx="2136">
                  <c:v>5.7726414118240972E-8</c:v>
                </c:pt>
                <c:pt idx="2137">
                  <c:v>5.6881574183442537E-8</c:v>
                </c:pt>
                <c:pt idx="2138">
                  <c:v>5.6048820192538354E-8</c:v>
                </c:pt>
                <c:pt idx="2139">
                  <c:v>5.5227983495993577E-8</c:v>
                </c:pt>
                <c:pt idx="2140">
                  <c:v>5.4418897734024977E-8</c:v>
                </c:pt>
                <c:pt idx="2141">
                  <c:v>5.3621398806439822E-8</c:v>
                </c:pt>
                <c:pt idx="2142">
                  <c:v>5.283532484287252E-8</c:v>
                </c:pt>
                <c:pt idx="2143">
                  <c:v>5.2060516173391539E-8</c:v>
                </c:pt>
                <c:pt idx="2144">
                  <c:v>5.1296815299482551E-8</c:v>
                </c:pt>
                <c:pt idx="2145">
                  <c:v>5.0544066865407488E-8</c:v>
                </c:pt>
                <c:pt idx="2146">
                  <c:v>4.9802117629918225E-8</c:v>
                </c:pt>
                <c:pt idx="2147">
                  <c:v>4.9070816438338859E-8</c:v>
                </c:pt>
                <c:pt idx="2148">
                  <c:v>4.8350014195001686E-8</c:v>
                </c:pt>
                <c:pt idx="2149">
                  <c:v>4.7639563836032469E-8</c:v>
                </c:pt>
                <c:pt idx="2150">
                  <c:v>4.6939320302490259E-8</c:v>
                </c:pt>
                <c:pt idx="2151">
                  <c:v>4.6249140513841967E-8</c:v>
                </c:pt>
                <c:pt idx="2152">
                  <c:v>4.5568883341781045E-8</c:v>
                </c:pt>
                <c:pt idx="2153">
                  <c:v>4.4898409584382255E-8</c:v>
                </c:pt>
                <c:pt idx="2154">
                  <c:v>4.4237581940584127E-8</c:v>
                </c:pt>
                <c:pt idx="2155">
                  <c:v>4.3586264984997457E-8</c:v>
                </c:pt>
                <c:pt idx="2156">
                  <c:v>4.2944325143041198E-8</c:v>
                </c:pt>
                <c:pt idx="2157">
                  <c:v>4.2311630666389628E-8</c:v>
                </c:pt>
                <c:pt idx="2158">
                  <c:v>4.1688051608745601E-8</c:v>
                </c:pt>
                <c:pt idx="2159">
                  <c:v>4.107345980191013E-8</c:v>
                </c:pt>
                <c:pt idx="2160">
                  <c:v>4.0467728832172993E-8</c:v>
                </c:pt>
                <c:pt idx="2161">
                  <c:v>3.9870734016997504E-8</c:v>
                </c:pt>
                <c:pt idx="2162">
                  <c:v>3.9282352382007995E-8</c:v>
                </c:pt>
                <c:pt idx="2163">
                  <c:v>3.8702462638272797E-8</c:v>
                </c:pt>
                <c:pt idx="2164">
                  <c:v>3.8130945159879055E-8</c:v>
                </c:pt>
                <c:pt idx="2165">
                  <c:v>3.7567681961799953E-8</c:v>
                </c:pt>
                <c:pt idx="2166">
                  <c:v>3.7012556678037082E-8</c:v>
                </c:pt>
                <c:pt idx="2167">
                  <c:v>3.6465454540056972E-8</c:v>
                </c:pt>
                <c:pt idx="2168">
                  <c:v>3.5926262355495782E-8</c:v>
                </c:pt>
                <c:pt idx="2169">
                  <c:v>3.5394868487141722E-8</c:v>
                </c:pt>
                <c:pt idx="2170">
                  <c:v>3.4871162832191614E-8</c:v>
                </c:pt>
                <c:pt idx="2171">
                  <c:v>3.4355036801768715E-8</c:v>
                </c:pt>
                <c:pt idx="2172">
                  <c:v>3.384638330071104E-8</c:v>
                </c:pt>
                <c:pt idx="2173">
                  <c:v>3.3345096707619876E-8</c:v>
                </c:pt>
                <c:pt idx="2174">
                  <c:v>3.2851072855160384E-8</c:v>
                </c:pt>
                <c:pt idx="2175">
                  <c:v>3.2364209010623747E-8</c:v>
                </c:pt>
                <c:pt idx="2176">
                  <c:v>3.188440385673871E-8</c:v>
                </c:pt>
                <c:pt idx="2177">
                  <c:v>3.1411557472730595E-8</c:v>
                </c:pt>
                <c:pt idx="2178">
                  <c:v>3.0945571315624961E-8</c:v>
                </c:pt>
                <c:pt idx="2179">
                  <c:v>3.0486348201796485E-8</c:v>
                </c:pt>
                <c:pt idx="2180">
                  <c:v>3.003379228875327E-8</c:v>
                </c:pt>
                <c:pt idx="2181">
                  <c:v>2.9587809057158401E-8</c:v>
                </c:pt>
                <c:pt idx="2182">
                  <c:v>2.9148305293089896E-8</c:v>
                </c:pt>
                <c:pt idx="2183">
                  <c:v>2.871518907052122E-8</c:v>
                </c:pt>
                <c:pt idx="2184">
                  <c:v>2.8288369734037631E-8</c:v>
                </c:pt>
                <c:pt idx="2185">
                  <c:v>2.7867757881773359E-8</c:v>
                </c:pt>
                <c:pt idx="2186">
                  <c:v>2.7453265348572841E-8</c:v>
                </c:pt>
                <c:pt idx="2187">
                  <c:v>2.7044805189366658E-8</c:v>
                </c:pt>
                <c:pt idx="2188">
                  <c:v>2.6642291662768088E-8</c:v>
                </c:pt>
                <c:pt idx="2189">
                  <c:v>2.624564021488264E-8</c:v>
                </c:pt>
                <c:pt idx="2190">
                  <c:v>2.5854767463324584E-8</c:v>
                </c:pt>
                <c:pt idx="2191">
                  <c:v>2.5469591181448669E-8</c:v>
                </c:pt>
                <c:pt idx="2192">
                  <c:v>2.5090030282780343E-8</c:v>
                </c:pt>
                <c:pt idx="2193">
                  <c:v>2.4716004805653044E-8</c:v>
                </c:pt>
                <c:pt idx="2194">
                  <c:v>2.4347435898045572E-8</c:v>
                </c:pt>
                <c:pt idx="2195">
                  <c:v>2.3984245802615618E-8</c:v>
                </c:pt>
                <c:pt idx="2196">
                  <c:v>2.3626357841931374E-8</c:v>
                </c:pt>
                <c:pt idx="2197">
                  <c:v>2.3273696403893476E-8</c:v>
                </c:pt>
                <c:pt idx="2198">
                  <c:v>2.2926186927349918E-8</c:v>
                </c:pt>
                <c:pt idx="2199">
                  <c:v>2.2583755887898608E-8</c:v>
                </c:pt>
                <c:pt idx="2200">
                  <c:v>2.2246330783872608E-8</c:v>
                </c:pt>
                <c:pt idx="2201">
                  <c:v>2.191384012251369E-8</c:v>
                </c:pt>
                <c:pt idx="2202">
                  <c:v>2.1586213406324644E-8</c:v>
                </c:pt>
                <c:pt idx="2203">
                  <c:v>2.1263381119598904E-8</c:v>
                </c:pt>
                <c:pt idx="2204">
                  <c:v>2.0945274715128888E-8</c:v>
                </c:pt>
                <c:pt idx="2205">
                  <c:v>2.0631826601090863E-8</c:v>
                </c:pt>
                <c:pt idx="2206">
                  <c:v>2.0322970128094642E-8</c:v>
                </c:pt>
                <c:pt idx="2207">
                  <c:v>2.0018639576411399E-8</c:v>
                </c:pt>
                <c:pt idx="2208">
                  <c:v>1.9718770143364898E-8</c:v>
                </c:pt>
                <c:pt idx="2209">
                  <c:v>1.9423297930888279E-8</c:v>
                </c:pt>
                <c:pt idx="2210">
                  <c:v>1.9132159933245982E-8</c:v>
                </c:pt>
                <c:pt idx="2211">
                  <c:v>1.8845294024918414E-8</c:v>
                </c:pt>
                <c:pt idx="2212">
                  <c:v>1.8562638948641325E-8</c:v>
                </c:pt>
                <c:pt idx="2213">
                  <c:v>1.8284134303606843E-8</c:v>
                </c:pt>
                <c:pt idx="2214">
                  <c:v>1.8009720533819894E-8</c:v>
                </c:pt>
                <c:pt idx="2215">
                  <c:v>1.7739338916605358E-8</c:v>
                </c:pt>
                <c:pt idx="2216">
                  <c:v>1.7472931551268324E-8</c:v>
                </c:pt>
                <c:pt idx="2217">
                  <c:v>1.7210441347904832E-8</c:v>
                </c:pt>
                <c:pt idx="2218">
                  <c:v>1.6951812016359437E-8</c:v>
                </c:pt>
                <c:pt idx="2219">
                  <c:v>1.6696988055326875E-8</c:v>
                </c:pt>
                <c:pt idx="2220">
                  <c:v>1.6445914741600301E-8</c:v>
                </c:pt>
                <c:pt idx="2221">
                  <c:v>1.6198538119460776E-8</c:v>
                </c:pt>
                <c:pt idx="2222">
                  <c:v>1.5954804990206546E-8</c:v>
                </c:pt>
                <c:pt idx="2223">
                  <c:v>1.5714662901820895E-8</c:v>
                </c:pt>
                <c:pt idx="2224">
                  <c:v>1.5478060138777796E-8</c:v>
                </c:pt>
                <c:pt idx="2225">
                  <c:v>1.5244945711980784E-8</c:v>
                </c:pt>
                <c:pt idx="2226">
                  <c:v>1.5015269348835953E-8</c:v>
                </c:pt>
                <c:pt idx="2227">
                  <c:v>1.478898148345723E-8</c:v>
                </c:pt>
                <c:pt idx="2228">
                  <c:v>1.4566033247000394E-8</c:v>
                </c:pt>
                <c:pt idx="2229">
                  <c:v>1.434637645812607E-8</c:v>
                </c:pt>
                <c:pt idx="2230">
                  <c:v>1.4129963613587867E-8</c:v>
                </c:pt>
                <c:pt idx="2231">
                  <c:v>1.3916747878949165E-8</c:v>
                </c:pt>
                <c:pt idx="2232">
                  <c:v>1.370668307941717E-8</c:v>
                </c:pt>
                <c:pt idx="2233">
                  <c:v>1.3499723690804334E-8</c:v>
                </c:pt>
                <c:pt idx="2234">
                  <c:v>1.329582483060799E-8</c:v>
                </c:pt>
                <c:pt idx="2235">
                  <c:v>1.3094942249206644E-8</c:v>
                </c:pt>
                <c:pt idx="2236">
                  <c:v>1.2897032321177051E-8</c:v>
                </c:pt>
                <c:pt idx="2237">
                  <c:v>1.2702052036724713E-8</c:v>
                </c:pt>
                <c:pt idx="2238">
                  <c:v>1.2509958993227504E-8</c:v>
                </c:pt>
                <c:pt idx="2239">
                  <c:v>1.2320711386894862E-8</c:v>
                </c:pt>
                <c:pt idx="2240">
                  <c:v>1.2134268004535861E-8</c:v>
                </c:pt>
                <c:pt idx="2241">
                  <c:v>1.1950588215437771E-8</c:v>
                </c:pt>
                <c:pt idx="2242">
                  <c:v>1.1769631963353792E-8</c:v>
                </c:pt>
                <c:pt idx="2243">
                  <c:v>1.1591359758596186E-8</c:v>
                </c:pt>
                <c:pt idx="2244">
                  <c:v>1.1415732670235876E-8</c:v>
                </c:pt>
                <c:pt idx="2245">
                  <c:v>1.1242712318406624E-8</c:v>
                </c:pt>
                <c:pt idx="2246">
                  <c:v>1.1072260866711581E-8</c:v>
                </c:pt>
                <c:pt idx="2247">
                  <c:v>1.0904341014730857E-8</c:v>
                </c:pt>
                <c:pt idx="2248">
                  <c:v>1.0738915990630989E-8</c:v>
                </c:pt>
                <c:pt idx="2249">
                  <c:v>1.057594954387116E-8</c:v>
                </c:pt>
                <c:pt idx="2250">
                  <c:v>1.0415405938009088E-8</c:v>
                </c:pt>
                <c:pt idx="2251">
                  <c:v>1.0257249943602186E-8</c:v>
                </c:pt>
                <c:pt idx="2252">
                  <c:v>1.0101446831203479E-8</c:v>
                </c:pt>
                <c:pt idx="2253">
                  <c:v>9.9479623644531841E-9</c:v>
                </c:pt>
                <c:pt idx="2254">
                  <c:v>9.7967627932606159E-9</c:v>
                </c:pt>
                <c:pt idx="2255">
                  <c:v>9.6478148470800453E-9</c:v>
                </c:pt>
                <c:pt idx="2256">
                  <c:v>9.5010857282747549E-9</c:v>
                </c:pt>
                <c:pt idx="2257">
                  <c:v>9.3565431055714508E-9</c:v>
                </c:pt>
                <c:pt idx="2258">
                  <c:v>9.2141551076020484E-9</c:v>
                </c:pt>
                <c:pt idx="2259">
                  <c:v>9.0738903165330662E-9</c:v>
                </c:pt>
                <c:pt idx="2260">
                  <c:v>8.9357177617799833E-9</c:v>
                </c:pt>
                <c:pt idx="2261">
                  <c:v>8.7996069138057799E-9</c:v>
                </c:pt>
                <c:pt idx="2262">
                  <c:v>8.6655276780042365E-9</c:v>
                </c:pt>
                <c:pt idx="2263">
                  <c:v>8.5334503886653267E-9</c:v>
                </c:pt>
                <c:pt idx="2264">
                  <c:v>8.4033458030205578E-9</c:v>
                </c:pt>
                <c:pt idx="2265">
                  <c:v>8.2751850953702345E-9</c:v>
                </c:pt>
                <c:pt idx="2266">
                  <c:v>8.1489398512891748E-9</c:v>
                </c:pt>
                <c:pt idx="2267">
                  <c:v>8.0245820619105445E-9</c:v>
                </c:pt>
                <c:pt idx="2268">
                  <c:v>7.9020841182873459E-9</c:v>
                </c:pt>
                <c:pt idx="2269">
                  <c:v>7.7814188058297388E-9</c:v>
                </c:pt>
                <c:pt idx="2270">
                  <c:v>7.6625592988172647E-9</c:v>
                </c:pt>
                <c:pt idx="2271">
                  <c:v>7.5454791549852492E-9</c:v>
                </c:pt>
                <c:pt idx="2272">
                  <c:v>7.4301523101854247E-9</c:v>
                </c:pt>
                <c:pt idx="2273">
                  <c:v>7.3165530731177229E-9</c:v>
                </c:pt>
                <c:pt idx="2274">
                  <c:v>7.2046561201330775E-9</c:v>
                </c:pt>
                <c:pt idx="2275">
                  <c:v>7.0944364901084178E-9</c:v>
                </c:pt>
                <c:pt idx="2276">
                  <c:v>6.98586957938882E-9</c:v>
                </c:pt>
                <c:pt idx="2277">
                  <c:v>6.8789311367993459E-9</c:v>
                </c:pt>
                <c:pt idx="2278">
                  <c:v>6.7735972587252705E-9</c:v>
                </c:pt>
                <c:pt idx="2279">
                  <c:v>6.6698443842573024E-9</c:v>
                </c:pt>
                <c:pt idx="2280">
                  <c:v>6.5676492904040005E-9</c:v>
                </c:pt>
                <c:pt idx="2281">
                  <c:v>6.4669890873685707E-9</c:v>
                </c:pt>
                <c:pt idx="2282">
                  <c:v>6.3678412138903264E-9</c:v>
                </c:pt>
                <c:pt idx="2283">
                  <c:v>6.2701834326490419E-9</c:v>
                </c:pt>
                <c:pt idx="2284">
                  <c:v>6.1739938257315152E-9</c:v>
                </c:pt>
                <c:pt idx="2285">
                  <c:v>6.0792507901604144E-9</c:v>
                </c:pt>
                <c:pt idx="2286">
                  <c:v>5.9859330334840701E-9</c:v>
                </c:pt>
                <c:pt idx="2287">
                  <c:v>5.8940195694250547E-9</c:v>
                </c:pt>
                <c:pt idx="2288">
                  <c:v>5.8034897135898798E-9</c:v>
                </c:pt>
                <c:pt idx="2289">
                  <c:v>5.7143230792353392E-9</c:v>
                </c:pt>
                <c:pt idx="2290">
                  <c:v>5.6264995730937087E-9</c:v>
                </c:pt>
                <c:pt idx="2291">
                  <c:v>5.5399993912546993E-9</c:v>
                </c:pt>
                <c:pt idx="2292">
                  <c:v>5.4548030151027513E-9</c:v>
                </c:pt>
                <c:pt idx="2293">
                  <c:v>5.3708912073115435E-9</c:v>
                </c:pt>
                <c:pt idx="2294">
                  <c:v>5.2882450078906904E-9</c:v>
                </c:pt>
                <c:pt idx="2295">
                  <c:v>5.206845730289145E-9</c:v>
                </c:pt>
                <c:pt idx="2296">
                  <c:v>5.1266749575497403E-9</c:v>
                </c:pt>
                <c:pt idx="2297">
                  <c:v>5.0477145385172027E-9</c:v>
                </c:pt>
                <c:pt idx="2298">
                  <c:v>4.9699465840982422E-9</c:v>
                </c:pt>
                <c:pt idx="2299">
                  <c:v>4.8933534635719449E-9</c:v>
                </c:pt>
                <c:pt idx="2300">
                  <c:v>4.817917800951797E-9</c:v>
                </c:pt>
                <c:pt idx="2301">
                  <c:v>4.7436224713966616E-9</c:v>
                </c:pt>
                <c:pt idx="2302">
                  <c:v>4.6704505976710667E-9</c:v>
                </c:pt>
                <c:pt idx="2303">
                  <c:v>4.5983855466543825E-9</c:v>
                </c:pt>
                <c:pt idx="2304">
                  <c:v>4.5274109258975717E-9</c:v>
                </c:pt>
                <c:pt idx="2305">
                  <c:v>4.4575105802271305E-9</c:v>
                </c:pt>
                <c:pt idx="2306">
                  <c:v>4.3886685883957974E-9</c:v>
                </c:pt>
                <c:pt idx="2307">
                  <c:v>4.320869259779442E-9</c:v>
                </c:pt>
                <c:pt idx="2308">
                  <c:v>4.2540971311188017E-9</c:v>
                </c:pt>
                <c:pt idx="2309">
                  <c:v>4.1883369633059189E-9</c:v>
                </c:pt>
                <c:pt idx="2310">
                  <c:v>4.1235737382158618E-9</c:v>
                </c:pt>
                <c:pt idx="2311">
                  <c:v>4.0597926555806986E-9</c:v>
                </c:pt>
                <c:pt idx="2312">
                  <c:v>3.9969791299072222E-9</c:v>
                </c:pt>
                <c:pt idx="2313">
                  <c:v>3.9351187874367626E-9</c:v>
                </c:pt>
                <c:pt idx="2314">
                  <c:v>3.8741974631472969E-9</c:v>
                </c:pt>
                <c:pt idx="2315">
                  <c:v>3.8142011977963122E-9</c:v>
                </c:pt>
                <c:pt idx="2316">
                  <c:v>3.7551162350047352E-9</c:v>
                </c:pt>
                <c:pt idx="2317">
                  <c:v>3.6969290183810832E-9</c:v>
                </c:pt>
                <c:pt idx="2318">
                  <c:v>3.6396261886851505E-9</c:v>
                </c:pt>
                <c:pt idx="2319">
                  <c:v>3.5831945810309905E-9</c:v>
                </c:pt>
                <c:pt idx="2320">
                  <c:v>3.5276212221282384E-9</c:v>
                </c:pt>
                <c:pt idx="2321">
                  <c:v>3.4728933275620677E-9</c:v>
                </c:pt>
                <c:pt idx="2322">
                  <c:v>3.4189982991099402E-9</c:v>
                </c:pt>
                <c:pt idx="2323">
                  <c:v>3.3659237220961819E-9</c:v>
                </c:pt>
                <c:pt idx="2324">
                  <c:v>3.3136573627827643E-9</c:v>
                </c:pt>
                <c:pt idx="2325">
                  <c:v>3.262187165796249E-9</c:v>
                </c:pt>
                <c:pt idx="2326">
                  <c:v>3.2115012515901831E-9</c:v>
                </c:pt>
                <c:pt idx="2327">
                  <c:v>3.161587913943311E-9</c:v>
                </c:pt>
                <c:pt idx="2328">
                  <c:v>3.1124356174913792E-9</c:v>
                </c:pt>
                <c:pt idx="2329">
                  <c:v>3.0640329952939449E-9</c:v>
                </c:pt>
                <c:pt idx="2330">
                  <c:v>3.0163688464346547E-9</c:v>
                </c:pt>
                <c:pt idx="2331">
                  <c:v>2.9694321336547246E-9</c:v>
                </c:pt>
                <c:pt idx="2332">
                  <c:v>2.9232119810195142E-9</c:v>
                </c:pt>
                <c:pt idx="2333">
                  <c:v>2.8776976716172864E-9</c:v>
                </c:pt>
                <c:pt idx="2334">
                  <c:v>2.8328786452898262E-9</c:v>
                </c:pt>
                <c:pt idx="2335">
                  <c:v>2.7887444963946028E-9</c:v>
                </c:pt>
                <c:pt idx="2336">
                  <c:v>2.7452849715987555E-9</c:v>
                </c:pt>
                <c:pt idx="2337">
                  <c:v>2.7024899677024871E-9</c:v>
                </c:pt>
                <c:pt idx="2338">
                  <c:v>2.6603495294935421E-9</c:v>
                </c:pt>
                <c:pt idx="2339">
                  <c:v>2.6188538476317334E-9</c:v>
                </c:pt>
                <c:pt idx="2340">
                  <c:v>2.5779932565622983E-9</c:v>
                </c:pt>
                <c:pt idx="2341">
                  <c:v>2.5377582324583935E-9</c:v>
                </c:pt>
                <c:pt idx="2342">
                  <c:v>2.4981393911928881E-9</c:v>
                </c:pt>
                <c:pt idx="2343">
                  <c:v>2.459127486337842E-9</c:v>
                </c:pt>
                <c:pt idx="2344">
                  <c:v>2.4207134071916955E-9</c:v>
                </c:pt>
                <c:pt idx="2345">
                  <c:v>2.3828881768348182E-9</c:v>
                </c:pt>
                <c:pt idx="2346">
                  <c:v>2.3456429502114442E-9</c:v>
                </c:pt>
                <c:pt idx="2347">
                  <c:v>2.308969012238623E-9</c:v>
                </c:pt>
                <c:pt idx="2348">
                  <c:v>2.2728577759414983E-9</c:v>
                </c:pt>
                <c:pt idx="2349">
                  <c:v>2.2373007806149859E-9</c:v>
                </c:pt>
                <c:pt idx="2350">
                  <c:v>2.202289690010678E-9</c:v>
                </c:pt>
                <c:pt idx="2351">
                  <c:v>2.1678162905494331E-9</c:v>
                </c:pt>
                <c:pt idx="2352">
                  <c:v>2.1338724895587727E-9</c:v>
                </c:pt>
                <c:pt idx="2353">
                  <c:v>2.1004503135351483E-9</c:v>
                </c:pt>
                <c:pt idx="2354">
                  <c:v>2.067541906430308E-9</c:v>
                </c:pt>
                <c:pt idx="2355">
                  <c:v>2.0351395279617701E-9</c:v>
                </c:pt>
                <c:pt idx="2356">
                  <c:v>2.0032355519471373E-9</c:v>
                </c:pt>
                <c:pt idx="2357">
                  <c:v>1.9718224646613738E-9</c:v>
                </c:pt>
                <c:pt idx="2358">
                  <c:v>1.9408928632176224E-9</c:v>
                </c:pt>
                <c:pt idx="2359">
                  <c:v>1.9104394539702073E-9</c:v>
                </c:pt>
                <c:pt idx="2360">
                  <c:v>1.8804550509404891E-9</c:v>
                </c:pt>
                <c:pt idx="2361">
                  <c:v>1.8509325742645774E-9</c:v>
                </c:pt>
                <c:pt idx="2362">
                  <c:v>1.8218650486629315E-9</c:v>
                </c:pt>
                <c:pt idx="2363">
                  <c:v>1.7932456019313274E-9</c:v>
                </c:pt>
                <c:pt idx="2364">
                  <c:v>1.7650674634534274E-9</c:v>
                </c:pt>
                <c:pt idx="2365">
                  <c:v>1.737323962733859E-9</c:v>
                </c:pt>
                <c:pt idx="2366">
                  <c:v>1.7100085279519871E-9</c:v>
                </c:pt>
                <c:pt idx="2367">
                  <c:v>1.6831146845362609E-9</c:v>
                </c:pt>
                <c:pt idx="2368">
                  <c:v>1.6566360537585056E-9</c:v>
                </c:pt>
                <c:pt idx="2369">
                  <c:v>1.6305663513479898E-9</c:v>
                </c:pt>
                <c:pt idx="2370">
                  <c:v>1.604899386124989E-9</c:v>
                </c:pt>
                <c:pt idx="2371">
                  <c:v>1.579629058653851E-9</c:v>
                </c:pt>
                <c:pt idx="2372">
                  <c:v>1.5547493599147459E-9</c:v>
                </c:pt>
                <c:pt idx="2373">
                  <c:v>1.5302543699942449E-9</c:v>
                </c:pt>
                <c:pt idx="2374">
                  <c:v>1.5061382567946067E-9</c:v>
                </c:pt>
                <c:pt idx="2375">
                  <c:v>1.4823952747610667E-9</c:v>
                </c:pt>
                <c:pt idx="2376">
                  <c:v>1.4590197636270527E-9</c:v>
                </c:pt>
                <c:pt idx="2377">
                  <c:v>1.4360061471773209E-9</c:v>
                </c:pt>
                <c:pt idx="2378">
                  <c:v>1.4133489320284963E-9</c:v>
                </c:pt>
                <c:pt idx="2379">
                  <c:v>1.3910427064268687E-9</c:v>
                </c:pt>
                <c:pt idx="2380">
                  <c:v>1.3690821390630887E-9</c:v>
                </c:pt>
                <c:pt idx="2381">
                  <c:v>1.3474619779038738E-9</c:v>
                </c:pt>
                <c:pt idx="2382">
                  <c:v>1.3261770490400393E-9</c:v>
                </c:pt>
                <c:pt idx="2383">
                  <c:v>1.3052222555509128E-9</c:v>
                </c:pt>
                <c:pt idx="2384">
                  <c:v>1.2845925763850546E-9</c:v>
                </c:pt>
                <c:pt idx="2385">
                  <c:v>1.2642830652564066E-9</c:v>
                </c:pt>
                <c:pt idx="2386">
                  <c:v>1.2442888495564545E-9</c:v>
                </c:pt>
                <c:pt idx="2387">
                  <c:v>1.224605129281732E-9</c:v>
                </c:pt>
                <c:pt idx="2388">
                  <c:v>1.2052271759764784E-9</c:v>
                </c:pt>
                <c:pt idx="2389">
                  <c:v>1.1861503316904709E-9</c:v>
                </c:pt>
                <c:pt idx="2390">
                  <c:v>1.1673700079514251E-9</c:v>
                </c:pt>
                <c:pt idx="2391">
                  <c:v>1.1488816847522491E-9</c:v>
                </c:pt>
                <c:pt idx="2392">
                  <c:v>1.1306809095524651E-9</c:v>
                </c:pt>
                <c:pt idx="2393">
                  <c:v>1.1127632962939724E-9</c:v>
                </c:pt>
                <c:pt idx="2394">
                  <c:v>1.0951245244308989E-9</c:v>
                </c:pt>
                <c:pt idx="2395">
                  <c:v>1.0777603379729156E-9</c:v>
                </c:pt>
                <c:pt idx="2396">
                  <c:v>1.0606665445426738E-9</c:v>
                </c:pt>
                <c:pt idx="2397">
                  <c:v>1.043839014446275E-9</c:v>
                </c:pt>
                <c:pt idx="2398">
                  <c:v>1.0272736797569908E-9</c:v>
                </c:pt>
                <c:pt idx="2399">
                  <c:v>1.0109665334124088E-9</c:v>
                </c:pt>
                <c:pt idx="2400">
                  <c:v>9.9491362832399877E-10</c:v>
                </c:pt>
                <c:pt idx="2401">
                  <c:v>9.7911107649978255E-10</c:v>
                </c:pt>
                <c:pt idx="2402">
                  <c:v>9.6355504817915441E-10</c:v>
                </c:pt>
                <c:pt idx="2403">
                  <c:v>9.4824177098042249E-10</c:v>
                </c:pt>
                <c:pt idx="2404">
                  <c:v>9.3316752906026322E-10</c:v>
                </c:pt>
                <c:pt idx="2405">
                  <c:v>9.1832866228515603E-10</c:v>
                </c:pt>
                <c:pt idx="2406">
                  <c:v>9.0372156541502216E-10</c:v>
                </c:pt>
                <c:pt idx="2407">
                  <c:v>8.8934268729810484E-10</c:v>
                </c:pt>
                <c:pt idx="2408">
                  <c:v>8.7518853007756175E-10</c:v>
                </c:pt>
                <c:pt idx="2409">
                  <c:v>8.6125564840948372E-10</c:v>
                </c:pt>
                <c:pt idx="2410">
                  <c:v>8.475406486920662E-10</c:v>
                </c:pt>
                <c:pt idx="2411">
                  <c:v>8.3404018830565117E-10</c:v>
                </c:pt>
                <c:pt idx="2412">
                  <c:v>8.2075097486384533E-10</c:v>
                </c:pt>
                <c:pt idx="2413">
                  <c:v>8.0766976547542935E-10</c:v>
                </c:pt>
                <c:pt idx="2414">
                  <c:v>7.9479336601657633E-10</c:v>
                </c:pt>
                <c:pt idx="2415">
                  <c:v>7.8211863041380039E-10</c:v>
                </c:pt>
                <c:pt idx="2416">
                  <c:v>7.6964245993699948E-10</c:v>
                </c:pt>
                <c:pt idx="2417">
                  <c:v>7.5736180250282366E-10</c:v>
                </c:pt>
                <c:pt idx="2418">
                  <c:v>7.4527365198778561E-10</c:v>
                </c:pt>
                <c:pt idx="2419">
                  <c:v>7.3337504755155353E-10</c:v>
                </c:pt>
                <c:pt idx="2420">
                  <c:v>7.2166307296974672E-10</c:v>
                </c:pt>
                <c:pt idx="2421">
                  <c:v>7.101348559764034E-10</c:v>
                </c:pt>
                <c:pt idx="2422">
                  <c:v>6.9878756761587631E-10</c:v>
                </c:pt>
                <c:pt idx="2423">
                  <c:v>6.8761842160416795E-10</c:v>
                </c:pt>
                <c:pt idx="2424">
                  <c:v>6.7662467369928023E-10</c:v>
                </c:pt>
                <c:pt idx="2425">
                  <c:v>6.6580362108069473E-10</c:v>
                </c:pt>
                <c:pt idx="2426">
                  <c:v>6.5515260173793972E-10</c:v>
                </c:pt>
                <c:pt idx="2427">
                  <c:v>6.4466899386776332E-10</c:v>
                </c:pt>
                <c:pt idx="2428">
                  <c:v>6.3435021528007913E-10</c:v>
                </c:pt>
                <c:pt idx="2429">
                  <c:v>6.2419372281251771E-10</c:v>
                </c:pt>
                <c:pt idx="2430">
                  <c:v>6.1419701175340124E-10</c:v>
                </c:pt>
                <c:pt idx="2431">
                  <c:v>6.0435761527297342E-10</c:v>
                </c:pt>
                <c:pt idx="2432">
                  <c:v>5.9467310386297113E-10</c:v>
                </c:pt>
                <c:pt idx="2433">
                  <c:v>5.8514108478420231E-10</c:v>
                </c:pt>
                <c:pt idx="2434">
                  <c:v>5.757592015220864E-10</c:v>
                </c:pt>
                <c:pt idx="2435">
                  <c:v>5.6652513325028858E-10</c:v>
                </c:pt>
                <c:pt idx="2436">
                  <c:v>5.5743659430161805E-10</c:v>
                </c:pt>
                <c:pt idx="2437">
                  <c:v>5.4849133364719645E-10</c:v>
                </c:pt>
                <c:pt idx="2438">
                  <c:v>5.3968713438272224E-10</c:v>
                </c:pt>
                <c:pt idx="2439">
                  <c:v>5.3102181322232849E-10</c:v>
                </c:pt>
                <c:pt idx="2440">
                  <c:v>5.2249321999974977E-10</c:v>
                </c:pt>
                <c:pt idx="2441">
                  <c:v>5.1409923717674948E-10</c:v>
                </c:pt>
                <c:pt idx="2442">
                  <c:v>5.0583777935865194E-10</c:v>
                </c:pt>
                <c:pt idx="2443">
                  <c:v>4.9770679281687403E-10</c:v>
                </c:pt>
                <c:pt idx="2444">
                  <c:v>4.8970425501837893E-10</c:v>
                </c:pt>
                <c:pt idx="2445">
                  <c:v>4.8182817416207516E-10</c:v>
                </c:pt>
                <c:pt idx="2446">
                  <c:v>4.7407658872172853E-10</c:v>
                </c:pt>
                <c:pt idx="2447">
                  <c:v>4.6644756699571425E-10</c:v>
                </c:pt>
                <c:pt idx="2448">
                  <c:v>4.5893920666327916E-10</c:v>
                </c:pt>
                <c:pt idx="2449">
                  <c:v>4.5154963434707086E-10</c:v>
                </c:pt>
                <c:pt idx="2450">
                  <c:v>4.4427700518227745E-10</c:v>
                </c:pt>
                <c:pt idx="2451">
                  <c:v>4.37119502391862E-10</c:v>
                </c:pt>
                <c:pt idx="2452">
                  <c:v>4.3007533686806435E-10</c:v>
                </c:pt>
                <c:pt idx="2453">
                  <c:v>4.2314274675996916E-10</c:v>
                </c:pt>
                <c:pt idx="2454">
                  <c:v>4.1631999706701526E-10</c:v>
                </c:pt>
                <c:pt idx="2455">
                  <c:v>4.0960537923856767E-10</c:v>
                </c:pt>
                <c:pt idx="2456">
                  <c:v>4.0299721077922687E-10</c:v>
                </c:pt>
                <c:pt idx="2457">
                  <c:v>3.9649383485980495E-10</c:v>
                </c:pt>
                <c:pt idx="2458">
                  <c:v>3.9009361993421437E-10</c:v>
                </c:pt>
                <c:pt idx="2459">
                  <c:v>3.8379495936175726E-10</c:v>
                </c:pt>
                <c:pt idx="2460">
                  <c:v>3.7759627103492744E-10</c:v>
                </c:pt>
                <c:pt idx="2461">
                  <c:v>3.7149599701277042E-10</c:v>
                </c:pt>
                <c:pt idx="2462">
                  <c:v>3.6549260315950579E-10</c:v>
                </c:pt>
                <c:pt idx="2463">
                  <c:v>3.5958457878836962E-10</c:v>
                </c:pt>
                <c:pt idx="2464">
                  <c:v>3.5377043631087332E-10</c:v>
                </c:pt>
                <c:pt idx="2465">
                  <c:v>3.480487108909613E-10</c:v>
                </c:pt>
                <c:pt idx="2466">
                  <c:v>3.42417960104334E-10</c:v>
                </c:pt>
                <c:pt idx="2467">
                  <c:v>3.3687676360278921E-10</c:v>
                </c:pt>
                <c:pt idx="2468">
                  <c:v>3.3142372278339706E-10</c:v>
                </c:pt>
                <c:pt idx="2469">
                  <c:v>3.2605746046254654E-10</c:v>
                </c:pt>
                <c:pt idx="2470">
                  <c:v>3.207766205547968E-10</c:v>
                </c:pt>
                <c:pt idx="2471">
                  <c:v>3.1557986775639842E-10</c:v>
                </c:pt>
                <c:pt idx="2472">
                  <c:v>3.104658872334702E-10</c:v>
                </c:pt>
                <c:pt idx="2473">
                  <c:v>3.0543338431475912E-10</c:v>
                </c:pt>
                <c:pt idx="2474">
                  <c:v>3.004810841888622E-10</c:v>
                </c:pt>
                <c:pt idx="2475">
                  <c:v>2.9560773160596759E-10</c:v>
                </c:pt>
                <c:pt idx="2476">
                  <c:v>2.9081209058387718E-10</c:v>
                </c:pt>
                <c:pt idx="2477">
                  <c:v>2.8609294411843808E-10</c:v>
                </c:pt>
                <c:pt idx="2478">
                  <c:v>2.8144909389819268E-10</c:v>
                </c:pt>
                <c:pt idx="2479">
                  <c:v>2.7687936002317912E-10</c:v>
                </c:pt>
                <c:pt idx="2480">
                  <c:v>2.7238258072795731E-10</c:v>
                </c:pt>
                <c:pt idx="2481">
                  <c:v>2.6795761210862475E-10</c:v>
                </c:pt>
                <c:pt idx="2482">
                  <c:v>2.6360332785387023E-10</c:v>
                </c:pt>
                <c:pt idx="2483">
                  <c:v>2.5931861898004577E-10</c:v>
                </c:pt>
                <c:pt idx="2484">
                  <c:v>2.5510239357005504E-10</c:v>
                </c:pt>
                <c:pt idx="2485">
                  <c:v>2.5095357651612399E-10</c:v>
                </c:pt>
                <c:pt idx="2486">
                  <c:v>2.4687110926636501E-10</c:v>
                </c:pt>
                <c:pt idx="2487">
                  <c:v>2.4285394957508953E-10</c:v>
                </c:pt>
                <c:pt idx="2488">
                  <c:v>2.3890107125677855E-10</c:v>
                </c:pt>
                <c:pt idx="2489">
                  <c:v>2.3501146394367139E-10</c:v>
                </c:pt>
                <c:pt idx="2490">
                  <c:v>2.3118413284695122E-10</c:v>
                </c:pt>
                <c:pt idx="2491">
                  <c:v>2.2741809852150359E-10</c:v>
                </c:pt>
                <c:pt idx="2492">
                  <c:v>2.2371239663403364E-10</c:v>
                </c:pt>
                <c:pt idx="2493">
                  <c:v>2.2006607773471325E-10</c:v>
                </c:pt>
                <c:pt idx="2494">
                  <c:v>2.1647820703216892E-10</c:v>
                </c:pt>
                <c:pt idx="2495">
                  <c:v>2.1294786417175475E-10</c:v>
                </c:pt>
                <c:pt idx="2496">
                  <c:v>2.094741430172007E-10</c:v>
                </c:pt>
                <c:pt idx="2497">
                  <c:v>2.0605615143536629E-10</c:v>
                </c:pt>
                <c:pt idx="2498">
                  <c:v>2.026930110842838E-10</c:v>
                </c:pt>
                <c:pt idx="2499">
                  <c:v>1.9938385720430248E-10</c:v>
                </c:pt>
                <c:pt idx="2500">
                  <c:v>1.9612783841231707E-10</c:v>
                </c:pt>
                <c:pt idx="2501">
                  <c:v>1.9292411649904715E-10</c:v>
                </c:pt>
                <c:pt idx="2502">
                  <c:v>1.8977186622933108E-10</c:v>
                </c:pt>
                <c:pt idx="2503">
                  <c:v>1.8667027514537358E-10</c:v>
                </c:pt>
                <c:pt idx="2504">
                  <c:v>1.8361854337291613E-10</c:v>
                </c:pt>
                <c:pt idx="2505">
                  <c:v>1.8061588343028408E-10</c:v>
                </c:pt>
                <c:pt idx="2506">
                  <c:v>1.7766152004027393E-10</c:v>
                </c:pt>
                <c:pt idx="2507">
                  <c:v>1.7475468994478505E-10</c:v>
                </c:pt>
                <c:pt idx="2508">
                  <c:v>1.718946417223061E-10</c:v>
                </c:pt>
                <c:pt idx="2509">
                  <c:v>1.6908063560798668E-10</c:v>
                </c:pt>
                <c:pt idx="2510">
                  <c:v>1.663119433164981E-10</c:v>
                </c:pt>
                <c:pt idx="2511">
                  <c:v>1.6358784786744888E-10</c:v>
                </c:pt>
                <c:pt idx="2512">
                  <c:v>1.6090764341345295E-10</c:v>
                </c:pt>
                <c:pt idx="2513">
                  <c:v>1.5827063507069346E-10</c:v>
                </c:pt>
                <c:pt idx="2514">
                  <c:v>1.5567613875207686E-10</c:v>
                </c:pt>
                <c:pt idx="2515">
                  <c:v>1.5312348100282901E-10</c:v>
                </c:pt>
                <c:pt idx="2516">
                  <c:v>1.5061199883853888E-10</c:v>
                </c:pt>
                <c:pt idx="2517">
                  <c:v>1.4814103958564522E-10</c:v>
                </c:pt>
                <c:pt idx="2518">
                  <c:v>1.4570996072427548E-10</c:v>
                </c:pt>
                <c:pt idx="2519">
                  <c:v>1.4331812973343523E-10</c:v>
                </c:pt>
                <c:pt idx="2520">
                  <c:v>1.4096492393851251E-10</c:v>
                </c:pt>
                <c:pt idx="2521">
                  <c:v>1.386497303610329E-10</c:v>
                </c:pt>
                <c:pt idx="2522">
                  <c:v>1.3637194557071008E-10</c:v>
                </c:pt>
                <c:pt idx="2523">
                  <c:v>1.3413097553965703E-10</c:v>
                </c:pt>
                <c:pt idx="2524">
                  <c:v>1.3192623549876926E-10</c:v>
                </c:pt>
                <c:pt idx="2525">
                  <c:v>1.2975714979632629E-10</c:v>
                </c:pt>
                <c:pt idx="2526">
                  <c:v>1.2762315175860818E-10</c:v>
                </c:pt>
                <c:pt idx="2527">
                  <c:v>1.2552368355266673E-10</c:v>
                </c:pt>
                <c:pt idx="2528">
                  <c:v>1.2345819605113095E-10</c:v>
                </c:pt>
                <c:pt idx="2529">
                  <c:v>1.2142614869902765E-10</c:v>
                </c:pt>
                <c:pt idx="2530">
                  <c:v>1.1942700938259057E-10</c:v>
                </c:pt>
                <c:pt idx="2531">
                  <c:v>1.1746025430007293E-10</c:v>
                </c:pt>
                <c:pt idx="2532">
                  <c:v>1.1552536783443047E-10</c:v>
                </c:pt>
                <c:pt idx="2533">
                  <c:v>1.1362184242797869E-10</c:v>
                </c:pt>
                <c:pt idx="2534">
                  <c:v>1.1174917845887726E-10</c:v>
                </c:pt>
                <c:pt idx="2535">
                  <c:v>1.0990688411949933E-10</c:v>
                </c:pt>
                <c:pt idx="2536">
                  <c:v>1.0809447529662605E-10</c:v>
                </c:pt>
                <c:pt idx="2537">
                  <c:v>1.0631147545340306E-10</c:v>
                </c:pt>
                <c:pt idx="2538">
                  <c:v>1.0455741551312E-10</c:v>
                </c:pt>
                <c:pt idx="2539">
                  <c:v>1.0283183374468754E-10</c:v>
                </c:pt>
                <c:pt idx="2540">
                  <c:v>1.0113427564986741E-10</c:v>
                </c:pt>
                <c:pt idx="2541">
                  <c:v>9.9464293852188584E-11</c:v>
                </c:pt>
                <c:pt idx="2542">
                  <c:v>9.78214479875336E-11</c:v>
                </c:pt>
                <c:pt idx="2543">
                  <c:v>9.6205304596348172E-11</c:v>
                </c:pt>
                <c:pt idx="2544">
                  <c:v>9.4615437017533193E-11</c:v>
                </c:pt>
                <c:pt idx="2545">
                  <c:v>9.3051425283844345E-11</c:v>
                </c:pt>
                <c:pt idx="2546">
                  <c:v>9.1512856018952734E-11</c:v>
                </c:pt>
                <c:pt idx="2547">
                  <c:v>8.9999322336004845E-11</c:v>
                </c:pt>
                <c:pt idx="2548">
                  <c:v>8.8510423737714068E-11</c:v>
                </c:pt>
                <c:pt idx="2549">
                  <c:v>8.7045766017991331E-11</c:v>
                </c:pt>
                <c:pt idx="2550">
                  <c:v>8.56049611650141E-11</c:v>
                </c:pt>
                <c:pt idx="2551">
                  <c:v>8.41876272657961E-11</c:v>
                </c:pt>
                <c:pt idx="2552">
                  <c:v>8.2793388412159539E-11</c:v>
                </c:pt>
                <c:pt idx="2553">
                  <c:v>8.1421874608165699E-11</c:v>
                </c:pt>
                <c:pt idx="2554">
                  <c:v>8.0072721678912005E-11</c:v>
                </c:pt>
                <c:pt idx="2555">
                  <c:v>7.8745571180722984E-11</c:v>
                </c:pt>
                <c:pt idx="2556">
                  <c:v>7.7440070312688975E-11</c:v>
                </c:pt>
                <c:pt idx="2557">
                  <c:v>7.6155871829552074E-11</c:v>
                </c:pt>
                <c:pt idx="2558">
                  <c:v>7.4892633955894169E-11</c:v>
                </c:pt>
                <c:pt idx="2559">
                  <c:v>7.3650020301638491E-11</c:v>
                </c:pt>
                <c:pt idx="2560">
                  <c:v>7.2427699778828712E-11</c:v>
                </c:pt>
                <c:pt idx="2561">
                  <c:v>7.1225346519637314E-11</c:v>
                </c:pt>
                <c:pt idx="2562">
                  <c:v>7.004263979566612E-11</c:v>
                </c:pt>
                <c:pt idx="2563">
                  <c:v>6.8879263938431578E-11</c:v>
                </c:pt>
                <c:pt idx="2564">
                  <c:v>6.7734908261057643E-11</c:v>
                </c:pt>
                <c:pt idx="2565">
                  <c:v>6.6609266981173524E-11</c:v>
                </c:pt>
                <c:pt idx="2566">
                  <c:v>6.5502039144967888E-11</c:v>
                </c:pt>
                <c:pt idx="2567">
                  <c:v>6.4412928552392206E-11</c:v>
                </c:pt>
                <c:pt idx="2568">
                  <c:v>6.3341643683503615E-11</c:v>
                </c:pt>
                <c:pt idx="2569">
                  <c:v>6.2287897625932151E-11</c:v>
                </c:pt>
                <c:pt idx="2570">
                  <c:v>6.1251408003436477E-11</c:v>
                </c:pt>
                <c:pt idx="2571">
                  <c:v>6.0231896905549013E-11</c:v>
                </c:pt>
                <c:pt idx="2572">
                  <c:v>5.9229090818292935E-11</c:v>
                </c:pt>
                <c:pt idx="2573">
                  <c:v>5.8242720555952488E-11</c:v>
                </c:pt>
                <c:pt idx="2574">
                  <c:v>5.7272521193875743E-11</c:v>
                </c:pt>
                <c:pt idx="2575">
                  <c:v>5.6318232002300085E-11</c:v>
                </c:pt>
                <c:pt idx="2576">
                  <c:v>5.5379596381191354E-11</c:v>
                </c:pt>
                <c:pt idx="2577">
                  <c:v>5.4456361796067427E-11</c:v>
                </c:pt>
                <c:pt idx="2578">
                  <c:v>5.3548279714794414E-11</c:v>
                </c:pt>
                <c:pt idx="2579">
                  <c:v>5.2655105545358233E-11</c:v>
                </c:pt>
                <c:pt idx="2580">
                  <c:v>5.1776598574578241E-11</c:v>
                </c:pt>
                <c:pt idx="2581">
                  <c:v>5.0912521907748337E-11</c:v>
                </c:pt>
                <c:pt idx="2582">
                  <c:v>5.0062642409206346E-11</c:v>
                </c:pt>
                <c:pt idx="2583">
                  <c:v>4.9226730643813076E-11</c:v>
                </c:pt>
                <c:pt idx="2584">
                  <c:v>4.8404560819302691E-11</c:v>
                </c:pt>
                <c:pt idx="2585">
                  <c:v>4.7595910729546178E-11</c:v>
                </c:pt>
                <c:pt idx="2586">
                  <c:v>4.6800561698648962E-11</c:v>
                </c:pt>
                <c:pt idx="2587">
                  <c:v>4.6018298525926383E-11</c:v>
                </c:pt>
                <c:pt idx="2588">
                  <c:v>4.5248909431696174E-11</c:v>
                </c:pt>
                <c:pt idx="2589">
                  <c:v>4.4492186003930706E-11</c:v>
                </c:pt>
                <c:pt idx="2590">
                  <c:v>4.3747923145687205E-11</c:v>
                </c:pt>
                <c:pt idx="2591">
                  <c:v>4.3015919023374819E-11</c:v>
                </c:pt>
                <c:pt idx="2592">
                  <c:v>4.2295975015790363E-11</c:v>
                </c:pt>
                <c:pt idx="2593">
                  <c:v>4.158789566394781E-11</c:v>
                </c:pt>
                <c:pt idx="2594">
                  <c:v>4.0891488621667667E-11</c:v>
                </c:pt>
                <c:pt idx="2595">
                  <c:v>4.0206564606926769E-11</c:v>
                </c:pt>
                <c:pt idx="2596">
                  <c:v>3.9532937353949874E-11</c:v>
                </c:pt>
                <c:pt idx="2597">
                  <c:v>3.8870423566040064E-11</c:v>
                </c:pt>
                <c:pt idx="2598">
                  <c:v>3.821884286913095E-11</c:v>
                </c:pt>
                <c:pt idx="2599">
                  <c:v>3.7578017766041587E-11</c:v>
                </c:pt>
                <c:pt idx="2600">
                  <c:v>3.6947773591451999E-11</c:v>
                </c:pt>
                <c:pt idx="2601">
                  <c:v>3.6327938467549421E-11</c:v>
                </c:pt>
                <c:pt idx="2602">
                  <c:v>3.5718343260368378E-11</c:v>
                </c:pt>
                <c:pt idx="2603">
                  <c:v>3.5118821536796301E-11</c:v>
                </c:pt>
                <c:pt idx="2604">
                  <c:v>3.4529209522241008E-11</c:v>
                </c:pt>
                <c:pt idx="2605">
                  <c:v>3.3949346058944238E-11</c:v>
                </c:pt>
                <c:pt idx="2606">
                  <c:v>3.3379072564942166E-11</c:v>
                </c:pt>
                <c:pt idx="2607">
                  <c:v>3.2818232993653383E-11</c:v>
                </c:pt>
                <c:pt idx="2608">
                  <c:v>3.2266673794088471E-11</c:v>
                </c:pt>
                <c:pt idx="2609">
                  <c:v>3.1724243871671538E-11</c:v>
                </c:pt>
                <c:pt idx="2610">
                  <c:v>3.1190794549666671E-11</c:v>
                </c:pt>
                <c:pt idx="2611">
                  <c:v>3.0666179531191744E-11</c:v>
                </c:pt>
                <c:pt idx="2612">
                  <c:v>3.015025486182996E-11</c:v>
                </c:pt>
                <c:pt idx="2613">
                  <c:v>2.9642878892802512E-11</c:v>
                </c:pt>
                <c:pt idx="2614">
                  <c:v>2.9143912244720362E-11</c:v>
                </c:pt>
                <c:pt idx="2615">
                  <c:v>2.8653217771884944E-11</c:v>
                </c:pt>
                <c:pt idx="2616">
                  <c:v>2.8170660527149963E-11</c:v>
                </c:pt>
                <c:pt idx="2617">
                  <c:v>2.7696107727317198E-11</c:v>
                </c:pt>
                <c:pt idx="2618">
                  <c:v>2.7229428719065313E-11</c:v>
                </c:pt>
                <c:pt idx="2619">
                  <c:v>2.6770494945414687E-11</c:v>
                </c:pt>
                <c:pt idx="2620">
                  <c:v>2.631917991269766E-11</c:v>
                </c:pt>
                <c:pt idx="2621">
                  <c:v>2.5875359158047178E-11</c:v>
                </c:pt>
                <c:pt idx="2622">
                  <c:v>2.5438910217384483E-11</c:v>
                </c:pt>
                <c:pt idx="2623">
                  <c:v>2.5009712593901784E-11</c:v>
                </c:pt>
                <c:pt idx="2624">
                  <c:v>2.4587647727034019E-11</c:v>
                </c:pt>
                <c:pt idx="2625">
                  <c:v>2.4172598961906278E-11</c:v>
                </c:pt>
                <c:pt idx="2626">
                  <c:v>2.3764451519259015E-11</c:v>
                </c:pt>
                <c:pt idx="2627">
                  <c:v>2.3363092465835465E-11</c:v>
                </c:pt>
                <c:pt idx="2628">
                  <c:v>2.2968410685230922E-11</c:v>
                </c:pt>
                <c:pt idx="2629">
                  <c:v>2.2580296849184348E-11</c:v>
                </c:pt>
                <c:pt idx="2630">
                  <c:v>2.2198643389330375E-11</c:v>
                </c:pt>
                <c:pt idx="2631">
                  <c:v>2.1823344469371716E-11</c:v>
                </c:pt>
                <c:pt idx="2632">
                  <c:v>2.1454295957694464E-11</c:v>
                </c:pt>
                <c:pt idx="2633">
                  <c:v>2.109139540040735E-11</c:v>
                </c:pt>
                <c:pt idx="2634">
                  <c:v>2.0734541994791829E-11</c:v>
                </c:pt>
                <c:pt idx="2635">
                  <c:v>2.0383636563172711E-11</c:v>
                </c:pt>
                <c:pt idx="2636">
                  <c:v>2.0038581527187984E-11</c:v>
                </c:pt>
                <c:pt idx="2637">
                  <c:v>1.9699280882462952E-11</c:v>
                </c:pt>
                <c:pt idx="2638">
                  <c:v>1.9365640173672147E-11</c:v>
                </c:pt>
                <c:pt idx="2639">
                  <c:v>1.9037566469996596E-11</c:v>
                </c:pt>
                <c:pt idx="2640">
                  <c:v>1.8714968340954857E-11</c:v>
                </c:pt>
                <c:pt idx="2641">
                  <c:v>1.8397755832613582E-11</c:v>
                </c:pt>
                <c:pt idx="2642">
                  <c:v>1.8085840444167879E-11</c:v>
                </c:pt>
                <c:pt idx="2643">
                  <c:v>1.7779135104885633E-11</c:v>
                </c:pt>
                <c:pt idx="2644">
                  <c:v>1.7477554151410223E-11</c:v>
                </c:pt>
                <c:pt idx="2645">
                  <c:v>1.7181013305416094E-11</c:v>
                </c:pt>
                <c:pt idx="2646">
                  <c:v>1.6889429651616409E-11</c:v>
                </c:pt>
                <c:pt idx="2647">
                  <c:v>1.6602721616106587E-11</c:v>
                </c:pt>
                <c:pt idx="2648">
                  <c:v>1.6320808945049119E-11</c:v>
                </c:pt>
                <c:pt idx="2649">
                  <c:v>1.6043612683693412E-11</c:v>
                </c:pt>
                <c:pt idx="2650">
                  <c:v>1.5771055155715379E-11</c:v>
                </c:pt>
                <c:pt idx="2651">
                  <c:v>1.5503059942887774E-11</c:v>
                </c:pt>
                <c:pt idx="2652">
                  <c:v>1.5239551865059672E-11</c:v>
                </c:pt>
                <c:pt idx="2653">
                  <c:v>1.4980456960454762E-11</c:v>
                </c:pt>
                <c:pt idx="2654">
                  <c:v>1.4725702466275634E-11</c:v>
                </c:pt>
                <c:pt idx="2655">
                  <c:v>1.4475216799605858E-11</c:v>
                </c:pt>
                <c:pt idx="2656">
                  <c:v>1.4228929538620311E-11</c:v>
                </c:pt>
                <c:pt idx="2657">
                  <c:v>1.398677140407923E-11</c:v>
                </c:pt>
                <c:pt idx="2658">
                  <c:v>1.3748674241118473E-11</c:v>
                </c:pt>
                <c:pt idx="2659">
                  <c:v>1.3514571001320795E-11</c:v>
                </c:pt>
                <c:pt idx="2660">
                  <c:v>1.3284395725070062E-11</c:v>
                </c:pt>
                <c:pt idx="2661">
                  <c:v>1.3058083524178307E-11</c:v>
                </c:pt>
                <c:pt idx="2662">
                  <c:v>1.2835570564788232E-11</c:v>
                </c:pt>
                <c:pt idx="2663">
                  <c:v>1.2616794050543771E-11</c:v>
                </c:pt>
                <c:pt idx="2664">
                  <c:v>1.2401692206017852E-11</c:v>
                </c:pt>
                <c:pt idx="2665">
                  <c:v>1.2190204260408548E-11</c:v>
                </c:pt>
                <c:pt idx="2666">
                  <c:v>1.1982270431486191E-11</c:v>
                </c:pt>
                <c:pt idx="2667">
                  <c:v>1.1777831909791326E-11</c:v>
                </c:pt>
                <c:pt idx="2668">
                  <c:v>1.157683084308151E-11</c:v>
                </c:pt>
                <c:pt idx="2669">
                  <c:v>1.1379210321025356E-11</c:v>
                </c:pt>
                <c:pt idx="2670">
                  <c:v>1.1184914360130478E-11</c:v>
                </c:pt>
                <c:pt idx="2671">
                  <c:v>1.0993887888913826E-11</c:v>
                </c:pt>
                <c:pt idx="2672">
                  <c:v>1.0806076733303466E-11</c:v>
                </c:pt>
                <c:pt idx="2673">
                  <c:v>1.0621427602264284E-11</c:v>
                </c:pt>
                <c:pt idx="2674">
                  <c:v>1.0439888073660028E-11</c:v>
                </c:pt>
                <c:pt idx="2675">
                  <c:v>1.0261406580327661E-11</c:v>
                </c:pt>
                <c:pt idx="2676">
                  <c:v>1.0085932396376104E-11</c:v>
                </c:pt>
                <c:pt idx="2677">
                  <c:v>9.9134156236981949E-12</c:v>
                </c:pt>
                <c:pt idx="2678">
                  <c:v>9.7438071786985408E-12</c:v>
                </c:pt>
                <c:pt idx="2679">
                  <c:v>9.5770587792235423E-12</c:v>
                </c:pt>
                <c:pt idx="2680">
                  <c:v>9.4131229317042151E-12</c:v>
                </c:pt>
                <c:pt idx="2681">
                  <c:v>9.2519529184968587E-12</c:v>
                </c:pt>
                <c:pt idx="2682">
                  <c:v>9.0935027854260586E-12</c:v>
                </c:pt>
                <c:pt idx="2683">
                  <c:v>8.9377273295214866E-12</c:v>
                </c:pt>
                <c:pt idx="2684">
                  <c:v>8.7845820869502514E-12</c:v>
                </c:pt>
                <c:pt idx="2685">
                  <c:v>8.6340233211377131E-12</c:v>
                </c:pt>
                <c:pt idx="2686">
                  <c:v>8.4860080110774353E-12</c:v>
                </c:pt>
                <c:pt idx="2687">
                  <c:v>8.340493839823602E-12</c:v>
                </c:pt>
                <c:pt idx="2688">
                  <c:v>8.1974391831675496E-12</c:v>
                </c:pt>
                <c:pt idx="2689">
                  <c:v>8.0568030984903489E-12</c:v>
                </c:pt>
                <c:pt idx="2690">
                  <c:v>7.9185453137942211E-12</c:v>
                </c:pt>
                <c:pt idx="2691">
                  <c:v>7.7826262169049482E-12</c:v>
                </c:pt>
                <c:pt idx="2692">
                  <c:v>7.6490068448462748E-12</c:v>
                </c:pt>
                <c:pt idx="2693">
                  <c:v>7.5176488733812214E-12</c:v>
                </c:pt>
                <c:pt idx="2694">
                  <c:v>7.3885146067206036E-12</c:v>
                </c:pt>
                <c:pt idx="2695">
                  <c:v>7.2615669673920362E-12</c:v>
                </c:pt>
                <c:pt idx="2696">
                  <c:v>7.1367694862712351E-12</c:v>
                </c:pt>
                <c:pt idx="2697">
                  <c:v>7.0140862927705856E-12</c:v>
                </c:pt>
                <c:pt idx="2698">
                  <c:v>6.8934821051818788E-12</c:v>
                </c:pt>
                <c:pt idx="2699">
                  <c:v>6.7749222211736225E-12</c:v>
                </c:pt>
                <c:pt idx="2700">
                  <c:v>6.6583725084383363E-12</c:v>
                </c:pt>
                <c:pt idx="2701">
                  <c:v>6.5437993954868655E-12</c:v>
                </c:pt>
                <c:pt idx="2702">
                  <c:v>6.4311698625916655E-12</c:v>
                </c:pt>
                <c:pt idx="2703">
                  <c:v>6.3204514328702853E-12</c:v>
                </c:pt>
                <c:pt idx="2704">
                  <c:v>6.2116121635129465E-12</c:v>
                </c:pt>
                <c:pt idx="2705">
                  <c:v>6.1046206371475878E-12</c:v>
                </c:pt>
                <c:pt idx="2706">
                  <c:v>5.9994459533425928E-12</c:v>
                </c:pt>
                <c:pt idx="2707">
                  <c:v>5.8960577202447876E-12</c:v>
                </c:pt>
                <c:pt idx="2708">
                  <c:v>5.7944260463504122E-12</c:v>
                </c:pt>
                <c:pt idx="2709">
                  <c:v>5.6945215324055254E-12</c:v>
                </c:pt>
                <c:pt idx="2710">
                  <c:v>5.5963152634369967E-12</c:v>
                </c:pt>
                <c:pt idx="2711">
                  <c:v>5.4997788009086429E-12</c:v>
                </c:pt>
                <c:pt idx="2712">
                  <c:v>5.4048841750025363E-12</c:v>
                </c:pt>
                <c:pt idx="2713">
                  <c:v>5.3116038770243807E-12</c:v>
                </c:pt>
                <c:pt idx="2714">
                  <c:v>5.2199108519272575E-12</c:v>
                </c:pt>
                <c:pt idx="2715">
                  <c:v>5.1297784909572025E-12</c:v>
                </c:pt>
                <c:pt idx="2716">
                  <c:v>5.0411806244133053E-12</c:v>
                </c:pt>
                <c:pt idx="2717">
                  <c:v>4.9540915145253671E-12</c:v>
                </c:pt>
                <c:pt idx="2718">
                  <c:v>4.8684858484432857E-12</c:v>
                </c:pt>
                <c:pt idx="2719">
                  <c:v>4.784338731339172E-12</c:v>
                </c:pt>
                <c:pt idx="2720">
                  <c:v>4.7016256796194155E-12</c:v>
                </c:pt>
                <c:pt idx="2721">
                  <c:v>4.6203226142446436E-12</c:v>
                </c:pt>
                <c:pt idx="2722">
                  <c:v>4.5404058541558342E-12</c:v>
                </c:pt>
                <c:pt idx="2723">
                  <c:v>4.461852109807141E-12</c:v>
                </c:pt>
                <c:pt idx="2724">
                  <c:v>4.3846384767997674E-12</c:v>
                </c:pt>
                <c:pt idx="2725">
                  <c:v>4.3087424296183185E-12</c:v>
                </c:pt>
                <c:pt idx="2726">
                  <c:v>4.234141815468545E-12</c:v>
                </c:pt>
                <c:pt idx="2727">
                  <c:v>4.1608148482109896E-12</c:v>
                </c:pt>
                <c:pt idx="2728">
                  <c:v>4.0887401023937543E-12</c:v>
                </c:pt>
                <c:pt idx="2729">
                  <c:v>4.0178965073798066E-12</c:v>
                </c:pt>
                <c:pt idx="2730">
                  <c:v>3.9482633415682628E-12</c:v>
                </c:pt>
                <c:pt idx="2731">
                  <c:v>3.8798202267077314E-12</c:v>
                </c:pt>
                <c:pt idx="2732">
                  <c:v>3.8125471223018624E-12</c:v>
                </c:pt>
                <c:pt idx="2733">
                  <c:v>3.7464243201032836E-12</c:v>
                </c:pt>
                <c:pt idx="2734">
                  <c:v>3.6814324386956457E-12</c:v>
                </c:pt>
                <c:pt idx="2735">
                  <c:v>3.6175524181638594E-12</c:v>
                </c:pt>
                <c:pt idx="2736">
                  <c:v>3.5547655148482357E-12</c:v>
                </c:pt>
                <c:pt idx="2737">
                  <c:v>3.4930532961832394E-12</c:v>
                </c:pt>
                <c:pt idx="2738">
                  <c:v>3.4323976356189546E-12</c:v>
                </c:pt>
                <c:pt idx="2739">
                  <c:v>3.3727807076246157E-12</c:v>
                </c:pt>
                <c:pt idx="2740">
                  <c:v>3.3141849827711255E-12</c:v>
                </c:pt>
                <c:pt idx="2741">
                  <c:v>3.2565932228932964E-12</c:v>
                </c:pt>
                <c:pt idx="2742">
                  <c:v>3.1999884763296305E-12</c:v>
                </c:pt>
                <c:pt idx="2743">
                  <c:v>3.1443540732386307E-12</c:v>
                </c:pt>
                <c:pt idx="2744">
                  <c:v>3.0896736209895971E-12</c:v>
                </c:pt>
                <c:pt idx="2745">
                  <c:v>3.0359309996287572E-12</c:v>
                </c:pt>
                <c:pt idx="2746">
                  <c:v>2.9831103574173225E-12</c:v>
                </c:pt>
                <c:pt idx="2747">
                  <c:v>2.9311961064414037E-12</c:v>
                </c:pt>
                <c:pt idx="2748">
                  <c:v>2.880172918292583E-12</c:v>
                </c:pt>
                <c:pt idx="2749">
                  <c:v>2.8300257198185638E-12</c:v>
                </c:pt>
                <c:pt idx="2750">
                  <c:v>2.7807396889410936E-12</c:v>
                </c:pt>
                <c:pt idx="2751">
                  <c:v>2.7323002505421302E-12</c:v>
                </c:pt>
                <c:pt idx="2752">
                  <c:v>2.6846930724159327E-12</c:v>
                </c:pt>
                <c:pt idx="2753">
                  <c:v>2.6379040612861535E-12</c:v>
                </c:pt>
                <c:pt idx="2754">
                  <c:v>2.5919193588875235E-12</c:v>
                </c:pt>
                <c:pt idx="2755">
                  <c:v>2.5467253381102308E-12</c:v>
                </c:pt>
                <c:pt idx="2756">
                  <c:v>2.5023085992067791E-12</c:v>
                </c:pt>
                <c:pt idx="2757">
                  <c:v>2.4586559660601058E-12</c:v>
                </c:pt>
                <c:pt idx="2758">
                  <c:v>2.4157544825111766E-12</c:v>
                </c:pt>
                <c:pt idx="2759">
                  <c:v>2.3735914087469695E-12</c:v>
                </c:pt>
                <c:pt idx="2760">
                  <c:v>2.3321542177459887E-12</c:v>
                </c:pt>
                <c:pt idx="2761">
                  <c:v>2.2914305917809703E-12</c:v>
                </c:pt>
                <c:pt idx="2762">
                  <c:v>2.2514084189791089E-12</c:v>
                </c:pt>
                <c:pt idx="2763">
                  <c:v>2.2120757899366039E-12</c:v>
                </c:pt>
                <c:pt idx="2764">
                  <c:v>2.1734209943888522E-12</c:v>
                </c:pt>
                <c:pt idx="2765">
                  <c:v>2.1354325179340873E-12</c:v>
                </c:pt>
                <c:pt idx="2766">
                  <c:v>2.0980990388097447E-12</c:v>
                </c:pt>
                <c:pt idx="2767">
                  <c:v>2.061409424721719E-12</c:v>
                </c:pt>
                <c:pt idx="2768">
                  <c:v>2.0253527297242191E-12</c:v>
                </c:pt>
                <c:pt idx="2769">
                  <c:v>1.9899181911503592E-12</c:v>
                </c:pt>
                <c:pt idx="2770">
                  <c:v>1.9550952265923999E-12</c:v>
                </c:pt>
                <c:pt idx="2771">
                  <c:v>1.9208734309313079E-12</c:v>
                </c:pt>
                <c:pt idx="2772">
                  <c:v>1.887242573413576E-12</c:v>
                </c:pt>
                <c:pt idx="2773">
                  <c:v>1.8541925947762329E-12</c:v>
                </c:pt>
                <c:pt idx="2774">
                  <c:v>1.8217136044181817E-12</c:v>
                </c:pt>
                <c:pt idx="2775">
                  <c:v>1.7897958776172646E-12</c:v>
                </c:pt>
                <c:pt idx="2776">
                  <c:v>1.7584298527922307E-12</c:v>
                </c:pt>
                <c:pt idx="2777">
                  <c:v>1.7276061288101606E-12</c:v>
                </c:pt>
                <c:pt idx="2778">
                  <c:v>1.697315462336265E-12</c:v>
                </c:pt>
                <c:pt idx="2779">
                  <c:v>1.6675487652276216E-12</c:v>
                </c:pt>
                <c:pt idx="2780">
                  <c:v>1.6382971019688388E-12</c:v>
                </c:pt>
                <c:pt idx="2781">
                  <c:v>1.6095516871495916E-12</c:v>
                </c:pt>
                <c:pt idx="2782">
                  <c:v>1.5813038829827804E-12</c:v>
                </c:pt>
                <c:pt idx="2783">
                  <c:v>1.5535451968634945E-12</c:v>
                </c:pt>
                <c:pt idx="2784">
                  <c:v>1.5262672789675106E-12</c:v>
                </c:pt>
                <c:pt idx="2785">
                  <c:v>1.4994619198883345E-12</c:v>
                </c:pt>
                <c:pt idx="2786">
                  <c:v>1.4731210483135628E-12</c:v>
                </c:pt>
                <c:pt idx="2787">
                  <c:v>1.4472367287386301E-12</c:v>
                </c:pt>
                <c:pt idx="2788">
                  <c:v>1.4218011592173064E-12</c:v>
                </c:pt>
                <c:pt idx="2789">
                  <c:v>1.3968066691498304E-12</c:v>
                </c:pt>
                <c:pt idx="2790">
                  <c:v>1.3722457171059699E-12</c:v>
                </c:pt>
                <c:pt idx="2791">
                  <c:v>1.3481108886845987E-12</c:v>
                </c:pt>
                <c:pt idx="2792">
                  <c:v>1.3243948944073377E-12</c:v>
                </c:pt>
                <c:pt idx="2793">
                  <c:v>1.3010905676468153E-12</c:v>
                </c:pt>
                <c:pt idx="2794">
                  <c:v>1.2781908625889758E-12</c:v>
                </c:pt>
                <c:pt idx="2795">
                  <c:v>1.2556888522281245E-12</c:v>
                </c:pt>
                <c:pt idx="2796">
                  <c:v>1.233577726395174E-12</c:v>
                </c:pt>
                <c:pt idx="2797">
                  <c:v>1.2118507898176443E-12</c:v>
                </c:pt>
                <c:pt idx="2798">
                  <c:v>1.1905014602117053E-12</c:v>
                </c:pt>
                <c:pt idx="2799">
                  <c:v>1.169523266404999E-12</c:v>
                </c:pt>
                <c:pt idx="2800">
                  <c:v>1.1489098464906179E-12</c:v>
                </c:pt>
                <c:pt idx="2801">
                  <c:v>1.1286549460107515E-12</c:v>
                </c:pt>
                <c:pt idx="2802">
                  <c:v>1.1087524161703513E-12</c:v>
                </c:pt>
                <c:pt idx="2803">
                  <c:v>1.089196212079754E-12</c:v>
                </c:pt>
                <c:pt idx="2804">
                  <c:v>1.069980391026315E-12</c:v>
                </c:pt>
                <c:pt idx="2805">
                  <c:v>1.0510991107740553E-12</c:v>
                </c:pt>
                <c:pt idx="2806">
                  <c:v>1.0325466278915168E-12</c:v>
                </c:pt>
                <c:pt idx="2807">
                  <c:v>1.0143172961063822E-12</c:v>
                </c:pt>
                <c:pt idx="2808">
                  <c:v>9.9640556468755451E-13</c:v>
                </c:pt>
                <c:pt idx="2809">
                  <c:v>9.7880597685370352E-13</c:v>
                </c:pt>
                <c:pt idx="2810">
                  <c:v>9.615131682074485E-13</c:v>
                </c:pt>
                <c:pt idx="2811">
                  <c:v>9.4452186519579511E-13</c:v>
                </c:pt>
                <c:pt idx="2812">
                  <c:v>9.2782688359537784E-13</c:v>
                </c:pt>
                <c:pt idx="2813">
                  <c:v>9.1142312702269404E-13</c:v>
                </c:pt>
                <c:pt idx="2814">
                  <c:v>8.9530558546877968E-13</c:v>
                </c:pt>
                <c:pt idx="2815">
                  <c:v>8.7946933385792519E-13</c:v>
                </c:pt>
                <c:pt idx="2816">
                  <c:v>8.6390953063008552E-13</c:v>
                </c:pt>
                <c:pt idx="2817">
                  <c:v>8.4862141634630895E-13</c:v>
                </c:pt>
                <c:pt idx="2818">
                  <c:v>8.3360031231753042E-13</c:v>
                </c:pt>
                <c:pt idx="2819">
                  <c:v>8.1884161925549833E-13</c:v>
                </c:pt>
                <c:pt idx="2820">
                  <c:v>8.0434081594605821E-13</c:v>
                </c:pt>
                <c:pt idx="2821">
                  <c:v>7.9009345794405771E-13</c:v>
                </c:pt>
                <c:pt idx="2822">
                  <c:v>7.7609517629003495E-13</c:v>
                </c:pt>
                <c:pt idx="2823">
                  <c:v>7.6234167624762244E-13</c:v>
                </c:pt>
                <c:pt idx="2824">
                  <c:v>7.4882873606210769E-13</c:v>
                </c:pt>
                <c:pt idx="2825">
                  <c:v>7.3555220573906056E-13</c:v>
                </c:pt>
                <c:pt idx="2826">
                  <c:v>7.225080058433049E-13</c:v>
                </c:pt>
                <c:pt idx="2827">
                  <c:v>7.0969212631767124E-13</c:v>
                </c:pt>
                <c:pt idx="2828">
                  <c:v>6.9710062532096565E-13</c:v>
                </c:pt>
                <c:pt idx="2829">
                  <c:v>6.847296280853811E-13</c:v>
                </c:pt>
                <c:pt idx="2830">
                  <c:v>6.7257532579256158E-13</c:v>
                </c:pt>
                <c:pt idx="2831">
                  <c:v>6.6063397446821461E-13</c:v>
                </c:pt>
                <c:pt idx="2832">
                  <c:v>6.4890189389506536E-13</c:v>
                </c:pt>
                <c:pt idx="2833">
                  <c:v>6.3737546654346297E-13</c:v>
                </c:pt>
                <c:pt idx="2834">
                  <c:v>6.2605113652002169E-13</c:v>
                </c:pt>
                <c:pt idx="2835">
                  <c:v>6.1492540853324837E-13</c:v>
                </c:pt>
                <c:pt idx="2836">
                  <c:v>6.0399484687654723E-13</c:v>
                </c:pt>
                <c:pt idx="2837">
                  <c:v>5.9325607442773227E-13</c:v>
                </c:pt>
                <c:pt idx="2838">
                  <c:v>5.8270577166528077E-13</c:v>
                </c:pt>
                <c:pt idx="2839">
                  <c:v>5.7234067570081741E-13</c:v>
                </c:pt>
                <c:pt idx="2840">
                  <c:v>5.6215757932744234E-13</c:v>
                </c:pt>
                <c:pt idx="2841">
                  <c:v>5.5215333008394577E-13</c:v>
                </c:pt>
                <c:pt idx="2842">
                  <c:v>5.4232482933446873E-13</c:v>
                </c:pt>
                <c:pt idx="2843">
                  <c:v>5.3266903136324058E-13</c:v>
                </c:pt>
                <c:pt idx="2844">
                  <c:v>5.2318294248462761E-13</c:v>
                </c:pt>
                <c:pt idx="2845">
                  <c:v>5.1386362016749047E-13</c:v>
                </c:pt>
                <c:pt idx="2846">
                  <c:v>5.0470817217436328E-13</c:v>
                </c:pt>
                <c:pt idx="2847">
                  <c:v>4.957137557147513E-13</c:v>
                </c:pt>
                <c:pt idx="2848">
                  <c:v>4.8687757661249011E-13</c:v>
                </c:pt>
                <c:pt idx="2849">
                  <c:v>4.7819688848684772E-13</c:v>
                </c:pt>
                <c:pt idx="2850">
                  <c:v>4.6966899194728171E-13</c:v>
                </c:pt>
                <c:pt idx="2851">
                  <c:v>4.6129123380150792E-13</c:v>
                </c:pt>
                <c:pt idx="2852">
                  <c:v>4.5306100627673213E-13</c:v>
                </c:pt>
                <c:pt idx="2853">
                  <c:v>4.4497574625362E-13</c:v>
                </c:pt>
                <c:pt idx="2854">
                  <c:v>4.3703293451337941E-13</c:v>
                </c:pt>
                <c:pt idx="2855">
                  <c:v>4.2923009499682537E-13</c:v>
                </c:pt>
                <c:pt idx="2856">
                  <c:v>4.215647940762698E-13</c:v>
                </c:pt>
                <c:pt idx="2857">
                  <c:v>4.1403463983901141E-13</c:v>
                </c:pt>
                <c:pt idx="2858">
                  <c:v>4.0663728138316575E-13</c:v>
                </c:pt>
                <c:pt idx="2859">
                  <c:v>3.9937040812483124E-13</c:v>
                </c:pt>
                <c:pt idx="2860">
                  <c:v>3.9223174911706869E-13</c:v>
                </c:pt>
                <c:pt idx="2861">
                  <c:v>3.852190723799908E-13</c:v>
                </c:pt>
                <c:pt idx="2862">
                  <c:v>3.7833018424210238E-13</c:v>
                </c:pt>
                <c:pt idx="2863">
                  <c:v>3.7156292869254512E-13</c:v>
                </c:pt>
                <c:pt idx="2864">
                  <c:v>3.6491518674423846E-13</c:v>
                </c:pt>
                <c:pt idx="2865">
                  <c:v>3.5838487580743548E-13</c:v>
                </c:pt>
                <c:pt idx="2866">
                  <c:v>3.5196994907380902E-13</c:v>
                </c:pt>
                <c:pt idx="2867">
                  <c:v>3.4566839491086848E-13</c:v>
                </c:pt>
                <c:pt idx="2868">
                  <c:v>3.3947823626631452E-13</c:v>
                </c:pt>
                <c:pt idx="2869">
                  <c:v>3.3339753008244624E-13</c:v>
                </c:pt>
                <c:pt idx="2870">
                  <c:v>3.2742436672026612E-13</c:v>
                </c:pt>
                <c:pt idx="2871">
                  <c:v>3.2155686939319973E-13</c:v>
                </c:pt>
                <c:pt idx="2872">
                  <c:v>3.1579319361024721E-13</c:v>
                </c:pt>
                <c:pt idx="2873">
                  <c:v>3.1013152662848092E-13</c:v>
                </c:pt>
                <c:pt idx="2874">
                  <c:v>3.0457008691458901E-13</c:v>
                </c:pt>
                <c:pt idx="2875">
                  <c:v>2.991071236155084E-13</c:v>
                </c:pt>
                <c:pt idx="2876">
                  <c:v>2.9374091603783592E-13</c:v>
                </c:pt>
                <c:pt idx="2877">
                  <c:v>2.8846977313591931E-13</c:v>
                </c:pt>
                <c:pt idx="2878">
                  <c:v>2.8329203300855974E-13</c:v>
                </c:pt>
                <c:pt idx="2879">
                  <c:v>2.782060624040954E-13</c:v>
                </c:pt>
                <c:pt idx="2880">
                  <c:v>2.7321025623372892E-13</c:v>
                </c:pt>
                <c:pt idx="2881">
                  <c:v>2.6830303709303745E-13</c:v>
                </c:pt>
                <c:pt idx="2882">
                  <c:v>2.6348285479150184E-13</c:v>
                </c:pt>
                <c:pt idx="2883">
                  <c:v>2.587481858898319E-13</c:v>
                </c:pt>
                <c:pt idx="2884">
                  <c:v>2.5409753324510338E-13</c:v>
                </c:pt>
                <c:pt idx="2885">
                  <c:v>2.4952942556345295E-13</c:v>
                </c:pt>
                <c:pt idx="2886">
                  <c:v>2.450424169603679E-13</c:v>
                </c:pt>
                <c:pt idx="2887">
                  <c:v>2.4063508652818694E-13</c:v>
                </c:pt>
                <c:pt idx="2888">
                  <c:v>2.3630603791099332E-13</c:v>
                </c:pt>
                <c:pt idx="2889">
                  <c:v>2.3205389888651002E-13</c:v>
                </c:pt>
                <c:pt idx="2890">
                  <c:v>2.2787732095514184E-13</c:v>
                </c:pt>
                <c:pt idx="2891">
                  <c:v>2.2377497893574548E-13</c:v>
                </c:pt>
                <c:pt idx="2892">
                  <c:v>2.197455705683294E-13</c:v>
                </c:pt>
                <c:pt idx="2893">
                  <c:v>2.1578781612331223E-13</c:v>
                </c:pt>
                <c:pt idx="2894">
                  <c:v>2.119004580174091E-13</c:v>
                </c:pt>
                <c:pt idx="2895">
                  <c:v>2.0808226043592646E-13</c:v>
                </c:pt>
                <c:pt idx="2896">
                  <c:v>2.0433200896141358E-13</c:v>
                </c:pt>
                <c:pt idx="2897">
                  <c:v>2.0064851020856522E-13</c:v>
                </c:pt>
                <c:pt idx="2898">
                  <c:v>1.9703059146520475E-13</c:v>
                </c:pt>
                <c:pt idx="2899">
                  <c:v>1.9347710033938343E-13</c:v>
                </c:pt>
                <c:pt idx="2900">
                  <c:v>1.899869044123395E-13</c:v>
                </c:pt>
                <c:pt idx="2901">
                  <c:v>1.8655889089732976E-13</c:v>
                </c:pt>
                <c:pt idx="2902">
                  <c:v>1.8319196630421734E-13</c:v>
                </c:pt>
                <c:pt idx="2903">
                  <c:v>1.7988505610962812E-13</c:v>
                </c:pt>
                <c:pt idx="2904">
                  <c:v>1.7663710443273389E-13</c:v>
                </c:pt>
                <c:pt idx="2905">
                  <c:v>1.7344707371649878E-13</c:v>
                </c:pt>
                <c:pt idx="2906">
                  <c:v>1.7031394441419714E-13</c:v>
                </c:pt>
                <c:pt idx="2907">
                  <c:v>1.6723671468133091E-13</c:v>
                </c:pt>
                <c:pt idx="2908">
                  <c:v>1.6421440007264768E-13</c:v>
                </c:pt>
                <c:pt idx="2909">
                  <c:v>1.6124603324432605E-13</c:v>
                </c:pt>
                <c:pt idx="2910">
                  <c:v>1.5833066366114587E-13</c:v>
                </c:pt>
                <c:pt idx="2911">
                  <c:v>1.5546735730860184E-13</c:v>
                </c:pt>
                <c:pt idx="2912">
                  <c:v>1.5265519640989272E-13</c:v>
                </c:pt>
                <c:pt idx="2913">
                  <c:v>1.4989327914763344E-13</c:v>
                </c:pt>
                <c:pt idx="2914">
                  <c:v>1.4718071939035691E-13</c:v>
                </c:pt>
                <c:pt idx="2915">
                  <c:v>1.4451664642352211E-13</c:v>
                </c:pt>
                <c:pt idx="2916">
                  <c:v>1.4190020468516472E-13</c:v>
                </c:pt>
                <c:pt idx="2917">
                  <c:v>1.3933055350592704E-13</c:v>
                </c:pt>
                <c:pt idx="2918">
                  <c:v>1.3680686685354904E-13</c:v>
                </c:pt>
                <c:pt idx="2919">
                  <c:v>1.3432833308162884E-13</c:v>
                </c:pt>
                <c:pt idx="2920">
                  <c:v>1.3189415468266622E-13</c:v>
                </c:pt>
                <c:pt idx="2921">
                  <c:v>1.2950354804524651E-13</c:v>
                </c:pt>
                <c:pt idx="2922">
                  <c:v>1.2715574321537301E-13</c:v>
                </c:pt>
                <c:pt idx="2923">
                  <c:v>1.248499836618022E-13</c:v>
                </c:pt>
                <c:pt idx="2924">
                  <c:v>1.22585526045344E-13</c:v>
                </c:pt>
                <c:pt idx="2925">
                  <c:v>1.2036163999213468E-13</c:v>
                </c:pt>
                <c:pt idx="2926">
                  <c:v>1.1817760787064565E-13</c:v>
                </c:pt>
                <c:pt idx="2927">
                  <c:v>1.160327245725657E-13</c:v>
                </c:pt>
                <c:pt idx="2928">
                  <c:v>1.1392629729731739E-13</c:v>
                </c:pt>
                <c:pt idx="2929">
                  <c:v>1.1185764534030454E-13</c:v>
                </c:pt>
                <c:pt idx="2930">
                  <c:v>1.0982609988465521E-13</c:v>
                </c:pt>
                <c:pt idx="2931">
                  <c:v>1.0783100379659474E-13</c:v>
                </c:pt>
                <c:pt idx="2932">
                  <c:v>1.0587171142419757E-13</c:v>
                </c:pt>
                <c:pt idx="2933">
                  <c:v>1.0394758839962782E-13</c:v>
                </c:pt>
                <c:pt idx="2934">
                  <c:v>1.0205801144468679E-13</c:v>
                </c:pt>
                <c:pt idx="2935">
                  <c:v>1.0020236817969928E-13</c:v>
                </c:pt>
                <c:pt idx="2936">
                  <c:v>9.8380056935586101E-14</c:v>
                </c:pt>
                <c:pt idx="2937">
                  <c:v>9.6590486569210118E-14</c:v>
                </c:pt>
                <c:pt idx="2938">
                  <c:v>9.483307628178523E-14</c:v>
                </c:pt>
                <c:pt idx="2939">
                  <c:v>9.310725544041452E-14</c:v>
                </c:pt>
                <c:pt idx="2940">
                  <c:v>9.1412463402647496E-14</c:v>
                </c:pt>
                <c:pt idx="2941">
                  <c:v>8.9748149344013792E-14</c:v>
                </c:pt>
                <c:pt idx="2942">
                  <c:v>8.811377208851112E-14</c:v>
                </c:pt>
                <c:pt idx="2943">
                  <c:v>8.6508799941945634E-14</c:v>
                </c:pt>
                <c:pt idx="2944">
                  <c:v>8.4932710528140952E-14</c:v>
                </c:pt>
                <c:pt idx="2945">
                  <c:v>8.3384990627916978E-14</c:v>
                </c:pt>
                <c:pt idx="2946">
                  <c:v>8.1865136020795308E-14</c:v>
                </c:pt>
                <c:pt idx="2947">
                  <c:v>8.0372651329448343E-14</c:v>
                </c:pt>
                <c:pt idx="2948">
                  <c:v>7.890704986674346E-14</c:v>
                </c:pt>
                <c:pt idx="2949">
                  <c:v>7.7467853485426806E-14</c:v>
                </c:pt>
                <c:pt idx="2950">
                  <c:v>7.60545924303618E-14</c:v>
                </c:pt>
                <c:pt idx="2951">
                  <c:v>7.4666805193277599E-14</c:v>
                </c:pt>
                <c:pt idx="2952">
                  <c:v>7.3304038370002907E-14</c:v>
                </c:pt>
                <c:pt idx="2953">
                  <c:v>7.1965846520146089E-14</c:v>
                </c:pt>
                <c:pt idx="2954">
                  <c:v>7.0651792029137896E-14</c:v>
                </c:pt>
                <c:pt idx="2955">
                  <c:v>6.9361444972663703E-14</c:v>
                </c:pt>
                <c:pt idx="2956">
                  <c:v>6.8094382983385027E-14</c:v>
                </c:pt>
                <c:pt idx="2957">
                  <c:v>6.6850191119951094E-14</c:v>
                </c:pt>
                <c:pt idx="2958">
                  <c:v>6.5628461738234728E-14</c:v>
                </c:pt>
                <c:pt idx="2959">
                  <c:v>6.442879436478747E-14</c:v>
                </c:pt>
                <c:pt idx="2960">
                  <c:v>6.3250795572445357E-14</c:v>
                </c:pt>
                <c:pt idx="2961">
                  <c:v>6.2094078858044525E-14</c:v>
                </c:pt>
                <c:pt idx="2962">
                  <c:v>6.095826452226801E-14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3983-4D22-BA81-4CF15D9E3A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52098832"/>
        <c:axId val="552083024"/>
      </c:scatterChart>
      <c:valAx>
        <c:axId val="552098832"/>
        <c:scaling>
          <c:orientation val="minMax"/>
          <c:max val="14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prstDash val="solid"/>
            <a:round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552083024"/>
        <c:crosses val="autoZero"/>
        <c:crossBetween val="midCat"/>
      </c:valAx>
      <c:valAx>
        <c:axId val="552083024"/>
        <c:scaling>
          <c:orientation val="minMax"/>
          <c:max val="2.6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prstDash val="solid"/>
            <a:round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552098832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0.81089857398398457"/>
          <c:y val="0.1941516202035059"/>
          <c:w val="0.1211608739990304"/>
          <c:h val="0.14173325203327311"/>
        </c:manualLayout>
      </c:layout>
      <c:overlay val="0"/>
      <c:spPr>
        <a:noFill/>
        <a:ln>
          <a:noFill/>
          <a:prstDash val="solid"/>
        </a:ln>
      </c:spPr>
      <c:txPr>
        <a:bodyPr rot="0" spcFirstLastPara="1" vertOverflow="ellipsis" vert="horz" wrap="square" anchor="ctr" anchorCtr="1"/>
        <a:lstStyle/>
        <a:p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390525</xdr:colOff>
      <xdr:row>5</xdr:row>
      <xdr:rowOff>95250</xdr:rowOff>
    </xdr:from>
    <xdr:to>
      <xdr:col>15</xdr:col>
      <xdr:colOff>333375</xdr:colOff>
      <xdr:row>22</xdr:row>
      <xdr:rowOff>19050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rdrr.io/cran/gamlss.dist/src/R/SHASHo2.R" TargetMode="External"/><Relationship Id="rId2" Type="http://schemas.openxmlformats.org/officeDocument/2006/relationships/hyperlink" Target="https://rstudio-pubs-static.s3.amazonaws.com/288278_21fcf61824774db3a6fb4ac2c706e390.html" TargetMode="External"/><Relationship Id="rId1" Type="http://schemas.openxmlformats.org/officeDocument/2006/relationships/hyperlink" Target="http://stats-www.open.ac.uk/TechnicalReports/sinhasinh.pdf" TargetMode="External"/><Relationship Id="rId5" Type="http://schemas.openxmlformats.org/officeDocument/2006/relationships/drawing" Target="../drawings/drawing1.xml"/><Relationship Id="rId4" Type="http://schemas.openxmlformats.org/officeDocument/2006/relationships/hyperlink" Target="https://search.r-project.org/CRAN/refmans/gamlss.dist/html/SHASH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40"/>
  <sheetViews>
    <sheetView workbookViewId="0"/>
  </sheetViews>
  <sheetFormatPr defaultRowHeight="15" x14ac:dyDescent="0.25"/>
  <sheetData>
    <row r="1" spans="1:20" x14ac:dyDescent="0.25">
      <c r="A1" s="71" t="s">
        <v>0</v>
      </c>
      <c r="B1" s="71" t="s">
        <v>1</v>
      </c>
      <c r="C1" s="71" t="s">
        <v>2</v>
      </c>
      <c r="D1" s="71" t="s">
        <v>3</v>
      </c>
      <c r="E1" s="71" t="s">
        <v>4</v>
      </c>
      <c r="F1" s="71" t="s">
        <v>5</v>
      </c>
      <c r="G1" s="71" t="s">
        <v>6</v>
      </c>
      <c r="H1" s="71" t="s">
        <v>7</v>
      </c>
      <c r="I1" s="71" t="s">
        <v>8</v>
      </c>
      <c r="J1" s="71" t="s">
        <v>9</v>
      </c>
      <c r="K1" s="71" t="s">
        <v>10</v>
      </c>
      <c r="L1" s="71" t="s">
        <v>11</v>
      </c>
      <c r="M1" s="71" t="s">
        <v>12</v>
      </c>
      <c r="N1" s="71" t="s">
        <v>13</v>
      </c>
      <c r="O1" s="71" t="s">
        <v>14</v>
      </c>
      <c r="P1" s="71" t="s">
        <v>15</v>
      </c>
      <c r="Q1" s="71" t="s">
        <v>16</v>
      </c>
      <c r="R1" s="71" t="s">
        <v>17</v>
      </c>
      <c r="S1" s="71" t="s">
        <v>18</v>
      </c>
      <c r="T1" s="71" t="s">
        <v>19</v>
      </c>
    </row>
    <row r="2" spans="1:20" x14ac:dyDescent="0.25">
      <c r="A2" s="71" t="s">
        <v>20</v>
      </c>
      <c r="B2" t="s">
        <v>21</v>
      </c>
      <c r="C2" t="s">
        <v>22</v>
      </c>
      <c r="D2" t="s">
        <v>23</v>
      </c>
      <c r="E2">
        <v>1</v>
      </c>
      <c r="F2">
        <v>0</v>
      </c>
      <c r="G2">
        <v>0</v>
      </c>
      <c r="H2">
        <v>6.1815983156638046</v>
      </c>
      <c r="I2">
        <v>0.42863953113555908</v>
      </c>
      <c r="J2">
        <v>5.7810944104685751</v>
      </c>
      <c r="K2">
        <v>0.63307070732116699</v>
      </c>
      <c r="L2">
        <v>6.0950193405151367</v>
      </c>
      <c r="M2">
        <v>0.48019561171531677</v>
      </c>
      <c r="N2">
        <v>0.1329452991485596</v>
      </c>
      <c r="O2">
        <v>1.0882154703140261</v>
      </c>
      <c r="P2">
        <v>6.5360889434814453</v>
      </c>
      <c r="Q2">
        <v>0.59778189659118652</v>
      </c>
      <c r="R2">
        <v>-0.81340533494949341</v>
      </c>
      <c r="S2">
        <v>1.147222757339478</v>
      </c>
      <c r="T2">
        <v>67.438018321990967</v>
      </c>
    </row>
    <row r="3" spans="1:20" x14ac:dyDescent="0.25">
      <c r="A3" s="71" t="s">
        <v>24</v>
      </c>
      <c r="B3" t="s">
        <v>21</v>
      </c>
      <c r="C3" t="s">
        <v>22</v>
      </c>
      <c r="D3" t="s">
        <v>23</v>
      </c>
      <c r="E3">
        <v>1</v>
      </c>
      <c r="F3">
        <v>1</v>
      </c>
      <c r="G3">
        <v>100</v>
      </c>
      <c r="H3">
        <v>6.180535350440632</v>
      </c>
      <c r="I3">
        <v>0.43201398849487299</v>
      </c>
      <c r="J3">
        <v>5.7672410458260526</v>
      </c>
      <c r="K3">
        <v>0.62853395938873291</v>
      </c>
      <c r="L3">
        <v>6.0843563079833984</v>
      </c>
      <c r="M3">
        <v>0.48010799288749689</v>
      </c>
      <c r="N3">
        <v>0.14760833978652951</v>
      </c>
      <c r="O3">
        <v>1.0880687236785891</v>
      </c>
      <c r="P3">
        <v>6.5125508308410636</v>
      </c>
      <c r="Q3">
        <v>0.59871590137481689</v>
      </c>
      <c r="R3">
        <v>-0.80421125888824463</v>
      </c>
      <c r="S3">
        <v>1.1471928358078001</v>
      </c>
      <c r="T3">
        <v>67.914918065071106</v>
      </c>
    </row>
    <row r="4" spans="1:20" x14ac:dyDescent="0.25">
      <c r="A4" s="71" t="s">
        <v>25</v>
      </c>
      <c r="B4" t="s">
        <v>21</v>
      </c>
      <c r="C4" t="s">
        <v>26</v>
      </c>
      <c r="D4" t="s">
        <v>23</v>
      </c>
      <c r="E4">
        <v>1</v>
      </c>
      <c r="F4">
        <v>1</v>
      </c>
      <c r="G4">
        <v>100</v>
      </c>
      <c r="H4">
        <v>6.1621401612937197</v>
      </c>
      <c r="I4">
        <v>0.43831992149353027</v>
      </c>
      <c r="J4">
        <v>5.7404062136491287</v>
      </c>
      <c r="K4">
        <v>0.61047112941741943</v>
      </c>
      <c r="L4">
        <v>6.0484476089477539</v>
      </c>
      <c r="M4">
        <v>0.4798285961151123</v>
      </c>
      <c r="N4">
        <v>0.1743553280830383</v>
      </c>
      <c r="O4">
        <v>1.091062545776367</v>
      </c>
      <c r="P4">
        <v>6.4571690559387207</v>
      </c>
      <c r="Q4">
        <v>0.5874248743057251</v>
      </c>
      <c r="R4">
        <v>-0.79092490673065186</v>
      </c>
      <c r="S4">
        <v>1.152768135070801</v>
      </c>
      <c r="T4">
        <v>62.990015745162957</v>
      </c>
    </row>
    <row r="5" spans="1:20" x14ac:dyDescent="0.25">
      <c r="A5" s="71" t="s">
        <v>27</v>
      </c>
      <c r="B5" t="s">
        <v>21</v>
      </c>
      <c r="C5" t="s">
        <v>26</v>
      </c>
      <c r="D5" t="s">
        <v>23</v>
      </c>
      <c r="E5">
        <v>1</v>
      </c>
      <c r="F5">
        <v>0</v>
      </c>
      <c r="G5">
        <v>0</v>
      </c>
      <c r="H5">
        <v>6.1621401612937197</v>
      </c>
      <c r="I5">
        <v>0.43831992149353027</v>
      </c>
      <c r="J5">
        <v>5.7404062136491287</v>
      </c>
      <c r="K5">
        <v>0.61047112941741943</v>
      </c>
      <c r="L5">
        <v>6.0484476089477539</v>
      </c>
      <c r="M5">
        <v>0.4798285961151123</v>
      </c>
      <c r="N5">
        <v>0.1743553280830383</v>
      </c>
      <c r="O5">
        <v>1.091062545776367</v>
      </c>
      <c r="P5">
        <v>6.4571690559387207</v>
      </c>
      <c r="Q5">
        <v>0.5874248743057251</v>
      </c>
      <c r="R5">
        <v>-0.79092490673065186</v>
      </c>
      <c r="S5">
        <v>1.152768135070801</v>
      </c>
      <c r="T5">
        <v>62.990015745162957</v>
      </c>
    </row>
    <row r="6" spans="1:20" x14ac:dyDescent="0.25">
      <c r="A6" s="71" t="s">
        <v>28</v>
      </c>
      <c r="B6" t="s">
        <v>21</v>
      </c>
      <c r="C6" t="s">
        <v>26</v>
      </c>
      <c r="D6" t="s">
        <v>23</v>
      </c>
      <c r="E6">
        <v>1</v>
      </c>
      <c r="F6">
        <v>0</v>
      </c>
      <c r="G6">
        <v>0</v>
      </c>
      <c r="H6">
        <v>6.1621401612937197</v>
      </c>
      <c r="I6">
        <v>0.43831992149353027</v>
      </c>
      <c r="J6">
        <v>5.7404062136491287</v>
      </c>
      <c r="K6">
        <v>0.61047112941741943</v>
      </c>
      <c r="L6">
        <v>6.0484476089477539</v>
      </c>
      <c r="M6">
        <v>0.4798285961151123</v>
      </c>
      <c r="N6">
        <v>0.1743553280830383</v>
      </c>
      <c r="O6">
        <v>1.091062545776367</v>
      </c>
      <c r="P6">
        <v>6.4571690559387207</v>
      </c>
      <c r="Q6">
        <v>0.5874248743057251</v>
      </c>
      <c r="R6">
        <v>-0.79092490673065186</v>
      </c>
      <c r="S6">
        <v>1.152768135070801</v>
      </c>
      <c r="T6">
        <v>62.990015745162957</v>
      </c>
    </row>
    <row r="7" spans="1:20" x14ac:dyDescent="0.25">
      <c r="A7" s="71" t="s">
        <v>29</v>
      </c>
      <c r="B7" t="s">
        <v>21</v>
      </c>
      <c r="C7" t="s">
        <v>30</v>
      </c>
      <c r="D7" t="s">
        <v>23</v>
      </c>
      <c r="E7">
        <v>1</v>
      </c>
      <c r="F7">
        <v>0</v>
      </c>
      <c r="G7">
        <v>0</v>
      </c>
      <c r="H7">
        <v>6.154525496063723</v>
      </c>
      <c r="I7">
        <v>0.42976939678192139</v>
      </c>
      <c r="J7">
        <v>5.7103398786174093</v>
      </c>
      <c r="K7">
        <v>0.60842788219451904</v>
      </c>
      <c r="L7">
        <v>6.0610847473144531</v>
      </c>
      <c r="M7">
        <v>0.47867286205291748</v>
      </c>
      <c r="N7">
        <v>0.14387226104736331</v>
      </c>
      <c r="O7">
        <v>1.0923857688903811</v>
      </c>
      <c r="P7">
        <v>6.41534423828125</v>
      </c>
      <c r="Q7">
        <v>0.59817731380462646</v>
      </c>
      <c r="R7">
        <v>-0.76978647708892822</v>
      </c>
      <c r="S7">
        <v>1.148948669433594</v>
      </c>
      <c r="T7">
        <v>56.114354729652398</v>
      </c>
    </row>
    <row r="8" spans="1:20" x14ac:dyDescent="0.25">
      <c r="A8" s="71" t="s">
        <v>31</v>
      </c>
      <c r="B8" t="s">
        <v>21</v>
      </c>
      <c r="C8" t="s">
        <v>30</v>
      </c>
      <c r="D8" t="s">
        <v>23</v>
      </c>
      <c r="E8">
        <v>1</v>
      </c>
      <c r="F8">
        <v>1</v>
      </c>
      <c r="G8">
        <v>100</v>
      </c>
      <c r="H8">
        <v>6.1545165583898189</v>
      </c>
      <c r="I8">
        <v>0.4301985502243042</v>
      </c>
      <c r="J8">
        <v>5.707846033793686</v>
      </c>
      <c r="K8">
        <v>0.60834324359893799</v>
      </c>
      <c r="L8">
        <v>6.060265064239502</v>
      </c>
      <c r="M8">
        <v>0.47883021831512451</v>
      </c>
      <c r="N8">
        <v>0.14506238698959351</v>
      </c>
      <c r="O8">
        <v>1.0923290252685549</v>
      </c>
      <c r="P8">
        <v>6.4119377136230469</v>
      </c>
      <c r="Q8">
        <v>0.59918606281280518</v>
      </c>
      <c r="R8">
        <v>-0.76799178123474121</v>
      </c>
      <c r="S8">
        <v>1.1485811471939089</v>
      </c>
      <c r="T8">
        <v>56.005340814590447</v>
      </c>
    </row>
    <row r="9" spans="1:20" x14ac:dyDescent="0.25">
      <c r="A9" s="71" t="s">
        <v>32</v>
      </c>
      <c r="B9" t="s">
        <v>21</v>
      </c>
      <c r="C9" t="s">
        <v>33</v>
      </c>
      <c r="D9" t="s">
        <v>23</v>
      </c>
      <c r="E9">
        <v>1</v>
      </c>
      <c r="F9">
        <v>1</v>
      </c>
      <c r="G9">
        <v>100</v>
      </c>
      <c r="H9">
        <v>6.124592425508057</v>
      </c>
      <c r="I9">
        <v>0.42954075336456299</v>
      </c>
      <c r="J9">
        <v>5.5819102540099799</v>
      </c>
      <c r="K9">
        <v>0.60562515258789063</v>
      </c>
      <c r="L9">
        <v>6.050994873046875</v>
      </c>
      <c r="M9">
        <v>0.48686772584915161</v>
      </c>
      <c r="N9">
        <v>0.11157000064849849</v>
      </c>
      <c r="O9">
        <v>1.092836737632751</v>
      </c>
      <c r="P9">
        <v>6.2359237670898438</v>
      </c>
      <c r="Q9">
        <v>0.65276217460632324</v>
      </c>
      <c r="R9">
        <v>-0.67541337013244629</v>
      </c>
      <c r="S9">
        <v>1.1287553310394289</v>
      </c>
      <c r="T9">
        <v>37.13967502117157</v>
      </c>
    </row>
    <row r="10" spans="1:20" x14ac:dyDescent="0.25">
      <c r="A10" s="71" t="s">
        <v>34</v>
      </c>
      <c r="B10" t="s">
        <v>21</v>
      </c>
      <c r="C10" t="s">
        <v>33</v>
      </c>
      <c r="D10" t="s">
        <v>23</v>
      </c>
      <c r="E10">
        <v>1</v>
      </c>
      <c r="F10">
        <v>0</v>
      </c>
      <c r="G10">
        <v>0</v>
      </c>
      <c r="H10">
        <v>6.1226780878122726</v>
      </c>
      <c r="I10">
        <v>0.42986690998077393</v>
      </c>
      <c r="J10">
        <v>5.5801882268371319</v>
      </c>
      <c r="K10">
        <v>0.60555434226989746</v>
      </c>
      <c r="L10">
        <v>6.0486130714416504</v>
      </c>
      <c r="M10">
        <v>0.48707076907157898</v>
      </c>
      <c r="N10">
        <v>0.11222612857818599</v>
      </c>
      <c r="O10">
        <v>1.0931022167205811</v>
      </c>
      <c r="P10">
        <v>6.2333741188049316</v>
      </c>
      <c r="Q10">
        <v>0.65344762802124023</v>
      </c>
      <c r="R10">
        <v>-0.67413985729217529</v>
      </c>
      <c r="S10">
        <v>1.128503084182739</v>
      </c>
      <c r="T10">
        <v>36.729182302951813</v>
      </c>
    </row>
    <row r="11" spans="1:20" x14ac:dyDescent="0.25">
      <c r="A11" s="71" t="s">
        <v>35</v>
      </c>
      <c r="B11" t="s">
        <v>21</v>
      </c>
      <c r="C11" t="s">
        <v>33</v>
      </c>
      <c r="D11" t="s">
        <v>23</v>
      </c>
      <c r="E11">
        <v>1</v>
      </c>
      <c r="F11">
        <v>0</v>
      </c>
      <c r="G11">
        <v>0</v>
      </c>
      <c r="H11">
        <v>6.1226780878122726</v>
      </c>
      <c r="I11">
        <v>0.42986690998077393</v>
      </c>
      <c r="J11">
        <v>5.5801882268371319</v>
      </c>
      <c r="K11">
        <v>0.60555434226989746</v>
      </c>
      <c r="L11">
        <v>6.0486130714416504</v>
      </c>
      <c r="M11">
        <v>0.48707076907157898</v>
      </c>
      <c r="N11">
        <v>0.11222612857818599</v>
      </c>
      <c r="O11">
        <v>1.0931022167205811</v>
      </c>
      <c r="P11">
        <v>6.2333741188049316</v>
      </c>
      <c r="Q11">
        <v>0.65344762802124023</v>
      </c>
      <c r="R11">
        <v>-0.67413985729217529</v>
      </c>
      <c r="S11">
        <v>1.128503084182739</v>
      </c>
      <c r="T11">
        <v>36.729182302951813</v>
      </c>
    </row>
    <row r="12" spans="1:20" x14ac:dyDescent="0.25">
      <c r="A12" s="71" t="s">
        <v>36</v>
      </c>
      <c r="B12" t="s">
        <v>21</v>
      </c>
      <c r="C12" t="s">
        <v>22</v>
      </c>
      <c r="D12" t="s">
        <v>23</v>
      </c>
      <c r="E12">
        <v>1</v>
      </c>
      <c r="F12">
        <v>0</v>
      </c>
      <c r="G12">
        <v>0</v>
      </c>
      <c r="H12">
        <v>6.1689320909594247</v>
      </c>
      <c r="I12">
        <v>0.4405674934387207</v>
      </c>
      <c r="J12">
        <v>5.5678034198712947</v>
      </c>
      <c r="K12">
        <v>0.60835909843444824</v>
      </c>
      <c r="L12">
        <v>6.0509357452392578</v>
      </c>
      <c r="M12">
        <v>0.48051691055297852</v>
      </c>
      <c r="N12">
        <v>0.18058896064758301</v>
      </c>
      <c r="O12">
        <v>1.089730978012085</v>
      </c>
      <c r="P12">
        <v>6.2151870727539063</v>
      </c>
      <c r="Q12">
        <v>0.66330587863922119</v>
      </c>
      <c r="R12">
        <v>-0.66273748874664307</v>
      </c>
      <c r="S12">
        <v>1.124488353729248</v>
      </c>
      <c r="T12">
        <v>48.244243860244751</v>
      </c>
    </row>
    <row r="13" spans="1:20" x14ac:dyDescent="0.25">
      <c r="A13" s="71" t="s">
        <v>37</v>
      </c>
      <c r="B13" t="s">
        <v>21</v>
      </c>
      <c r="C13" t="s">
        <v>38</v>
      </c>
      <c r="D13" t="s">
        <v>23</v>
      </c>
      <c r="E13">
        <v>1</v>
      </c>
      <c r="F13">
        <v>0</v>
      </c>
      <c r="G13">
        <v>0</v>
      </c>
      <c r="H13">
        <v>6.1852655704452699</v>
      </c>
      <c r="I13">
        <v>0.42448806762695313</v>
      </c>
      <c r="J13">
        <v>5.2808135586517082</v>
      </c>
      <c r="K13">
        <v>0.61903274059295654</v>
      </c>
      <c r="L13">
        <v>6.1083765029907227</v>
      </c>
      <c r="M13">
        <v>0.47929131984710688</v>
      </c>
      <c r="N13">
        <v>0.1183034181594849</v>
      </c>
      <c r="O13">
        <v>1.0853240489959719</v>
      </c>
      <c r="P13">
        <v>5.7682437896728516</v>
      </c>
      <c r="Q13">
        <v>0.81125271320343018</v>
      </c>
      <c r="R13">
        <v>-0.42934805154800421</v>
      </c>
      <c r="S13">
        <v>1.0673279762268071</v>
      </c>
      <c r="T13">
        <v>40.63200056552887</v>
      </c>
    </row>
    <row r="14" spans="1:20" x14ac:dyDescent="0.25">
      <c r="A14" s="71" t="s">
        <v>39</v>
      </c>
      <c r="B14" t="s">
        <v>21</v>
      </c>
      <c r="C14" t="s">
        <v>38</v>
      </c>
      <c r="D14" t="s">
        <v>23</v>
      </c>
      <c r="E14">
        <v>1</v>
      </c>
      <c r="F14">
        <v>0</v>
      </c>
      <c r="G14">
        <v>0</v>
      </c>
      <c r="H14">
        <v>6.1852655704452699</v>
      </c>
      <c r="I14">
        <v>0.42448806762695313</v>
      </c>
      <c r="J14">
        <v>5.2808135586517082</v>
      </c>
      <c r="K14">
        <v>0.61903274059295654</v>
      </c>
      <c r="L14">
        <v>6.1083765029907227</v>
      </c>
      <c r="M14">
        <v>0.47929131984710688</v>
      </c>
      <c r="N14">
        <v>0.1183034181594849</v>
      </c>
      <c r="O14">
        <v>1.0853240489959719</v>
      </c>
      <c r="P14">
        <v>5.7682437896728516</v>
      </c>
      <c r="Q14">
        <v>0.81125271320343018</v>
      </c>
      <c r="R14">
        <v>-0.42934805154800421</v>
      </c>
      <c r="S14">
        <v>1.0673279762268071</v>
      </c>
      <c r="T14">
        <v>40.63200056552887</v>
      </c>
    </row>
    <row r="15" spans="1:20" x14ac:dyDescent="0.25">
      <c r="A15" s="71" t="s">
        <v>40</v>
      </c>
      <c r="B15" t="s">
        <v>21</v>
      </c>
      <c r="C15" t="s">
        <v>41</v>
      </c>
      <c r="D15" t="s">
        <v>23</v>
      </c>
      <c r="E15">
        <v>1</v>
      </c>
      <c r="F15">
        <v>0</v>
      </c>
      <c r="G15">
        <v>0</v>
      </c>
      <c r="H15">
        <v>6.1585727408819411</v>
      </c>
      <c r="I15">
        <v>0.44514775276184082</v>
      </c>
      <c r="J15">
        <v>5.2768070592514977</v>
      </c>
      <c r="K15">
        <v>0.63246452808380127</v>
      </c>
      <c r="L15">
        <v>6.0526800155639648</v>
      </c>
      <c r="M15">
        <v>0.49137824773788452</v>
      </c>
      <c r="N15">
        <v>0.15858703851699829</v>
      </c>
      <c r="O15">
        <v>1.086791515350342</v>
      </c>
      <c r="P15">
        <v>5.7488350868225098</v>
      </c>
      <c r="Q15">
        <v>0.83190876245498657</v>
      </c>
      <c r="R15">
        <v>-0.41536441445350653</v>
      </c>
      <c r="S15">
        <v>1.0584322214126589</v>
      </c>
      <c r="T15">
        <v>35.506099462509162</v>
      </c>
    </row>
    <row r="16" spans="1:20" x14ac:dyDescent="0.25">
      <c r="A16" s="71" t="s">
        <v>42</v>
      </c>
      <c r="B16" t="s">
        <v>21</v>
      </c>
      <c r="C16" t="s">
        <v>38</v>
      </c>
      <c r="D16" t="s">
        <v>23</v>
      </c>
      <c r="E16">
        <v>1</v>
      </c>
      <c r="F16">
        <v>1</v>
      </c>
      <c r="G16">
        <v>100</v>
      </c>
      <c r="H16">
        <v>6.1876711582765882</v>
      </c>
      <c r="I16">
        <v>0.4258648157119751</v>
      </c>
      <c r="J16">
        <v>5.2465168727335936</v>
      </c>
      <c r="K16">
        <v>0.62379002571105957</v>
      </c>
      <c r="L16">
        <v>6.1085386276245117</v>
      </c>
      <c r="M16">
        <v>0.48005205392837519</v>
      </c>
      <c r="N16">
        <v>0.1215876340866089</v>
      </c>
      <c r="O16">
        <v>1.0844850540161131</v>
      </c>
      <c r="P16">
        <v>5.7074441909790039</v>
      </c>
      <c r="Q16">
        <v>0.83404433727264404</v>
      </c>
      <c r="R16">
        <v>-0.39717167615890497</v>
      </c>
      <c r="S16">
        <v>1.0582313537597661</v>
      </c>
      <c r="T16">
        <v>39.474113285541527</v>
      </c>
    </row>
    <row r="17" spans="1:20" x14ac:dyDescent="0.25">
      <c r="A17" s="71" t="s">
        <v>43</v>
      </c>
      <c r="B17" t="s">
        <v>21</v>
      </c>
      <c r="C17" t="s">
        <v>30</v>
      </c>
      <c r="D17" t="s">
        <v>23</v>
      </c>
      <c r="E17">
        <v>1</v>
      </c>
      <c r="F17">
        <v>0</v>
      </c>
      <c r="G17">
        <v>0</v>
      </c>
      <c r="H17">
        <v>6.1215008600101051</v>
      </c>
      <c r="I17">
        <v>0.44984853267669678</v>
      </c>
      <c r="J17">
        <v>5.1993593235363882</v>
      </c>
      <c r="K17">
        <v>0.66440868377685547</v>
      </c>
      <c r="L17">
        <v>6.0492849349975586</v>
      </c>
      <c r="M17">
        <v>0.51077449321746826</v>
      </c>
      <c r="N17">
        <v>0.1062778830528259</v>
      </c>
      <c r="O17">
        <v>1.0921192169189451</v>
      </c>
      <c r="P17">
        <v>5.6468191146850586</v>
      </c>
      <c r="Q17">
        <v>0.90371978282928467</v>
      </c>
      <c r="R17">
        <v>-0.36436495184898382</v>
      </c>
      <c r="S17">
        <v>1.02785861492157</v>
      </c>
      <c r="T17">
        <v>27.208375930786129</v>
      </c>
    </row>
    <row r="18" spans="1:20" x14ac:dyDescent="0.25">
      <c r="A18" s="71" t="s">
        <v>44</v>
      </c>
      <c r="B18" t="s">
        <v>21</v>
      </c>
      <c r="C18" t="s">
        <v>45</v>
      </c>
      <c r="D18" t="s">
        <v>23</v>
      </c>
      <c r="E18">
        <v>1</v>
      </c>
      <c r="F18">
        <v>0</v>
      </c>
      <c r="G18">
        <v>0</v>
      </c>
      <c r="H18">
        <v>6.2088233992042223</v>
      </c>
      <c r="I18">
        <v>0.43174386024475098</v>
      </c>
      <c r="J18">
        <v>5.1559690065917332</v>
      </c>
      <c r="K18">
        <v>0.66765457391738892</v>
      </c>
      <c r="L18">
        <v>6.1413373947143546</v>
      </c>
      <c r="M18">
        <v>0.49112042784690862</v>
      </c>
      <c r="N18">
        <v>0.10105389356613161</v>
      </c>
      <c r="O18">
        <v>1.0766716003417971</v>
      </c>
      <c r="P18">
        <v>5.5337052345275879</v>
      </c>
      <c r="Q18">
        <v>0.94037711620330811</v>
      </c>
      <c r="R18">
        <v>-0.29484331607818598</v>
      </c>
      <c r="S18">
        <v>1.013578414916992</v>
      </c>
      <c r="T18">
        <v>30.024892091751099</v>
      </c>
    </row>
    <row r="19" spans="1:20" x14ac:dyDescent="0.25">
      <c r="A19" s="71" t="s">
        <v>46</v>
      </c>
      <c r="B19" t="s">
        <v>21</v>
      </c>
      <c r="C19" t="s">
        <v>45</v>
      </c>
      <c r="D19" t="s">
        <v>23</v>
      </c>
      <c r="E19">
        <v>1</v>
      </c>
      <c r="F19">
        <v>0</v>
      </c>
      <c r="G19">
        <v>0</v>
      </c>
      <c r="H19">
        <v>6.2088233992042223</v>
      </c>
      <c r="I19">
        <v>0.43174386024475098</v>
      </c>
      <c r="J19">
        <v>5.1559690065917332</v>
      </c>
      <c r="K19">
        <v>0.66765457391738892</v>
      </c>
      <c r="L19">
        <v>6.1413373947143546</v>
      </c>
      <c r="M19">
        <v>0.49112042784690862</v>
      </c>
      <c r="N19">
        <v>0.10105389356613161</v>
      </c>
      <c r="O19">
        <v>1.0766716003417971</v>
      </c>
      <c r="P19">
        <v>5.5337052345275879</v>
      </c>
      <c r="Q19">
        <v>0.94037711620330811</v>
      </c>
      <c r="R19">
        <v>-0.29484331607818598</v>
      </c>
      <c r="S19">
        <v>1.013578414916992</v>
      </c>
      <c r="T19">
        <v>30.024892091751099</v>
      </c>
    </row>
    <row r="20" spans="1:20" x14ac:dyDescent="0.25">
      <c r="A20" s="71" t="s">
        <v>47</v>
      </c>
      <c r="B20" t="s">
        <v>21</v>
      </c>
      <c r="C20" t="s">
        <v>45</v>
      </c>
      <c r="D20" t="s">
        <v>23</v>
      </c>
      <c r="E20">
        <v>1</v>
      </c>
      <c r="F20">
        <v>1</v>
      </c>
      <c r="G20">
        <v>100</v>
      </c>
      <c r="H20">
        <v>6.2005151615742937</v>
      </c>
      <c r="I20">
        <v>0.43760168552398682</v>
      </c>
      <c r="J20">
        <v>5.129154316302345</v>
      </c>
      <c r="K20">
        <v>0.68131136894226074</v>
      </c>
      <c r="L20">
        <v>6.1251740455627441</v>
      </c>
      <c r="M20">
        <v>0.49500918388366699</v>
      </c>
      <c r="N20">
        <v>0.1119784712791443</v>
      </c>
      <c r="O20">
        <v>1.0773390531539919</v>
      </c>
      <c r="P20">
        <v>5.4822959899902344</v>
      </c>
      <c r="Q20">
        <v>0.97175592184066772</v>
      </c>
      <c r="R20">
        <v>-0.26665762066841131</v>
      </c>
      <c r="S20">
        <v>1.000348806381226</v>
      </c>
      <c r="T20">
        <v>27.721832692623138</v>
      </c>
    </row>
    <row r="21" spans="1:20" x14ac:dyDescent="0.25">
      <c r="A21" s="71" t="s">
        <v>48</v>
      </c>
      <c r="B21" t="s">
        <v>21</v>
      </c>
      <c r="C21" t="s">
        <v>49</v>
      </c>
      <c r="D21" t="s">
        <v>23</v>
      </c>
      <c r="E21">
        <v>1</v>
      </c>
      <c r="F21">
        <v>0</v>
      </c>
      <c r="G21">
        <v>0</v>
      </c>
      <c r="H21">
        <v>6.1724043686223284</v>
      </c>
      <c r="I21">
        <v>0.44146239757537842</v>
      </c>
      <c r="J21">
        <v>5.1035715916642719</v>
      </c>
      <c r="K21">
        <v>0.66126400232315063</v>
      </c>
      <c r="L21">
        <v>6.0675277709960938</v>
      </c>
      <c r="M21">
        <v>0.48729854822158808</v>
      </c>
      <c r="N21">
        <v>0.158443808555603</v>
      </c>
      <c r="O21">
        <v>1.084928154945374</v>
      </c>
      <c r="P21">
        <v>5.4165544509887704</v>
      </c>
      <c r="Q21">
        <v>0.95594769716262817</v>
      </c>
      <c r="R21">
        <v>-0.24019403755664831</v>
      </c>
      <c r="S21">
        <v>1.0087859630584719</v>
      </c>
      <c r="T21">
        <v>29.623213410377499</v>
      </c>
    </row>
    <row r="22" spans="1:20" x14ac:dyDescent="0.25">
      <c r="A22" s="71" t="s">
        <v>50</v>
      </c>
      <c r="B22" t="s">
        <v>21</v>
      </c>
      <c r="C22" t="s">
        <v>49</v>
      </c>
      <c r="D22" t="s">
        <v>23</v>
      </c>
      <c r="E22">
        <v>1</v>
      </c>
      <c r="F22">
        <v>0</v>
      </c>
      <c r="G22">
        <v>0</v>
      </c>
      <c r="H22">
        <v>6.1724043686223284</v>
      </c>
      <c r="I22">
        <v>0.44146239757537842</v>
      </c>
      <c r="J22">
        <v>5.1035715916642719</v>
      </c>
      <c r="K22">
        <v>0.66126400232315063</v>
      </c>
      <c r="L22">
        <v>6.0675277709960938</v>
      </c>
      <c r="M22">
        <v>0.48729854822158808</v>
      </c>
      <c r="N22">
        <v>0.158443808555603</v>
      </c>
      <c r="O22">
        <v>1.084928154945374</v>
      </c>
      <c r="P22">
        <v>5.4165544509887704</v>
      </c>
      <c r="Q22">
        <v>0.95594769716262817</v>
      </c>
      <c r="R22">
        <v>-0.24019403755664831</v>
      </c>
      <c r="S22">
        <v>1.0087859630584719</v>
      </c>
      <c r="T22">
        <v>29.623213410377499</v>
      </c>
    </row>
    <row r="23" spans="1:20" x14ac:dyDescent="0.25">
      <c r="A23" s="71" t="s">
        <v>51</v>
      </c>
      <c r="B23" t="s">
        <v>21</v>
      </c>
      <c r="C23" t="s">
        <v>49</v>
      </c>
      <c r="D23" t="s">
        <v>23</v>
      </c>
      <c r="E23">
        <v>1</v>
      </c>
      <c r="F23">
        <v>1</v>
      </c>
      <c r="G23">
        <v>100</v>
      </c>
      <c r="H23">
        <v>6.1780753223739264</v>
      </c>
      <c r="I23">
        <v>0.442169189453125</v>
      </c>
      <c r="J23">
        <v>5.0969418604939829</v>
      </c>
      <c r="K23">
        <v>0.66674166917800903</v>
      </c>
      <c r="L23">
        <v>6.0726919174194336</v>
      </c>
      <c r="M23">
        <v>0.48796331882476812</v>
      </c>
      <c r="N23">
        <v>0.15907120704650879</v>
      </c>
      <c r="O23">
        <v>1.0835767984390261</v>
      </c>
      <c r="P23">
        <v>5.3986177444458008</v>
      </c>
      <c r="Q23">
        <v>0.96791154146194458</v>
      </c>
      <c r="R23">
        <v>-0.22886596620082861</v>
      </c>
      <c r="S23">
        <v>1.00370180606842</v>
      </c>
      <c r="T23">
        <v>29.58451509475708</v>
      </c>
    </row>
    <row r="24" spans="1:20" x14ac:dyDescent="0.25">
      <c r="A24" s="71" t="s">
        <v>52</v>
      </c>
      <c r="B24" t="s">
        <v>21</v>
      </c>
      <c r="C24" t="s">
        <v>53</v>
      </c>
      <c r="D24" t="s">
        <v>23</v>
      </c>
      <c r="E24">
        <v>1</v>
      </c>
      <c r="F24">
        <v>1</v>
      </c>
      <c r="G24">
        <v>100</v>
      </c>
      <c r="H24">
        <v>6.2003352707682282</v>
      </c>
      <c r="I24">
        <v>0.45277535915374761</v>
      </c>
      <c r="J24">
        <v>5.0773620190081719</v>
      </c>
      <c r="K24">
        <v>0.70667332410812378</v>
      </c>
      <c r="L24">
        <v>6.0868501663208008</v>
      </c>
      <c r="M24">
        <v>0.49702367186546331</v>
      </c>
      <c r="N24">
        <v>0.16814619302749631</v>
      </c>
      <c r="O24">
        <v>1.077222466468811</v>
      </c>
      <c r="P24">
        <v>5.3449487686157227</v>
      </c>
      <c r="Q24">
        <v>1.0377470254898069</v>
      </c>
      <c r="R24">
        <v>-0.18900127708911901</v>
      </c>
      <c r="S24">
        <v>0.97291380167007446</v>
      </c>
      <c r="T24">
        <v>26.004435867071152</v>
      </c>
    </row>
    <row r="25" spans="1:20" x14ac:dyDescent="0.25">
      <c r="A25" s="71" t="s">
        <v>54</v>
      </c>
      <c r="B25" t="s">
        <v>21</v>
      </c>
      <c r="C25" t="s">
        <v>53</v>
      </c>
      <c r="D25" t="s">
        <v>23</v>
      </c>
      <c r="E25">
        <v>1</v>
      </c>
      <c r="F25">
        <v>0</v>
      </c>
      <c r="G25">
        <v>0</v>
      </c>
      <c r="H25">
        <v>6.1981882185837973</v>
      </c>
      <c r="I25">
        <v>0.45424032211303711</v>
      </c>
      <c r="J25">
        <v>5.0708243905116532</v>
      </c>
      <c r="K25">
        <v>0.69755351543426514</v>
      </c>
      <c r="L25">
        <v>6.0803184509277344</v>
      </c>
      <c r="M25">
        <v>0.49657663702964783</v>
      </c>
      <c r="N25">
        <v>0.17460066080093381</v>
      </c>
      <c r="O25">
        <v>1.0770256519317629</v>
      </c>
      <c r="P25">
        <v>5.3263988494873047</v>
      </c>
      <c r="Q25">
        <v>1.027616024017334</v>
      </c>
      <c r="R25">
        <v>-0.1825924217700958</v>
      </c>
      <c r="S25">
        <v>0.97797733545303345</v>
      </c>
      <c r="T25">
        <v>26.106203347444531</v>
      </c>
    </row>
    <row r="26" spans="1:20" x14ac:dyDescent="0.25">
      <c r="A26" s="71" t="s">
        <v>55</v>
      </c>
      <c r="B26" t="s">
        <v>21</v>
      </c>
      <c r="C26" t="s">
        <v>56</v>
      </c>
      <c r="D26" t="s">
        <v>23</v>
      </c>
      <c r="E26">
        <v>1</v>
      </c>
      <c r="F26">
        <v>1</v>
      </c>
      <c r="G26">
        <v>100</v>
      </c>
      <c r="H26">
        <v>6.2062217949867966</v>
      </c>
      <c r="I26">
        <v>0.45551204681396479</v>
      </c>
      <c r="J26">
        <v>5.056017745061947</v>
      </c>
      <c r="K26">
        <v>0.69441139698028564</v>
      </c>
      <c r="L26">
        <v>6.090576171875</v>
      </c>
      <c r="M26">
        <v>0.49950134754180908</v>
      </c>
      <c r="N26">
        <v>0.1700275540351868</v>
      </c>
      <c r="O26">
        <v>1.071364641189575</v>
      </c>
      <c r="P26">
        <v>5.2825284004211426</v>
      </c>
      <c r="Q26">
        <v>1.0306216478347781</v>
      </c>
      <c r="R26">
        <v>-0.161485880613327</v>
      </c>
      <c r="S26">
        <v>0.97763550281524658</v>
      </c>
      <c r="T26">
        <v>22.768175601959229</v>
      </c>
    </row>
    <row r="27" spans="1:20" x14ac:dyDescent="0.25">
      <c r="A27" s="71" t="s">
        <v>57</v>
      </c>
      <c r="B27" t="s">
        <v>21</v>
      </c>
      <c r="C27" t="s">
        <v>58</v>
      </c>
      <c r="D27" t="s">
        <v>23</v>
      </c>
      <c r="E27">
        <v>1</v>
      </c>
      <c r="F27">
        <v>1</v>
      </c>
      <c r="G27">
        <v>100</v>
      </c>
      <c r="H27">
        <v>6.2187796161290194</v>
      </c>
      <c r="I27">
        <v>0.47247850894927979</v>
      </c>
      <c r="J27">
        <v>5.0511016308024139</v>
      </c>
      <c r="K27">
        <v>0.69847214221954346</v>
      </c>
      <c r="L27">
        <v>6.0512475967407227</v>
      </c>
      <c r="M27">
        <v>0.49449867010116583</v>
      </c>
      <c r="N27">
        <v>0.24697047472000119</v>
      </c>
      <c r="O27">
        <v>1.074723362922668</v>
      </c>
      <c r="P27">
        <v>5.2826652526855469</v>
      </c>
      <c r="Q27">
        <v>1.035251379013062</v>
      </c>
      <c r="R27">
        <v>-0.16428916156291959</v>
      </c>
      <c r="S27">
        <v>0.97553622722625732</v>
      </c>
      <c r="T27">
        <v>21.19002491235733</v>
      </c>
    </row>
    <row r="28" spans="1:20" x14ac:dyDescent="0.25">
      <c r="A28" s="71" t="s">
        <v>59</v>
      </c>
      <c r="B28" t="s">
        <v>21</v>
      </c>
      <c r="C28" t="s">
        <v>58</v>
      </c>
      <c r="D28" t="s">
        <v>23</v>
      </c>
      <c r="E28">
        <v>1</v>
      </c>
      <c r="F28">
        <v>0</v>
      </c>
      <c r="G28">
        <v>0</v>
      </c>
      <c r="H28">
        <v>6.2187796161290194</v>
      </c>
      <c r="I28">
        <v>0.47247850894927979</v>
      </c>
      <c r="J28">
        <v>5.0511016308024139</v>
      </c>
      <c r="K28">
        <v>0.69847214221954346</v>
      </c>
      <c r="L28">
        <v>6.0512475967407227</v>
      </c>
      <c r="M28">
        <v>0.49449867010116583</v>
      </c>
      <c r="N28">
        <v>0.24697047472000119</v>
      </c>
      <c r="O28">
        <v>1.074723362922668</v>
      </c>
      <c r="P28">
        <v>5.2826652526855469</v>
      </c>
      <c r="Q28">
        <v>1.035251379013062</v>
      </c>
      <c r="R28">
        <v>-0.16428916156291959</v>
      </c>
      <c r="S28">
        <v>0.97553622722625732</v>
      </c>
      <c r="T28">
        <v>21.19002491235733</v>
      </c>
    </row>
    <row r="29" spans="1:20" x14ac:dyDescent="0.25">
      <c r="A29" s="71" t="s">
        <v>60</v>
      </c>
      <c r="B29" t="s">
        <v>21</v>
      </c>
      <c r="C29" t="s">
        <v>58</v>
      </c>
      <c r="D29" t="s">
        <v>23</v>
      </c>
      <c r="E29">
        <v>1</v>
      </c>
      <c r="F29">
        <v>0</v>
      </c>
      <c r="G29">
        <v>0</v>
      </c>
      <c r="H29">
        <v>6.2309274685346487</v>
      </c>
      <c r="I29">
        <v>0.46798586845397949</v>
      </c>
      <c r="J29">
        <v>5.0479133892019519</v>
      </c>
      <c r="K29">
        <v>0.70190608501434326</v>
      </c>
      <c r="L29">
        <v>6.0693273544311523</v>
      </c>
      <c r="M29">
        <v>0.49193960428237921</v>
      </c>
      <c r="N29">
        <v>0.23944246768951419</v>
      </c>
      <c r="O29">
        <v>1.073630809783936</v>
      </c>
      <c r="P29">
        <v>5.2842264175415039</v>
      </c>
      <c r="Q29">
        <v>1.039037227630615</v>
      </c>
      <c r="R29">
        <v>-0.1669703125953674</v>
      </c>
      <c r="S29">
        <v>0.97378426790237427</v>
      </c>
      <c r="T29">
        <v>21.956176310777661</v>
      </c>
    </row>
    <row r="30" spans="1:20" x14ac:dyDescent="0.25">
      <c r="A30" s="71" t="s">
        <v>61</v>
      </c>
      <c r="B30" t="s">
        <v>21</v>
      </c>
      <c r="C30" t="s">
        <v>56</v>
      </c>
      <c r="D30" t="s">
        <v>23</v>
      </c>
      <c r="E30">
        <v>1</v>
      </c>
      <c r="F30">
        <v>0</v>
      </c>
      <c r="G30">
        <v>0</v>
      </c>
      <c r="H30">
        <v>6.1918257656969073</v>
      </c>
      <c r="I30">
        <v>0.46138119697570801</v>
      </c>
      <c r="J30">
        <v>5.0415206608095664</v>
      </c>
      <c r="K30">
        <v>0.68669736385345459</v>
      </c>
      <c r="L30">
        <v>6.0684089660644531</v>
      </c>
      <c r="M30">
        <v>0.50276690721511841</v>
      </c>
      <c r="N30">
        <v>0.17994397878646851</v>
      </c>
      <c r="O30">
        <v>1.0726616382598879</v>
      </c>
      <c r="P30">
        <v>5.259763240814209</v>
      </c>
      <c r="Q30">
        <v>1.021592259407043</v>
      </c>
      <c r="R30">
        <v>-0.15702132880687711</v>
      </c>
      <c r="S30">
        <v>0.98235213756561279</v>
      </c>
      <c r="T30">
        <v>21.235597878694531</v>
      </c>
    </row>
    <row r="31" spans="1:20" x14ac:dyDescent="0.25">
      <c r="A31" s="71" t="s">
        <v>62</v>
      </c>
      <c r="B31" t="s">
        <v>21</v>
      </c>
      <c r="C31" t="s">
        <v>56</v>
      </c>
      <c r="D31" t="s">
        <v>23</v>
      </c>
      <c r="E31">
        <v>1</v>
      </c>
      <c r="F31">
        <v>0</v>
      </c>
      <c r="G31">
        <v>0</v>
      </c>
      <c r="H31">
        <v>6.1918257656969073</v>
      </c>
      <c r="I31">
        <v>0.46138119697570801</v>
      </c>
      <c r="J31">
        <v>5.0415206608095664</v>
      </c>
      <c r="K31">
        <v>0.68669736385345459</v>
      </c>
      <c r="L31">
        <v>6.0684089660644531</v>
      </c>
      <c r="M31">
        <v>0.50276690721511841</v>
      </c>
      <c r="N31">
        <v>0.17994397878646851</v>
      </c>
      <c r="O31">
        <v>1.0726616382598879</v>
      </c>
      <c r="P31">
        <v>5.259763240814209</v>
      </c>
      <c r="Q31">
        <v>1.021592259407043</v>
      </c>
      <c r="R31">
        <v>-0.15702132880687711</v>
      </c>
      <c r="S31">
        <v>0.98235213756561279</v>
      </c>
      <c r="T31">
        <v>21.235597878694531</v>
      </c>
    </row>
    <row r="32" spans="1:20" x14ac:dyDescent="0.25">
      <c r="A32" s="71" t="s">
        <v>63</v>
      </c>
      <c r="B32" t="s">
        <v>21</v>
      </c>
      <c r="C32" t="s">
        <v>56</v>
      </c>
      <c r="D32" t="s">
        <v>23</v>
      </c>
      <c r="E32">
        <v>1</v>
      </c>
      <c r="F32">
        <v>0</v>
      </c>
      <c r="G32">
        <v>0</v>
      </c>
      <c r="H32">
        <v>6.1960610033822991</v>
      </c>
      <c r="I32">
        <v>0.45545172691345209</v>
      </c>
      <c r="J32">
        <v>5.0405785334858262</v>
      </c>
      <c r="K32">
        <v>0.68691706657409668</v>
      </c>
      <c r="L32">
        <v>6.0850467681884766</v>
      </c>
      <c r="M32">
        <v>0.50117683410644531</v>
      </c>
      <c r="N32">
        <v>0.1627969145774841</v>
      </c>
      <c r="O32">
        <v>1.0730501413345339</v>
      </c>
      <c r="P32">
        <v>5.2595949172973633</v>
      </c>
      <c r="Q32">
        <v>1.0217223167419429</v>
      </c>
      <c r="R32">
        <v>-0.15755349397659299</v>
      </c>
      <c r="S32">
        <v>0.98230266571044922</v>
      </c>
      <c r="T32">
        <v>20.156145840883259</v>
      </c>
    </row>
    <row r="33" spans="1:20" x14ac:dyDescent="0.25">
      <c r="A33" s="71" t="s">
        <v>64</v>
      </c>
      <c r="B33" t="s">
        <v>21</v>
      </c>
      <c r="C33" t="s">
        <v>65</v>
      </c>
      <c r="D33" t="s">
        <v>23</v>
      </c>
      <c r="E33">
        <v>1</v>
      </c>
      <c r="F33">
        <v>1</v>
      </c>
      <c r="G33">
        <v>100</v>
      </c>
      <c r="H33">
        <v>6.1677260622640171</v>
      </c>
      <c r="I33">
        <v>0.44421637058258062</v>
      </c>
      <c r="J33">
        <v>5.0356852580230944</v>
      </c>
      <c r="K33">
        <v>0.73713445663452148</v>
      </c>
      <c r="L33">
        <v>6.1085796356201172</v>
      </c>
      <c r="M33">
        <v>0.50935417413711548</v>
      </c>
      <c r="N33">
        <v>8.7267577648162842E-2</v>
      </c>
      <c r="O33">
        <v>1.0860568284988401</v>
      </c>
      <c r="P33">
        <v>5.4143190383911133</v>
      </c>
      <c r="Q33">
        <v>1.050298929214478</v>
      </c>
      <c r="R33">
        <v>-0.26359182596206671</v>
      </c>
      <c r="S33">
        <v>0.96608608961105347</v>
      </c>
      <c r="T33">
        <v>20.6912737339735</v>
      </c>
    </row>
    <row r="34" spans="1:20" x14ac:dyDescent="0.25">
      <c r="A34" s="71" t="s">
        <v>66</v>
      </c>
      <c r="B34" t="s">
        <v>21</v>
      </c>
      <c r="C34" t="s">
        <v>65</v>
      </c>
      <c r="D34" t="s">
        <v>23</v>
      </c>
      <c r="E34">
        <v>1</v>
      </c>
      <c r="F34">
        <v>0</v>
      </c>
      <c r="G34">
        <v>0</v>
      </c>
      <c r="H34">
        <v>6.1677260622640171</v>
      </c>
      <c r="I34">
        <v>0.44421637058258062</v>
      </c>
      <c r="J34">
        <v>5.0356852580230944</v>
      </c>
      <c r="K34">
        <v>0.73713445663452148</v>
      </c>
      <c r="L34">
        <v>6.1085796356201172</v>
      </c>
      <c r="M34">
        <v>0.50935417413711548</v>
      </c>
      <c r="N34">
        <v>8.7267577648162842E-2</v>
      </c>
      <c r="O34">
        <v>1.0860568284988401</v>
      </c>
      <c r="P34">
        <v>5.4143190383911133</v>
      </c>
      <c r="Q34">
        <v>1.050298929214478</v>
      </c>
      <c r="R34">
        <v>-0.26359182596206671</v>
      </c>
      <c r="S34">
        <v>0.96608608961105347</v>
      </c>
      <c r="T34">
        <v>20.6912737339735</v>
      </c>
    </row>
    <row r="35" spans="1:20" x14ac:dyDescent="0.25">
      <c r="A35" s="71" t="s">
        <v>67</v>
      </c>
      <c r="B35" t="s">
        <v>21</v>
      </c>
      <c r="C35" t="s">
        <v>65</v>
      </c>
      <c r="D35" t="s">
        <v>23</v>
      </c>
      <c r="E35">
        <v>1</v>
      </c>
      <c r="F35">
        <v>0</v>
      </c>
      <c r="G35">
        <v>0</v>
      </c>
      <c r="H35">
        <v>6.1677260622640171</v>
      </c>
      <c r="I35">
        <v>0.44421637058258062</v>
      </c>
      <c r="J35">
        <v>5.0356852580230944</v>
      </c>
      <c r="K35">
        <v>0.73713445663452148</v>
      </c>
      <c r="L35">
        <v>6.1085796356201172</v>
      </c>
      <c r="M35">
        <v>0.50935417413711548</v>
      </c>
      <c r="N35">
        <v>8.7267577648162842E-2</v>
      </c>
      <c r="O35">
        <v>1.0860568284988401</v>
      </c>
      <c r="P35">
        <v>5.4143190383911133</v>
      </c>
      <c r="Q35">
        <v>1.050298929214478</v>
      </c>
      <c r="R35">
        <v>-0.26359182596206671</v>
      </c>
      <c r="S35">
        <v>0.96608608961105347</v>
      </c>
      <c r="T35">
        <v>20.6912737339735</v>
      </c>
    </row>
    <row r="36" spans="1:20" x14ac:dyDescent="0.25">
      <c r="A36" s="71" t="s">
        <v>68</v>
      </c>
      <c r="B36" t="s">
        <v>21</v>
      </c>
      <c r="C36" t="s">
        <v>41</v>
      </c>
      <c r="D36" t="s">
        <v>23</v>
      </c>
      <c r="E36">
        <v>1</v>
      </c>
      <c r="F36">
        <v>1</v>
      </c>
      <c r="G36">
        <v>100</v>
      </c>
      <c r="H36">
        <v>6.1385707580889308</v>
      </c>
      <c r="I36">
        <v>0.46582341194152832</v>
      </c>
      <c r="J36">
        <v>4.9897394884742461</v>
      </c>
      <c r="K36">
        <v>0.69410717487335205</v>
      </c>
      <c r="L36">
        <v>5.9987316131591797</v>
      </c>
      <c r="M36">
        <v>0.50075304508209229</v>
      </c>
      <c r="N36">
        <v>0.20503997802734381</v>
      </c>
      <c r="O36">
        <v>1.08761203289032</v>
      </c>
      <c r="P36">
        <v>5.2233448028564453</v>
      </c>
      <c r="Q36">
        <v>1.0286568403244021</v>
      </c>
      <c r="R36">
        <v>-0.16667813062667849</v>
      </c>
      <c r="S36">
        <v>0.98018890619277954</v>
      </c>
      <c r="T36">
        <v>18.122289329767231</v>
      </c>
    </row>
    <row r="37" spans="1:20" x14ac:dyDescent="0.25">
      <c r="A37" s="71" t="s">
        <v>69</v>
      </c>
      <c r="B37" t="s">
        <v>21</v>
      </c>
      <c r="C37" t="s">
        <v>41</v>
      </c>
      <c r="D37" t="s">
        <v>23</v>
      </c>
      <c r="E37">
        <v>1</v>
      </c>
      <c r="F37">
        <v>0</v>
      </c>
      <c r="G37">
        <v>0</v>
      </c>
      <c r="H37">
        <v>6.1385707580889308</v>
      </c>
      <c r="I37">
        <v>0.46582341194152832</v>
      </c>
      <c r="J37">
        <v>4.9897394884742461</v>
      </c>
      <c r="K37">
        <v>0.69410717487335205</v>
      </c>
      <c r="L37">
        <v>5.9987316131591797</v>
      </c>
      <c r="M37">
        <v>0.50075304508209229</v>
      </c>
      <c r="N37">
        <v>0.20503997802734381</v>
      </c>
      <c r="O37">
        <v>1.08761203289032</v>
      </c>
      <c r="P37">
        <v>5.2233448028564453</v>
      </c>
      <c r="Q37">
        <v>1.0286568403244021</v>
      </c>
      <c r="R37">
        <v>-0.16667813062667849</v>
      </c>
      <c r="S37">
        <v>0.98018890619277954</v>
      </c>
      <c r="T37">
        <v>18.122289329767231</v>
      </c>
    </row>
    <row r="38" spans="1:20" x14ac:dyDescent="0.25">
      <c r="A38" s="71" t="s">
        <v>70</v>
      </c>
      <c r="B38" t="s">
        <v>21</v>
      </c>
      <c r="C38" t="s">
        <v>71</v>
      </c>
      <c r="D38" t="s">
        <v>23</v>
      </c>
      <c r="E38">
        <v>1</v>
      </c>
      <c r="F38">
        <v>1</v>
      </c>
      <c r="G38">
        <v>100</v>
      </c>
      <c r="H38">
        <v>6.1790916273694467</v>
      </c>
      <c r="I38">
        <v>0.45547688007354742</v>
      </c>
      <c r="J38">
        <v>4.757794441910538</v>
      </c>
      <c r="K38">
        <v>0.81632167100906372</v>
      </c>
      <c r="L38">
        <v>6.1136584281921387</v>
      </c>
      <c r="M38">
        <v>0.5200577974319458</v>
      </c>
      <c r="N38">
        <v>9.4682216644287109E-2</v>
      </c>
      <c r="O38">
        <v>1.080217599868774</v>
      </c>
      <c r="P38">
        <v>5.2066049575805664</v>
      </c>
      <c r="Q38">
        <v>1.146108865737915</v>
      </c>
      <c r="R38">
        <v>-0.28123244643211359</v>
      </c>
      <c r="S38">
        <v>0.92983782291412354</v>
      </c>
      <c r="T38">
        <v>16.146628558635712</v>
      </c>
    </row>
    <row r="39" spans="1:20" x14ac:dyDescent="0.25">
      <c r="A39" s="71" t="s">
        <v>72</v>
      </c>
      <c r="B39" t="s">
        <v>21</v>
      </c>
      <c r="C39" t="s">
        <v>73</v>
      </c>
      <c r="D39" t="s">
        <v>23</v>
      </c>
      <c r="E39">
        <v>1</v>
      </c>
      <c r="F39">
        <v>1</v>
      </c>
      <c r="G39">
        <v>100</v>
      </c>
      <c r="H39">
        <v>6.1489771954102368</v>
      </c>
      <c r="I39">
        <v>0.46513187885284418</v>
      </c>
      <c r="J39">
        <v>4.6281284802150502</v>
      </c>
      <c r="K39">
        <v>0.85730797052383423</v>
      </c>
      <c r="L39">
        <v>6.0591669082641602</v>
      </c>
      <c r="M39">
        <v>0.52238059043884277</v>
      </c>
      <c r="N39">
        <v>0.12873762845993039</v>
      </c>
      <c r="O39">
        <v>1.0864113569259639</v>
      </c>
      <c r="P39">
        <v>5.1324067115783691</v>
      </c>
      <c r="Q39">
        <v>1.1817750930786131</v>
      </c>
      <c r="R39">
        <v>-0.30055570602416992</v>
      </c>
      <c r="S39">
        <v>0.91684216260910034</v>
      </c>
      <c r="T39">
        <v>15.80548919737339</v>
      </c>
    </row>
    <row r="40" spans="1:20" x14ac:dyDescent="0.25">
      <c r="A40" s="71" t="s">
        <v>74</v>
      </c>
      <c r="B40" t="s">
        <v>21</v>
      </c>
      <c r="C40" t="s">
        <v>73</v>
      </c>
      <c r="D40" t="s">
        <v>23</v>
      </c>
      <c r="E40">
        <v>1</v>
      </c>
      <c r="F40">
        <v>0</v>
      </c>
      <c r="G40">
        <v>0</v>
      </c>
      <c r="H40">
        <v>6.1489771954102368</v>
      </c>
      <c r="I40">
        <v>0.46513187885284418</v>
      </c>
      <c r="J40">
        <v>4.6281284802150502</v>
      </c>
      <c r="K40">
        <v>0.85730797052383423</v>
      </c>
      <c r="L40">
        <v>6.0591669082641602</v>
      </c>
      <c r="M40">
        <v>0.52238059043884277</v>
      </c>
      <c r="N40">
        <v>0.12873762845993039</v>
      </c>
      <c r="O40">
        <v>1.0864113569259639</v>
      </c>
      <c r="P40">
        <v>5.1324067115783691</v>
      </c>
      <c r="Q40">
        <v>1.1817750930786131</v>
      </c>
      <c r="R40">
        <v>-0.30055570602416992</v>
      </c>
      <c r="S40">
        <v>0.91684216260910034</v>
      </c>
      <c r="T40">
        <v>15.80548919737339</v>
      </c>
    </row>
    <row r="41" spans="1:20" x14ac:dyDescent="0.25">
      <c r="A41" s="71" t="s">
        <v>75</v>
      </c>
      <c r="B41" t="s">
        <v>21</v>
      </c>
      <c r="C41" t="s">
        <v>73</v>
      </c>
      <c r="D41" t="s">
        <v>23</v>
      </c>
      <c r="E41">
        <v>1</v>
      </c>
      <c r="F41">
        <v>0</v>
      </c>
      <c r="G41">
        <v>0</v>
      </c>
      <c r="H41">
        <v>6.1489771954102368</v>
      </c>
      <c r="I41">
        <v>0.46513187885284418</v>
      </c>
      <c r="J41">
        <v>4.6281284802150502</v>
      </c>
      <c r="K41">
        <v>0.85730797052383423</v>
      </c>
      <c r="L41">
        <v>6.0591669082641602</v>
      </c>
      <c r="M41">
        <v>0.52238059043884277</v>
      </c>
      <c r="N41">
        <v>0.12873762845993039</v>
      </c>
      <c r="O41">
        <v>1.0864113569259639</v>
      </c>
      <c r="P41">
        <v>5.1324067115783691</v>
      </c>
      <c r="Q41">
        <v>1.1817750930786131</v>
      </c>
      <c r="R41">
        <v>-0.30055570602416992</v>
      </c>
      <c r="S41">
        <v>0.91684216260910034</v>
      </c>
      <c r="T41">
        <v>15.80548919737339</v>
      </c>
    </row>
    <row r="42" spans="1:20" x14ac:dyDescent="0.25">
      <c r="A42" s="71" t="s">
        <v>76</v>
      </c>
      <c r="B42" t="s">
        <v>21</v>
      </c>
      <c r="C42" t="s">
        <v>71</v>
      </c>
      <c r="D42" t="s">
        <v>23</v>
      </c>
      <c r="E42">
        <v>1</v>
      </c>
      <c r="F42">
        <v>0</v>
      </c>
      <c r="G42">
        <v>0</v>
      </c>
      <c r="H42">
        <v>6.1557292627624403</v>
      </c>
      <c r="I42">
        <v>0.46099972724914551</v>
      </c>
      <c r="J42">
        <v>4.5475518466466154</v>
      </c>
      <c r="K42">
        <v>0.87072348594665527</v>
      </c>
      <c r="L42">
        <v>6.0962023735046387</v>
      </c>
      <c r="M42">
        <v>0.52896654605865479</v>
      </c>
      <c r="N42">
        <v>8.53729248046875E-2</v>
      </c>
      <c r="O42">
        <v>1.0838413238525391</v>
      </c>
      <c r="P42">
        <v>5.0800199508666992</v>
      </c>
      <c r="Q42">
        <v>1.194837331771851</v>
      </c>
      <c r="R42">
        <v>-0.3203313946723938</v>
      </c>
      <c r="S42">
        <v>0.91250187158584595</v>
      </c>
      <c r="T42">
        <v>12.850562483072281</v>
      </c>
    </row>
    <row r="43" spans="1:20" x14ac:dyDescent="0.25">
      <c r="A43" s="71" t="s">
        <v>77</v>
      </c>
      <c r="B43" t="s">
        <v>21</v>
      </c>
      <c r="C43" t="s">
        <v>71</v>
      </c>
      <c r="D43" t="s">
        <v>23</v>
      </c>
      <c r="E43">
        <v>1</v>
      </c>
      <c r="F43">
        <v>0</v>
      </c>
      <c r="G43">
        <v>0</v>
      </c>
      <c r="H43">
        <v>6.1557292627624403</v>
      </c>
      <c r="I43">
        <v>0.46099972724914551</v>
      </c>
      <c r="J43">
        <v>4.5475518466466154</v>
      </c>
      <c r="K43">
        <v>0.87072348594665527</v>
      </c>
      <c r="L43">
        <v>6.0962023735046387</v>
      </c>
      <c r="M43">
        <v>0.52896654605865479</v>
      </c>
      <c r="N43">
        <v>8.53729248046875E-2</v>
      </c>
      <c r="O43">
        <v>1.0838413238525391</v>
      </c>
      <c r="P43">
        <v>5.0800199508666992</v>
      </c>
      <c r="Q43">
        <v>1.194837331771851</v>
      </c>
      <c r="R43">
        <v>-0.3203313946723938</v>
      </c>
      <c r="S43">
        <v>0.91250187158584595</v>
      </c>
      <c r="T43">
        <v>12.850562483072281</v>
      </c>
    </row>
    <row r="44" spans="1:20" x14ac:dyDescent="0.25">
      <c r="A44" s="71" t="s">
        <v>78</v>
      </c>
      <c r="B44" t="s">
        <v>21</v>
      </c>
      <c r="C44" t="s">
        <v>53</v>
      </c>
      <c r="D44" t="s">
        <v>23</v>
      </c>
      <c r="E44">
        <v>1</v>
      </c>
      <c r="F44">
        <v>0</v>
      </c>
      <c r="G44">
        <v>0</v>
      </c>
      <c r="H44">
        <v>6.1161231765320494</v>
      </c>
      <c r="I44">
        <v>0.46901237964630133</v>
      </c>
      <c r="J44">
        <v>4.4457040908016943</v>
      </c>
      <c r="K44">
        <v>0.84927630424499512</v>
      </c>
      <c r="L44">
        <v>6.0460853576660156</v>
      </c>
      <c r="M44">
        <v>0.53575289249420166</v>
      </c>
      <c r="N44">
        <v>9.6570134162902832E-2</v>
      </c>
      <c r="O44">
        <v>1.092219352722168</v>
      </c>
      <c r="P44">
        <v>4.9500589370727539</v>
      </c>
      <c r="Q44">
        <v>1.1785624027252199</v>
      </c>
      <c r="R44">
        <v>-0.31258785724639893</v>
      </c>
      <c r="S44">
        <v>0.92155587673187256</v>
      </c>
      <c r="T44">
        <v>5.7895475998520851</v>
      </c>
    </row>
    <row r="45" spans="1:20" x14ac:dyDescent="0.25">
      <c r="A45" s="71" t="s">
        <v>79</v>
      </c>
      <c r="B45" t="s">
        <v>21</v>
      </c>
      <c r="C45" t="s">
        <v>80</v>
      </c>
      <c r="D45" t="s">
        <v>23</v>
      </c>
      <c r="E45">
        <v>1</v>
      </c>
      <c r="F45">
        <v>1</v>
      </c>
      <c r="G45">
        <v>100</v>
      </c>
      <c r="H45">
        <v>5.9313289470585673</v>
      </c>
      <c r="I45">
        <v>0.48109865188598627</v>
      </c>
      <c r="J45">
        <v>4.1571053945638861</v>
      </c>
      <c r="K45">
        <v>1.047580242156982</v>
      </c>
      <c r="L45">
        <v>6.0048141479492188</v>
      </c>
      <c r="M45">
        <v>0.59382367134094238</v>
      </c>
      <c r="N45">
        <v>-7.9385936260223389E-2</v>
      </c>
      <c r="O45">
        <v>1.11897337436676</v>
      </c>
      <c r="P45">
        <v>5.1266593933105469</v>
      </c>
      <c r="Q45">
        <v>1.1825141906738279</v>
      </c>
      <c r="R45">
        <v>-0.6398276686668396</v>
      </c>
      <c r="S45">
        <v>0.9247286319732666</v>
      </c>
      <c r="T45">
        <v>6.634317385032773</v>
      </c>
    </row>
    <row r="46" spans="1:20" x14ac:dyDescent="0.25">
      <c r="A46" s="71" t="s">
        <v>81</v>
      </c>
      <c r="B46" t="s">
        <v>21</v>
      </c>
      <c r="C46" t="s">
        <v>82</v>
      </c>
      <c r="D46" t="s">
        <v>23</v>
      </c>
      <c r="E46">
        <v>1</v>
      </c>
      <c r="F46">
        <v>1</v>
      </c>
      <c r="G46">
        <v>100</v>
      </c>
      <c r="H46">
        <v>5.8582198597833113</v>
      </c>
      <c r="I46">
        <v>0.49602162837982178</v>
      </c>
      <c r="J46">
        <v>4.1440662620867279</v>
      </c>
      <c r="K46">
        <v>1.0267460346221919</v>
      </c>
      <c r="L46">
        <v>5.9178705215454102</v>
      </c>
      <c r="M46">
        <v>0.60262280702590942</v>
      </c>
      <c r="N46">
        <v>-4.7961056232452393E-2</v>
      </c>
      <c r="O46">
        <v>1.110353946685791</v>
      </c>
      <c r="P46">
        <v>4.7507953643798828</v>
      </c>
      <c r="Q46">
        <v>1.2866395711898799</v>
      </c>
      <c r="R46">
        <v>-0.39966633915901179</v>
      </c>
      <c r="S46">
        <v>0.89740645885467529</v>
      </c>
      <c r="T46">
        <v>8.3593540359288454</v>
      </c>
    </row>
    <row r="47" spans="1:20" x14ac:dyDescent="0.25">
      <c r="A47" s="71" t="s">
        <v>83</v>
      </c>
      <c r="B47" t="s">
        <v>21</v>
      </c>
      <c r="C47" t="s">
        <v>82</v>
      </c>
      <c r="D47" t="s">
        <v>23</v>
      </c>
      <c r="E47">
        <v>1</v>
      </c>
      <c r="F47">
        <v>0</v>
      </c>
      <c r="G47">
        <v>0</v>
      </c>
      <c r="H47">
        <v>5.8582198597833113</v>
      </c>
      <c r="I47">
        <v>0.49602162837982178</v>
      </c>
      <c r="J47">
        <v>4.1440662620867279</v>
      </c>
      <c r="K47">
        <v>1.0267460346221919</v>
      </c>
      <c r="L47">
        <v>5.9178705215454102</v>
      </c>
      <c r="M47">
        <v>0.60262280702590942</v>
      </c>
      <c r="N47">
        <v>-4.7961056232452393E-2</v>
      </c>
      <c r="O47">
        <v>1.110353946685791</v>
      </c>
      <c r="P47">
        <v>4.7507953643798828</v>
      </c>
      <c r="Q47">
        <v>1.2866395711898799</v>
      </c>
      <c r="R47">
        <v>-0.39966633915901179</v>
      </c>
      <c r="S47">
        <v>0.89740645885467529</v>
      </c>
      <c r="T47">
        <v>8.3593540359288454</v>
      </c>
    </row>
    <row r="48" spans="1:20" x14ac:dyDescent="0.25">
      <c r="A48" s="71" t="s">
        <v>84</v>
      </c>
      <c r="B48" t="s">
        <v>21</v>
      </c>
      <c r="C48" t="s">
        <v>82</v>
      </c>
      <c r="D48" t="s">
        <v>23</v>
      </c>
      <c r="E48">
        <v>1</v>
      </c>
      <c r="F48">
        <v>0</v>
      </c>
      <c r="G48">
        <v>0</v>
      </c>
      <c r="H48">
        <v>5.8582198597833113</v>
      </c>
      <c r="I48">
        <v>0.49602162837982178</v>
      </c>
      <c r="J48">
        <v>4.1440662620867279</v>
      </c>
      <c r="K48">
        <v>1.0267460346221919</v>
      </c>
      <c r="L48">
        <v>5.9178705215454102</v>
      </c>
      <c r="M48">
        <v>0.60262280702590942</v>
      </c>
      <c r="N48">
        <v>-4.7961056232452393E-2</v>
      </c>
      <c r="O48">
        <v>1.110353946685791</v>
      </c>
      <c r="P48">
        <v>4.7507953643798828</v>
      </c>
      <c r="Q48">
        <v>1.2866395711898799</v>
      </c>
      <c r="R48">
        <v>-0.39966633915901179</v>
      </c>
      <c r="S48">
        <v>0.89740645885467529</v>
      </c>
      <c r="T48">
        <v>8.3593540359288454</v>
      </c>
    </row>
    <row r="49" spans="1:20" x14ac:dyDescent="0.25">
      <c r="A49" s="71" t="s">
        <v>85</v>
      </c>
      <c r="B49" t="s">
        <v>21</v>
      </c>
      <c r="C49" t="s">
        <v>86</v>
      </c>
      <c r="D49" t="s">
        <v>23</v>
      </c>
      <c r="E49">
        <v>1</v>
      </c>
      <c r="F49">
        <v>1</v>
      </c>
      <c r="G49">
        <v>100</v>
      </c>
      <c r="H49">
        <v>6.0392101840937711</v>
      </c>
      <c r="I49">
        <v>0.48682868480682367</v>
      </c>
      <c r="J49">
        <v>4.1110461911726777</v>
      </c>
      <c r="K49">
        <v>1.0023665428161621</v>
      </c>
      <c r="L49">
        <v>6.0455131530761719</v>
      </c>
      <c r="M49">
        <v>0.58444046974182129</v>
      </c>
      <c r="N49">
        <v>-7.7372193336486816E-3</v>
      </c>
      <c r="O49">
        <v>1.1002459526062009</v>
      </c>
      <c r="P49">
        <v>4.8404884338378906</v>
      </c>
      <c r="Q49">
        <v>1.3032562732696531</v>
      </c>
      <c r="R49">
        <v>-0.41794335842132568</v>
      </c>
      <c r="S49">
        <v>0.87377762794494629</v>
      </c>
      <c r="T49">
        <v>4.5907073654234409</v>
      </c>
    </row>
    <row r="50" spans="1:20" x14ac:dyDescent="0.25">
      <c r="A50" s="71" t="s">
        <v>87</v>
      </c>
      <c r="B50" t="s">
        <v>21</v>
      </c>
      <c r="C50" t="s">
        <v>88</v>
      </c>
      <c r="D50" t="s">
        <v>23</v>
      </c>
      <c r="E50">
        <v>1</v>
      </c>
      <c r="F50">
        <v>0</v>
      </c>
      <c r="G50">
        <v>0</v>
      </c>
      <c r="H50">
        <v>6.0558203829289772</v>
      </c>
      <c r="I50">
        <v>0.47473883628845209</v>
      </c>
      <c r="J50">
        <v>3.9987108794225952</v>
      </c>
      <c r="K50">
        <v>1.047653913497925</v>
      </c>
      <c r="L50">
        <v>6.0585756301879883</v>
      </c>
      <c r="M50">
        <v>0.56839311122894287</v>
      </c>
      <c r="N50">
        <v>-2.7391314506530762E-3</v>
      </c>
      <c r="O50">
        <v>1.0935578346252439</v>
      </c>
      <c r="P50">
        <v>4.7856464385986328</v>
      </c>
      <c r="Q50">
        <v>1.325428366661072</v>
      </c>
      <c r="R50">
        <v>-0.4528501033782959</v>
      </c>
      <c r="S50">
        <v>0.86912107467651367</v>
      </c>
      <c r="T50">
        <v>7.9979955218732357</v>
      </c>
    </row>
    <row r="51" spans="1:20" x14ac:dyDescent="0.25">
      <c r="A51" s="71" t="s">
        <v>89</v>
      </c>
      <c r="B51" t="s">
        <v>21</v>
      </c>
      <c r="C51" t="s">
        <v>86</v>
      </c>
      <c r="D51" t="s">
        <v>23</v>
      </c>
      <c r="E51">
        <v>1</v>
      </c>
      <c r="F51">
        <v>0</v>
      </c>
      <c r="G51">
        <v>0</v>
      </c>
      <c r="H51">
        <v>6.0554009065720962</v>
      </c>
      <c r="I51">
        <v>0.48551487922668463</v>
      </c>
      <c r="J51">
        <v>3.9792824801602098</v>
      </c>
      <c r="K51">
        <v>1.043869733810425</v>
      </c>
      <c r="L51">
        <v>6.0556955337524414</v>
      </c>
      <c r="M51">
        <v>0.58041858673095703</v>
      </c>
      <c r="N51">
        <v>2.4008750915527341E-4</v>
      </c>
      <c r="O51">
        <v>1.0961179733276369</v>
      </c>
      <c r="P51">
        <v>4.7580270767211914</v>
      </c>
      <c r="Q51">
        <v>1.3314886093139651</v>
      </c>
      <c r="R51">
        <v>-0.44377949833869929</v>
      </c>
      <c r="S51">
        <v>0.86421406269073486</v>
      </c>
      <c r="T51">
        <v>3.6565855145454411</v>
      </c>
    </row>
    <row r="52" spans="1:20" x14ac:dyDescent="0.25">
      <c r="A52" s="71" t="s">
        <v>90</v>
      </c>
      <c r="B52" t="s">
        <v>21</v>
      </c>
      <c r="C52" t="s">
        <v>80</v>
      </c>
      <c r="D52" t="s">
        <v>23</v>
      </c>
      <c r="E52">
        <v>1</v>
      </c>
      <c r="F52">
        <v>0</v>
      </c>
      <c r="G52">
        <v>0</v>
      </c>
      <c r="H52">
        <v>5.9168036197566618</v>
      </c>
      <c r="I52">
        <v>0.48301088809967041</v>
      </c>
      <c r="J52">
        <v>3.928174964647444</v>
      </c>
      <c r="K52">
        <v>1.1112478971481321</v>
      </c>
      <c r="L52">
        <v>6.0016574859619141</v>
      </c>
      <c r="M52">
        <v>0.59975558519363403</v>
      </c>
      <c r="N52">
        <v>-9.4738006591796875E-2</v>
      </c>
      <c r="O52">
        <v>1.1214678287506099</v>
      </c>
      <c r="P52">
        <v>4.9614543914794922</v>
      </c>
      <c r="Q52">
        <v>1.2435673475265501</v>
      </c>
      <c r="R52">
        <v>-0.65041810274124146</v>
      </c>
      <c r="S52">
        <v>0.90173119306564331</v>
      </c>
      <c r="T52">
        <v>3.6732950247824192</v>
      </c>
    </row>
    <row r="53" spans="1:20" x14ac:dyDescent="0.25">
      <c r="A53" s="71" t="s">
        <v>91</v>
      </c>
      <c r="B53" t="s">
        <v>21</v>
      </c>
      <c r="C53" t="s">
        <v>80</v>
      </c>
      <c r="D53" t="s">
        <v>23</v>
      </c>
      <c r="E53">
        <v>1</v>
      </c>
      <c r="F53">
        <v>0</v>
      </c>
      <c r="G53">
        <v>0</v>
      </c>
      <c r="H53">
        <v>5.9168036197566618</v>
      </c>
      <c r="I53">
        <v>0.48301088809967041</v>
      </c>
      <c r="J53">
        <v>3.928174964647444</v>
      </c>
      <c r="K53">
        <v>1.1112478971481321</v>
      </c>
      <c r="L53">
        <v>6.0016574859619141</v>
      </c>
      <c r="M53">
        <v>0.59975558519363403</v>
      </c>
      <c r="N53">
        <v>-9.4738006591796875E-2</v>
      </c>
      <c r="O53">
        <v>1.1214678287506099</v>
      </c>
      <c r="P53">
        <v>4.9614543914794922</v>
      </c>
      <c r="Q53">
        <v>1.2435673475265501</v>
      </c>
      <c r="R53">
        <v>-0.65041810274124146</v>
      </c>
      <c r="S53">
        <v>0.90173119306564331</v>
      </c>
      <c r="T53">
        <v>3.6732950247824192</v>
      </c>
    </row>
    <row r="54" spans="1:20" x14ac:dyDescent="0.25">
      <c r="A54" s="71" t="s">
        <v>92</v>
      </c>
      <c r="B54" t="s">
        <v>21</v>
      </c>
      <c r="C54" t="s">
        <v>88</v>
      </c>
      <c r="D54" t="s">
        <v>23</v>
      </c>
      <c r="E54">
        <v>1</v>
      </c>
      <c r="F54">
        <v>1</v>
      </c>
      <c r="G54">
        <v>100</v>
      </c>
      <c r="H54">
        <v>6.0480770270421784</v>
      </c>
      <c r="I54">
        <v>0.48637497425079351</v>
      </c>
      <c r="J54">
        <v>3.768148522540097</v>
      </c>
      <c r="K54">
        <v>1.1334877014160161</v>
      </c>
      <c r="L54">
        <v>6.0299968719482422</v>
      </c>
      <c r="M54">
        <v>0.57617706060409546</v>
      </c>
      <c r="N54">
        <v>2.4251401424407959E-2</v>
      </c>
      <c r="O54">
        <v>1.102887034416199</v>
      </c>
      <c r="P54">
        <v>4.6463336944580078</v>
      </c>
      <c r="Q54">
        <v>1.390569925308228</v>
      </c>
      <c r="R54">
        <v>-0.4963076114654541</v>
      </c>
      <c r="S54">
        <v>0.8436206579208374</v>
      </c>
      <c r="T54">
        <v>3.9730023592710491</v>
      </c>
    </row>
    <row r="55" spans="1:20" x14ac:dyDescent="0.25">
      <c r="A55" s="71" t="s">
        <v>93</v>
      </c>
      <c r="B55" t="s">
        <v>21</v>
      </c>
      <c r="C55" t="s">
        <v>88</v>
      </c>
      <c r="D55" t="s">
        <v>23</v>
      </c>
      <c r="E55">
        <v>1</v>
      </c>
      <c r="F55">
        <v>0</v>
      </c>
      <c r="G55">
        <v>0</v>
      </c>
      <c r="H55">
        <v>6.0480770270421784</v>
      </c>
      <c r="I55">
        <v>0.48637497425079351</v>
      </c>
      <c r="J55">
        <v>3.768148522540097</v>
      </c>
      <c r="K55">
        <v>1.1334877014160161</v>
      </c>
      <c r="L55">
        <v>6.0299968719482422</v>
      </c>
      <c r="M55">
        <v>0.57617706060409546</v>
      </c>
      <c r="N55">
        <v>2.4251401424407959E-2</v>
      </c>
      <c r="O55">
        <v>1.102887034416199</v>
      </c>
      <c r="P55">
        <v>4.6463336944580078</v>
      </c>
      <c r="Q55">
        <v>1.390569925308228</v>
      </c>
      <c r="R55">
        <v>-0.4963076114654541</v>
      </c>
      <c r="S55">
        <v>0.8436206579208374</v>
      </c>
      <c r="T55">
        <v>3.9730023592710491</v>
      </c>
    </row>
    <row r="56" spans="1:20" x14ac:dyDescent="0.25">
      <c r="A56" s="71" t="s">
        <v>94</v>
      </c>
      <c r="B56" t="s">
        <v>21</v>
      </c>
      <c r="C56" t="s">
        <v>88</v>
      </c>
      <c r="D56" t="s">
        <v>23</v>
      </c>
      <c r="E56">
        <v>1</v>
      </c>
      <c r="F56">
        <v>0</v>
      </c>
      <c r="G56">
        <v>0</v>
      </c>
      <c r="H56">
        <v>5.8962796534322273</v>
      </c>
      <c r="I56">
        <v>0.49288392066955572</v>
      </c>
      <c r="J56">
        <v>3.731276217151192</v>
      </c>
      <c r="K56">
        <v>1.173893928527832</v>
      </c>
      <c r="L56">
        <v>5.9654340744018546</v>
      </c>
      <c r="M56">
        <v>0.60952621698379517</v>
      </c>
      <c r="N56">
        <v>-8.2867980003356934E-2</v>
      </c>
      <c r="O56">
        <v>1.1055270433425901</v>
      </c>
      <c r="P56">
        <v>4.6649622917175293</v>
      </c>
      <c r="Q56">
        <v>1.406855702400208</v>
      </c>
      <c r="R56">
        <v>-0.53130090236663818</v>
      </c>
      <c r="S56">
        <v>0.84507197141647339</v>
      </c>
      <c r="T56">
        <v>5.8485892601311207</v>
      </c>
    </row>
    <row r="57" spans="1:20" x14ac:dyDescent="0.25">
      <c r="A57" s="71" t="s">
        <v>95</v>
      </c>
      <c r="B57" t="s">
        <v>21</v>
      </c>
      <c r="C57" t="s">
        <v>86</v>
      </c>
      <c r="D57" t="s">
        <v>23</v>
      </c>
      <c r="E57">
        <v>1</v>
      </c>
      <c r="F57">
        <v>0</v>
      </c>
      <c r="G57">
        <v>0</v>
      </c>
      <c r="H57">
        <v>6.0402743802240781</v>
      </c>
      <c r="I57">
        <v>0.4928901195526123</v>
      </c>
      <c r="J57">
        <v>3.7174201102755871</v>
      </c>
      <c r="K57">
        <v>1.102282762527466</v>
      </c>
      <c r="L57">
        <v>5.9907817840576172</v>
      </c>
      <c r="M57">
        <v>0.57294046878814697</v>
      </c>
      <c r="N57">
        <v>6.4151108264923096E-2</v>
      </c>
      <c r="O57">
        <v>1.107596874237061</v>
      </c>
      <c r="P57">
        <v>4.5758638381958008</v>
      </c>
      <c r="Q57">
        <v>1.3667962551116939</v>
      </c>
      <c r="R57">
        <v>-0.48895972967147833</v>
      </c>
      <c r="S57">
        <v>0.85397714376449585</v>
      </c>
      <c r="T57">
        <v>1.8096921034157281</v>
      </c>
    </row>
    <row r="58" spans="1:20" x14ac:dyDescent="0.25">
      <c r="A58" s="71" t="s">
        <v>96</v>
      </c>
      <c r="B58" t="s">
        <v>21</v>
      </c>
      <c r="C58" t="s">
        <v>97</v>
      </c>
      <c r="D58" t="s">
        <v>23</v>
      </c>
      <c r="E58">
        <v>1</v>
      </c>
      <c r="F58">
        <v>1</v>
      </c>
      <c r="G58">
        <v>100</v>
      </c>
      <c r="H58">
        <v>6.1401567069912062</v>
      </c>
      <c r="I58">
        <v>0.46825098991394037</v>
      </c>
      <c r="J58">
        <v>3.709436754842383</v>
      </c>
      <c r="K58">
        <v>1.1379978656768801</v>
      </c>
      <c r="L58">
        <v>6.1129999160766602</v>
      </c>
      <c r="M58">
        <v>0.55018043518066406</v>
      </c>
      <c r="N58">
        <v>3.7470102310180657E-2</v>
      </c>
      <c r="O58">
        <v>1.0855128765106199</v>
      </c>
      <c r="P58">
        <v>4.6057643890380859</v>
      </c>
      <c r="Q58">
        <v>1.3956601619720459</v>
      </c>
      <c r="R58">
        <v>-0.50458979606628418</v>
      </c>
      <c r="S58">
        <v>0.84165561199188232</v>
      </c>
      <c r="T58">
        <v>2.3611353244632478</v>
      </c>
    </row>
    <row r="59" spans="1:20" x14ac:dyDescent="0.25">
      <c r="A59" s="71" t="s">
        <v>98</v>
      </c>
      <c r="B59" t="s">
        <v>21</v>
      </c>
      <c r="C59" t="s">
        <v>97</v>
      </c>
      <c r="D59" t="s">
        <v>23</v>
      </c>
      <c r="E59">
        <v>1</v>
      </c>
      <c r="F59">
        <v>0</v>
      </c>
      <c r="G59">
        <v>0</v>
      </c>
      <c r="H59">
        <v>6.1401567069912062</v>
      </c>
      <c r="I59">
        <v>0.46825098991394037</v>
      </c>
      <c r="J59">
        <v>3.709436754842383</v>
      </c>
      <c r="K59">
        <v>1.1379978656768801</v>
      </c>
      <c r="L59">
        <v>6.1129999160766602</v>
      </c>
      <c r="M59">
        <v>0.55018043518066406</v>
      </c>
      <c r="N59">
        <v>3.7470102310180657E-2</v>
      </c>
      <c r="O59">
        <v>1.0855128765106199</v>
      </c>
      <c r="P59">
        <v>4.6057643890380859</v>
      </c>
      <c r="Q59">
        <v>1.3956601619720459</v>
      </c>
      <c r="R59">
        <v>-0.50458979606628418</v>
      </c>
      <c r="S59">
        <v>0.84165561199188232</v>
      </c>
      <c r="T59">
        <v>2.3611353244632478</v>
      </c>
    </row>
    <row r="60" spans="1:20" x14ac:dyDescent="0.25">
      <c r="A60" s="71" t="s">
        <v>99</v>
      </c>
      <c r="B60" t="s">
        <v>21</v>
      </c>
      <c r="C60" t="s">
        <v>97</v>
      </c>
      <c r="D60" t="s">
        <v>23</v>
      </c>
      <c r="E60">
        <v>1</v>
      </c>
      <c r="F60">
        <v>0</v>
      </c>
      <c r="G60">
        <v>0</v>
      </c>
      <c r="H60">
        <v>6.1401567069912062</v>
      </c>
      <c r="I60">
        <v>0.46825098991394037</v>
      </c>
      <c r="J60">
        <v>3.709436754842383</v>
      </c>
      <c r="K60">
        <v>1.1379978656768801</v>
      </c>
      <c r="L60">
        <v>6.1129999160766602</v>
      </c>
      <c r="M60">
        <v>0.55018043518066406</v>
      </c>
      <c r="N60">
        <v>3.7470102310180657E-2</v>
      </c>
      <c r="O60">
        <v>1.0855128765106199</v>
      </c>
      <c r="P60">
        <v>4.6057643890380859</v>
      </c>
      <c r="Q60">
        <v>1.3956601619720459</v>
      </c>
      <c r="R60">
        <v>-0.50458979606628418</v>
      </c>
      <c r="S60">
        <v>0.84165561199188232</v>
      </c>
      <c r="T60">
        <v>2.3611353244632478</v>
      </c>
    </row>
    <row r="61" spans="1:20" x14ac:dyDescent="0.25">
      <c r="A61" s="71" t="s">
        <v>100</v>
      </c>
      <c r="B61" t="s">
        <v>21</v>
      </c>
      <c r="C61" t="s">
        <v>101</v>
      </c>
      <c r="D61" t="s">
        <v>23</v>
      </c>
      <c r="E61">
        <v>1</v>
      </c>
      <c r="F61">
        <v>1</v>
      </c>
      <c r="G61">
        <v>100</v>
      </c>
      <c r="H61">
        <v>5.8193701085801006</v>
      </c>
      <c r="I61">
        <v>0.51975274085998535</v>
      </c>
      <c r="J61">
        <v>3.2824837410252812</v>
      </c>
      <c r="K61">
        <v>1.2589573860168459</v>
      </c>
      <c r="L61">
        <v>5.9483242034912109</v>
      </c>
      <c r="M61">
        <v>0.65836703777313232</v>
      </c>
      <c r="N61">
        <v>-0.1435353755950928</v>
      </c>
      <c r="O61">
        <v>1.1338473558425901</v>
      </c>
      <c r="P61">
        <v>4.0466890335083008</v>
      </c>
      <c r="Q61">
        <v>1.5298435688018801</v>
      </c>
      <c r="R61">
        <v>-0.44875171780586243</v>
      </c>
      <c r="S61">
        <v>0.81281828880310059</v>
      </c>
      <c r="T61">
        <v>1.275679003447294</v>
      </c>
    </row>
    <row r="62" spans="1:20" x14ac:dyDescent="0.25">
      <c r="A62" s="71" t="s">
        <v>102</v>
      </c>
      <c r="B62" t="s">
        <v>21</v>
      </c>
      <c r="C62" t="s">
        <v>101</v>
      </c>
      <c r="D62" t="s">
        <v>23</v>
      </c>
      <c r="E62">
        <v>1</v>
      </c>
      <c r="F62">
        <v>0</v>
      </c>
      <c r="G62">
        <v>0</v>
      </c>
      <c r="H62">
        <v>5.8193701085801006</v>
      </c>
      <c r="I62">
        <v>0.51975274085998535</v>
      </c>
      <c r="J62">
        <v>3.2824837410252812</v>
      </c>
      <c r="K62">
        <v>1.2589573860168459</v>
      </c>
      <c r="L62">
        <v>5.9483242034912109</v>
      </c>
      <c r="M62">
        <v>0.65836703777313232</v>
      </c>
      <c r="N62">
        <v>-0.1435353755950928</v>
      </c>
      <c r="O62">
        <v>1.1338473558425901</v>
      </c>
      <c r="P62">
        <v>4.0466890335083008</v>
      </c>
      <c r="Q62">
        <v>1.5298435688018801</v>
      </c>
      <c r="R62">
        <v>-0.44875171780586243</v>
      </c>
      <c r="S62">
        <v>0.81281828880310059</v>
      </c>
      <c r="T62">
        <v>1.275679003447294</v>
      </c>
    </row>
    <row r="63" spans="1:20" x14ac:dyDescent="0.25">
      <c r="A63" s="71" t="s">
        <v>103</v>
      </c>
      <c r="B63" t="s">
        <v>21</v>
      </c>
      <c r="C63" t="s">
        <v>101</v>
      </c>
      <c r="D63" t="s">
        <v>23</v>
      </c>
      <c r="E63">
        <v>1</v>
      </c>
      <c r="F63">
        <v>0</v>
      </c>
      <c r="G63">
        <v>0</v>
      </c>
      <c r="H63">
        <v>5.8193701085801006</v>
      </c>
      <c r="I63">
        <v>0.51975274085998535</v>
      </c>
      <c r="J63">
        <v>3.2824837410252812</v>
      </c>
      <c r="K63">
        <v>1.2589573860168459</v>
      </c>
      <c r="L63">
        <v>5.9483242034912109</v>
      </c>
      <c r="M63">
        <v>0.65836703777313232</v>
      </c>
      <c r="N63">
        <v>-0.1435353755950928</v>
      </c>
      <c r="O63">
        <v>1.1338473558425901</v>
      </c>
      <c r="P63">
        <v>4.0466890335083008</v>
      </c>
      <c r="Q63">
        <v>1.5298435688018801</v>
      </c>
      <c r="R63">
        <v>-0.44875171780586243</v>
      </c>
      <c r="S63">
        <v>0.81281828880310059</v>
      </c>
      <c r="T63">
        <v>1.275679003447294</v>
      </c>
    </row>
    <row r="64" spans="1:20" x14ac:dyDescent="0.25">
      <c r="A64" s="71" t="s">
        <v>104</v>
      </c>
      <c r="B64" t="s">
        <v>105</v>
      </c>
      <c r="C64" t="s">
        <v>82</v>
      </c>
      <c r="D64" t="s">
        <v>23</v>
      </c>
      <c r="E64">
        <v>1</v>
      </c>
      <c r="F64">
        <v>1</v>
      </c>
      <c r="G64">
        <v>100</v>
      </c>
      <c r="H64">
        <v>6.2536897665691917</v>
      </c>
      <c r="I64">
        <v>0.50786840915679932</v>
      </c>
      <c r="J64">
        <v>6.740337929512382</v>
      </c>
      <c r="K64">
        <v>0.94373369216918945</v>
      </c>
      <c r="L64">
        <v>6.2043304443359384</v>
      </c>
      <c r="M64">
        <v>0.58115571737289429</v>
      </c>
      <c r="N64">
        <v>6.2396779656410217E-2</v>
      </c>
      <c r="O64">
        <v>0.84864401817321777</v>
      </c>
      <c r="P64">
        <v>5.948603630065918</v>
      </c>
      <c r="Q64">
        <v>1.180884480476379</v>
      </c>
      <c r="R64">
        <v>0.46880388259887701</v>
      </c>
      <c r="S64">
        <v>1.299858093261719</v>
      </c>
      <c r="T64">
        <v>0</v>
      </c>
    </row>
    <row r="65" spans="1:20" x14ac:dyDescent="0.25">
      <c r="A65" s="71" t="s">
        <v>106</v>
      </c>
      <c r="B65" t="s">
        <v>105</v>
      </c>
      <c r="C65" t="s">
        <v>26</v>
      </c>
      <c r="D65" t="s">
        <v>23</v>
      </c>
      <c r="E65">
        <v>1</v>
      </c>
      <c r="F65">
        <v>1</v>
      </c>
      <c r="G65">
        <v>83</v>
      </c>
      <c r="H65">
        <v>6.2128089201114083</v>
      </c>
      <c r="I65">
        <v>0.44540965557098389</v>
      </c>
      <c r="J65">
        <v>6.6410294690093608</v>
      </c>
      <c r="K65">
        <v>0.81715953350067139</v>
      </c>
      <c r="L65">
        <v>6.1010532379150391</v>
      </c>
      <c r="M65">
        <v>0.4915001392364502</v>
      </c>
      <c r="N65">
        <v>0.16672582924366</v>
      </c>
      <c r="O65">
        <v>0.90200293064117432</v>
      </c>
      <c r="P65">
        <v>5.8883051872253418</v>
      </c>
      <c r="Q65">
        <v>0.95689970254898071</v>
      </c>
      <c r="R65">
        <v>0.53968960046768188</v>
      </c>
      <c r="S65">
        <v>1.299860954284668</v>
      </c>
      <c r="T65">
        <v>0</v>
      </c>
    </row>
    <row r="66" spans="1:20" x14ac:dyDescent="0.25">
      <c r="A66" s="71" t="s">
        <v>107</v>
      </c>
      <c r="B66" t="s">
        <v>105</v>
      </c>
      <c r="C66" t="s">
        <v>26</v>
      </c>
      <c r="D66" t="s">
        <v>23</v>
      </c>
      <c r="E66">
        <v>1</v>
      </c>
      <c r="F66">
        <v>1</v>
      </c>
      <c r="G66">
        <v>100</v>
      </c>
      <c r="H66">
        <v>6.2776822945952526</v>
      </c>
      <c r="I66">
        <v>0.38123011589050287</v>
      </c>
      <c r="J66">
        <v>6.6069728704938147</v>
      </c>
      <c r="K66">
        <v>0.67401576042175293</v>
      </c>
      <c r="L66">
        <v>6.2109594345092773</v>
      </c>
      <c r="M66">
        <v>0.43024164438247681</v>
      </c>
      <c r="N66">
        <v>0.1141370162367821</v>
      </c>
      <c r="O66">
        <v>0.97052925825119019</v>
      </c>
      <c r="P66">
        <v>5.9765920639038086</v>
      </c>
      <c r="Q66">
        <v>0.77931058406829834</v>
      </c>
      <c r="R66">
        <v>0.55305647850036621</v>
      </c>
      <c r="S66">
        <v>1.299857378005981</v>
      </c>
      <c r="T66">
        <v>0</v>
      </c>
    </row>
    <row r="67" spans="1:20" x14ac:dyDescent="0.25">
      <c r="A67" s="71" t="s">
        <v>108</v>
      </c>
      <c r="B67" t="s">
        <v>105</v>
      </c>
      <c r="C67" t="s">
        <v>41</v>
      </c>
      <c r="D67" t="s">
        <v>23</v>
      </c>
      <c r="E67">
        <v>1</v>
      </c>
      <c r="F67">
        <v>1</v>
      </c>
      <c r="G67">
        <v>83</v>
      </c>
      <c r="H67">
        <v>6.1624869466809713</v>
      </c>
      <c r="I67">
        <v>0.5514451265335083</v>
      </c>
      <c r="J67">
        <v>6.5866085811925794</v>
      </c>
      <c r="K67">
        <v>0.95063459873199463</v>
      </c>
      <c r="L67">
        <v>6.1309928894042969</v>
      </c>
      <c r="M67">
        <v>0.6350361704826355</v>
      </c>
      <c r="N67">
        <v>3.6459505558013923E-2</v>
      </c>
      <c r="O67">
        <v>0.82983231544494629</v>
      </c>
      <c r="P67">
        <v>5.8394718170166016</v>
      </c>
      <c r="Q67">
        <v>1.233401894569397</v>
      </c>
      <c r="R67">
        <v>0.42741245031356812</v>
      </c>
      <c r="S67">
        <v>1.2998523712158201</v>
      </c>
      <c r="T67">
        <v>0</v>
      </c>
    </row>
    <row r="68" spans="1:20" x14ac:dyDescent="0.25">
      <c r="A68" s="71" t="s">
        <v>109</v>
      </c>
      <c r="B68" t="s">
        <v>105</v>
      </c>
      <c r="C68" t="s">
        <v>53</v>
      </c>
      <c r="D68" t="s">
        <v>23</v>
      </c>
      <c r="E68">
        <v>1</v>
      </c>
      <c r="F68">
        <v>1</v>
      </c>
      <c r="G68">
        <v>83</v>
      </c>
      <c r="H68">
        <v>6.0868800993221601</v>
      </c>
      <c r="I68">
        <v>0.5023423433303833</v>
      </c>
      <c r="J68">
        <v>6.5408399368512189</v>
      </c>
      <c r="K68">
        <v>0.91749346256256104</v>
      </c>
      <c r="L68">
        <v>5.9461278915405273</v>
      </c>
      <c r="M68">
        <v>0.5498201847076416</v>
      </c>
      <c r="N68">
        <v>0.18783177435398099</v>
      </c>
      <c r="O68">
        <v>0.85368108749389648</v>
      </c>
      <c r="P68">
        <v>5.709442138671875</v>
      </c>
      <c r="Q68">
        <v>1.0878365039825439</v>
      </c>
      <c r="R68">
        <v>0.5279960036277771</v>
      </c>
      <c r="S68">
        <v>1.2998611927032471</v>
      </c>
      <c r="T68">
        <v>0</v>
      </c>
    </row>
    <row r="69" spans="1:20" x14ac:dyDescent="0.25">
      <c r="A69" s="71" t="s">
        <v>110</v>
      </c>
      <c r="B69" t="s">
        <v>105</v>
      </c>
      <c r="C69" t="s">
        <v>22</v>
      </c>
      <c r="D69" t="s">
        <v>23</v>
      </c>
      <c r="E69">
        <v>1</v>
      </c>
      <c r="F69">
        <v>1</v>
      </c>
      <c r="G69">
        <v>100</v>
      </c>
      <c r="H69">
        <v>6.1739939923386267</v>
      </c>
      <c r="I69">
        <v>0.46847891807556152</v>
      </c>
      <c r="J69">
        <v>6.4785851557420786</v>
      </c>
      <c r="K69">
        <v>0.75028598308563232</v>
      </c>
      <c r="L69">
        <v>6.149444580078125</v>
      </c>
      <c r="M69">
        <v>0.54265713691711426</v>
      </c>
      <c r="N69">
        <v>3.3374190330505371E-2</v>
      </c>
      <c r="O69">
        <v>0.89403265714645386</v>
      </c>
      <c r="P69">
        <v>5.9393429756164551</v>
      </c>
      <c r="Q69">
        <v>1.0142215490341191</v>
      </c>
      <c r="R69">
        <v>0.37891003489494318</v>
      </c>
      <c r="S69">
        <v>1.2998383045196531</v>
      </c>
      <c r="T69">
        <v>0</v>
      </c>
    </row>
    <row r="70" spans="1:20" x14ac:dyDescent="0.25">
      <c r="A70" s="71" t="s">
        <v>111</v>
      </c>
      <c r="B70" t="s">
        <v>105</v>
      </c>
      <c r="C70" t="s">
        <v>26</v>
      </c>
      <c r="D70" t="s">
        <v>23</v>
      </c>
      <c r="E70">
        <v>1</v>
      </c>
      <c r="F70">
        <v>0</v>
      </c>
      <c r="G70">
        <v>100</v>
      </c>
      <c r="H70">
        <v>6.1484019224613942</v>
      </c>
      <c r="I70">
        <v>0.41122043132781982</v>
      </c>
      <c r="J70">
        <v>6.4604459956507476</v>
      </c>
      <c r="K70">
        <v>0.65824770927429199</v>
      </c>
      <c r="L70">
        <v>6.0770549774169922</v>
      </c>
      <c r="M70">
        <v>0.46394723653793329</v>
      </c>
      <c r="N70">
        <v>0.1130495220422745</v>
      </c>
      <c r="O70">
        <v>0.9427419900894165</v>
      </c>
      <c r="P70">
        <v>5.9232797622680664</v>
      </c>
      <c r="Q70">
        <v>0.83775913715362549</v>
      </c>
      <c r="R70">
        <v>0.45095533132553101</v>
      </c>
      <c r="S70">
        <v>1.299843430519104</v>
      </c>
      <c r="T70">
        <v>0</v>
      </c>
    </row>
    <row r="71" spans="1:20" x14ac:dyDescent="0.25">
      <c r="A71" s="71" t="s">
        <v>112</v>
      </c>
      <c r="B71" t="s">
        <v>105</v>
      </c>
      <c r="C71" t="s">
        <v>30</v>
      </c>
      <c r="D71" t="s">
        <v>23</v>
      </c>
      <c r="E71">
        <v>1</v>
      </c>
      <c r="F71">
        <v>1</v>
      </c>
      <c r="G71">
        <v>83</v>
      </c>
      <c r="H71">
        <v>6.1062008643180263</v>
      </c>
      <c r="I71">
        <v>0.48914265632629389</v>
      </c>
      <c r="J71">
        <v>6.4309537836459167</v>
      </c>
      <c r="K71">
        <v>0.78453850746154785</v>
      </c>
      <c r="L71">
        <v>6.056790828704834</v>
      </c>
      <c r="M71">
        <v>0.5601617693901062</v>
      </c>
      <c r="N71">
        <v>6.4960271120071411E-2</v>
      </c>
      <c r="O71">
        <v>0.87735331058502197</v>
      </c>
      <c r="P71">
        <v>5.8464069366455078</v>
      </c>
      <c r="Q71">
        <v>1.0455970764160161</v>
      </c>
      <c r="R71">
        <v>0.39803442358970642</v>
      </c>
      <c r="S71">
        <v>1.299841165542603</v>
      </c>
      <c r="T71">
        <v>0</v>
      </c>
    </row>
    <row r="72" spans="1:20" x14ac:dyDescent="0.25">
      <c r="A72" s="71" t="s">
        <v>113</v>
      </c>
      <c r="B72" t="s">
        <v>105</v>
      </c>
      <c r="C72" t="s">
        <v>30</v>
      </c>
      <c r="D72" t="s">
        <v>23</v>
      </c>
      <c r="E72">
        <v>1</v>
      </c>
      <c r="F72">
        <v>1</v>
      </c>
      <c r="G72">
        <v>100</v>
      </c>
      <c r="H72">
        <v>6.1001992307475641</v>
      </c>
      <c r="I72">
        <v>0.52592825889587402</v>
      </c>
      <c r="J72">
        <v>6.4278299760079971</v>
      </c>
      <c r="K72">
        <v>0.82937848567962646</v>
      </c>
      <c r="L72">
        <v>6.0770053863525391</v>
      </c>
      <c r="M72">
        <v>0.60818862915039063</v>
      </c>
      <c r="N72">
        <v>2.8110012412071231E-2</v>
      </c>
      <c r="O72">
        <v>0.85387271642684937</v>
      </c>
      <c r="P72">
        <v>5.8375520706176758</v>
      </c>
      <c r="Q72">
        <v>1.1270697116851811</v>
      </c>
      <c r="R72">
        <v>0.37486124038696289</v>
      </c>
      <c r="S72">
        <v>1.299838781356812</v>
      </c>
      <c r="T72">
        <v>0</v>
      </c>
    </row>
    <row r="73" spans="1:20" x14ac:dyDescent="0.25">
      <c r="A73" s="71" t="s">
        <v>114</v>
      </c>
      <c r="B73" t="s">
        <v>105</v>
      </c>
      <c r="C73" t="s">
        <v>41</v>
      </c>
      <c r="D73" t="s">
        <v>23</v>
      </c>
      <c r="E73">
        <v>1</v>
      </c>
      <c r="F73">
        <v>1</v>
      </c>
      <c r="G73">
        <v>83</v>
      </c>
      <c r="H73">
        <v>6.1502646977988498</v>
      </c>
      <c r="I73">
        <v>0.48719000816345209</v>
      </c>
      <c r="J73">
        <v>6.4090241732402866</v>
      </c>
      <c r="K73">
        <v>0.74954128265380859</v>
      </c>
      <c r="L73">
        <v>6.1493625640869141</v>
      </c>
      <c r="M73">
        <v>0.56911027431488037</v>
      </c>
      <c r="N73">
        <v>1.2016706168651581E-3</v>
      </c>
      <c r="O73">
        <v>0.87973260879516602</v>
      </c>
      <c r="P73">
        <v>5.9336624145507813</v>
      </c>
      <c r="Q73">
        <v>1.059259414672852</v>
      </c>
      <c r="R73">
        <v>0.32303613424301147</v>
      </c>
      <c r="S73">
        <v>1.299830317497253</v>
      </c>
      <c r="T73">
        <v>0</v>
      </c>
    </row>
    <row r="74" spans="1:20" x14ac:dyDescent="0.25">
      <c r="A74" s="71" t="s">
        <v>115</v>
      </c>
      <c r="B74" t="s">
        <v>105</v>
      </c>
      <c r="C74" t="s">
        <v>58</v>
      </c>
      <c r="D74" t="s">
        <v>23</v>
      </c>
      <c r="E74">
        <v>1</v>
      </c>
      <c r="F74">
        <v>1</v>
      </c>
      <c r="G74">
        <v>83</v>
      </c>
      <c r="H74">
        <v>5.9775353432679816</v>
      </c>
      <c r="I74">
        <v>0.61872339248657227</v>
      </c>
      <c r="J74">
        <v>6.3997096986898221</v>
      </c>
      <c r="K74">
        <v>1.051929712295532</v>
      </c>
      <c r="L74">
        <v>5.8556618690490723</v>
      </c>
      <c r="M74">
        <v>0.69205302000045776</v>
      </c>
      <c r="N74">
        <v>0.12809403240680689</v>
      </c>
      <c r="O74">
        <v>0.78226041793823242</v>
      </c>
      <c r="P74">
        <v>5.5323443412780762</v>
      </c>
      <c r="Q74">
        <v>1.3306317329406741</v>
      </c>
      <c r="R74">
        <v>0.4574882984161377</v>
      </c>
      <c r="S74">
        <v>1.299857616424561</v>
      </c>
      <c r="T74">
        <v>0</v>
      </c>
    </row>
    <row r="75" spans="1:20" x14ac:dyDescent="0.25">
      <c r="A75" s="71" t="s">
        <v>116</v>
      </c>
      <c r="B75" t="s">
        <v>105</v>
      </c>
      <c r="C75" t="s">
        <v>26</v>
      </c>
      <c r="D75" t="s">
        <v>23</v>
      </c>
      <c r="E75">
        <v>1</v>
      </c>
      <c r="F75">
        <v>1</v>
      </c>
      <c r="G75">
        <v>100</v>
      </c>
      <c r="H75">
        <v>6.2176741847235499</v>
      </c>
      <c r="I75">
        <v>0.41131150722503662</v>
      </c>
      <c r="J75">
        <v>6.3794097532622178</v>
      </c>
      <c r="K75">
        <v>0.51620328426361084</v>
      </c>
      <c r="L75">
        <v>6.2079281806945801</v>
      </c>
      <c r="M75">
        <v>0.48140856623649603</v>
      </c>
      <c r="N75">
        <v>1.492670923471451E-2</v>
      </c>
      <c r="O75">
        <v>0.9433208703994751</v>
      </c>
      <c r="P75">
        <v>6.0398235321044922</v>
      </c>
      <c r="Q75">
        <v>0.72195357084274292</v>
      </c>
      <c r="R75">
        <v>0.33883246779441828</v>
      </c>
      <c r="S75">
        <v>1.299819707870483</v>
      </c>
      <c r="T75">
        <v>0</v>
      </c>
    </row>
    <row r="76" spans="1:20" x14ac:dyDescent="0.25">
      <c r="A76" s="71" t="s">
        <v>117</v>
      </c>
      <c r="B76" t="s">
        <v>105</v>
      </c>
      <c r="C76" t="s">
        <v>101</v>
      </c>
      <c r="D76" t="s">
        <v>23</v>
      </c>
      <c r="E76">
        <v>1</v>
      </c>
      <c r="F76">
        <v>1</v>
      </c>
      <c r="G76">
        <v>100</v>
      </c>
      <c r="H76">
        <v>6.1019942253188599</v>
      </c>
      <c r="I76">
        <v>0.37040221691131592</v>
      </c>
      <c r="J76">
        <v>6.3540757895775997</v>
      </c>
      <c r="K76">
        <v>0.60593461990356445</v>
      </c>
      <c r="L76">
        <v>6.0814108848571777</v>
      </c>
      <c r="M76">
        <v>0.43188166618347168</v>
      </c>
      <c r="N76">
        <v>3.5112097859382629E-2</v>
      </c>
      <c r="O76">
        <v>0.98165827989578247</v>
      </c>
      <c r="P76">
        <v>5.8871116638183594</v>
      </c>
      <c r="Q76">
        <v>0.79485493898391724</v>
      </c>
      <c r="R76">
        <v>0.41657480597496033</v>
      </c>
      <c r="S76">
        <v>1.299835681915283</v>
      </c>
      <c r="T76">
        <v>0</v>
      </c>
    </row>
    <row r="77" spans="1:20" x14ac:dyDescent="0.25">
      <c r="A77" s="71" t="s">
        <v>118</v>
      </c>
      <c r="B77" t="s">
        <v>105</v>
      </c>
      <c r="C77" t="s">
        <v>82</v>
      </c>
      <c r="D77" t="s">
        <v>23</v>
      </c>
      <c r="E77">
        <v>1</v>
      </c>
      <c r="F77">
        <v>0</v>
      </c>
      <c r="G77">
        <v>0</v>
      </c>
      <c r="H77">
        <v>6.0701653417535102</v>
      </c>
      <c r="I77">
        <v>0.47584664821624761</v>
      </c>
      <c r="J77">
        <v>6.3502451108364113</v>
      </c>
      <c r="K77">
        <v>0.74576389789581299</v>
      </c>
      <c r="L77">
        <v>6.0340604782104492</v>
      </c>
      <c r="M77">
        <v>0.54846525192260742</v>
      </c>
      <c r="N77">
        <v>4.8425249755382538E-2</v>
      </c>
      <c r="O77">
        <v>0.89235472679138184</v>
      </c>
      <c r="P77">
        <v>5.8343901634216309</v>
      </c>
      <c r="Q77">
        <v>1.024654865264893</v>
      </c>
      <c r="R77">
        <v>0.36102291941642761</v>
      </c>
      <c r="S77">
        <v>1.2998330593109131</v>
      </c>
      <c r="T77">
        <v>0</v>
      </c>
    </row>
    <row r="78" spans="1:20" x14ac:dyDescent="0.25">
      <c r="A78" s="71" t="s">
        <v>119</v>
      </c>
      <c r="B78" t="s">
        <v>105</v>
      </c>
      <c r="C78" t="s">
        <v>26</v>
      </c>
      <c r="D78" t="s">
        <v>23</v>
      </c>
      <c r="E78">
        <v>1</v>
      </c>
      <c r="F78">
        <v>1</v>
      </c>
      <c r="G78">
        <v>100</v>
      </c>
      <c r="H78">
        <v>6.1409770913189607</v>
      </c>
      <c r="I78">
        <v>0.36677563190460211</v>
      </c>
      <c r="J78">
        <v>6.3283598483754764</v>
      </c>
      <c r="K78">
        <v>0.5003427267074585</v>
      </c>
      <c r="L78">
        <v>6.1293821334838867</v>
      </c>
      <c r="M78">
        <v>0.43050378561019897</v>
      </c>
      <c r="N78">
        <v>1.9822768867015839E-2</v>
      </c>
      <c r="O78">
        <v>0.99170386791229248</v>
      </c>
      <c r="P78">
        <v>5.9975404739379883</v>
      </c>
      <c r="Q78">
        <v>0.69864141941070557</v>
      </c>
      <c r="R78">
        <v>0.34130468964576721</v>
      </c>
      <c r="S78">
        <v>1.299818634986877</v>
      </c>
      <c r="T78">
        <v>0</v>
      </c>
    </row>
    <row r="79" spans="1:20" x14ac:dyDescent="0.25">
      <c r="A79" s="71" t="s">
        <v>120</v>
      </c>
      <c r="B79" t="s">
        <v>105</v>
      </c>
      <c r="C79" t="s">
        <v>58</v>
      </c>
      <c r="D79" t="s">
        <v>23</v>
      </c>
      <c r="E79">
        <v>1</v>
      </c>
      <c r="F79">
        <v>1</v>
      </c>
      <c r="G79">
        <v>100</v>
      </c>
      <c r="H79">
        <v>6.0799025288178452</v>
      </c>
      <c r="I79">
        <v>0.52826738357543945</v>
      </c>
      <c r="J79">
        <v>6.324227981773519</v>
      </c>
      <c r="K79">
        <v>0.81167662143707275</v>
      </c>
      <c r="L79">
        <v>6.1305904388427734</v>
      </c>
      <c r="M79">
        <v>0.62573778629302979</v>
      </c>
      <c r="N79">
        <v>-5.9529021382331848E-2</v>
      </c>
      <c r="O79">
        <v>0.86284875869750977</v>
      </c>
      <c r="P79">
        <v>5.8746023178100586</v>
      </c>
      <c r="Q79">
        <v>1.19044017791748</v>
      </c>
      <c r="R79">
        <v>0.27455395460128779</v>
      </c>
      <c r="S79">
        <v>1.29982590675354</v>
      </c>
      <c r="T79">
        <v>0</v>
      </c>
    </row>
    <row r="80" spans="1:20" x14ac:dyDescent="0.25">
      <c r="A80" s="71" t="s">
        <v>121</v>
      </c>
      <c r="B80" t="s">
        <v>105</v>
      </c>
      <c r="C80" t="s">
        <v>73</v>
      </c>
      <c r="D80" t="s">
        <v>23</v>
      </c>
      <c r="E80">
        <v>1</v>
      </c>
      <c r="F80">
        <v>1</v>
      </c>
      <c r="G80">
        <v>100</v>
      </c>
      <c r="H80">
        <v>6.0659961118968457</v>
      </c>
      <c r="I80">
        <v>0.53332901000976563</v>
      </c>
      <c r="J80">
        <v>6.309064080826527</v>
      </c>
      <c r="K80">
        <v>0.80486059188842773</v>
      </c>
      <c r="L80">
        <v>6.0840206146240234</v>
      </c>
      <c r="M80">
        <v>0.62518203258514404</v>
      </c>
      <c r="N80">
        <v>-2.116486057639122E-2</v>
      </c>
      <c r="O80">
        <v>0.85452032089233398</v>
      </c>
      <c r="P80">
        <v>5.8267621994018546</v>
      </c>
      <c r="Q80">
        <v>1.1577301025390621</v>
      </c>
      <c r="R80">
        <v>0.30190253257751459</v>
      </c>
      <c r="S80">
        <v>1.29982590675354</v>
      </c>
      <c r="T80">
        <v>0</v>
      </c>
    </row>
    <row r="81" spans="1:20" x14ac:dyDescent="0.25">
      <c r="A81" s="71" t="s">
        <v>122</v>
      </c>
      <c r="B81" t="s">
        <v>105</v>
      </c>
      <c r="C81" t="s">
        <v>58</v>
      </c>
      <c r="D81" t="s">
        <v>23</v>
      </c>
      <c r="E81">
        <v>1</v>
      </c>
      <c r="F81">
        <v>1</v>
      </c>
      <c r="G81">
        <v>100</v>
      </c>
      <c r="H81">
        <v>6.096495585024444</v>
      </c>
      <c r="I81">
        <v>0.42901885509490972</v>
      </c>
      <c r="J81">
        <v>6.3090117663514551</v>
      </c>
      <c r="K81">
        <v>0.6233903169631958</v>
      </c>
      <c r="L81">
        <v>6.0827884674072266</v>
      </c>
      <c r="M81">
        <v>0.50077909231185913</v>
      </c>
      <c r="N81">
        <v>2.0265325903892521E-2</v>
      </c>
      <c r="O81">
        <v>0.93358558416366577</v>
      </c>
      <c r="P81">
        <v>5.9157323837280273</v>
      </c>
      <c r="Q81">
        <v>0.88347423076629639</v>
      </c>
      <c r="R81">
        <v>0.3223537802696228</v>
      </c>
      <c r="S81">
        <v>1.299823045730591</v>
      </c>
      <c r="T81">
        <v>0</v>
      </c>
    </row>
    <row r="82" spans="1:20" x14ac:dyDescent="0.25">
      <c r="A82" s="71" t="s">
        <v>123</v>
      </c>
      <c r="B82" t="s">
        <v>105</v>
      </c>
      <c r="C82" t="s">
        <v>53</v>
      </c>
      <c r="D82" t="s">
        <v>23</v>
      </c>
      <c r="E82">
        <v>1</v>
      </c>
      <c r="F82">
        <v>1</v>
      </c>
      <c r="G82">
        <v>66</v>
      </c>
      <c r="H82">
        <v>6.0624060331383527</v>
      </c>
      <c r="I82">
        <v>0.57617664337158203</v>
      </c>
      <c r="J82">
        <v>6.3008485481468259</v>
      </c>
      <c r="K82">
        <v>0.83371996879577637</v>
      </c>
      <c r="L82">
        <v>6.1279487609863281</v>
      </c>
      <c r="M82">
        <v>0.68157345056533813</v>
      </c>
      <c r="N82">
        <v>-7.0488780736923218E-2</v>
      </c>
      <c r="O82">
        <v>0.83384203910827637</v>
      </c>
      <c r="P82">
        <v>5.8272037506103516</v>
      </c>
      <c r="Q82">
        <v>1.2160651683807371</v>
      </c>
      <c r="R82">
        <v>0.28332173824310303</v>
      </c>
      <c r="S82">
        <v>1.299827575683594</v>
      </c>
      <c r="T82">
        <v>0</v>
      </c>
    </row>
    <row r="83" spans="1:20" x14ac:dyDescent="0.25">
      <c r="A83" s="71" t="s">
        <v>124</v>
      </c>
      <c r="B83" t="s">
        <v>105</v>
      </c>
      <c r="C83" t="s">
        <v>30</v>
      </c>
      <c r="D83" t="s">
        <v>23</v>
      </c>
      <c r="E83">
        <v>1</v>
      </c>
      <c r="F83">
        <v>0</v>
      </c>
      <c r="G83">
        <v>50</v>
      </c>
      <c r="H83">
        <v>6.0361330750122546</v>
      </c>
      <c r="I83">
        <v>0.43017351627349848</v>
      </c>
      <c r="J83">
        <v>6.2920860852110616</v>
      </c>
      <c r="K83">
        <v>0.65171623229980469</v>
      </c>
      <c r="L83">
        <v>5.9697256088256836</v>
      </c>
      <c r="M83">
        <v>0.48763054609298712</v>
      </c>
      <c r="N83">
        <v>0.1001260504126549</v>
      </c>
      <c r="O83">
        <v>0.92649960517883301</v>
      </c>
      <c r="P83">
        <v>5.8171224594116211</v>
      </c>
      <c r="Q83">
        <v>0.87699794769287109</v>
      </c>
      <c r="R83">
        <v>0.38670980930328369</v>
      </c>
      <c r="S83">
        <v>1.2998321056365969</v>
      </c>
      <c r="T83">
        <v>0</v>
      </c>
    </row>
    <row r="84" spans="1:20" x14ac:dyDescent="0.25">
      <c r="A84" s="71" t="s">
        <v>125</v>
      </c>
      <c r="B84" t="s">
        <v>105</v>
      </c>
      <c r="C84" t="s">
        <v>26</v>
      </c>
      <c r="D84" t="s">
        <v>23</v>
      </c>
      <c r="E84">
        <v>1</v>
      </c>
      <c r="F84">
        <v>1</v>
      </c>
      <c r="G84">
        <v>100</v>
      </c>
      <c r="H84">
        <v>6.1673538117588436</v>
      </c>
      <c r="I84">
        <v>0.37949490547180181</v>
      </c>
      <c r="J84">
        <v>6.2709399014743656</v>
      </c>
      <c r="K84">
        <v>0.42019736766815191</v>
      </c>
      <c r="L84">
        <v>6.1737298965454102</v>
      </c>
      <c r="M84">
        <v>0.44960108399391169</v>
      </c>
      <c r="N84">
        <v>-1.047922670841217E-2</v>
      </c>
      <c r="O84">
        <v>0.97783768177032471</v>
      </c>
      <c r="P84">
        <v>6.0427360534667969</v>
      </c>
      <c r="Q84">
        <v>0.61943936347961426</v>
      </c>
      <c r="R84">
        <v>0.26879504323005682</v>
      </c>
      <c r="S84">
        <v>1.2998002767562871</v>
      </c>
      <c r="T84">
        <v>0</v>
      </c>
    </row>
    <row r="85" spans="1:20" x14ac:dyDescent="0.25">
      <c r="A85" s="71" t="s">
        <v>126</v>
      </c>
      <c r="B85" t="s">
        <v>105</v>
      </c>
      <c r="C85" t="s">
        <v>45</v>
      </c>
      <c r="D85" t="s">
        <v>23</v>
      </c>
      <c r="E85">
        <v>1</v>
      </c>
      <c r="F85">
        <v>1</v>
      </c>
      <c r="G85">
        <v>100</v>
      </c>
      <c r="H85">
        <v>6.0820983340418362</v>
      </c>
      <c r="I85">
        <v>0.43734800815582281</v>
      </c>
      <c r="J85">
        <v>6.2683425725056132</v>
      </c>
      <c r="K85">
        <v>0.62910854816436768</v>
      </c>
      <c r="L85">
        <v>6.0934877395629883</v>
      </c>
      <c r="M85">
        <v>0.51609563827514648</v>
      </c>
      <c r="N85">
        <v>-1.6010742634534839E-2</v>
      </c>
      <c r="O85">
        <v>0.92747712135314941</v>
      </c>
      <c r="P85">
        <v>5.9098391532897949</v>
      </c>
      <c r="Q85">
        <v>0.91632705926895142</v>
      </c>
      <c r="R85">
        <v>0.28521320223808289</v>
      </c>
      <c r="S85">
        <v>1.2998174428939819</v>
      </c>
      <c r="T85">
        <v>0</v>
      </c>
    </row>
    <row r="86" spans="1:20" x14ac:dyDescent="0.25">
      <c r="A86" s="71" t="s">
        <v>127</v>
      </c>
      <c r="B86" t="s">
        <v>105</v>
      </c>
      <c r="C86" t="s">
        <v>45</v>
      </c>
      <c r="D86" t="s">
        <v>23</v>
      </c>
      <c r="E86">
        <v>1</v>
      </c>
      <c r="F86">
        <v>1</v>
      </c>
      <c r="G86">
        <v>100</v>
      </c>
      <c r="H86">
        <v>6.0420943767031137</v>
      </c>
      <c r="I86">
        <v>0.47444140911102289</v>
      </c>
      <c r="J86">
        <v>6.2616429826267073</v>
      </c>
      <c r="K86">
        <v>0.72459554672241211</v>
      </c>
      <c r="L86">
        <v>6.0376834869384766</v>
      </c>
      <c r="M86">
        <v>0.55435764789581299</v>
      </c>
      <c r="N86">
        <v>5.7822689414024353E-3</v>
      </c>
      <c r="O86">
        <v>0.8966137170791626</v>
      </c>
      <c r="P86">
        <v>5.8197827339172363</v>
      </c>
      <c r="Q86">
        <v>1.037446856498718</v>
      </c>
      <c r="R86">
        <v>0.30843675136566162</v>
      </c>
      <c r="S86">
        <v>1.299824476242065</v>
      </c>
      <c r="T86">
        <v>0</v>
      </c>
    </row>
    <row r="87" spans="1:20" x14ac:dyDescent="0.25">
      <c r="A87" s="71" t="s">
        <v>128</v>
      </c>
      <c r="B87" t="s">
        <v>105</v>
      </c>
      <c r="C87" t="s">
        <v>53</v>
      </c>
      <c r="D87" t="s">
        <v>23</v>
      </c>
      <c r="E87">
        <v>1</v>
      </c>
      <c r="F87">
        <v>0</v>
      </c>
      <c r="G87">
        <v>0</v>
      </c>
      <c r="H87">
        <v>6.0303453732208609</v>
      </c>
      <c r="I87">
        <v>0.40505170822143549</v>
      </c>
      <c r="J87">
        <v>6.2606906035497571</v>
      </c>
      <c r="K87">
        <v>0.62947511672973633</v>
      </c>
      <c r="L87">
        <v>5.9923906326293954</v>
      </c>
      <c r="M87">
        <v>0.46682873368263239</v>
      </c>
      <c r="N87">
        <v>5.9628166258335107E-2</v>
      </c>
      <c r="O87">
        <v>0.95463019609451294</v>
      </c>
      <c r="P87">
        <v>5.8286285400390616</v>
      </c>
      <c r="Q87">
        <v>0.8674163818359375</v>
      </c>
      <c r="R87">
        <v>0.35785549879074102</v>
      </c>
      <c r="S87">
        <v>1.2998267412185669</v>
      </c>
      <c r="T87">
        <v>0</v>
      </c>
    </row>
    <row r="88" spans="1:20" x14ac:dyDescent="0.25">
      <c r="A88" s="71" t="s">
        <v>129</v>
      </c>
      <c r="B88" t="s">
        <v>105</v>
      </c>
      <c r="C88" t="s">
        <v>53</v>
      </c>
      <c r="D88" t="s">
        <v>23</v>
      </c>
      <c r="E88">
        <v>1</v>
      </c>
      <c r="F88">
        <v>0</v>
      </c>
      <c r="G88">
        <v>50</v>
      </c>
      <c r="H88">
        <v>6.0524084981406663</v>
      </c>
      <c r="I88">
        <v>0.49571108818054199</v>
      </c>
      <c r="J88">
        <v>6.2419233383236721</v>
      </c>
      <c r="K88">
        <v>0.7248075008392334</v>
      </c>
      <c r="L88">
        <v>6.1183104515075684</v>
      </c>
      <c r="M88">
        <v>0.59358781576156616</v>
      </c>
      <c r="N88">
        <v>-8.1580407917499542E-2</v>
      </c>
      <c r="O88">
        <v>0.90353727340698242</v>
      </c>
      <c r="P88">
        <v>5.8643341064453116</v>
      </c>
      <c r="Q88">
        <v>1.078109502792358</v>
      </c>
      <c r="R88">
        <v>0.25594347715377808</v>
      </c>
      <c r="S88">
        <v>1.2998160123825071</v>
      </c>
      <c r="T88">
        <v>0</v>
      </c>
    </row>
    <row r="89" spans="1:20" x14ac:dyDescent="0.25">
      <c r="A89" s="71" t="s">
        <v>130</v>
      </c>
      <c r="B89" t="s">
        <v>105</v>
      </c>
      <c r="C89" t="s">
        <v>38</v>
      </c>
      <c r="D89" t="s">
        <v>23</v>
      </c>
      <c r="E89">
        <v>1</v>
      </c>
      <c r="F89">
        <v>1</v>
      </c>
      <c r="G89">
        <v>66</v>
      </c>
      <c r="H89">
        <v>6.0075422594526344</v>
      </c>
      <c r="I89">
        <v>0.4911578893661499</v>
      </c>
      <c r="J89">
        <v>6.2418560216739936</v>
      </c>
      <c r="K89">
        <v>0.7247079610824585</v>
      </c>
      <c r="L89">
        <v>5.9485588073730469</v>
      </c>
      <c r="M89">
        <v>0.56022113561630249</v>
      </c>
      <c r="N89">
        <v>7.7382296323776245E-2</v>
      </c>
      <c r="O89">
        <v>0.88547205924987793</v>
      </c>
      <c r="P89">
        <v>5.7253036499023438</v>
      </c>
      <c r="Q89">
        <v>0.9840889573097229</v>
      </c>
      <c r="R89">
        <v>0.37592551112174988</v>
      </c>
      <c r="S89">
        <v>1.299827456474304</v>
      </c>
      <c r="T89">
        <v>0</v>
      </c>
    </row>
    <row r="90" spans="1:20" x14ac:dyDescent="0.25">
      <c r="A90" s="71" t="s">
        <v>131</v>
      </c>
      <c r="B90" t="s">
        <v>105</v>
      </c>
      <c r="C90" t="s">
        <v>101</v>
      </c>
      <c r="D90" t="s">
        <v>23</v>
      </c>
      <c r="E90">
        <v>1</v>
      </c>
      <c r="F90">
        <v>0</v>
      </c>
      <c r="G90">
        <v>50</v>
      </c>
      <c r="H90">
        <v>6.0308123291079578</v>
      </c>
      <c r="I90">
        <v>0.41685771942138672</v>
      </c>
      <c r="J90">
        <v>6.2299538231128926</v>
      </c>
      <c r="K90">
        <v>0.60450255870819092</v>
      </c>
      <c r="L90">
        <v>6.0129261016845703</v>
      </c>
      <c r="M90">
        <v>0.48568159341812128</v>
      </c>
      <c r="N90">
        <v>2.7396522462368011E-2</v>
      </c>
      <c r="O90">
        <v>0.94003885984420776</v>
      </c>
      <c r="P90">
        <v>5.8703842163085938</v>
      </c>
      <c r="Q90">
        <v>0.87105274200439453</v>
      </c>
      <c r="R90">
        <v>0.30036723613739008</v>
      </c>
      <c r="S90">
        <v>1.299817681312561</v>
      </c>
      <c r="T90">
        <v>0</v>
      </c>
    </row>
    <row r="91" spans="1:20" x14ac:dyDescent="0.25">
      <c r="A91" s="71" t="s">
        <v>132</v>
      </c>
      <c r="B91" t="s">
        <v>105</v>
      </c>
      <c r="C91" t="s">
        <v>56</v>
      </c>
      <c r="D91" t="s">
        <v>23</v>
      </c>
      <c r="E91">
        <v>1</v>
      </c>
      <c r="F91">
        <v>1</v>
      </c>
      <c r="G91">
        <v>66</v>
      </c>
      <c r="H91">
        <v>6.0488811710796027</v>
      </c>
      <c r="I91">
        <v>0.47514545917510992</v>
      </c>
      <c r="J91">
        <v>6.2231527398876203</v>
      </c>
      <c r="K91">
        <v>0.67993927001953125</v>
      </c>
      <c r="L91">
        <v>6.1056642532348633</v>
      </c>
      <c r="M91">
        <v>0.56914770603179932</v>
      </c>
      <c r="N91">
        <v>-7.3405742645263672E-2</v>
      </c>
      <c r="O91">
        <v>0.9195173978805542</v>
      </c>
      <c r="P91">
        <v>5.8822159767150879</v>
      </c>
      <c r="Q91">
        <v>1.018935441970825</v>
      </c>
      <c r="R91">
        <v>0.24460756778717041</v>
      </c>
      <c r="S91">
        <v>1.299812316894531</v>
      </c>
      <c r="T91">
        <v>0</v>
      </c>
    </row>
    <row r="92" spans="1:20" x14ac:dyDescent="0.25">
      <c r="A92" s="71" t="s">
        <v>133</v>
      </c>
      <c r="B92" t="s">
        <v>105</v>
      </c>
      <c r="C92" t="s">
        <v>82</v>
      </c>
      <c r="D92" t="s">
        <v>23</v>
      </c>
      <c r="E92">
        <v>1</v>
      </c>
      <c r="F92">
        <v>0</v>
      </c>
      <c r="G92">
        <v>50</v>
      </c>
      <c r="H92">
        <v>6.0534896385646606</v>
      </c>
      <c r="I92">
        <v>0.49516630172729492</v>
      </c>
      <c r="J92">
        <v>6.2201692171031073</v>
      </c>
      <c r="K92">
        <v>0.66476833820343018</v>
      </c>
      <c r="L92">
        <v>6.1198906898498544</v>
      </c>
      <c r="M92">
        <v>0.59124714136123657</v>
      </c>
      <c r="N92">
        <v>-8.2404337823390961E-2</v>
      </c>
      <c r="O92">
        <v>0.88266932964324951</v>
      </c>
      <c r="P92">
        <v>6.0089011192321777</v>
      </c>
      <c r="Q92">
        <v>1.0565264225006099</v>
      </c>
      <c r="R92">
        <v>0.14760780334472659</v>
      </c>
      <c r="S92">
        <v>1.2997972965240481</v>
      </c>
      <c r="T92">
        <v>0</v>
      </c>
    </row>
    <row r="93" spans="1:20" x14ac:dyDescent="0.25">
      <c r="A93" s="71" t="s">
        <v>134</v>
      </c>
      <c r="B93" t="s">
        <v>105</v>
      </c>
      <c r="C93" t="s">
        <v>58</v>
      </c>
      <c r="D93" t="s">
        <v>23</v>
      </c>
      <c r="E93">
        <v>1</v>
      </c>
      <c r="F93">
        <v>0</v>
      </c>
      <c r="G93">
        <v>16</v>
      </c>
      <c r="H93">
        <v>6.0292370518899414</v>
      </c>
      <c r="I93">
        <v>0.48511457443237299</v>
      </c>
      <c r="J93">
        <v>6.2132567292019196</v>
      </c>
      <c r="K93">
        <v>0.68630731105804443</v>
      </c>
      <c r="L93">
        <v>6.0677785873413086</v>
      </c>
      <c r="M93">
        <v>0.57616269588470459</v>
      </c>
      <c r="N93">
        <v>-4.8946794122457497E-2</v>
      </c>
      <c r="O93">
        <v>0.90396261215209961</v>
      </c>
      <c r="P93">
        <v>5.8595209121704102</v>
      </c>
      <c r="Q93">
        <v>1.021940946578979</v>
      </c>
      <c r="R93">
        <v>0.25268343091011047</v>
      </c>
      <c r="S93">
        <v>1.2998120784759519</v>
      </c>
      <c r="T93">
        <v>0</v>
      </c>
    </row>
    <row r="94" spans="1:20" x14ac:dyDescent="0.25">
      <c r="A94" s="71" t="s">
        <v>135</v>
      </c>
      <c r="B94" t="s">
        <v>105</v>
      </c>
      <c r="C94" t="s">
        <v>88</v>
      </c>
      <c r="D94" t="s">
        <v>23</v>
      </c>
      <c r="E94">
        <v>1</v>
      </c>
      <c r="F94">
        <v>0</v>
      </c>
      <c r="G94">
        <v>16</v>
      </c>
      <c r="H94">
        <v>5.9383172524960068</v>
      </c>
      <c r="I94">
        <v>0.4991070032119751</v>
      </c>
      <c r="J94">
        <v>6.2048242797359743</v>
      </c>
      <c r="K94">
        <v>0.78794074058532715</v>
      </c>
      <c r="L94">
        <v>5.8384742736816406</v>
      </c>
      <c r="M94">
        <v>0.55851620435714722</v>
      </c>
      <c r="N94">
        <v>0.1311951279640198</v>
      </c>
      <c r="O94">
        <v>0.88027536869049072</v>
      </c>
      <c r="P94">
        <v>5.5993986129760742</v>
      </c>
      <c r="Q94">
        <v>1.035077810287476</v>
      </c>
      <c r="R94">
        <v>0.41452926397323608</v>
      </c>
      <c r="S94">
        <v>1.2998348474502559</v>
      </c>
      <c r="T94">
        <v>0</v>
      </c>
    </row>
    <row r="95" spans="1:20" x14ac:dyDescent="0.25">
      <c r="A95" s="71" t="s">
        <v>136</v>
      </c>
      <c r="B95" t="s">
        <v>105</v>
      </c>
      <c r="C95" t="s">
        <v>71</v>
      </c>
      <c r="D95" t="s">
        <v>23</v>
      </c>
      <c r="E95">
        <v>1</v>
      </c>
      <c r="F95">
        <v>1</v>
      </c>
      <c r="G95">
        <v>100</v>
      </c>
      <c r="H95">
        <v>6.082473277378341</v>
      </c>
      <c r="I95">
        <v>0.46621978282928472</v>
      </c>
      <c r="J95">
        <v>6.2029492126372716</v>
      </c>
      <c r="K95">
        <v>0.59490871429443359</v>
      </c>
      <c r="L95">
        <v>6.1088371276855469</v>
      </c>
      <c r="M95">
        <v>0.55149173736572266</v>
      </c>
      <c r="N95">
        <v>-3.4978155046701431E-2</v>
      </c>
      <c r="O95">
        <v>0.90148234367370605</v>
      </c>
      <c r="P95">
        <v>5.9429607391357422</v>
      </c>
      <c r="Q95">
        <v>0.91186273097991943</v>
      </c>
      <c r="R95">
        <v>0.21001777052879331</v>
      </c>
      <c r="S95">
        <v>1.299802780151367</v>
      </c>
      <c r="T95">
        <v>0</v>
      </c>
    </row>
    <row r="96" spans="1:20" x14ac:dyDescent="0.25">
      <c r="A96" s="71" t="s">
        <v>137</v>
      </c>
      <c r="B96" t="s">
        <v>105</v>
      </c>
      <c r="C96" t="s">
        <v>22</v>
      </c>
      <c r="D96" t="s">
        <v>23</v>
      </c>
      <c r="E96">
        <v>1</v>
      </c>
      <c r="F96">
        <v>1</v>
      </c>
      <c r="G96">
        <v>100</v>
      </c>
      <c r="H96">
        <v>6.0351786891231622</v>
      </c>
      <c r="I96">
        <v>0.48471987247467041</v>
      </c>
      <c r="J96">
        <v>6.1940444310729852</v>
      </c>
      <c r="K96">
        <v>0.65555787086486816</v>
      </c>
      <c r="L96">
        <v>6.1051540374755859</v>
      </c>
      <c r="M96">
        <v>0.58102881908416748</v>
      </c>
      <c r="N96">
        <v>-8.8427357375621796E-2</v>
      </c>
      <c r="O96">
        <v>0.89990603923797607</v>
      </c>
      <c r="P96">
        <v>5.9559946060180664</v>
      </c>
      <c r="Q96">
        <v>1.0282014608383181</v>
      </c>
      <c r="R96">
        <v>0.17022848129272461</v>
      </c>
      <c r="S96">
        <v>1.2997996807098391</v>
      </c>
      <c r="T96">
        <v>0</v>
      </c>
    </row>
    <row r="97" spans="1:20" x14ac:dyDescent="0.25">
      <c r="A97" s="71" t="s">
        <v>138</v>
      </c>
      <c r="B97" t="s">
        <v>105</v>
      </c>
      <c r="C97" t="s">
        <v>73</v>
      </c>
      <c r="D97" t="s">
        <v>23</v>
      </c>
      <c r="E97">
        <v>1</v>
      </c>
      <c r="F97">
        <v>1</v>
      </c>
      <c r="G97">
        <v>100</v>
      </c>
      <c r="H97">
        <v>6.0260793737813376</v>
      </c>
      <c r="I97">
        <v>0.44423413276672358</v>
      </c>
      <c r="J97">
        <v>6.1918530954014557</v>
      </c>
      <c r="K97">
        <v>0.61739277839660645</v>
      </c>
      <c r="L97">
        <v>6.0333271026611328</v>
      </c>
      <c r="M97">
        <v>0.52323389053344727</v>
      </c>
      <c r="N97">
        <v>-1.001540943980217E-2</v>
      </c>
      <c r="O97">
        <v>0.92677021026611328</v>
      </c>
      <c r="P97">
        <v>5.8523941040039063</v>
      </c>
      <c r="Q97">
        <v>0.90744203329086304</v>
      </c>
      <c r="R97">
        <v>0.27311128377914429</v>
      </c>
      <c r="S97">
        <v>1.2998101711273189</v>
      </c>
      <c r="T97">
        <v>0</v>
      </c>
    </row>
    <row r="98" spans="1:20" x14ac:dyDescent="0.25">
      <c r="A98" s="71" t="s">
        <v>139</v>
      </c>
      <c r="B98" t="s">
        <v>105</v>
      </c>
      <c r="C98" t="s">
        <v>30</v>
      </c>
      <c r="D98" t="s">
        <v>23</v>
      </c>
      <c r="E98">
        <v>1</v>
      </c>
      <c r="F98">
        <v>0</v>
      </c>
      <c r="G98">
        <v>50</v>
      </c>
      <c r="H98">
        <v>6.0457096422760657</v>
      </c>
      <c r="I98">
        <v>0.46180307865142822</v>
      </c>
      <c r="J98">
        <v>6.184259379831178</v>
      </c>
      <c r="K98">
        <v>0.60559868812561035</v>
      </c>
      <c r="L98">
        <v>6.0956320762634277</v>
      </c>
      <c r="M98">
        <v>0.55237424373626709</v>
      </c>
      <c r="N98">
        <v>-6.6525250673294067E-2</v>
      </c>
      <c r="O98">
        <v>0.92188656330108643</v>
      </c>
      <c r="P98">
        <v>5.9177069664001456</v>
      </c>
      <c r="Q98">
        <v>0.92768996953964233</v>
      </c>
      <c r="R98">
        <v>0.2109094709157944</v>
      </c>
      <c r="S98">
        <v>1.2998030185699461</v>
      </c>
      <c r="T98">
        <v>0</v>
      </c>
    </row>
    <row r="99" spans="1:20" x14ac:dyDescent="0.25">
      <c r="A99" s="71" t="s">
        <v>140</v>
      </c>
      <c r="B99" t="s">
        <v>105</v>
      </c>
      <c r="C99" t="s">
        <v>56</v>
      </c>
      <c r="D99" t="s">
        <v>23</v>
      </c>
      <c r="E99">
        <v>1</v>
      </c>
      <c r="F99">
        <v>0</v>
      </c>
      <c r="G99">
        <v>33</v>
      </c>
      <c r="H99">
        <v>6.0409722096947291</v>
      </c>
      <c r="I99">
        <v>0.4445192813873291</v>
      </c>
      <c r="J99">
        <v>6.1774549274355666</v>
      </c>
      <c r="K99">
        <v>0.58846008777618408</v>
      </c>
      <c r="L99">
        <v>6.0816011428833008</v>
      </c>
      <c r="M99">
        <v>0.53131741285324097</v>
      </c>
      <c r="N99">
        <v>-5.6226175278425217E-2</v>
      </c>
      <c r="O99">
        <v>0.93658959865570068</v>
      </c>
      <c r="P99">
        <v>5.90899658203125</v>
      </c>
      <c r="Q99">
        <v>0.89648985862731934</v>
      </c>
      <c r="R99">
        <v>0.2200038284063339</v>
      </c>
      <c r="S99">
        <v>1.299803495407104</v>
      </c>
      <c r="T99">
        <v>0</v>
      </c>
    </row>
    <row r="100" spans="1:20" x14ac:dyDescent="0.25">
      <c r="A100" s="71" t="s">
        <v>141</v>
      </c>
      <c r="B100" t="s">
        <v>105</v>
      </c>
      <c r="C100" t="s">
        <v>41</v>
      </c>
      <c r="D100" t="s">
        <v>23</v>
      </c>
      <c r="E100">
        <v>1</v>
      </c>
      <c r="F100">
        <v>1</v>
      </c>
      <c r="G100">
        <v>66</v>
      </c>
      <c r="H100">
        <v>6.0152434446599479</v>
      </c>
      <c r="I100">
        <v>0.45161318778991699</v>
      </c>
      <c r="J100">
        <v>6.1652466711074112</v>
      </c>
      <c r="K100">
        <v>0.62016022205352783</v>
      </c>
      <c r="L100">
        <v>6.0519189834594727</v>
      </c>
      <c r="M100">
        <v>0.53837084770202637</v>
      </c>
      <c r="N100">
        <v>-5.0012420862913132E-2</v>
      </c>
      <c r="O100">
        <v>0.92978423833847046</v>
      </c>
      <c r="P100">
        <v>5.8725357055664063</v>
      </c>
      <c r="Q100">
        <v>0.93934303522109985</v>
      </c>
      <c r="R100">
        <v>0.22865840792655939</v>
      </c>
      <c r="S100">
        <v>1.2998044490814209</v>
      </c>
      <c r="T100">
        <v>0</v>
      </c>
    </row>
    <row r="101" spans="1:20" x14ac:dyDescent="0.25">
      <c r="A101" s="71" t="s">
        <v>142</v>
      </c>
      <c r="B101" t="s">
        <v>105</v>
      </c>
      <c r="C101" t="s">
        <v>30</v>
      </c>
      <c r="D101" t="s">
        <v>23</v>
      </c>
      <c r="E101">
        <v>1</v>
      </c>
      <c r="F101">
        <v>1</v>
      </c>
      <c r="G101">
        <v>100</v>
      </c>
      <c r="H101">
        <v>6.0141311845057048</v>
      </c>
      <c r="I101">
        <v>0.50828349590301514</v>
      </c>
      <c r="J101">
        <v>6.1587365578279369</v>
      </c>
      <c r="K101">
        <v>0.66694295406341553</v>
      </c>
      <c r="L101">
        <v>6.1003704071044922</v>
      </c>
      <c r="M101">
        <v>0.61060720682144165</v>
      </c>
      <c r="N101">
        <v>-0.10365937650203701</v>
      </c>
      <c r="O101">
        <v>0.89132595062255859</v>
      </c>
      <c r="P101">
        <v>5.9143829345703116</v>
      </c>
      <c r="Q101">
        <v>1.0459437370300291</v>
      </c>
      <c r="R101">
        <v>0.17206728458404541</v>
      </c>
      <c r="S101">
        <v>1.2997981309890749</v>
      </c>
      <c r="T101">
        <v>0</v>
      </c>
    </row>
    <row r="102" spans="1:20" x14ac:dyDescent="0.25">
      <c r="A102" s="71" t="s">
        <v>143</v>
      </c>
      <c r="B102" t="s">
        <v>105</v>
      </c>
      <c r="C102" t="s">
        <v>73</v>
      </c>
      <c r="D102" t="s">
        <v>23</v>
      </c>
      <c r="E102">
        <v>1</v>
      </c>
      <c r="F102">
        <v>1</v>
      </c>
      <c r="G102">
        <v>100</v>
      </c>
      <c r="H102">
        <v>6.0935562275378441</v>
      </c>
      <c r="I102">
        <v>0.3578636646270752</v>
      </c>
      <c r="J102">
        <v>6.1452311970791422</v>
      </c>
      <c r="K102">
        <v>0.36791718006134028</v>
      </c>
      <c r="L102">
        <v>6.1277275085449219</v>
      </c>
      <c r="M102">
        <v>0.43201637268066412</v>
      </c>
      <c r="N102">
        <v>-5.8503158390522003E-2</v>
      </c>
      <c r="O102">
        <v>1.0031933784484861</v>
      </c>
      <c r="P102">
        <v>6.0308523178100586</v>
      </c>
      <c r="Q102">
        <v>0.58549273014068604</v>
      </c>
      <c r="R102">
        <v>0.14164942502975461</v>
      </c>
      <c r="S102">
        <v>1.2997691631317141</v>
      </c>
      <c r="T102">
        <v>0</v>
      </c>
    </row>
    <row r="103" spans="1:20" x14ac:dyDescent="0.25">
      <c r="A103" s="71" t="s">
        <v>144</v>
      </c>
      <c r="B103" t="s">
        <v>105</v>
      </c>
      <c r="C103" t="s">
        <v>41</v>
      </c>
      <c r="D103" t="s">
        <v>23</v>
      </c>
      <c r="E103">
        <v>1</v>
      </c>
      <c r="F103">
        <v>1</v>
      </c>
      <c r="G103">
        <v>66</v>
      </c>
      <c r="H103">
        <v>6.0590844904265806</v>
      </c>
      <c r="I103">
        <v>0.37761032581329351</v>
      </c>
      <c r="J103">
        <v>6.1408439923907077</v>
      </c>
      <c r="K103">
        <v>0.44846975803375239</v>
      </c>
      <c r="L103">
        <v>6.0919108390808114</v>
      </c>
      <c r="M103">
        <v>0.454173743724823</v>
      </c>
      <c r="N103">
        <v>-5.3329817950725562E-2</v>
      </c>
      <c r="O103">
        <v>0.98800492286682129</v>
      </c>
      <c r="P103">
        <v>5.9791679382324219</v>
      </c>
      <c r="Q103">
        <v>0.7049136757850647</v>
      </c>
      <c r="R103">
        <v>0.16941684484481809</v>
      </c>
      <c r="S103">
        <v>1.29978358745575</v>
      </c>
      <c r="T103">
        <v>0</v>
      </c>
    </row>
    <row r="104" spans="1:20" x14ac:dyDescent="0.25">
      <c r="A104" s="71" t="s">
        <v>145</v>
      </c>
      <c r="B104" t="s">
        <v>105</v>
      </c>
      <c r="C104" t="s">
        <v>101</v>
      </c>
      <c r="D104" t="s">
        <v>23</v>
      </c>
      <c r="E104">
        <v>1</v>
      </c>
      <c r="F104">
        <v>0</v>
      </c>
      <c r="G104">
        <v>0</v>
      </c>
      <c r="H104">
        <v>5.9722760025764572</v>
      </c>
      <c r="I104">
        <v>0.33425998687744141</v>
      </c>
      <c r="J104">
        <v>6.1365620838398858</v>
      </c>
      <c r="K104">
        <v>0.48954904079437261</v>
      </c>
      <c r="L104">
        <v>5.9515047073364258</v>
      </c>
      <c r="M104">
        <v>0.39053055644035339</v>
      </c>
      <c r="N104">
        <v>3.9108745753765113E-2</v>
      </c>
      <c r="O104">
        <v>1.027323722839355</v>
      </c>
      <c r="P104">
        <v>5.8298006057739258</v>
      </c>
      <c r="Q104">
        <v>0.69528031349182129</v>
      </c>
      <c r="R104">
        <v>0.31912079453468323</v>
      </c>
      <c r="S104">
        <v>1.2998113632202151</v>
      </c>
      <c r="T104">
        <v>0</v>
      </c>
    </row>
    <row r="105" spans="1:20" x14ac:dyDescent="0.25">
      <c r="A105" s="71" t="s">
        <v>146</v>
      </c>
      <c r="B105" t="s">
        <v>105</v>
      </c>
      <c r="C105" t="s">
        <v>30</v>
      </c>
      <c r="D105" t="s">
        <v>23</v>
      </c>
      <c r="E105">
        <v>1</v>
      </c>
      <c r="F105">
        <v>0</v>
      </c>
      <c r="G105">
        <v>50</v>
      </c>
      <c r="H105">
        <v>6.0270850148160768</v>
      </c>
      <c r="I105">
        <v>0.3343348503112793</v>
      </c>
      <c r="J105">
        <v>6.1355965862273081</v>
      </c>
      <c r="K105">
        <v>0.4150770902633667</v>
      </c>
      <c r="L105">
        <v>6.0425825119018546</v>
      </c>
      <c r="M105">
        <v>0.40096378326416021</v>
      </c>
      <c r="N105">
        <v>-2.853688225150108E-2</v>
      </c>
      <c r="O105">
        <v>1.0273005962371831</v>
      </c>
      <c r="P105">
        <v>5.9433002471923828</v>
      </c>
      <c r="Q105">
        <v>0.63085627555847168</v>
      </c>
      <c r="R105">
        <v>0.2236521244049072</v>
      </c>
      <c r="S105">
        <v>1.2997903823852539</v>
      </c>
      <c r="T105">
        <v>0</v>
      </c>
    </row>
    <row r="106" spans="1:20" x14ac:dyDescent="0.25">
      <c r="A106" s="71" t="s">
        <v>147</v>
      </c>
      <c r="B106" t="s">
        <v>105</v>
      </c>
      <c r="C106" t="s">
        <v>26</v>
      </c>
      <c r="D106" t="s">
        <v>23</v>
      </c>
      <c r="E106">
        <v>1</v>
      </c>
      <c r="F106">
        <v>0</v>
      </c>
      <c r="G106">
        <v>16</v>
      </c>
      <c r="H106">
        <v>6.0403009019651659</v>
      </c>
      <c r="I106">
        <v>0.30698347091674799</v>
      </c>
      <c r="J106">
        <v>6.1277261995612111</v>
      </c>
      <c r="K106">
        <v>0.36704123020172119</v>
      </c>
      <c r="L106">
        <v>6.0832133293151864</v>
      </c>
      <c r="M106">
        <v>0.37714120745658869</v>
      </c>
      <c r="N106">
        <v>-8.4043346345424652E-2</v>
      </c>
      <c r="O106">
        <v>1.0645260810852051</v>
      </c>
      <c r="P106">
        <v>6.015923023223877</v>
      </c>
      <c r="Q106">
        <v>0.58604317903518677</v>
      </c>
      <c r="R106">
        <v>0.14133316278457639</v>
      </c>
      <c r="S106">
        <v>1.299769401550293</v>
      </c>
      <c r="T106">
        <v>0</v>
      </c>
    </row>
    <row r="107" spans="1:20" x14ac:dyDescent="0.25">
      <c r="A107" s="71" t="s">
        <v>148</v>
      </c>
      <c r="B107" t="s">
        <v>105</v>
      </c>
      <c r="C107" t="s">
        <v>26</v>
      </c>
      <c r="D107" t="s">
        <v>23</v>
      </c>
      <c r="E107">
        <v>1</v>
      </c>
      <c r="F107">
        <v>0</v>
      </c>
      <c r="G107">
        <v>50</v>
      </c>
      <c r="H107">
        <v>6.0291824506890013</v>
      </c>
      <c r="I107">
        <v>0.39486169815063482</v>
      </c>
      <c r="J107">
        <v>6.1249530120318028</v>
      </c>
      <c r="K107">
        <v>0.48325169086456299</v>
      </c>
      <c r="L107">
        <v>6.0693597793579102</v>
      </c>
      <c r="M107">
        <v>0.47561332583427429</v>
      </c>
      <c r="N107">
        <v>-6.2224071472883218E-2</v>
      </c>
      <c r="O107">
        <v>0.97936856746673584</v>
      </c>
      <c r="P107">
        <v>5.9492321014404297</v>
      </c>
      <c r="Q107">
        <v>0.7588387131690979</v>
      </c>
      <c r="R107">
        <v>0.17111492156982419</v>
      </c>
      <c r="S107">
        <v>1.2997868061065669</v>
      </c>
      <c r="T107">
        <v>0</v>
      </c>
    </row>
    <row r="108" spans="1:20" x14ac:dyDescent="0.25">
      <c r="A108" s="71" t="s">
        <v>149</v>
      </c>
      <c r="B108" t="s">
        <v>105</v>
      </c>
      <c r="C108" t="s">
        <v>82</v>
      </c>
      <c r="D108" t="s">
        <v>23</v>
      </c>
      <c r="E108">
        <v>1</v>
      </c>
      <c r="F108">
        <v>0</v>
      </c>
      <c r="G108">
        <v>33</v>
      </c>
      <c r="H108">
        <v>6.0281413589077797</v>
      </c>
      <c r="I108">
        <v>0.40548419952392578</v>
      </c>
      <c r="J108">
        <v>6.120012250069979</v>
      </c>
      <c r="K108">
        <v>0.49411308765411383</v>
      </c>
      <c r="L108">
        <v>6.0667405128479004</v>
      </c>
      <c r="M108">
        <v>0.48687610030174261</v>
      </c>
      <c r="N108">
        <v>-5.8417409658432007E-2</v>
      </c>
      <c r="O108">
        <v>0.96504557132720947</v>
      </c>
      <c r="P108">
        <v>5.9504060745239258</v>
      </c>
      <c r="Q108">
        <v>0.78055286407470703</v>
      </c>
      <c r="R108">
        <v>0.16065564751625061</v>
      </c>
      <c r="S108">
        <v>1.299785733222961</v>
      </c>
      <c r="T108">
        <v>0</v>
      </c>
    </row>
    <row r="109" spans="1:20" x14ac:dyDescent="0.25">
      <c r="A109" s="71" t="s">
        <v>150</v>
      </c>
      <c r="B109" t="s">
        <v>105</v>
      </c>
      <c r="C109" t="s">
        <v>30</v>
      </c>
      <c r="D109" t="s">
        <v>23</v>
      </c>
      <c r="E109">
        <v>1</v>
      </c>
      <c r="F109">
        <v>1</v>
      </c>
      <c r="G109">
        <v>100</v>
      </c>
      <c r="H109">
        <v>5.9986062686356583</v>
      </c>
      <c r="I109">
        <v>0.36991965770721441</v>
      </c>
      <c r="J109">
        <v>6.1176355966166076</v>
      </c>
      <c r="K109">
        <v>0.48573946952819819</v>
      </c>
      <c r="L109">
        <v>6.0124588012695313</v>
      </c>
      <c r="M109">
        <v>0.44106149673461909</v>
      </c>
      <c r="N109">
        <v>-2.3226425051689151E-2</v>
      </c>
      <c r="O109">
        <v>0.9955066442489624</v>
      </c>
      <c r="P109">
        <v>5.8998088836669922</v>
      </c>
      <c r="Q109">
        <v>0.74219512939453125</v>
      </c>
      <c r="R109">
        <v>0.2157231867313385</v>
      </c>
      <c r="S109">
        <v>1.29979419708252</v>
      </c>
      <c r="T109">
        <v>0</v>
      </c>
    </row>
    <row r="110" spans="1:20" x14ac:dyDescent="0.25">
      <c r="A110" s="71" t="s">
        <v>151</v>
      </c>
      <c r="B110" t="s">
        <v>105</v>
      </c>
      <c r="C110" t="s">
        <v>22</v>
      </c>
      <c r="D110" t="s">
        <v>23</v>
      </c>
      <c r="E110">
        <v>1</v>
      </c>
      <c r="F110">
        <v>0</v>
      </c>
      <c r="G110">
        <v>0</v>
      </c>
      <c r="H110">
        <v>5.9990901882813503</v>
      </c>
      <c r="I110">
        <v>0.44079482555389399</v>
      </c>
      <c r="J110">
        <v>6.1099726157990366</v>
      </c>
      <c r="K110">
        <v>0.56263768672943115</v>
      </c>
      <c r="L110">
        <v>6.0477542877197266</v>
      </c>
      <c r="M110">
        <v>0.52865898609161377</v>
      </c>
      <c r="N110">
        <v>-6.7769691348075867E-2</v>
      </c>
      <c r="O110">
        <v>0.93859022855758667</v>
      </c>
      <c r="P110">
        <v>5.9048242568969727</v>
      </c>
      <c r="Q110">
        <v>0.88330078125</v>
      </c>
      <c r="R110">
        <v>0.17143988609313959</v>
      </c>
      <c r="S110">
        <v>1.299791574478149</v>
      </c>
      <c r="T110">
        <v>0</v>
      </c>
    </row>
    <row r="111" spans="1:20" x14ac:dyDescent="0.25">
      <c r="A111" s="71" t="s">
        <v>152</v>
      </c>
      <c r="B111" t="s">
        <v>105</v>
      </c>
      <c r="C111" t="s">
        <v>38</v>
      </c>
      <c r="D111" t="s">
        <v>23</v>
      </c>
      <c r="E111">
        <v>1</v>
      </c>
      <c r="F111">
        <v>0</v>
      </c>
      <c r="G111">
        <v>50</v>
      </c>
      <c r="H111">
        <v>6.0412295066875812</v>
      </c>
      <c r="I111">
        <v>0.46257627010345459</v>
      </c>
      <c r="J111">
        <v>6.1037128734117196</v>
      </c>
      <c r="K111">
        <v>0.54749548435211182</v>
      </c>
      <c r="L111">
        <v>6.1108179092407227</v>
      </c>
      <c r="M111">
        <v>0.55631923675537109</v>
      </c>
      <c r="N111">
        <v>-9.1721296310424805E-2</v>
      </c>
      <c r="O111">
        <v>0.91653281450271606</v>
      </c>
      <c r="P111">
        <v>5.9606857299804688</v>
      </c>
      <c r="Q111">
        <v>0.88336861133575439</v>
      </c>
      <c r="R111">
        <v>0.1204787716269493</v>
      </c>
      <c r="S111">
        <v>1.299782514572144</v>
      </c>
      <c r="T111">
        <v>0</v>
      </c>
    </row>
    <row r="112" spans="1:20" x14ac:dyDescent="0.25">
      <c r="A112" s="71" t="s">
        <v>153</v>
      </c>
      <c r="B112" t="s">
        <v>105</v>
      </c>
      <c r="C112" t="s">
        <v>30</v>
      </c>
      <c r="D112" t="s">
        <v>23</v>
      </c>
      <c r="E112">
        <v>1</v>
      </c>
      <c r="F112">
        <v>0</v>
      </c>
      <c r="G112">
        <v>0</v>
      </c>
      <c r="H112">
        <v>5.9956738880981106</v>
      </c>
      <c r="I112">
        <v>0.44977676868438721</v>
      </c>
      <c r="J112">
        <v>6.1029486119194427</v>
      </c>
      <c r="K112">
        <v>0.57965195178985596</v>
      </c>
      <c r="L112">
        <v>6.0582027435302734</v>
      </c>
      <c r="M112">
        <v>0.54140567779541016</v>
      </c>
      <c r="N112">
        <v>-8.4969580173492432E-2</v>
      </c>
      <c r="O112">
        <v>0.93294858932495117</v>
      </c>
      <c r="P112">
        <v>5.910484790802002</v>
      </c>
      <c r="Q112">
        <v>0.91854870319366455</v>
      </c>
      <c r="R112">
        <v>0.15498834848403931</v>
      </c>
      <c r="S112">
        <v>1.2997889518737791</v>
      </c>
      <c r="T112">
        <v>0</v>
      </c>
    </row>
    <row r="113" spans="1:20" x14ac:dyDescent="0.25">
      <c r="A113" s="71" t="s">
        <v>154</v>
      </c>
      <c r="B113" t="s">
        <v>105</v>
      </c>
      <c r="C113" t="s">
        <v>53</v>
      </c>
      <c r="D113" t="s">
        <v>23</v>
      </c>
      <c r="E113">
        <v>1</v>
      </c>
      <c r="F113">
        <v>0</v>
      </c>
      <c r="G113">
        <v>50</v>
      </c>
      <c r="H113">
        <v>6.0270869275048273</v>
      </c>
      <c r="I113">
        <v>0.4829028844833374</v>
      </c>
      <c r="J113">
        <v>6.1022852530833092</v>
      </c>
      <c r="K113">
        <v>0.5869063138961792</v>
      </c>
      <c r="L113">
        <v>6.1132822036743164</v>
      </c>
      <c r="M113">
        <v>0.58233892917633057</v>
      </c>
      <c r="N113">
        <v>-0.1085024029016495</v>
      </c>
      <c r="O113">
        <v>0.90916883945465088</v>
      </c>
      <c r="P113">
        <v>5.9307003021240234</v>
      </c>
      <c r="Q113">
        <v>0.93954265117645264</v>
      </c>
      <c r="R113">
        <v>0.1353864669799805</v>
      </c>
      <c r="S113">
        <v>1.2997878789901729</v>
      </c>
      <c r="T113">
        <v>0</v>
      </c>
    </row>
    <row r="114" spans="1:20" x14ac:dyDescent="0.25">
      <c r="A114" s="71" t="s">
        <v>155</v>
      </c>
      <c r="B114" t="s">
        <v>105</v>
      </c>
      <c r="C114" t="s">
        <v>30</v>
      </c>
      <c r="D114" t="s">
        <v>23</v>
      </c>
      <c r="E114">
        <v>1</v>
      </c>
      <c r="F114">
        <v>0</v>
      </c>
      <c r="G114">
        <v>33</v>
      </c>
      <c r="H114">
        <v>6.0014812507142974</v>
      </c>
      <c r="I114">
        <v>0.32455730438232422</v>
      </c>
      <c r="J114">
        <v>6.0991161172306469</v>
      </c>
      <c r="K114">
        <v>0.44427454471588129</v>
      </c>
      <c r="L114">
        <v>6.038175106048584</v>
      </c>
      <c r="M114">
        <v>0.39562368392944341</v>
      </c>
      <c r="N114">
        <v>-6.8543702363967896E-2</v>
      </c>
      <c r="O114">
        <v>1.0467395782470701</v>
      </c>
      <c r="P114">
        <v>5.9345331192016602</v>
      </c>
      <c r="Q114">
        <v>0.69623428583145142</v>
      </c>
      <c r="R114">
        <v>0.17441233992576599</v>
      </c>
      <c r="S114">
        <v>1.29978358745575</v>
      </c>
      <c r="T114">
        <v>0</v>
      </c>
    </row>
    <row r="115" spans="1:20" x14ac:dyDescent="0.25">
      <c r="A115" s="71" t="s">
        <v>156</v>
      </c>
      <c r="B115" t="s">
        <v>105</v>
      </c>
      <c r="C115" t="s">
        <v>33</v>
      </c>
      <c r="D115" t="s">
        <v>23</v>
      </c>
      <c r="E115">
        <v>1</v>
      </c>
      <c r="F115">
        <v>1</v>
      </c>
      <c r="G115">
        <v>83</v>
      </c>
      <c r="H115">
        <v>5.9808727708430034</v>
      </c>
      <c r="I115">
        <v>0.41400337219238281</v>
      </c>
      <c r="J115">
        <v>6.0951758022188098</v>
      </c>
      <c r="K115">
        <v>0.59348011016845703</v>
      </c>
      <c r="L115">
        <v>6.0461654663085938</v>
      </c>
      <c r="M115">
        <v>0.50272965431213379</v>
      </c>
      <c r="N115">
        <v>-9.5546767115592957E-2</v>
      </c>
      <c r="O115">
        <v>0.97199106216430664</v>
      </c>
      <c r="P115">
        <v>5.8743610382080078</v>
      </c>
      <c r="Q115">
        <v>0.92894697189331055</v>
      </c>
      <c r="R115">
        <v>0.1749748885631561</v>
      </c>
      <c r="S115">
        <v>1.2997944355010991</v>
      </c>
      <c r="T115">
        <v>0</v>
      </c>
    </row>
    <row r="116" spans="1:20" x14ac:dyDescent="0.25">
      <c r="A116" s="71" t="s">
        <v>157</v>
      </c>
      <c r="B116" t="s">
        <v>105</v>
      </c>
      <c r="C116" t="s">
        <v>26</v>
      </c>
      <c r="D116" t="s">
        <v>23</v>
      </c>
      <c r="E116">
        <v>1</v>
      </c>
      <c r="F116">
        <v>0</v>
      </c>
      <c r="G116">
        <v>50</v>
      </c>
      <c r="H116">
        <v>6.0370014626559074</v>
      </c>
      <c r="I116">
        <v>0.31839871406555181</v>
      </c>
      <c r="J116">
        <v>6.0850135097418354</v>
      </c>
      <c r="K116">
        <v>0.33105814456939697</v>
      </c>
      <c r="L116">
        <v>6.0894522666931152</v>
      </c>
      <c r="M116">
        <v>0.39203113317489618</v>
      </c>
      <c r="N116">
        <v>-9.8727747797966003E-2</v>
      </c>
      <c r="O116">
        <v>1.0506560802459719</v>
      </c>
      <c r="P116">
        <v>6.0218405723571777</v>
      </c>
      <c r="Q116">
        <v>0.54340267181396484</v>
      </c>
      <c r="R116">
        <v>8.6588770151138306E-2</v>
      </c>
      <c r="S116">
        <v>1.299752473831177</v>
      </c>
      <c r="T116">
        <v>0</v>
      </c>
    </row>
    <row r="117" spans="1:20" x14ac:dyDescent="0.25">
      <c r="A117" s="71" t="s">
        <v>158</v>
      </c>
      <c r="B117" t="s">
        <v>105</v>
      </c>
      <c r="C117" t="s">
        <v>26</v>
      </c>
      <c r="D117" t="s">
        <v>23</v>
      </c>
      <c r="E117">
        <v>1</v>
      </c>
      <c r="F117">
        <v>0</v>
      </c>
      <c r="G117">
        <v>16</v>
      </c>
      <c r="H117">
        <v>5.9915651870035598</v>
      </c>
      <c r="I117">
        <v>0.42122936248779302</v>
      </c>
      <c r="J117">
        <v>6.0820074083005569</v>
      </c>
      <c r="K117">
        <v>0.522422194480896</v>
      </c>
      <c r="L117">
        <v>6.0556793212890616</v>
      </c>
      <c r="M117">
        <v>0.50981509685516357</v>
      </c>
      <c r="N117">
        <v>-9.259255975484848E-2</v>
      </c>
      <c r="O117">
        <v>0.95588934421539307</v>
      </c>
      <c r="P117">
        <v>5.9463071823120117</v>
      </c>
      <c r="Q117">
        <v>0.84397697448730469</v>
      </c>
      <c r="R117">
        <v>0.1191743910312653</v>
      </c>
      <c r="S117">
        <v>1.2997796535491939</v>
      </c>
      <c r="T117">
        <v>0</v>
      </c>
    </row>
    <row r="118" spans="1:20" x14ac:dyDescent="0.25">
      <c r="A118" s="71" t="s">
        <v>159</v>
      </c>
      <c r="B118" t="s">
        <v>105</v>
      </c>
      <c r="C118" t="s">
        <v>38</v>
      </c>
      <c r="D118" t="s">
        <v>23</v>
      </c>
      <c r="E118">
        <v>1</v>
      </c>
      <c r="F118">
        <v>1</v>
      </c>
      <c r="G118">
        <v>100</v>
      </c>
      <c r="H118">
        <v>6.0205301717942916</v>
      </c>
      <c r="I118">
        <v>0.3591468334197998</v>
      </c>
      <c r="J118">
        <v>6.0788865085820731</v>
      </c>
      <c r="K118">
        <v>0.4182816743850708</v>
      </c>
      <c r="L118">
        <v>6.0674819946289063</v>
      </c>
      <c r="M118">
        <v>0.43672597408294678</v>
      </c>
      <c r="N118">
        <v>-7.9295367002487183E-2</v>
      </c>
      <c r="O118">
        <v>1.0092930793762209</v>
      </c>
      <c r="P118">
        <v>5.9590845108032227</v>
      </c>
      <c r="Q118">
        <v>0.67111074924468994</v>
      </c>
      <c r="R118">
        <v>0.13235011696815491</v>
      </c>
      <c r="S118">
        <v>1.2997726202011111</v>
      </c>
      <c r="T118">
        <v>0</v>
      </c>
    </row>
    <row r="119" spans="1:20" x14ac:dyDescent="0.25">
      <c r="A119" s="71" t="s">
        <v>160</v>
      </c>
      <c r="B119" t="s">
        <v>105</v>
      </c>
      <c r="C119" t="s">
        <v>80</v>
      </c>
      <c r="D119" t="s">
        <v>23</v>
      </c>
      <c r="E119">
        <v>1</v>
      </c>
      <c r="F119">
        <v>0</v>
      </c>
      <c r="G119">
        <v>0</v>
      </c>
      <c r="H119">
        <v>5.7810959678425888</v>
      </c>
      <c r="I119">
        <v>0.49395346641540527</v>
      </c>
      <c r="J119">
        <v>6.0786922847218818</v>
      </c>
      <c r="K119">
        <v>0.69258570671081543</v>
      </c>
      <c r="L119">
        <v>5.5370488166809082</v>
      </c>
      <c r="M119">
        <v>0.50396782159805298</v>
      </c>
      <c r="N119">
        <v>0.35059970617294312</v>
      </c>
      <c r="O119">
        <v>0.85902965068817139</v>
      </c>
      <c r="P119">
        <v>5.4342532157897949</v>
      </c>
      <c r="Q119">
        <v>0.80398744344711304</v>
      </c>
      <c r="R119">
        <v>0.54780209064483643</v>
      </c>
      <c r="S119">
        <v>1.299852132797241</v>
      </c>
      <c r="T119">
        <v>0</v>
      </c>
    </row>
    <row r="120" spans="1:20" x14ac:dyDescent="0.25">
      <c r="A120" s="71" t="s">
        <v>161</v>
      </c>
      <c r="B120" t="s">
        <v>105</v>
      </c>
      <c r="C120" t="s">
        <v>30</v>
      </c>
      <c r="D120" t="s">
        <v>23</v>
      </c>
      <c r="E120">
        <v>1</v>
      </c>
      <c r="F120">
        <v>0</v>
      </c>
      <c r="G120">
        <v>16</v>
      </c>
      <c r="H120">
        <v>5.924022917826365</v>
      </c>
      <c r="I120">
        <v>0.44878935813903809</v>
      </c>
      <c r="J120">
        <v>6.0737878639642062</v>
      </c>
      <c r="K120">
        <v>0.65466010570526123</v>
      </c>
      <c r="L120">
        <v>5.8837924003601074</v>
      </c>
      <c r="M120">
        <v>0.51629287004470825</v>
      </c>
      <c r="N120">
        <v>5.7553049176931381E-2</v>
      </c>
      <c r="O120">
        <v>0.93005990982055664</v>
      </c>
      <c r="P120">
        <v>5.6550922393798828</v>
      </c>
      <c r="Q120">
        <v>0.9221387505531311</v>
      </c>
      <c r="R120">
        <v>0.32940918207168579</v>
      </c>
      <c r="S120">
        <v>1.2998067140579219</v>
      </c>
      <c r="T120">
        <v>0</v>
      </c>
    </row>
    <row r="121" spans="1:20" x14ac:dyDescent="0.25">
      <c r="A121" s="71" t="s">
        <v>162</v>
      </c>
      <c r="B121" t="s">
        <v>105</v>
      </c>
      <c r="C121" t="s">
        <v>22</v>
      </c>
      <c r="D121" t="s">
        <v>23</v>
      </c>
      <c r="E121">
        <v>1</v>
      </c>
      <c r="F121">
        <v>1</v>
      </c>
      <c r="G121">
        <v>83</v>
      </c>
      <c r="H121">
        <v>5.9952837461076633</v>
      </c>
      <c r="I121">
        <v>0.42587542533874512</v>
      </c>
      <c r="J121">
        <v>6.0721208848517394</v>
      </c>
      <c r="K121">
        <v>0.50066292285919189</v>
      </c>
      <c r="L121">
        <v>6.0560541152954102</v>
      </c>
      <c r="M121">
        <v>0.51480567455291748</v>
      </c>
      <c r="N121">
        <v>-8.6893543601036072E-2</v>
      </c>
      <c r="O121">
        <v>0.95742487907409668</v>
      </c>
      <c r="P121">
        <v>5.9271478652954102</v>
      </c>
      <c r="Q121">
        <v>0.80270576477050781</v>
      </c>
      <c r="R121">
        <v>0.1338118314743042</v>
      </c>
      <c r="S121">
        <v>1.299780130386353</v>
      </c>
      <c r="T121">
        <v>0</v>
      </c>
    </row>
    <row r="122" spans="1:20" x14ac:dyDescent="0.25">
      <c r="A122" s="71" t="s">
        <v>163</v>
      </c>
      <c r="B122" t="s">
        <v>105</v>
      </c>
      <c r="C122" t="s">
        <v>101</v>
      </c>
      <c r="D122" t="s">
        <v>23</v>
      </c>
      <c r="E122">
        <v>1</v>
      </c>
      <c r="F122">
        <v>1</v>
      </c>
      <c r="G122">
        <v>100</v>
      </c>
      <c r="H122">
        <v>5.8754907171099662</v>
      </c>
      <c r="I122">
        <v>0.5230790376663208</v>
      </c>
      <c r="J122">
        <v>6.0683944984523404</v>
      </c>
      <c r="K122">
        <v>0.7159111499786377</v>
      </c>
      <c r="L122">
        <v>5.7767457962036133</v>
      </c>
      <c r="M122">
        <v>0.5868261456489563</v>
      </c>
      <c r="N122">
        <v>0.1227916330099106</v>
      </c>
      <c r="O122">
        <v>0.85727953910827637</v>
      </c>
      <c r="P122">
        <v>5.5681133270263672</v>
      </c>
      <c r="Q122">
        <v>0.97987568378448486</v>
      </c>
      <c r="R122">
        <v>0.36602696776390081</v>
      </c>
      <c r="S122">
        <v>1.2998232841491699</v>
      </c>
      <c r="T122">
        <v>0</v>
      </c>
    </row>
    <row r="123" spans="1:20" x14ac:dyDescent="0.25">
      <c r="A123" s="71" t="s">
        <v>164</v>
      </c>
      <c r="B123" t="s">
        <v>105</v>
      </c>
      <c r="C123" t="s">
        <v>33</v>
      </c>
      <c r="D123" t="s">
        <v>23</v>
      </c>
      <c r="E123">
        <v>1</v>
      </c>
      <c r="F123">
        <v>1</v>
      </c>
      <c r="G123">
        <v>66</v>
      </c>
      <c r="H123">
        <v>5.9980782655863738</v>
      </c>
      <c r="I123">
        <v>0.38102996349334722</v>
      </c>
      <c r="J123">
        <v>6.0665423272361441</v>
      </c>
      <c r="K123">
        <v>0.49222171306610107</v>
      </c>
      <c r="L123">
        <v>6.0550527572631836</v>
      </c>
      <c r="M123">
        <v>0.46361947059631348</v>
      </c>
      <c r="N123">
        <v>-9.0208046138286591E-2</v>
      </c>
      <c r="O123">
        <v>0.99376165866851807</v>
      </c>
      <c r="P123">
        <v>5.9280776977539063</v>
      </c>
      <c r="Q123">
        <v>0.79026734828948975</v>
      </c>
      <c r="R123">
        <v>0.13090437650680539</v>
      </c>
      <c r="S123">
        <v>1.2997791767120359</v>
      </c>
      <c r="T123">
        <v>0</v>
      </c>
    </row>
    <row r="124" spans="1:20" x14ac:dyDescent="0.25">
      <c r="A124" s="71" t="s">
        <v>165</v>
      </c>
      <c r="B124" t="s">
        <v>105</v>
      </c>
      <c r="C124" t="s">
        <v>49</v>
      </c>
      <c r="D124" t="s">
        <v>23</v>
      </c>
      <c r="E124">
        <v>1</v>
      </c>
      <c r="F124">
        <v>1</v>
      </c>
      <c r="G124">
        <v>100</v>
      </c>
      <c r="H124">
        <v>6.0273733475211992</v>
      </c>
      <c r="I124">
        <v>0.40026295185089111</v>
      </c>
      <c r="J124">
        <v>6.0603751868746656</v>
      </c>
      <c r="K124">
        <v>0.44270074367523188</v>
      </c>
      <c r="L124">
        <v>6.0899295806884766</v>
      </c>
      <c r="M124">
        <v>0.48586523532867432</v>
      </c>
      <c r="N124">
        <v>-9.4557851552963257E-2</v>
      </c>
      <c r="O124">
        <v>0.97145462036132813</v>
      </c>
      <c r="P124">
        <v>5.9800796508789063</v>
      </c>
      <c r="Q124">
        <v>0.72777706384658813</v>
      </c>
      <c r="R124">
        <v>8.3089031279087067E-2</v>
      </c>
      <c r="S124">
        <v>1.29976487159729</v>
      </c>
      <c r="T124">
        <v>0</v>
      </c>
    </row>
    <row r="125" spans="1:20" x14ac:dyDescent="0.25">
      <c r="A125" s="71" t="s">
        <v>166</v>
      </c>
      <c r="B125" t="s">
        <v>105</v>
      </c>
      <c r="C125" t="s">
        <v>30</v>
      </c>
      <c r="D125" t="s">
        <v>23</v>
      </c>
      <c r="E125">
        <v>1</v>
      </c>
      <c r="F125">
        <v>0</v>
      </c>
      <c r="G125">
        <v>33</v>
      </c>
      <c r="H125">
        <v>6.0113587843157603</v>
      </c>
      <c r="I125">
        <v>0.30666923522949219</v>
      </c>
      <c r="J125">
        <v>6.0599560639439964</v>
      </c>
      <c r="K125">
        <v>0.3518294095993042</v>
      </c>
      <c r="L125">
        <v>6.0662193298339844</v>
      </c>
      <c r="M125">
        <v>0.3793872594833374</v>
      </c>
      <c r="N125">
        <v>-0.1067531555891037</v>
      </c>
      <c r="O125">
        <v>1.0645182132720949</v>
      </c>
      <c r="P125">
        <v>5.9948825836181641</v>
      </c>
      <c r="Q125">
        <v>0.57827603816986084</v>
      </c>
      <c r="R125">
        <v>8.3687201142311096E-2</v>
      </c>
      <c r="S125">
        <v>1.29975438117981</v>
      </c>
      <c r="T125">
        <v>0</v>
      </c>
    </row>
    <row r="126" spans="1:20" x14ac:dyDescent="0.25">
      <c r="A126" s="71" t="s">
        <v>167</v>
      </c>
      <c r="B126" t="s">
        <v>105</v>
      </c>
      <c r="C126" t="s">
        <v>33</v>
      </c>
      <c r="D126" t="s">
        <v>23</v>
      </c>
      <c r="E126">
        <v>1</v>
      </c>
      <c r="F126">
        <v>1</v>
      </c>
      <c r="G126">
        <v>66</v>
      </c>
      <c r="H126">
        <v>6.0206792910222289</v>
      </c>
      <c r="I126">
        <v>0.28129363059997559</v>
      </c>
      <c r="J126">
        <v>6.0578329563152424</v>
      </c>
      <c r="K126">
        <v>0.30550062656402588</v>
      </c>
      <c r="L126">
        <v>6.0793485641479492</v>
      </c>
      <c r="M126">
        <v>0.35134369134902949</v>
      </c>
      <c r="N126">
        <v>-0.12314951419830319</v>
      </c>
      <c r="O126">
        <v>1.091140508651733</v>
      </c>
      <c r="P126">
        <v>6.0181236267089844</v>
      </c>
      <c r="Q126">
        <v>0.50737059116363525</v>
      </c>
      <c r="R126">
        <v>5.9211075305938721E-2</v>
      </c>
      <c r="S126">
        <v>1.2997419834136961</v>
      </c>
      <c r="T126">
        <v>0</v>
      </c>
    </row>
    <row r="127" spans="1:20" x14ac:dyDescent="0.25">
      <c r="A127" s="71" t="s">
        <v>168</v>
      </c>
      <c r="B127" t="s">
        <v>105</v>
      </c>
      <c r="C127" t="s">
        <v>82</v>
      </c>
      <c r="D127" t="s">
        <v>23</v>
      </c>
      <c r="E127">
        <v>1</v>
      </c>
      <c r="F127">
        <v>1</v>
      </c>
      <c r="G127">
        <v>66</v>
      </c>
      <c r="H127">
        <v>6.0040102209650907</v>
      </c>
      <c r="I127">
        <v>0.33697402477264399</v>
      </c>
      <c r="J127">
        <v>6.0454910489485707</v>
      </c>
      <c r="K127">
        <v>0.35348212718963617</v>
      </c>
      <c r="L127">
        <v>6.064631462097168</v>
      </c>
      <c r="M127">
        <v>0.41464868187904358</v>
      </c>
      <c r="N127">
        <v>-0.1078169643878937</v>
      </c>
      <c r="O127">
        <v>1.0317814350128169</v>
      </c>
      <c r="P127">
        <v>6.0115275382995614</v>
      </c>
      <c r="Q127">
        <v>0.59125679731369019</v>
      </c>
      <c r="R127">
        <v>4.2855426669120789E-2</v>
      </c>
      <c r="S127">
        <v>1.2997450828552251</v>
      </c>
      <c r="T127">
        <v>0</v>
      </c>
    </row>
    <row r="128" spans="1:20" x14ac:dyDescent="0.25">
      <c r="A128" s="71" t="s">
        <v>169</v>
      </c>
      <c r="B128" t="s">
        <v>105</v>
      </c>
      <c r="C128" t="s">
        <v>45</v>
      </c>
      <c r="D128" t="s">
        <v>23</v>
      </c>
      <c r="E128">
        <v>1</v>
      </c>
      <c r="F128">
        <v>1</v>
      </c>
      <c r="G128">
        <v>83</v>
      </c>
      <c r="H128">
        <v>6.0014633964954331</v>
      </c>
      <c r="I128">
        <v>0.35219299793243408</v>
      </c>
      <c r="J128">
        <v>6.0381925173609652</v>
      </c>
      <c r="K128">
        <v>0.39918661117553711</v>
      </c>
      <c r="L128">
        <v>6.0662097930908203</v>
      </c>
      <c r="M128">
        <v>0.43278899788856512</v>
      </c>
      <c r="N128">
        <v>-0.11025539040565489</v>
      </c>
      <c r="O128">
        <v>1.019986510276794</v>
      </c>
      <c r="P128">
        <v>5.9712643623352051</v>
      </c>
      <c r="Q128">
        <v>0.65849840641021729</v>
      </c>
      <c r="R128">
        <v>7.5657308101654053E-2</v>
      </c>
      <c r="S128">
        <v>1.299758195877075</v>
      </c>
      <c r="T128">
        <v>0</v>
      </c>
    </row>
    <row r="129" spans="1:20" x14ac:dyDescent="0.25">
      <c r="A129" s="71" t="s">
        <v>170</v>
      </c>
      <c r="B129" t="s">
        <v>105</v>
      </c>
      <c r="C129" t="s">
        <v>53</v>
      </c>
      <c r="D129" t="s">
        <v>23</v>
      </c>
      <c r="E129">
        <v>1</v>
      </c>
      <c r="F129">
        <v>0</v>
      </c>
      <c r="G129">
        <v>0</v>
      </c>
      <c r="H129">
        <v>5.9686438079805697</v>
      </c>
      <c r="I129">
        <v>0.47104620933532709</v>
      </c>
      <c r="J129">
        <v>6.0347072529631136</v>
      </c>
      <c r="K129">
        <v>0.58807873725891113</v>
      </c>
      <c r="L129">
        <v>6.0396842956542969</v>
      </c>
      <c r="M129">
        <v>0.56695222854614258</v>
      </c>
      <c r="N129">
        <v>-9.2286087572574615E-2</v>
      </c>
      <c r="O129">
        <v>0.92080676555633545</v>
      </c>
      <c r="P129">
        <v>5.8415231704711914</v>
      </c>
      <c r="Q129">
        <v>0.93292701244354248</v>
      </c>
      <c r="R129">
        <v>0.15294793248176569</v>
      </c>
      <c r="S129">
        <v>1.2997845411300659</v>
      </c>
      <c r="T129">
        <v>0</v>
      </c>
    </row>
    <row r="130" spans="1:20" x14ac:dyDescent="0.25">
      <c r="A130" s="71" t="s">
        <v>171</v>
      </c>
      <c r="B130" t="s">
        <v>105</v>
      </c>
      <c r="C130" t="s">
        <v>53</v>
      </c>
      <c r="D130" t="s">
        <v>23</v>
      </c>
      <c r="E130">
        <v>1</v>
      </c>
      <c r="F130">
        <v>0</v>
      </c>
      <c r="G130">
        <v>0</v>
      </c>
      <c r="H130">
        <v>5.9686438079805697</v>
      </c>
      <c r="I130">
        <v>0.47104620933532709</v>
      </c>
      <c r="J130">
        <v>6.0347072529631136</v>
      </c>
      <c r="K130">
        <v>0.58807873725891113</v>
      </c>
      <c r="L130">
        <v>6.0396842956542969</v>
      </c>
      <c r="M130">
        <v>0.56695222854614258</v>
      </c>
      <c r="N130">
        <v>-9.2286087572574615E-2</v>
      </c>
      <c r="O130">
        <v>0.92080676555633545</v>
      </c>
      <c r="P130">
        <v>5.8415231704711914</v>
      </c>
      <c r="Q130">
        <v>0.93292701244354248</v>
      </c>
      <c r="R130">
        <v>0.15294793248176569</v>
      </c>
      <c r="S130">
        <v>1.2997845411300659</v>
      </c>
      <c r="T130">
        <v>0</v>
      </c>
    </row>
    <row r="131" spans="1:20" x14ac:dyDescent="0.25">
      <c r="A131" s="71" t="s">
        <v>172</v>
      </c>
      <c r="B131" t="s">
        <v>105</v>
      </c>
      <c r="C131" t="s">
        <v>82</v>
      </c>
      <c r="D131" t="s">
        <v>23</v>
      </c>
      <c r="E131">
        <v>1</v>
      </c>
      <c r="F131">
        <v>1</v>
      </c>
      <c r="G131">
        <v>83</v>
      </c>
      <c r="H131">
        <v>5.9705767703021397</v>
      </c>
      <c r="I131">
        <v>0.33637785911560059</v>
      </c>
      <c r="J131">
        <v>6.0339718190719847</v>
      </c>
      <c r="K131">
        <v>0.40843796730041498</v>
      </c>
      <c r="L131">
        <v>6.0212945938110352</v>
      </c>
      <c r="M131">
        <v>0.41201561689376831</v>
      </c>
      <c r="N131">
        <v>-9.0886659920215607E-2</v>
      </c>
      <c r="O131">
        <v>1.0335004329681401</v>
      </c>
      <c r="P131">
        <v>5.9502010345458984</v>
      </c>
      <c r="Q131">
        <v>0.66837823390960693</v>
      </c>
      <c r="R131">
        <v>9.3046382069587708E-2</v>
      </c>
      <c r="S131">
        <v>1.2997627258300779</v>
      </c>
      <c r="T131">
        <v>0</v>
      </c>
    </row>
    <row r="132" spans="1:20" x14ac:dyDescent="0.25">
      <c r="A132" s="71" t="s">
        <v>173</v>
      </c>
      <c r="B132" t="s">
        <v>105</v>
      </c>
      <c r="C132" t="s">
        <v>30</v>
      </c>
      <c r="D132" t="s">
        <v>23</v>
      </c>
      <c r="E132">
        <v>1</v>
      </c>
      <c r="F132">
        <v>1</v>
      </c>
      <c r="G132">
        <v>83</v>
      </c>
      <c r="H132">
        <v>6.006970179623166</v>
      </c>
      <c r="I132">
        <v>0.3582082986831665</v>
      </c>
      <c r="J132">
        <v>6.0314894642185433</v>
      </c>
      <c r="K132">
        <v>0.37833786010742188</v>
      </c>
      <c r="L132">
        <v>6.072697639465332</v>
      </c>
      <c r="M132">
        <v>0.43970724940299988</v>
      </c>
      <c r="N132">
        <v>-0.11015093326568599</v>
      </c>
      <c r="O132">
        <v>1.013870477676392</v>
      </c>
      <c r="P132">
        <v>5.9900765419006348</v>
      </c>
      <c r="Q132">
        <v>0.63127905130386353</v>
      </c>
      <c r="R132">
        <v>4.8915177583694458E-2</v>
      </c>
      <c r="S132">
        <v>1.299749612808228</v>
      </c>
      <c r="T132">
        <v>0</v>
      </c>
    </row>
    <row r="133" spans="1:20" x14ac:dyDescent="0.25">
      <c r="A133" s="71" t="s">
        <v>174</v>
      </c>
      <c r="B133" t="s">
        <v>105</v>
      </c>
      <c r="C133" t="s">
        <v>41</v>
      </c>
      <c r="D133" t="s">
        <v>23</v>
      </c>
      <c r="E133">
        <v>1</v>
      </c>
      <c r="F133">
        <v>0</v>
      </c>
      <c r="G133">
        <v>0</v>
      </c>
      <c r="H133">
        <v>5.9655791762568224</v>
      </c>
      <c r="I133">
        <v>0.45543110370635992</v>
      </c>
      <c r="J133">
        <v>6.0306321004178756</v>
      </c>
      <c r="K133">
        <v>0.56916606426239014</v>
      </c>
      <c r="L133">
        <v>6.0249385833740234</v>
      </c>
      <c r="M133">
        <v>0.54705750942230225</v>
      </c>
      <c r="N133">
        <v>-7.9736396670341492E-2</v>
      </c>
      <c r="O133">
        <v>0.92784357070922852</v>
      </c>
      <c r="P133">
        <v>5.8589315414428711</v>
      </c>
      <c r="Q133">
        <v>0.90959441661834717</v>
      </c>
      <c r="R133">
        <v>0.1399592459201813</v>
      </c>
      <c r="S133">
        <v>1.2997803688049321</v>
      </c>
      <c r="T133">
        <v>0</v>
      </c>
    </row>
    <row r="134" spans="1:20" x14ac:dyDescent="0.25">
      <c r="A134" s="71" t="s">
        <v>175</v>
      </c>
      <c r="B134" t="s">
        <v>105</v>
      </c>
      <c r="C134" t="s">
        <v>49</v>
      </c>
      <c r="D134" t="s">
        <v>23</v>
      </c>
      <c r="E134">
        <v>1</v>
      </c>
      <c r="F134">
        <v>0</v>
      </c>
      <c r="G134">
        <v>0</v>
      </c>
      <c r="H134">
        <v>5.9607957930828004</v>
      </c>
      <c r="I134">
        <v>0.43898022174835211</v>
      </c>
      <c r="J134">
        <v>6.0270718666931504</v>
      </c>
      <c r="K134">
        <v>0.55398869514465332</v>
      </c>
      <c r="L134">
        <v>6.0291643142700204</v>
      </c>
      <c r="M134">
        <v>0.53116297721862793</v>
      </c>
      <c r="N134">
        <v>-9.4459816813468933E-2</v>
      </c>
      <c r="O134">
        <v>0.95150673389434814</v>
      </c>
      <c r="P134">
        <v>5.8560605049133301</v>
      </c>
      <c r="Q134">
        <v>0.88359296321868896</v>
      </c>
      <c r="R134">
        <v>0.14375410974025729</v>
      </c>
      <c r="S134">
        <v>1.299780607223511</v>
      </c>
      <c r="T134">
        <v>0</v>
      </c>
    </row>
    <row r="135" spans="1:20" x14ac:dyDescent="0.25">
      <c r="A135" s="71" t="s">
        <v>176</v>
      </c>
      <c r="B135" t="s">
        <v>105</v>
      </c>
      <c r="C135" t="s">
        <v>33</v>
      </c>
      <c r="D135" t="s">
        <v>23</v>
      </c>
      <c r="E135">
        <v>1</v>
      </c>
      <c r="F135">
        <v>1</v>
      </c>
      <c r="G135">
        <v>100</v>
      </c>
      <c r="H135">
        <v>5.9848888649279077</v>
      </c>
      <c r="I135">
        <v>0.41005122661590582</v>
      </c>
      <c r="J135">
        <v>6.0252743228452523</v>
      </c>
      <c r="K135">
        <v>0.4879145622253418</v>
      </c>
      <c r="L135">
        <v>6.0640039443969727</v>
      </c>
      <c r="M135">
        <v>0.49999117851257319</v>
      </c>
      <c r="N135">
        <v>-0.1160701438784599</v>
      </c>
      <c r="O135">
        <v>0.96611106395721436</v>
      </c>
      <c r="P135">
        <v>5.9711532592773438</v>
      </c>
      <c r="Q135">
        <v>0.81315696239471436</v>
      </c>
      <c r="R135">
        <v>5.0648629665374763E-2</v>
      </c>
      <c r="S135">
        <v>1.2997622489929199</v>
      </c>
      <c r="T135">
        <v>0</v>
      </c>
    </row>
    <row r="136" spans="1:20" x14ac:dyDescent="0.25">
      <c r="A136" s="71" t="s">
        <v>177</v>
      </c>
      <c r="B136" t="s">
        <v>105</v>
      </c>
      <c r="C136" t="s">
        <v>73</v>
      </c>
      <c r="D136" t="s">
        <v>23</v>
      </c>
      <c r="E136">
        <v>1</v>
      </c>
      <c r="F136">
        <v>0</v>
      </c>
      <c r="G136">
        <v>0</v>
      </c>
      <c r="H136">
        <v>5.9602532957266128</v>
      </c>
      <c r="I136">
        <v>0.45776951313018799</v>
      </c>
      <c r="J136">
        <v>6.0210710994885606</v>
      </c>
      <c r="K136">
        <v>0.58194959163665771</v>
      </c>
      <c r="L136">
        <v>6.0302085876464844</v>
      </c>
      <c r="M136">
        <v>0.55147957801818848</v>
      </c>
      <c r="N136">
        <v>-9.3434765934944153E-2</v>
      </c>
      <c r="O136">
        <v>0.92498046159744263</v>
      </c>
      <c r="P136">
        <v>5.8701562881469727</v>
      </c>
      <c r="Q136">
        <v>0.94024348258972168</v>
      </c>
      <c r="R136">
        <v>0.1189901828765869</v>
      </c>
      <c r="S136">
        <v>1.2997782230377199</v>
      </c>
      <c r="T136">
        <v>0</v>
      </c>
    </row>
    <row r="137" spans="1:20" x14ac:dyDescent="0.25">
      <c r="A137" s="71" t="s">
        <v>178</v>
      </c>
      <c r="B137" t="s">
        <v>105</v>
      </c>
      <c r="C137" t="s">
        <v>56</v>
      </c>
      <c r="D137" t="s">
        <v>23</v>
      </c>
      <c r="E137">
        <v>1</v>
      </c>
      <c r="F137">
        <v>0</v>
      </c>
      <c r="G137">
        <v>50</v>
      </c>
      <c r="H137">
        <v>5.9670050565431332</v>
      </c>
      <c r="I137">
        <v>0.41643130779266357</v>
      </c>
      <c r="J137">
        <v>6.020035126813351</v>
      </c>
      <c r="K137">
        <v>0.50643694400787354</v>
      </c>
      <c r="L137">
        <v>6.0357785224914551</v>
      </c>
      <c r="M137">
        <v>0.50584840774536133</v>
      </c>
      <c r="N137">
        <v>-0.100114531815052</v>
      </c>
      <c r="O137">
        <v>0.9667162299156189</v>
      </c>
      <c r="P137">
        <v>5.9011192321777344</v>
      </c>
      <c r="Q137">
        <v>0.82310295104980469</v>
      </c>
      <c r="R137">
        <v>0.1072311699390411</v>
      </c>
      <c r="S137">
        <v>1.2997739315032959</v>
      </c>
      <c r="T137">
        <v>0</v>
      </c>
    </row>
    <row r="138" spans="1:20" x14ac:dyDescent="0.25">
      <c r="A138" s="71" t="s">
        <v>179</v>
      </c>
      <c r="B138" t="s">
        <v>105</v>
      </c>
      <c r="C138" t="s">
        <v>56</v>
      </c>
      <c r="D138" t="s">
        <v>23</v>
      </c>
      <c r="E138">
        <v>1</v>
      </c>
      <c r="F138">
        <v>0</v>
      </c>
      <c r="G138">
        <v>0</v>
      </c>
      <c r="H138">
        <v>5.9505579248027596</v>
      </c>
      <c r="I138">
        <v>0.44134461879730219</v>
      </c>
      <c r="J138">
        <v>6.0187564925122059</v>
      </c>
      <c r="K138">
        <v>0.5674893856048584</v>
      </c>
      <c r="L138">
        <v>6.014441967010498</v>
      </c>
      <c r="M138">
        <v>0.53281795978546143</v>
      </c>
      <c r="N138">
        <v>-8.8233768939971924E-2</v>
      </c>
      <c r="O138">
        <v>0.94699263572692871</v>
      </c>
      <c r="P138">
        <v>5.8398270606994629</v>
      </c>
      <c r="Q138">
        <v>0.90359318256378174</v>
      </c>
      <c r="R138">
        <v>0.1463765203952789</v>
      </c>
      <c r="S138">
        <v>1.299780607223511</v>
      </c>
      <c r="T138">
        <v>0</v>
      </c>
    </row>
    <row r="139" spans="1:20" x14ac:dyDescent="0.25">
      <c r="A139" s="71" t="s">
        <v>180</v>
      </c>
      <c r="B139" t="s">
        <v>105</v>
      </c>
      <c r="C139" t="s">
        <v>56</v>
      </c>
      <c r="D139" t="s">
        <v>23</v>
      </c>
      <c r="E139">
        <v>1</v>
      </c>
      <c r="F139">
        <v>0</v>
      </c>
      <c r="G139">
        <v>0</v>
      </c>
      <c r="H139">
        <v>5.9505579248027596</v>
      </c>
      <c r="I139">
        <v>0.44134461879730219</v>
      </c>
      <c r="J139">
        <v>6.0187564925122059</v>
      </c>
      <c r="K139">
        <v>0.5674893856048584</v>
      </c>
      <c r="L139">
        <v>6.014441967010498</v>
      </c>
      <c r="M139">
        <v>0.53281795978546143</v>
      </c>
      <c r="N139">
        <v>-8.8233768939971924E-2</v>
      </c>
      <c r="O139">
        <v>0.94699263572692871</v>
      </c>
      <c r="P139">
        <v>5.8398270606994629</v>
      </c>
      <c r="Q139">
        <v>0.90359318256378174</v>
      </c>
      <c r="R139">
        <v>0.1463765203952789</v>
      </c>
      <c r="S139">
        <v>1.299780607223511</v>
      </c>
      <c r="T139">
        <v>0</v>
      </c>
    </row>
    <row r="140" spans="1:20" x14ac:dyDescent="0.25">
      <c r="A140" s="71" t="s">
        <v>181</v>
      </c>
      <c r="B140" t="s">
        <v>105</v>
      </c>
      <c r="C140" t="s">
        <v>49</v>
      </c>
      <c r="D140" t="s">
        <v>23</v>
      </c>
      <c r="E140">
        <v>1</v>
      </c>
      <c r="F140">
        <v>1</v>
      </c>
      <c r="G140">
        <v>83</v>
      </c>
      <c r="H140">
        <v>5.9193252736907791</v>
      </c>
      <c r="I140">
        <v>0.52568387985229492</v>
      </c>
      <c r="J140">
        <v>6.0173428982668229</v>
      </c>
      <c r="K140">
        <v>0.66321814060211182</v>
      </c>
      <c r="L140">
        <v>5.9925098419189453</v>
      </c>
      <c r="M140">
        <v>0.62810021638870239</v>
      </c>
      <c r="N140">
        <v>-8.624664694070816E-2</v>
      </c>
      <c r="O140">
        <v>0.88421297073364258</v>
      </c>
      <c r="P140">
        <v>5.7698431015014648</v>
      </c>
      <c r="Q140">
        <v>1.035336494445801</v>
      </c>
      <c r="R140">
        <v>0.1747349351644516</v>
      </c>
      <c r="S140">
        <v>1.299789667129517</v>
      </c>
      <c r="T140">
        <v>0</v>
      </c>
    </row>
    <row r="141" spans="1:20" x14ac:dyDescent="0.25">
      <c r="A141" s="71" t="s">
        <v>182</v>
      </c>
      <c r="B141" t="s">
        <v>105</v>
      </c>
      <c r="C141" t="s">
        <v>73</v>
      </c>
      <c r="D141" t="s">
        <v>23</v>
      </c>
      <c r="E141">
        <v>1</v>
      </c>
      <c r="F141">
        <v>1</v>
      </c>
      <c r="G141">
        <v>83</v>
      </c>
      <c r="H141">
        <v>5.9767555610356773</v>
      </c>
      <c r="I141">
        <v>0.27680504322052002</v>
      </c>
      <c r="J141">
        <v>6.016828984002732</v>
      </c>
      <c r="K141">
        <v>0.34171581268310552</v>
      </c>
      <c r="L141">
        <v>6.035334587097168</v>
      </c>
      <c r="M141">
        <v>0.34626686573028559</v>
      </c>
      <c r="N141">
        <v>-0.12491808831691741</v>
      </c>
      <c r="O141">
        <v>1.0966922044754031</v>
      </c>
      <c r="P141">
        <v>5.9627838134765616</v>
      </c>
      <c r="Q141">
        <v>0.56481623649597168</v>
      </c>
      <c r="R141">
        <v>7.0938482880592346E-2</v>
      </c>
      <c r="S141">
        <v>1.299749374389648</v>
      </c>
      <c r="T141">
        <v>0</v>
      </c>
    </row>
    <row r="142" spans="1:20" x14ac:dyDescent="0.25">
      <c r="A142" s="71" t="s">
        <v>183</v>
      </c>
      <c r="B142" t="s">
        <v>105</v>
      </c>
      <c r="C142" t="s">
        <v>49</v>
      </c>
      <c r="D142" t="s">
        <v>23</v>
      </c>
      <c r="E142">
        <v>1</v>
      </c>
      <c r="F142">
        <v>0</v>
      </c>
      <c r="G142">
        <v>33</v>
      </c>
      <c r="H142">
        <v>5.9638230461697974</v>
      </c>
      <c r="I142">
        <v>0.43119990825653082</v>
      </c>
      <c r="J142">
        <v>6.0156311893948784</v>
      </c>
      <c r="K142">
        <v>0.51988935470581055</v>
      </c>
      <c r="L142">
        <v>6.0400180816650391</v>
      </c>
      <c r="M142">
        <v>0.52385085821151733</v>
      </c>
      <c r="N142">
        <v>-0.1068165376782417</v>
      </c>
      <c r="O142">
        <v>0.95737373828887939</v>
      </c>
      <c r="P142">
        <v>5.8914222717285156</v>
      </c>
      <c r="Q142">
        <v>0.84399521350860596</v>
      </c>
      <c r="R142">
        <v>0.10977257043123249</v>
      </c>
      <c r="S142">
        <v>1.2997745275497441</v>
      </c>
      <c r="T142">
        <v>0</v>
      </c>
    </row>
    <row r="143" spans="1:20" x14ac:dyDescent="0.25">
      <c r="A143" s="71" t="s">
        <v>184</v>
      </c>
      <c r="B143" t="s">
        <v>105</v>
      </c>
      <c r="C143" t="s">
        <v>58</v>
      </c>
      <c r="D143" t="s">
        <v>23</v>
      </c>
      <c r="E143">
        <v>1</v>
      </c>
      <c r="F143">
        <v>0</v>
      </c>
      <c r="G143">
        <v>0</v>
      </c>
      <c r="H143">
        <v>5.9509426834900321</v>
      </c>
      <c r="I143">
        <v>0.46085619926452642</v>
      </c>
      <c r="J143">
        <v>6.0142611794317142</v>
      </c>
      <c r="K143">
        <v>0.56557333469390869</v>
      </c>
      <c r="L143">
        <v>6.036646842956543</v>
      </c>
      <c r="M143">
        <v>0.55856513977050781</v>
      </c>
      <c r="N143">
        <v>-0.1127995774149895</v>
      </c>
      <c r="O143">
        <v>0.9342426061630249</v>
      </c>
      <c r="P143">
        <v>5.8634777069091797</v>
      </c>
      <c r="Q143">
        <v>0.91212081909179688</v>
      </c>
      <c r="R143">
        <v>0.1226034015417099</v>
      </c>
      <c r="S143">
        <v>1.299779057502747</v>
      </c>
      <c r="T143">
        <v>0</v>
      </c>
    </row>
    <row r="144" spans="1:20" x14ac:dyDescent="0.25">
      <c r="A144" s="71" t="s">
        <v>185</v>
      </c>
      <c r="B144" t="s">
        <v>105</v>
      </c>
      <c r="C144" t="s">
        <v>58</v>
      </c>
      <c r="D144" t="s">
        <v>23</v>
      </c>
      <c r="E144">
        <v>1</v>
      </c>
      <c r="F144">
        <v>0</v>
      </c>
      <c r="G144">
        <v>0</v>
      </c>
      <c r="H144">
        <v>5.9509426834900321</v>
      </c>
      <c r="I144">
        <v>0.46085619926452642</v>
      </c>
      <c r="J144">
        <v>6.0142611794317142</v>
      </c>
      <c r="K144">
        <v>0.56557333469390869</v>
      </c>
      <c r="L144">
        <v>6.036646842956543</v>
      </c>
      <c r="M144">
        <v>0.55856513977050781</v>
      </c>
      <c r="N144">
        <v>-0.1127995774149895</v>
      </c>
      <c r="O144">
        <v>0.9342426061630249</v>
      </c>
      <c r="P144">
        <v>5.8634777069091797</v>
      </c>
      <c r="Q144">
        <v>0.91212081909179688</v>
      </c>
      <c r="R144">
        <v>0.1226034015417099</v>
      </c>
      <c r="S144">
        <v>1.299779057502747</v>
      </c>
      <c r="T144">
        <v>0</v>
      </c>
    </row>
    <row r="145" spans="1:20" x14ac:dyDescent="0.25">
      <c r="A145" s="71" t="s">
        <v>186</v>
      </c>
      <c r="B145" t="s">
        <v>105</v>
      </c>
      <c r="C145" t="s">
        <v>56</v>
      </c>
      <c r="D145" t="s">
        <v>23</v>
      </c>
      <c r="E145">
        <v>1</v>
      </c>
      <c r="F145">
        <v>0</v>
      </c>
      <c r="G145">
        <v>33</v>
      </c>
      <c r="H145">
        <v>5.9665749530669316</v>
      </c>
      <c r="I145">
        <v>0.36695528030395508</v>
      </c>
      <c r="J145">
        <v>6.0082831024484893</v>
      </c>
      <c r="K145">
        <v>0.44171130657196039</v>
      </c>
      <c r="L145">
        <v>6.0276074409484863</v>
      </c>
      <c r="M145">
        <v>0.44884228706359858</v>
      </c>
      <c r="N145">
        <v>-0.1002311855554581</v>
      </c>
      <c r="O145">
        <v>1.0087804794311519</v>
      </c>
      <c r="P145">
        <v>5.9273538589477539</v>
      </c>
      <c r="Q145">
        <v>0.72628062963485718</v>
      </c>
      <c r="R145">
        <v>8.2936286926269531E-2</v>
      </c>
      <c r="S145">
        <v>1.299763679504395</v>
      </c>
      <c r="T145">
        <v>0</v>
      </c>
    </row>
    <row r="146" spans="1:20" x14ac:dyDescent="0.25">
      <c r="A146" s="71" t="s">
        <v>187</v>
      </c>
      <c r="B146" t="s">
        <v>105</v>
      </c>
      <c r="C146" t="s">
        <v>71</v>
      </c>
      <c r="D146" t="s">
        <v>23</v>
      </c>
      <c r="E146">
        <v>1</v>
      </c>
      <c r="F146">
        <v>0</v>
      </c>
      <c r="G146">
        <v>50</v>
      </c>
      <c r="H146">
        <v>5.9891076572549684</v>
      </c>
      <c r="I146">
        <v>0.36784541606903082</v>
      </c>
      <c r="J146">
        <v>6.0053941633239489</v>
      </c>
      <c r="K146">
        <v>0.40432536602020258</v>
      </c>
      <c r="L146">
        <v>6.0593528747558594</v>
      </c>
      <c r="M146">
        <v>0.45153549313545233</v>
      </c>
      <c r="N146">
        <v>-0.11460556089878079</v>
      </c>
      <c r="O146">
        <v>1.0070111751556401</v>
      </c>
      <c r="P146">
        <v>5.9614672660827637</v>
      </c>
      <c r="Q146">
        <v>0.67477214336395264</v>
      </c>
      <c r="R146">
        <v>4.8472553491592407E-2</v>
      </c>
      <c r="S146">
        <v>1.299752354621887</v>
      </c>
      <c r="T146">
        <v>0</v>
      </c>
    </row>
    <row r="147" spans="1:20" x14ac:dyDescent="0.25">
      <c r="A147" s="71" t="s">
        <v>188</v>
      </c>
      <c r="B147" t="s">
        <v>105</v>
      </c>
      <c r="C147" t="s">
        <v>45</v>
      </c>
      <c r="D147" t="s">
        <v>23</v>
      </c>
      <c r="E147">
        <v>1</v>
      </c>
      <c r="F147">
        <v>0</v>
      </c>
      <c r="G147">
        <v>0</v>
      </c>
      <c r="H147">
        <v>5.9540281345650143</v>
      </c>
      <c r="I147">
        <v>0.42537593841552729</v>
      </c>
      <c r="J147">
        <v>6.0035164752393282</v>
      </c>
      <c r="K147">
        <v>0.53310108184814453</v>
      </c>
      <c r="L147">
        <v>6.0214939117431641</v>
      </c>
      <c r="M147">
        <v>0.51533681154251099</v>
      </c>
      <c r="N147">
        <v>-9.6517860889434814E-2</v>
      </c>
      <c r="O147">
        <v>0.95605665445327759</v>
      </c>
      <c r="P147">
        <v>5.8627595901489258</v>
      </c>
      <c r="Q147">
        <v>0.86030614376068115</v>
      </c>
      <c r="R147">
        <v>0.12121912837028501</v>
      </c>
      <c r="S147">
        <v>1.299776554107666</v>
      </c>
      <c r="T147">
        <v>0</v>
      </c>
    </row>
    <row r="148" spans="1:20" x14ac:dyDescent="0.25">
      <c r="A148" s="71" t="s">
        <v>189</v>
      </c>
      <c r="B148" t="s">
        <v>105</v>
      </c>
      <c r="C148" t="s">
        <v>49</v>
      </c>
      <c r="D148" t="s">
        <v>23</v>
      </c>
      <c r="E148">
        <v>1</v>
      </c>
      <c r="F148">
        <v>0</v>
      </c>
      <c r="G148">
        <v>0</v>
      </c>
      <c r="H148">
        <v>5.9506968744617321</v>
      </c>
      <c r="I148">
        <v>0.42360138893127441</v>
      </c>
      <c r="J148">
        <v>5.9945225507457129</v>
      </c>
      <c r="K148">
        <v>0.52110016345977783</v>
      </c>
      <c r="L148">
        <v>6.0230617523193359</v>
      </c>
      <c r="M148">
        <v>0.51469111442565918</v>
      </c>
      <c r="N148">
        <v>-0.10335063189268109</v>
      </c>
      <c r="O148">
        <v>0.96342158317565918</v>
      </c>
      <c r="P148">
        <v>5.869903564453125</v>
      </c>
      <c r="Q148">
        <v>0.84601974487304688</v>
      </c>
      <c r="R148">
        <v>0.1096079647541046</v>
      </c>
      <c r="S148">
        <v>1.299771666526794</v>
      </c>
      <c r="T148">
        <v>0</v>
      </c>
    </row>
    <row r="149" spans="1:20" x14ac:dyDescent="0.25">
      <c r="A149" s="71" t="s">
        <v>190</v>
      </c>
      <c r="B149" t="s">
        <v>105</v>
      </c>
      <c r="C149" t="s">
        <v>45</v>
      </c>
      <c r="D149" t="s">
        <v>23</v>
      </c>
      <c r="E149">
        <v>1</v>
      </c>
      <c r="F149">
        <v>0</v>
      </c>
      <c r="G149">
        <v>16</v>
      </c>
      <c r="H149">
        <v>5.9576278190096872</v>
      </c>
      <c r="I149">
        <v>0.39757096767425543</v>
      </c>
      <c r="J149">
        <v>5.9937763247441289</v>
      </c>
      <c r="K149">
        <v>0.4842454195022583</v>
      </c>
      <c r="L149">
        <v>6.0287089347839364</v>
      </c>
      <c r="M149">
        <v>0.48500153422355652</v>
      </c>
      <c r="N149">
        <v>-0.107906736433506</v>
      </c>
      <c r="O149">
        <v>0.98071753978729248</v>
      </c>
      <c r="P149">
        <v>5.8957734107971191</v>
      </c>
      <c r="Q149">
        <v>0.79288029670715332</v>
      </c>
      <c r="R149">
        <v>9.2000827193260193E-2</v>
      </c>
      <c r="S149">
        <v>1.299768328666687</v>
      </c>
      <c r="T149">
        <v>0</v>
      </c>
    </row>
    <row r="150" spans="1:20" x14ac:dyDescent="0.25">
      <c r="A150" s="71" t="s">
        <v>191</v>
      </c>
      <c r="B150" t="s">
        <v>105</v>
      </c>
      <c r="C150" t="s">
        <v>22</v>
      </c>
      <c r="D150" t="s">
        <v>23</v>
      </c>
      <c r="E150">
        <v>1</v>
      </c>
      <c r="F150">
        <v>0</v>
      </c>
      <c r="G150">
        <v>16</v>
      </c>
      <c r="H150">
        <v>5.9794778126237196</v>
      </c>
      <c r="I150">
        <v>0.26265323162078857</v>
      </c>
      <c r="J150">
        <v>5.9882725144861748</v>
      </c>
      <c r="K150">
        <v>0.25384354591369629</v>
      </c>
      <c r="L150">
        <v>6.0463418960571289</v>
      </c>
      <c r="M150">
        <v>0.33180534839630133</v>
      </c>
      <c r="N150">
        <v>-0.14858126640319819</v>
      </c>
      <c r="O150">
        <v>1.1130573749542241</v>
      </c>
      <c r="P150">
        <v>6.0116186141967773</v>
      </c>
      <c r="Q150">
        <v>0.43640917539596558</v>
      </c>
      <c r="R150">
        <v>-3.9593786001205437E-2</v>
      </c>
      <c r="S150">
        <v>1.2997064590454099</v>
      </c>
      <c r="T150">
        <v>0</v>
      </c>
    </row>
    <row r="151" spans="1:20" x14ac:dyDescent="0.25">
      <c r="A151" s="71" t="s">
        <v>192</v>
      </c>
      <c r="B151" t="s">
        <v>105</v>
      </c>
      <c r="C151" t="s">
        <v>86</v>
      </c>
      <c r="D151" t="s">
        <v>23</v>
      </c>
      <c r="E151">
        <v>1</v>
      </c>
      <c r="F151">
        <v>0</v>
      </c>
      <c r="G151">
        <v>16</v>
      </c>
      <c r="H151">
        <v>5.9519346681000229</v>
      </c>
      <c r="I151">
        <v>0.45375716686248779</v>
      </c>
      <c r="J151">
        <v>5.9875188940761213</v>
      </c>
      <c r="K151">
        <v>0.54041755199432373</v>
      </c>
      <c r="L151">
        <v>6.025975227355957</v>
      </c>
      <c r="M151">
        <v>0.54773426055908203</v>
      </c>
      <c r="N151">
        <v>-9.952014684677124E-2</v>
      </c>
      <c r="O151">
        <v>0.92842614650726318</v>
      </c>
      <c r="P151">
        <v>5.8842411041259766</v>
      </c>
      <c r="Q151">
        <v>0.88703972101211548</v>
      </c>
      <c r="R151">
        <v>8.6234875023365021E-2</v>
      </c>
      <c r="S151">
        <v>1.299768924713135</v>
      </c>
      <c r="T151">
        <v>0</v>
      </c>
    </row>
    <row r="152" spans="1:20" x14ac:dyDescent="0.25">
      <c r="A152" s="71" t="s">
        <v>193</v>
      </c>
      <c r="B152" t="s">
        <v>105</v>
      </c>
      <c r="C152" t="s">
        <v>45</v>
      </c>
      <c r="D152" t="s">
        <v>23</v>
      </c>
      <c r="E152">
        <v>1</v>
      </c>
      <c r="F152">
        <v>1</v>
      </c>
      <c r="G152">
        <v>100</v>
      </c>
      <c r="H152">
        <v>5.9768512465435357</v>
      </c>
      <c r="I152">
        <v>0.36661434173583979</v>
      </c>
      <c r="J152">
        <v>5.9816949081006694</v>
      </c>
      <c r="K152">
        <v>0.38118791580200201</v>
      </c>
      <c r="L152">
        <v>6.0564279556274414</v>
      </c>
      <c r="M152">
        <v>0.45182657241821289</v>
      </c>
      <c r="N152">
        <v>-0.12957029044628141</v>
      </c>
      <c r="O152">
        <v>1.008305430412292</v>
      </c>
      <c r="P152">
        <v>5.9780879020690918</v>
      </c>
      <c r="Q152">
        <v>0.64663153886795044</v>
      </c>
      <c r="R152">
        <v>4.657745361328125E-3</v>
      </c>
      <c r="S152">
        <v>1.299738883972168</v>
      </c>
      <c r="T152">
        <v>0</v>
      </c>
    </row>
    <row r="153" spans="1:20" x14ac:dyDescent="0.25">
      <c r="A153" s="71" t="s">
        <v>194</v>
      </c>
      <c r="B153" t="s">
        <v>105</v>
      </c>
      <c r="C153" t="s">
        <v>45</v>
      </c>
      <c r="D153" t="s">
        <v>23</v>
      </c>
      <c r="E153">
        <v>1</v>
      </c>
      <c r="F153">
        <v>0</v>
      </c>
      <c r="G153">
        <v>16</v>
      </c>
      <c r="H153">
        <v>5.9654707204205204</v>
      </c>
      <c r="I153">
        <v>0.45719707012176508</v>
      </c>
      <c r="J153">
        <v>5.9735121005514351</v>
      </c>
      <c r="K153">
        <v>0.49848318099975591</v>
      </c>
      <c r="L153">
        <v>6.0752191543579102</v>
      </c>
      <c r="M153">
        <v>0.55801892280578613</v>
      </c>
      <c r="N153">
        <v>-0.14413850009441381</v>
      </c>
      <c r="O153">
        <v>0.93573427200317383</v>
      </c>
      <c r="P153">
        <v>5.9595913887023926</v>
      </c>
      <c r="Q153">
        <v>0.84284406900405884</v>
      </c>
      <c r="R153">
        <v>1.307064294815063E-2</v>
      </c>
      <c r="S153">
        <v>1.29975414276123</v>
      </c>
      <c r="T153">
        <v>0</v>
      </c>
    </row>
    <row r="154" spans="1:20" x14ac:dyDescent="0.25">
      <c r="A154" s="71" t="s">
        <v>195</v>
      </c>
      <c r="B154" t="s">
        <v>105</v>
      </c>
      <c r="C154" t="s">
        <v>56</v>
      </c>
      <c r="D154" t="s">
        <v>23</v>
      </c>
      <c r="E154">
        <v>1</v>
      </c>
      <c r="F154">
        <v>1</v>
      </c>
      <c r="G154">
        <v>83</v>
      </c>
      <c r="H154">
        <v>5.9291785503240497</v>
      </c>
      <c r="I154">
        <v>0.45590245723724371</v>
      </c>
      <c r="J154">
        <v>5.9706278092121874</v>
      </c>
      <c r="K154">
        <v>0.5633702278137207</v>
      </c>
      <c r="L154">
        <v>6.0041904449462891</v>
      </c>
      <c r="M154">
        <v>0.55048978328704834</v>
      </c>
      <c r="N154">
        <v>-0.1003420427441597</v>
      </c>
      <c r="O154">
        <v>0.92918640375137329</v>
      </c>
      <c r="P154">
        <v>5.8387227058410636</v>
      </c>
      <c r="Q154">
        <v>0.91559207439422607</v>
      </c>
      <c r="R154">
        <v>0.10683769732713699</v>
      </c>
      <c r="S154">
        <v>1.299773573875427</v>
      </c>
      <c r="T154">
        <v>0</v>
      </c>
    </row>
    <row r="155" spans="1:20" x14ac:dyDescent="0.25">
      <c r="A155" s="71" t="s">
        <v>196</v>
      </c>
      <c r="B155" t="s">
        <v>105</v>
      </c>
      <c r="C155" t="s">
        <v>86</v>
      </c>
      <c r="D155" t="s">
        <v>23</v>
      </c>
      <c r="E155">
        <v>1</v>
      </c>
      <c r="F155">
        <v>0</v>
      </c>
      <c r="G155">
        <v>33</v>
      </c>
      <c r="H155">
        <v>5.9060213326242312</v>
      </c>
      <c r="I155">
        <v>0.50228977203369141</v>
      </c>
      <c r="J155">
        <v>5.9696465264234702</v>
      </c>
      <c r="K155">
        <v>0.6241610050201416</v>
      </c>
      <c r="L155">
        <v>5.9686141014099121</v>
      </c>
      <c r="M155">
        <v>0.59917557239532471</v>
      </c>
      <c r="N155">
        <v>-7.714805006980896E-2</v>
      </c>
      <c r="O155">
        <v>0.88547301292419434</v>
      </c>
      <c r="P155">
        <v>5.7863807678222656</v>
      </c>
      <c r="Q155">
        <v>0.99833083152770996</v>
      </c>
      <c r="R155">
        <v>0.1357576251029968</v>
      </c>
      <c r="S155">
        <v>1.2997832298278811</v>
      </c>
      <c r="T155">
        <v>0</v>
      </c>
    </row>
    <row r="156" spans="1:20" x14ac:dyDescent="0.25">
      <c r="A156" s="71" t="s">
        <v>197</v>
      </c>
      <c r="B156" t="s">
        <v>105</v>
      </c>
      <c r="C156" t="s">
        <v>33</v>
      </c>
      <c r="D156" t="s">
        <v>23</v>
      </c>
      <c r="E156">
        <v>1</v>
      </c>
      <c r="F156">
        <v>0</v>
      </c>
      <c r="G156">
        <v>0</v>
      </c>
      <c r="H156">
        <v>5.9220256675347827</v>
      </c>
      <c r="I156">
        <v>0.41233527660369867</v>
      </c>
      <c r="J156">
        <v>5.9676122674968504</v>
      </c>
      <c r="K156">
        <v>0.53629577159881592</v>
      </c>
      <c r="L156">
        <v>5.9934101104736328</v>
      </c>
      <c r="M156">
        <v>0.50189685821533203</v>
      </c>
      <c r="N156">
        <v>-0.1048529595136642</v>
      </c>
      <c r="O156">
        <v>0.97220873832702637</v>
      </c>
      <c r="P156">
        <v>5.8371009826660156</v>
      </c>
      <c r="Q156">
        <v>0.86979401111602783</v>
      </c>
      <c r="R156">
        <v>0.11102967709302899</v>
      </c>
      <c r="S156">
        <v>1.299775123596191</v>
      </c>
      <c r="T156">
        <v>0</v>
      </c>
    </row>
    <row r="157" spans="1:20" x14ac:dyDescent="0.25">
      <c r="A157" s="71" t="s">
        <v>198</v>
      </c>
      <c r="B157" t="s">
        <v>105</v>
      </c>
      <c r="C157" t="s">
        <v>45</v>
      </c>
      <c r="D157" t="s">
        <v>23</v>
      </c>
      <c r="E157">
        <v>1</v>
      </c>
      <c r="F157">
        <v>0</v>
      </c>
      <c r="G157">
        <v>50</v>
      </c>
      <c r="H157">
        <v>5.9259024110155254</v>
      </c>
      <c r="I157">
        <v>0.35788774490356451</v>
      </c>
      <c r="J157">
        <v>5.9665017459455489</v>
      </c>
      <c r="K157">
        <v>0.44114053249359131</v>
      </c>
      <c r="L157">
        <v>5.9699807167053223</v>
      </c>
      <c r="M157">
        <v>0.43489262461662292</v>
      </c>
      <c r="N157">
        <v>-7.5333043932914734E-2</v>
      </c>
      <c r="O157">
        <v>1.014987587928772</v>
      </c>
      <c r="P157">
        <v>5.839238166809082</v>
      </c>
      <c r="Q157">
        <v>0.70714765787124634</v>
      </c>
      <c r="R157">
        <v>0.13283663988113401</v>
      </c>
      <c r="S157">
        <v>1.2997709512710569</v>
      </c>
      <c r="T157">
        <v>0</v>
      </c>
    </row>
    <row r="158" spans="1:20" x14ac:dyDescent="0.25">
      <c r="A158" s="71" t="s">
        <v>199</v>
      </c>
      <c r="B158" t="s">
        <v>105</v>
      </c>
      <c r="C158" t="s">
        <v>97</v>
      </c>
      <c r="D158" t="s">
        <v>23</v>
      </c>
      <c r="E158">
        <v>1</v>
      </c>
      <c r="F158">
        <v>0</v>
      </c>
      <c r="G158">
        <v>33</v>
      </c>
      <c r="H158">
        <v>5.8553963087400724</v>
      </c>
      <c r="I158">
        <v>0.6084587574005127</v>
      </c>
      <c r="J158">
        <v>5.9613114510693332</v>
      </c>
      <c r="K158">
        <v>0.76956689357757568</v>
      </c>
      <c r="L158">
        <v>5.993166446685791</v>
      </c>
      <c r="M158">
        <v>0.72924256324768066</v>
      </c>
      <c r="N158">
        <v>-0.1378051936626434</v>
      </c>
      <c r="O158">
        <v>0.83758479356765747</v>
      </c>
      <c r="P158">
        <v>5.6712846755981454</v>
      </c>
      <c r="Q158">
        <v>1.202465772628784</v>
      </c>
      <c r="R158">
        <v>0.17810344696044919</v>
      </c>
      <c r="S158">
        <v>1.299804210662842</v>
      </c>
      <c r="T158">
        <v>0</v>
      </c>
    </row>
    <row r="159" spans="1:20" x14ac:dyDescent="0.25">
      <c r="A159" s="71" t="s">
        <v>200</v>
      </c>
      <c r="B159" t="s">
        <v>105</v>
      </c>
      <c r="C159" t="s">
        <v>71</v>
      </c>
      <c r="D159" t="s">
        <v>23</v>
      </c>
      <c r="E159">
        <v>1</v>
      </c>
      <c r="F159">
        <v>1</v>
      </c>
      <c r="G159">
        <v>66</v>
      </c>
      <c r="H159">
        <v>5.937235440673124</v>
      </c>
      <c r="I159">
        <v>0.44198465347290039</v>
      </c>
      <c r="J159">
        <v>5.958599052589177</v>
      </c>
      <c r="K159">
        <v>0.53263771533966064</v>
      </c>
      <c r="L159">
        <v>6.0221023559570313</v>
      </c>
      <c r="M159">
        <v>0.53647315502166748</v>
      </c>
      <c r="N159">
        <v>-0.11606130748987201</v>
      </c>
      <c r="O159">
        <v>0.93872314691543579</v>
      </c>
      <c r="P159">
        <v>5.9012608528137207</v>
      </c>
      <c r="Q159">
        <v>0.88872617483139038</v>
      </c>
      <c r="R159">
        <v>4.8732727766036987E-2</v>
      </c>
      <c r="S159">
        <v>1.299762964248657</v>
      </c>
      <c r="T159">
        <v>0</v>
      </c>
    </row>
    <row r="160" spans="1:20" x14ac:dyDescent="0.25">
      <c r="A160" s="71" t="s">
        <v>201</v>
      </c>
      <c r="B160" t="s">
        <v>105</v>
      </c>
      <c r="C160" t="s">
        <v>71</v>
      </c>
      <c r="D160" t="s">
        <v>23</v>
      </c>
      <c r="E160">
        <v>1</v>
      </c>
      <c r="F160">
        <v>1</v>
      </c>
      <c r="G160">
        <v>66</v>
      </c>
      <c r="H160">
        <v>5.9216135471881373</v>
      </c>
      <c r="I160">
        <v>0.39469337463378912</v>
      </c>
      <c r="J160">
        <v>5.9523313648781384</v>
      </c>
      <c r="K160">
        <v>0.49156486988067633</v>
      </c>
      <c r="L160">
        <v>5.9774699211120614</v>
      </c>
      <c r="M160">
        <v>0.47872334718704218</v>
      </c>
      <c r="N160">
        <v>-8.6098253726959229E-2</v>
      </c>
      <c r="O160">
        <v>0.98081356287002563</v>
      </c>
      <c r="P160">
        <v>5.8458738327026367</v>
      </c>
      <c r="Q160">
        <v>0.80223429203033447</v>
      </c>
      <c r="R160">
        <v>9.8204515874385834E-2</v>
      </c>
      <c r="S160">
        <v>1.299765825271606</v>
      </c>
      <c r="T160">
        <v>0</v>
      </c>
    </row>
    <row r="161" spans="1:20" x14ac:dyDescent="0.25">
      <c r="A161" s="71" t="s">
        <v>202</v>
      </c>
      <c r="B161" t="s">
        <v>105</v>
      </c>
      <c r="C161" t="s">
        <v>82</v>
      </c>
      <c r="D161" t="s">
        <v>23</v>
      </c>
      <c r="E161">
        <v>1</v>
      </c>
      <c r="F161">
        <v>1</v>
      </c>
      <c r="G161">
        <v>83</v>
      </c>
      <c r="H161">
        <v>5.930018271761277</v>
      </c>
      <c r="I161">
        <v>0.35807454586029053</v>
      </c>
      <c r="J161">
        <v>5.9500183043469894</v>
      </c>
      <c r="K161">
        <v>0.40474927425384521</v>
      </c>
      <c r="L161">
        <v>6.0023593902587891</v>
      </c>
      <c r="M161">
        <v>0.44081419706344599</v>
      </c>
      <c r="N161">
        <v>-0.12092415988445281</v>
      </c>
      <c r="O161">
        <v>1.014274597167969</v>
      </c>
      <c r="P161">
        <v>5.9504165649414063</v>
      </c>
      <c r="Q161">
        <v>0.68776571750640869</v>
      </c>
      <c r="R161">
        <v>-4.4339895248413091E-4</v>
      </c>
      <c r="S161">
        <v>1.2997398376464839</v>
      </c>
      <c r="T161">
        <v>0</v>
      </c>
    </row>
    <row r="162" spans="1:20" x14ac:dyDescent="0.25">
      <c r="A162" s="71" t="s">
        <v>203</v>
      </c>
      <c r="B162" t="s">
        <v>105</v>
      </c>
      <c r="C162" t="s">
        <v>41</v>
      </c>
      <c r="D162" t="s">
        <v>23</v>
      </c>
      <c r="E162">
        <v>1</v>
      </c>
      <c r="F162">
        <v>0</v>
      </c>
      <c r="G162">
        <v>33</v>
      </c>
      <c r="H162">
        <v>5.9180794720595777</v>
      </c>
      <c r="I162">
        <v>0.50377011299133301</v>
      </c>
      <c r="J162">
        <v>5.9452221171810322</v>
      </c>
      <c r="K162">
        <v>0.58825051784515381</v>
      </c>
      <c r="L162">
        <v>6.013981819152832</v>
      </c>
      <c r="M162">
        <v>0.60637426376342773</v>
      </c>
      <c r="N162">
        <v>-0.1162456721067429</v>
      </c>
      <c r="O162">
        <v>0.88713449239730835</v>
      </c>
      <c r="P162">
        <v>5.8947510719299316</v>
      </c>
      <c r="Q162">
        <v>0.9852944016456604</v>
      </c>
      <c r="R162">
        <v>3.7614934146404273E-2</v>
      </c>
      <c r="S162">
        <v>1.299762606620789</v>
      </c>
      <c r="T162">
        <v>0</v>
      </c>
    </row>
    <row r="163" spans="1:20" x14ac:dyDescent="0.25">
      <c r="A163" s="71" t="s">
        <v>204</v>
      </c>
      <c r="B163" t="s">
        <v>105</v>
      </c>
      <c r="C163" t="s">
        <v>73</v>
      </c>
      <c r="D163" t="s">
        <v>23</v>
      </c>
      <c r="E163">
        <v>1</v>
      </c>
      <c r="F163">
        <v>0</v>
      </c>
      <c r="G163">
        <v>0</v>
      </c>
      <c r="H163">
        <v>5.9436065012591488</v>
      </c>
      <c r="I163">
        <v>0.46373939514160162</v>
      </c>
      <c r="J163">
        <v>5.9440210142420513</v>
      </c>
      <c r="K163">
        <v>0.52079713344573975</v>
      </c>
      <c r="L163">
        <v>6.0424003601074219</v>
      </c>
      <c r="M163">
        <v>0.56290936470031738</v>
      </c>
      <c r="N163">
        <v>-0.12887898087501529</v>
      </c>
      <c r="O163">
        <v>0.92212581634521484</v>
      </c>
      <c r="P163">
        <v>5.9380736351013184</v>
      </c>
      <c r="Q163">
        <v>0.88297784328460693</v>
      </c>
      <c r="R163">
        <v>5.0839036703109741E-3</v>
      </c>
      <c r="S163">
        <v>1.2997535467147829</v>
      </c>
      <c r="T163">
        <v>0</v>
      </c>
    </row>
    <row r="164" spans="1:20" x14ac:dyDescent="0.25">
      <c r="A164" s="71" t="s">
        <v>205</v>
      </c>
      <c r="B164" t="s">
        <v>105</v>
      </c>
      <c r="C164" t="s">
        <v>86</v>
      </c>
      <c r="D164" t="s">
        <v>23</v>
      </c>
      <c r="E164">
        <v>1</v>
      </c>
      <c r="F164">
        <v>0</v>
      </c>
      <c r="G164">
        <v>0</v>
      </c>
      <c r="H164">
        <v>5.9138369033899316</v>
      </c>
      <c r="I164">
        <v>0.45191788673400879</v>
      </c>
      <c r="J164">
        <v>5.9394154696333246</v>
      </c>
      <c r="K164">
        <v>0.53340339660644531</v>
      </c>
      <c r="L164">
        <v>5.9756298065185547</v>
      </c>
      <c r="M164">
        <v>0.54341590404510498</v>
      </c>
      <c r="N164">
        <v>-8.4134951233863831E-2</v>
      </c>
      <c r="O164">
        <v>0.92912864685058594</v>
      </c>
      <c r="P164">
        <v>5.8225650787353516</v>
      </c>
      <c r="Q164">
        <v>0.86826848983764648</v>
      </c>
      <c r="R164">
        <v>9.831712394952774E-2</v>
      </c>
      <c r="S164">
        <v>1.2997663021087651</v>
      </c>
      <c r="T164">
        <v>0</v>
      </c>
    </row>
    <row r="165" spans="1:20" x14ac:dyDescent="0.25">
      <c r="A165" s="71" t="s">
        <v>206</v>
      </c>
      <c r="B165" t="s">
        <v>105</v>
      </c>
      <c r="C165" t="s">
        <v>49</v>
      </c>
      <c r="D165" t="s">
        <v>23</v>
      </c>
      <c r="E165">
        <v>1</v>
      </c>
      <c r="F165">
        <v>0</v>
      </c>
      <c r="G165">
        <v>100</v>
      </c>
      <c r="H165">
        <v>5.9520612247030611</v>
      </c>
      <c r="I165">
        <v>0.24335217475891111</v>
      </c>
      <c r="J165">
        <v>5.9388099066228426</v>
      </c>
      <c r="K165">
        <v>0.23110103607177729</v>
      </c>
      <c r="L165">
        <v>6.0259637832641602</v>
      </c>
      <c r="M165">
        <v>0.3109581470489502</v>
      </c>
      <c r="N165">
        <v>-0.1749983727931976</v>
      </c>
      <c r="O165">
        <v>1.135458111763</v>
      </c>
      <c r="P165">
        <v>6.0023307800292969</v>
      </c>
      <c r="Q165">
        <v>0.40359041094779968</v>
      </c>
      <c r="R165">
        <v>-0.1165343821048737</v>
      </c>
      <c r="S165">
        <v>1.2996774911880491</v>
      </c>
      <c r="T165">
        <v>0</v>
      </c>
    </row>
    <row r="166" spans="1:20" x14ac:dyDescent="0.25">
      <c r="A166" s="71" t="s">
        <v>207</v>
      </c>
      <c r="B166" t="s">
        <v>105</v>
      </c>
      <c r="C166" t="s">
        <v>45</v>
      </c>
      <c r="D166" t="s">
        <v>23</v>
      </c>
      <c r="E166">
        <v>1</v>
      </c>
      <c r="F166">
        <v>0</v>
      </c>
      <c r="G166">
        <v>33</v>
      </c>
      <c r="H166">
        <v>5.9280203987849998</v>
      </c>
      <c r="I166">
        <v>0.33503603935241699</v>
      </c>
      <c r="J166">
        <v>5.9282847219471977</v>
      </c>
      <c r="K166">
        <v>0.39521729946136469</v>
      </c>
      <c r="L166">
        <v>5.9958295822143546</v>
      </c>
      <c r="M166">
        <v>0.41440069675445562</v>
      </c>
      <c r="N166">
        <v>-0.12072323262691501</v>
      </c>
      <c r="O166">
        <v>1.0416116714477539</v>
      </c>
      <c r="P166">
        <v>5.8954782485961914</v>
      </c>
      <c r="Q166">
        <v>0.66234707832336426</v>
      </c>
      <c r="R166">
        <v>3.6841928958892822E-2</v>
      </c>
      <c r="S166">
        <v>1.2997444868087771</v>
      </c>
      <c r="T166">
        <v>0</v>
      </c>
    </row>
    <row r="167" spans="1:20" x14ac:dyDescent="0.25">
      <c r="A167" s="71" t="s">
        <v>208</v>
      </c>
      <c r="B167" t="s">
        <v>105</v>
      </c>
      <c r="C167" t="s">
        <v>53</v>
      </c>
      <c r="D167" t="s">
        <v>23</v>
      </c>
      <c r="E167">
        <v>1</v>
      </c>
      <c r="F167">
        <v>1</v>
      </c>
      <c r="G167">
        <v>83</v>
      </c>
      <c r="H167">
        <v>5.8515156542359703</v>
      </c>
      <c r="I167">
        <v>0.5441821813583374</v>
      </c>
      <c r="J167">
        <v>5.9280965984921439</v>
      </c>
      <c r="K167">
        <v>0.68575537204742432</v>
      </c>
      <c r="L167">
        <v>5.9117422103881836</v>
      </c>
      <c r="M167">
        <v>0.64628463983535767</v>
      </c>
      <c r="N167">
        <v>-6.8402975797653198E-2</v>
      </c>
      <c r="O167">
        <v>0.87030351161956787</v>
      </c>
      <c r="P167">
        <v>5.6471805572509766</v>
      </c>
      <c r="Q167">
        <v>1.060601472854614</v>
      </c>
      <c r="R167">
        <v>0.19522066414356229</v>
      </c>
      <c r="S167">
        <v>1.2997949123382571</v>
      </c>
      <c r="T167">
        <v>0</v>
      </c>
    </row>
    <row r="168" spans="1:20" x14ac:dyDescent="0.25">
      <c r="A168" s="71" t="s">
        <v>209</v>
      </c>
      <c r="B168" t="s">
        <v>105</v>
      </c>
      <c r="C168" t="s">
        <v>65</v>
      </c>
      <c r="D168" t="s">
        <v>23</v>
      </c>
      <c r="E168">
        <v>1</v>
      </c>
      <c r="F168">
        <v>0</v>
      </c>
      <c r="G168">
        <v>0</v>
      </c>
      <c r="H168">
        <v>5.9000537218198268</v>
      </c>
      <c r="I168">
        <v>0.43961179256439209</v>
      </c>
      <c r="J168">
        <v>5.9275978939592413</v>
      </c>
      <c r="K168">
        <v>0.52625775337219238</v>
      </c>
      <c r="L168">
        <v>5.9721860885620117</v>
      </c>
      <c r="M168">
        <v>0.53206408023834229</v>
      </c>
      <c r="N168">
        <v>-0.1001819521188736</v>
      </c>
      <c r="O168">
        <v>0.94612383842468262</v>
      </c>
      <c r="P168">
        <v>5.8188161849975586</v>
      </c>
      <c r="Q168">
        <v>0.85884082317352295</v>
      </c>
      <c r="R168">
        <v>9.3256421387195587E-2</v>
      </c>
      <c r="S168">
        <v>1.2997661828994751</v>
      </c>
      <c r="T168">
        <v>0</v>
      </c>
    </row>
    <row r="169" spans="1:20" x14ac:dyDescent="0.25">
      <c r="A169" s="71" t="s">
        <v>210</v>
      </c>
      <c r="B169" t="s">
        <v>105</v>
      </c>
      <c r="C169" t="s">
        <v>49</v>
      </c>
      <c r="D169" t="s">
        <v>23</v>
      </c>
      <c r="E169">
        <v>1</v>
      </c>
      <c r="F169">
        <v>1</v>
      </c>
      <c r="G169">
        <v>100</v>
      </c>
      <c r="H169">
        <v>5.9339714844290414</v>
      </c>
      <c r="I169">
        <v>0.35063529014587402</v>
      </c>
      <c r="J169">
        <v>5.9275578382864857</v>
      </c>
      <c r="K169">
        <v>0.37940311431884771</v>
      </c>
      <c r="L169">
        <v>6.0116171836853027</v>
      </c>
      <c r="M169">
        <v>0.43410599231719971</v>
      </c>
      <c r="N169">
        <v>-0.13177335262298581</v>
      </c>
      <c r="O169">
        <v>1.030457496643066</v>
      </c>
      <c r="P169">
        <v>5.937110424041748</v>
      </c>
      <c r="Q169">
        <v>0.64689183235168457</v>
      </c>
      <c r="R169">
        <v>-1.106876134872437E-2</v>
      </c>
      <c r="S169">
        <v>1.2997334003448491</v>
      </c>
      <c r="T169">
        <v>0</v>
      </c>
    </row>
    <row r="170" spans="1:20" x14ac:dyDescent="0.25">
      <c r="A170" s="71" t="s">
        <v>211</v>
      </c>
      <c r="B170" t="s">
        <v>105</v>
      </c>
      <c r="C170" t="s">
        <v>80</v>
      </c>
      <c r="D170" t="s">
        <v>23</v>
      </c>
      <c r="E170">
        <v>1</v>
      </c>
      <c r="F170">
        <v>0</v>
      </c>
      <c r="G170">
        <v>16</v>
      </c>
      <c r="H170">
        <v>5.8858650735155704</v>
      </c>
      <c r="I170">
        <v>0.4270470142364502</v>
      </c>
      <c r="J170">
        <v>5.9233592251441181</v>
      </c>
      <c r="K170">
        <v>0.54558360576629639</v>
      </c>
      <c r="L170">
        <v>5.9503774642944336</v>
      </c>
      <c r="M170">
        <v>0.51699268817901611</v>
      </c>
      <c r="N170">
        <v>-9.2418909072875977E-2</v>
      </c>
      <c r="O170">
        <v>0.96188604831695557</v>
      </c>
      <c r="P170">
        <v>5.771235466003418</v>
      </c>
      <c r="Q170">
        <v>0.87489330768585205</v>
      </c>
      <c r="R170">
        <v>0.12843440473079679</v>
      </c>
      <c r="S170">
        <v>1.299774646759033</v>
      </c>
      <c r="T170">
        <v>0</v>
      </c>
    </row>
    <row r="171" spans="1:20" x14ac:dyDescent="0.25">
      <c r="A171" s="71" t="s">
        <v>212</v>
      </c>
      <c r="B171" t="s">
        <v>105</v>
      </c>
      <c r="C171" t="s">
        <v>71</v>
      </c>
      <c r="D171" t="s">
        <v>23</v>
      </c>
      <c r="E171">
        <v>1</v>
      </c>
      <c r="F171">
        <v>0</v>
      </c>
      <c r="G171">
        <v>33</v>
      </c>
      <c r="H171">
        <v>5.9367797410935417</v>
      </c>
      <c r="I171">
        <v>0.32854366302490229</v>
      </c>
      <c r="J171">
        <v>5.9221319944103321</v>
      </c>
      <c r="K171">
        <v>0.32847189903259277</v>
      </c>
      <c r="L171">
        <v>6.0169897079467773</v>
      </c>
      <c r="M171">
        <v>0.40904372930526728</v>
      </c>
      <c r="N171">
        <v>-0.14429360628128049</v>
      </c>
      <c r="O171">
        <v>1.043892502784729</v>
      </c>
      <c r="P171">
        <v>5.985163688659668</v>
      </c>
      <c r="Q171">
        <v>0.5701560378074646</v>
      </c>
      <c r="R171">
        <v>-8.1028744578361511E-2</v>
      </c>
      <c r="S171">
        <v>1.299707889556885</v>
      </c>
      <c r="T171">
        <v>0</v>
      </c>
    </row>
    <row r="172" spans="1:20" x14ac:dyDescent="0.25">
      <c r="A172" s="71" t="s">
        <v>213</v>
      </c>
      <c r="B172" t="s">
        <v>105</v>
      </c>
      <c r="C172" t="s">
        <v>65</v>
      </c>
      <c r="D172" t="s">
        <v>23</v>
      </c>
      <c r="E172">
        <v>1</v>
      </c>
      <c r="F172">
        <v>1</v>
      </c>
      <c r="G172">
        <v>83</v>
      </c>
      <c r="H172">
        <v>5.8670498589077056</v>
      </c>
      <c r="I172">
        <v>0.36477756500244141</v>
      </c>
      <c r="J172">
        <v>5.921985239558337</v>
      </c>
      <c r="K172">
        <v>0.44774770736694341</v>
      </c>
      <c r="L172">
        <v>5.8674159049987793</v>
      </c>
      <c r="M172">
        <v>0.43153336644172668</v>
      </c>
      <c r="N172">
        <v>-1.7025656998157499E-3</v>
      </c>
      <c r="O172">
        <v>1.009000778198242</v>
      </c>
      <c r="P172">
        <v>5.7506990432739258</v>
      </c>
      <c r="Q172">
        <v>0.69637846946716309</v>
      </c>
      <c r="R172">
        <v>0.18102750182151789</v>
      </c>
      <c r="S172">
        <v>1.2997734546661379</v>
      </c>
      <c r="T172">
        <v>0</v>
      </c>
    </row>
    <row r="173" spans="1:20" x14ac:dyDescent="0.25">
      <c r="A173" s="71" t="s">
        <v>214</v>
      </c>
      <c r="B173" t="s">
        <v>105</v>
      </c>
      <c r="C173" t="s">
        <v>33</v>
      </c>
      <c r="D173" t="s">
        <v>23</v>
      </c>
      <c r="E173">
        <v>1</v>
      </c>
      <c r="F173">
        <v>1</v>
      </c>
      <c r="G173">
        <v>83</v>
      </c>
      <c r="H173">
        <v>5.9317626964622612</v>
      </c>
      <c r="I173">
        <v>0.38050615787506098</v>
      </c>
      <c r="J173">
        <v>5.9218726890172046</v>
      </c>
      <c r="K173">
        <v>0.43487238883972168</v>
      </c>
      <c r="L173">
        <v>6.0248622894287109</v>
      </c>
      <c r="M173">
        <v>0.46986609697341919</v>
      </c>
      <c r="N173">
        <v>-0.14553022384643549</v>
      </c>
      <c r="O173">
        <v>0.99850291013717651</v>
      </c>
      <c r="P173">
        <v>5.95037841796875</v>
      </c>
      <c r="Q173">
        <v>0.74507331848144531</v>
      </c>
      <c r="R173">
        <v>-2.739512920379639E-2</v>
      </c>
      <c r="S173">
        <v>1.299737215042114</v>
      </c>
      <c r="T173">
        <v>0</v>
      </c>
    </row>
    <row r="174" spans="1:20" x14ac:dyDescent="0.25">
      <c r="A174" s="71" t="s">
        <v>215</v>
      </c>
      <c r="B174" t="s">
        <v>105</v>
      </c>
      <c r="C174" t="s">
        <v>38</v>
      </c>
      <c r="D174" t="s">
        <v>23</v>
      </c>
      <c r="E174">
        <v>1</v>
      </c>
      <c r="F174">
        <v>1</v>
      </c>
      <c r="G174">
        <v>100</v>
      </c>
      <c r="H174">
        <v>5.9338307707217366</v>
      </c>
      <c r="I174">
        <v>0.45609498023986822</v>
      </c>
      <c r="J174">
        <v>5.9217099996523066</v>
      </c>
      <c r="K174">
        <v>0.5239793062210083</v>
      </c>
      <c r="L174">
        <v>6.0462970733642578</v>
      </c>
      <c r="M174">
        <v>0.55729389190673828</v>
      </c>
      <c r="N174">
        <v>-0.1479680985212326</v>
      </c>
      <c r="O174">
        <v>0.93753087520599365</v>
      </c>
      <c r="P174">
        <v>5.9002437591552734</v>
      </c>
      <c r="Q174">
        <v>0.88448798656463623</v>
      </c>
      <c r="R174">
        <v>1.8610104918479919E-2</v>
      </c>
      <c r="S174">
        <v>1.299755334854126</v>
      </c>
      <c r="T174">
        <v>0</v>
      </c>
    </row>
    <row r="175" spans="1:20" x14ac:dyDescent="0.25">
      <c r="A175" s="71" t="s">
        <v>216</v>
      </c>
      <c r="B175" t="s">
        <v>105</v>
      </c>
      <c r="C175" t="s">
        <v>56</v>
      </c>
      <c r="D175" t="s">
        <v>23</v>
      </c>
      <c r="E175">
        <v>1</v>
      </c>
      <c r="F175">
        <v>1</v>
      </c>
      <c r="G175">
        <v>100</v>
      </c>
      <c r="H175">
        <v>5.9250368015578747</v>
      </c>
      <c r="I175">
        <v>0.3491826057434082</v>
      </c>
      <c r="J175">
        <v>5.9173901202045691</v>
      </c>
      <c r="K175">
        <v>0.391090989112854</v>
      </c>
      <c r="L175">
        <v>6.0058355331420898</v>
      </c>
      <c r="M175">
        <v>0.43316861987113953</v>
      </c>
      <c r="N175">
        <v>-0.13738465309143069</v>
      </c>
      <c r="O175">
        <v>1.033543705940247</v>
      </c>
      <c r="P175">
        <v>5.9217009544372559</v>
      </c>
      <c r="Q175">
        <v>0.66550624370574951</v>
      </c>
      <c r="R175">
        <v>-4.9434900283813477E-3</v>
      </c>
      <c r="S175">
        <v>1.2997361421585081</v>
      </c>
      <c r="T175">
        <v>0</v>
      </c>
    </row>
    <row r="176" spans="1:20" x14ac:dyDescent="0.25">
      <c r="A176" s="71" t="s">
        <v>217</v>
      </c>
      <c r="B176" t="s">
        <v>105</v>
      </c>
      <c r="C176" t="s">
        <v>80</v>
      </c>
      <c r="D176" t="s">
        <v>23</v>
      </c>
      <c r="E176">
        <v>1</v>
      </c>
      <c r="F176">
        <v>1</v>
      </c>
      <c r="G176">
        <v>100</v>
      </c>
      <c r="H176">
        <v>5.9241202076420576</v>
      </c>
      <c r="I176">
        <v>0.2711188793182373</v>
      </c>
      <c r="J176">
        <v>5.916939683949284</v>
      </c>
      <c r="K176">
        <v>0.28546130657196039</v>
      </c>
      <c r="L176">
        <v>5.9915304183959961</v>
      </c>
      <c r="M176">
        <v>0.34174403548240662</v>
      </c>
      <c r="N176">
        <v>-0.14549942314624789</v>
      </c>
      <c r="O176">
        <v>1.1061967611312871</v>
      </c>
      <c r="P176">
        <v>5.9544305801391602</v>
      </c>
      <c r="Q176">
        <v>0.49290895462036127</v>
      </c>
      <c r="R176">
        <v>-5.6549698114395142E-2</v>
      </c>
      <c r="S176">
        <v>1.299706816673279</v>
      </c>
      <c r="T176">
        <v>0</v>
      </c>
    </row>
    <row r="177" spans="1:20" x14ac:dyDescent="0.25">
      <c r="A177" s="71" t="s">
        <v>218</v>
      </c>
      <c r="B177" t="s">
        <v>105</v>
      </c>
      <c r="C177" t="s">
        <v>65</v>
      </c>
      <c r="D177" t="s">
        <v>23</v>
      </c>
      <c r="E177">
        <v>1</v>
      </c>
      <c r="F177">
        <v>0</v>
      </c>
      <c r="G177">
        <v>50</v>
      </c>
      <c r="H177">
        <v>5.922745725308622</v>
      </c>
      <c r="I177">
        <v>0.44235873222351069</v>
      </c>
      <c r="J177">
        <v>5.9156729369769483</v>
      </c>
      <c r="K177">
        <v>0.518410325050354</v>
      </c>
      <c r="L177">
        <v>6.0336251258850098</v>
      </c>
      <c r="M177">
        <v>0.54190605878829956</v>
      </c>
      <c r="N177">
        <v>-0.15022191405296331</v>
      </c>
      <c r="O177">
        <v>0.94920217990875244</v>
      </c>
      <c r="P177">
        <v>5.91058349609375</v>
      </c>
      <c r="Q177">
        <v>0.87907314300537109</v>
      </c>
      <c r="R177">
        <v>4.2932331562042236E-3</v>
      </c>
      <c r="S177">
        <v>1.2997516393661499</v>
      </c>
      <c r="T177">
        <v>0</v>
      </c>
    </row>
    <row r="178" spans="1:20" x14ac:dyDescent="0.25">
      <c r="A178" s="71" t="s">
        <v>219</v>
      </c>
      <c r="B178" t="s">
        <v>105</v>
      </c>
      <c r="C178" t="s">
        <v>33</v>
      </c>
      <c r="D178" t="s">
        <v>23</v>
      </c>
      <c r="E178">
        <v>1</v>
      </c>
      <c r="F178">
        <v>0</v>
      </c>
      <c r="G178">
        <v>50</v>
      </c>
      <c r="H178">
        <v>5.915673845987687</v>
      </c>
      <c r="I178">
        <v>0.27179551124572748</v>
      </c>
      <c r="J178">
        <v>5.9151730359226518</v>
      </c>
      <c r="K178">
        <v>0.31742095947265619</v>
      </c>
      <c r="L178">
        <v>5.9839916229248047</v>
      </c>
      <c r="M178">
        <v>0.34258747100830078</v>
      </c>
      <c r="N178">
        <v>-0.14707353711128229</v>
      </c>
      <c r="O178">
        <v>1.1039037704467769</v>
      </c>
      <c r="P178">
        <v>5.9339900016784668</v>
      </c>
      <c r="Q178">
        <v>0.54363137483596802</v>
      </c>
      <c r="R178">
        <v>-2.5762468576431271E-2</v>
      </c>
      <c r="S178">
        <v>1.2997206449508669</v>
      </c>
      <c r="T178">
        <v>0</v>
      </c>
    </row>
    <row r="179" spans="1:20" x14ac:dyDescent="0.25">
      <c r="A179" s="71" t="s">
        <v>220</v>
      </c>
      <c r="B179" t="s">
        <v>105</v>
      </c>
      <c r="C179" t="s">
        <v>49</v>
      </c>
      <c r="D179" t="s">
        <v>23</v>
      </c>
      <c r="E179">
        <v>1</v>
      </c>
      <c r="F179">
        <v>1</v>
      </c>
      <c r="G179">
        <v>83</v>
      </c>
      <c r="H179">
        <v>5.9255665475935926</v>
      </c>
      <c r="I179">
        <v>0.42230129241943359</v>
      </c>
      <c r="J179">
        <v>5.9143982644828181</v>
      </c>
      <c r="K179">
        <v>0.45338881015777588</v>
      </c>
      <c r="L179">
        <v>6.0308589935302734</v>
      </c>
      <c r="M179">
        <v>0.51947534084320068</v>
      </c>
      <c r="N179">
        <v>-0.1489912420511246</v>
      </c>
      <c r="O179">
        <v>0.97332108020782471</v>
      </c>
      <c r="P179">
        <v>5.912409782409668</v>
      </c>
      <c r="Q179">
        <v>0.76978868246078491</v>
      </c>
      <c r="R179">
        <v>1.6422122716903691E-3</v>
      </c>
      <c r="S179">
        <v>1.2997440099716191</v>
      </c>
      <c r="T179">
        <v>0</v>
      </c>
    </row>
    <row r="180" spans="1:20" x14ac:dyDescent="0.25">
      <c r="A180" s="71" t="s">
        <v>221</v>
      </c>
      <c r="B180" t="s">
        <v>105</v>
      </c>
      <c r="C180" t="s">
        <v>73</v>
      </c>
      <c r="D180" t="s">
        <v>23</v>
      </c>
      <c r="E180">
        <v>1</v>
      </c>
      <c r="F180">
        <v>0</v>
      </c>
      <c r="G180">
        <v>16</v>
      </c>
      <c r="H180">
        <v>5.9274437011764842</v>
      </c>
      <c r="I180">
        <v>0.44910049438476563</v>
      </c>
      <c r="J180">
        <v>5.9119066530735216</v>
      </c>
      <c r="K180">
        <v>0.48281311988830572</v>
      </c>
      <c r="L180">
        <v>6.0265545845031738</v>
      </c>
      <c r="M180">
        <v>0.54670214653015137</v>
      </c>
      <c r="N180">
        <v>-0.133151039481163</v>
      </c>
      <c r="O180">
        <v>0.93359541893005371</v>
      </c>
      <c r="P180">
        <v>5.9471273422241211</v>
      </c>
      <c r="Q180">
        <v>0.82798576354980469</v>
      </c>
      <c r="R180">
        <v>-3.1504347920417793E-2</v>
      </c>
      <c r="S180">
        <v>1.299740791320801</v>
      </c>
      <c r="T180">
        <v>0</v>
      </c>
    </row>
    <row r="181" spans="1:20" x14ac:dyDescent="0.25">
      <c r="A181" s="71" t="s">
        <v>222</v>
      </c>
      <c r="B181" t="s">
        <v>105</v>
      </c>
      <c r="C181" t="s">
        <v>73</v>
      </c>
      <c r="D181" t="s">
        <v>23</v>
      </c>
      <c r="E181">
        <v>1</v>
      </c>
      <c r="F181">
        <v>0</v>
      </c>
      <c r="G181">
        <v>83</v>
      </c>
      <c r="H181">
        <v>5.8749416891660857</v>
      </c>
      <c r="I181">
        <v>0.4494788646697998</v>
      </c>
      <c r="J181">
        <v>5.9109479478209126</v>
      </c>
      <c r="K181">
        <v>0.56622898578643799</v>
      </c>
      <c r="L181">
        <v>5.9098348617553711</v>
      </c>
      <c r="M181">
        <v>0.53500610589981079</v>
      </c>
      <c r="N181">
        <v>-4.910886287689209E-2</v>
      </c>
      <c r="O181">
        <v>0.92677241563796997</v>
      </c>
      <c r="P181">
        <v>5.7368569374084473</v>
      </c>
      <c r="Q181">
        <v>0.90195822715759277</v>
      </c>
      <c r="R181">
        <v>0.14376126229763031</v>
      </c>
      <c r="S181">
        <v>1.2997782230377199</v>
      </c>
      <c r="T181">
        <v>0</v>
      </c>
    </row>
    <row r="182" spans="1:20" x14ac:dyDescent="0.25">
      <c r="A182" s="71" t="s">
        <v>223</v>
      </c>
      <c r="B182" t="s">
        <v>105</v>
      </c>
      <c r="C182" t="s">
        <v>86</v>
      </c>
      <c r="D182" t="s">
        <v>23</v>
      </c>
      <c r="E182">
        <v>1</v>
      </c>
      <c r="F182">
        <v>0</v>
      </c>
      <c r="G182">
        <v>83</v>
      </c>
      <c r="H182">
        <v>5.9078423100596993</v>
      </c>
      <c r="I182">
        <v>0.29815387725830078</v>
      </c>
      <c r="J182">
        <v>5.904341572241032</v>
      </c>
      <c r="K182">
        <v>0.31186914443969732</v>
      </c>
      <c r="L182">
        <v>5.9792385101318359</v>
      </c>
      <c r="M182">
        <v>0.3731611967086792</v>
      </c>
      <c r="N182">
        <v>-0.1411287784576416</v>
      </c>
      <c r="O182">
        <v>1.075815677642822</v>
      </c>
      <c r="P182">
        <v>5.9517550468444824</v>
      </c>
      <c r="Q182">
        <v>0.53933572769165039</v>
      </c>
      <c r="R182">
        <v>-6.5783560276031494E-2</v>
      </c>
      <c r="S182">
        <v>1.299707174301147</v>
      </c>
      <c r="T182">
        <v>0</v>
      </c>
    </row>
    <row r="183" spans="1:20" x14ac:dyDescent="0.25">
      <c r="A183" s="71" t="s">
        <v>224</v>
      </c>
      <c r="B183" t="s">
        <v>105</v>
      </c>
      <c r="C183" t="s">
        <v>56</v>
      </c>
      <c r="D183" t="s">
        <v>23</v>
      </c>
      <c r="E183">
        <v>1</v>
      </c>
      <c r="F183">
        <v>1</v>
      </c>
      <c r="G183">
        <v>100</v>
      </c>
      <c r="H183">
        <v>5.8893296593379798</v>
      </c>
      <c r="I183">
        <v>0.47255575656890869</v>
      </c>
      <c r="J183">
        <v>5.9026937089462583</v>
      </c>
      <c r="K183">
        <v>0.56060254573822021</v>
      </c>
      <c r="L183">
        <v>5.9958090782165527</v>
      </c>
      <c r="M183">
        <v>0.5741279125213623</v>
      </c>
      <c r="N183">
        <v>-0.1363736093044281</v>
      </c>
      <c r="O183">
        <v>0.91863489151000977</v>
      </c>
      <c r="P183">
        <v>5.8694028854370117</v>
      </c>
      <c r="Q183">
        <v>0.94215452671051025</v>
      </c>
      <c r="R183">
        <v>2.5396861135959629E-2</v>
      </c>
      <c r="S183">
        <v>1.2997584342956541</v>
      </c>
      <c r="T183">
        <v>0</v>
      </c>
    </row>
    <row r="184" spans="1:20" x14ac:dyDescent="0.25">
      <c r="A184" s="71" t="s">
        <v>225</v>
      </c>
      <c r="B184" t="s">
        <v>105</v>
      </c>
      <c r="C184" t="s">
        <v>53</v>
      </c>
      <c r="D184" t="s">
        <v>23</v>
      </c>
      <c r="E184">
        <v>1</v>
      </c>
      <c r="F184">
        <v>1</v>
      </c>
      <c r="G184">
        <v>100</v>
      </c>
      <c r="H184">
        <v>5.8465381190210639</v>
      </c>
      <c r="I184">
        <v>0.56071043014526367</v>
      </c>
      <c r="J184">
        <v>5.9019195043650043</v>
      </c>
      <c r="K184">
        <v>0.67552268505096436</v>
      </c>
      <c r="L184">
        <v>5.9394330978393546</v>
      </c>
      <c r="M184">
        <v>0.66995084285736084</v>
      </c>
      <c r="N184">
        <v>-0.1019459664821625</v>
      </c>
      <c r="O184">
        <v>0.86038196086883545</v>
      </c>
      <c r="P184">
        <v>5.6848735809326172</v>
      </c>
      <c r="Q184">
        <v>1.072046041488647</v>
      </c>
      <c r="R184">
        <v>0.14897747337818151</v>
      </c>
      <c r="S184">
        <v>1.2997885942459111</v>
      </c>
      <c r="T184">
        <v>0</v>
      </c>
    </row>
    <row r="185" spans="1:20" x14ac:dyDescent="0.25">
      <c r="A185" s="71" t="s">
        <v>226</v>
      </c>
      <c r="B185" t="s">
        <v>105</v>
      </c>
      <c r="C185" t="s">
        <v>56</v>
      </c>
      <c r="D185" t="s">
        <v>23</v>
      </c>
      <c r="E185">
        <v>1</v>
      </c>
      <c r="F185">
        <v>0</v>
      </c>
      <c r="G185">
        <v>50</v>
      </c>
      <c r="H185">
        <v>5.9321967570679934</v>
      </c>
      <c r="I185">
        <v>0.34012794494628912</v>
      </c>
      <c r="J185">
        <v>5.900362521172247</v>
      </c>
      <c r="K185">
        <v>0.34595441818237299</v>
      </c>
      <c r="L185">
        <v>6.0253753662109384</v>
      </c>
      <c r="M185">
        <v>0.42490231990814209</v>
      </c>
      <c r="N185">
        <v>-0.1612520515918732</v>
      </c>
      <c r="O185">
        <v>1.040335536003113</v>
      </c>
      <c r="P185">
        <v>5.9788932800292969</v>
      </c>
      <c r="Q185">
        <v>0.60221362113952637</v>
      </c>
      <c r="R185">
        <v>-9.67864990234375E-2</v>
      </c>
      <c r="S185">
        <v>1.299705982208252</v>
      </c>
      <c r="T185">
        <v>0</v>
      </c>
    </row>
    <row r="186" spans="1:20" x14ac:dyDescent="0.25">
      <c r="A186" s="71" t="s">
        <v>227</v>
      </c>
      <c r="B186" t="s">
        <v>105</v>
      </c>
      <c r="C186" t="s">
        <v>73</v>
      </c>
      <c r="D186" t="s">
        <v>23</v>
      </c>
      <c r="E186">
        <v>1</v>
      </c>
      <c r="F186">
        <v>0</v>
      </c>
      <c r="G186">
        <v>50</v>
      </c>
      <c r="H186">
        <v>5.9292109627779412</v>
      </c>
      <c r="I186">
        <v>0.46425104141235352</v>
      </c>
      <c r="J186">
        <v>5.8956131181288596</v>
      </c>
      <c r="K186">
        <v>0.50269782543182373</v>
      </c>
      <c r="L186">
        <v>6.0454130172729492</v>
      </c>
      <c r="M186">
        <v>0.56633031368255615</v>
      </c>
      <c r="N186">
        <v>-0.15044260025024411</v>
      </c>
      <c r="O186">
        <v>0.9256054162979126</v>
      </c>
      <c r="P186">
        <v>5.9611411094665527</v>
      </c>
      <c r="Q186">
        <v>0.86726713180541992</v>
      </c>
      <c r="R186">
        <v>-5.6084424257278442E-2</v>
      </c>
      <c r="S186">
        <v>1.299737334251404</v>
      </c>
      <c r="T186">
        <v>0</v>
      </c>
    </row>
    <row r="187" spans="1:20" x14ac:dyDescent="0.25">
      <c r="A187" s="71" t="s">
        <v>228</v>
      </c>
      <c r="B187" t="s">
        <v>105</v>
      </c>
      <c r="C187" t="s">
        <v>45</v>
      </c>
      <c r="D187" t="s">
        <v>23</v>
      </c>
      <c r="E187">
        <v>1</v>
      </c>
      <c r="F187">
        <v>0</v>
      </c>
      <c r="G187">
        <v>0</v>
      </c>
      <c r="H187">
        <v>5.8786243579134823</v>
      </c>
      <c r="I187">
        <v>0.38369369506835938</v>
      </c>
      <c r="J187">
        <v>5.8950079786178078</v>
      </c>
      <c r="K187">
        <v>0.45467615127563482</v>
      </c>
      <c r="L187">
        <v>5.9204120635986328</v>
      </c>
      <c r="M187">
        <v>0.4631970226764679</v>
      </c>
      <c r="N187">
        <v>-6.7784219980239868E-2</v>
      </c>
      <c r="O187">
        <v>0.98994183540344238</v>
      </c>
      <c r="P187">
        <v>5.7914867401123047</v>
      </c>
      <c r="Q187">
        <v>0.73832118511199951</v>
      </c>
      <c r="R187">
        <v>0.10215774923562999</v>
      </c>
      <c r="S187">
        <v>1.299762368202209</v>
      </c>
      <c r="T187">
        <v>0</v>
      </c>
    </row>
    <row r="188" spans="1:20" x14ac:dyDescent="0.25">
      <c r="A188" s="71" t="s">
        <v>229</v>
      </c>
      <c r="B188" t="s">
        <v>105</v>
      </c>
      <c r="C188" t="s">
        <v>65</v>
      </c>
      <c r="D188" t="s">
        <v>23</v>
      </c>
      <c r="E188">
        <v>1</v>
      </c>
      <c r="F188">
        <v>1</v>
      </c>
      <c r="G188">
        <v>83</v>
      </c>
      <c r="H188">
        <v>5.9048120616948667</v>
      </c>
      <c r="I188">
        <v>0.2849651575088501</v>
      </c>
      <c r="J188">
        <v>5.88924459778368</v>
      </c>
      <c r="K188">
        <v>0.28162682056427002</v>
      </c>
      <c r="L188">
        <v>5.9843306541442871</v>
      </c>
      <c r="M188">
        <v>0.35983079671859741</v>
      </c>
      <c r="N188">
        <v>-0.16276995837688449</v>
      </c>
      <c r="O188">
        <v>1.0925612449646001</v>
      </c>
      <c r="P188">
        <v>5.9701299667358398</v>
      </c>
      <c r="Q188">
        <v>0.49224591255187988</v>
      </c>
      <c r="R188">
        <v>-0.12186583876609799</v>
      </c>
      <c r="S188">
        <v>1.2996864318847661</v>
      </c>
      <c r="T188">
        <v>0</v>
      </c>
    </row>
    <row r="189" spans="1:20" x14ac:dyDescent="0.25">
      <c r="A189" s="71" t="s">
        <v>230</v>
      </c>
      <c r="B189" t="s">
        <v>105</v>
      </c>
      <c r="C189" t="s">
        <v>97</v>
      </c>
      <c r="D189" t="s">
        <v>23</v>
      </c>
      <c r="E189">
        <v>1</v>
      </c>
      <c r="F189">
        <v>0</v>
      </c>
      <c r="G189">
        <v>16</v>
      </c>
      <c r="H189">
        <v>5.8888479794224526</v>
      </c>
      <c r="I189">
        <v>0.38010752201080322</v>
      </c>
      <c r="J189">
        <v>5.8768305408221426</v>
      </c>
      <c r="K189">
        <v>0.41417050361633301</v>
      </c>
      <c r="L189">
        <v>5.952366828918457</v>
      </c>
      <c r="M189">
        <v>0.46428537368774409</v>
      </c>
      <c r="N189">
        <v>-0.1008602976799011</v>
      </c>
      <c r="O189">
        <v>1.0000370740890501</v>
      </c>
      <c r="P189">
        <v>5.8319082260131836</v>
      </c>
      <c r="Q189">
        <v>0.691153883934021</v>
      </c>
      <c r="R189">
        <v>4.8397466540336609E-2</v>
      </c>
      <c r="S189">
        <v>1.2997450828552251</v>
      </c>
      <c r="T189">
        <v>0</v>
      </c>
    </row>
    <row r="190" spans="1:20" x14ac:dyDescent="0.25">
      <c r="A190" s="71" t="s">
        <v>231</v>
      </c>
      <c r="B190" t="s">
        <v>105</v>
      </c>
      <c r="C190" t="s">
        <v>65</v>
      </c>
      <c r="D190" t="s">
        <v>23</v>
      </c>
      <c r="E190">
        <v>1</v>
      </c>
      <c r="F190">
        <v>0</v>
      </c>
      <c r="G190">
        <v>50</v>
      </c>
      <c r="H190">
        <v>5.8890025419618386</v>
      </c>
      <c r="I190">
        <v>0.41879403591156011</v>
      </c>
      <c r="J190">
        <v>5.8752515461595154</v>
      </c>
      <c r="K190">
        <v>0.45875823497772222</v>
      </c>
      <c r="L190">
        <v>5.9853787422180176</v>
      </c>
      <c r="M190">
        <v>0.51320767402648926</v>
      </c>
      <c r="N190">
        <v>-0.13824623823165891</v>
      </c>
      <c r="O190">
        <v>0.96546661853790283</v>
      </c>
      <c r="P190">
        <v>5.8905658721923828</v>
      </c>
      <c r="Q190">
        <v>0.78264892101287842</v>
      </c>
      <c r="R190">
        <v>-1.5582151710987089E-2</v>
      </c>
      <c r="S190">
        <v>1.2997374534606929</v>
      </c>
      <c r="T190">
        <v>0</v>
      </c>
    </row>
    <row r="191" spans="1:20" x14ac:dyDescent="0.25">
      <c r="A191" s="71" t="s">
        <v>232</v>
      </c>
      <c r="B191" t="s">
        <v>105</v>
      </c>
      <c r="C191" t="s">
        <v>38</v>
      </c>
      <c r="D191" t="s">
        <v>23</v>
      </c>
      <c r="E191">
        <v>1</v>
      </c>
      <c r="F191">
        <v>1</v>
      </c>
      <c r="G191">
        <v>66</v>
      </c>
      <c r="H191">
        <v>5.9135647377382359</v>
      </c>
      <c r="I191">
        <v>0.41239893436431879</v>
      </c>
      <c r="J191">
        <v>5.8741619955093594</v>
      </c>
      <c r="K191">
        <v>0.43990623950958252</v>
      </c>
      <c r="L191">
        <v>6.0320844650268546</v>
      </c>
      <c r="M191">
        <v>0.51018649339675903</v>
      </c>
      <c r="N191">
        <v>-0.17037737369537351</v>
      </c>
      <c r="O191">
        <v>0.9802478551864624</v>
      </c>
      <c r="P191">
        <v>5.929957389831543</v>
      </c>
      <c r="Q191">
        <v>0.7590557336807251</v>
      </c>
      <c r="R191">
        <v>-5.3967878222465522E-2</v>
      </c>
      <c r="S191">
        <v>1.2997288703918459</v>
      </c>
      <c r="T191">
        <v>0</v>
      </c>
    </row>
    <row r="192" spans="1:20" x14ac:dyDescent="0.25">
      <c r="A192" s="71" t="s">
        <v>233</v>
      </c>
      <c r="B192" t="s">
        <v>105</v>
      </c>
      <c r="C192" t="s">
        <v>56</v>
      </c>
      <c r="D192" t="s">
        <v>23</v>
      </c>
      <c r="E192">
        <v>1</v>
      </c>
      <c r="F192">
        <v>1</v>
      </c>
      <c r="G192">
        <v>83</v>
      </c>
      <c r="H192">
        <v>5.8243614065463261</v>
      </c>
      <c r="I192">
        <v>0.51427185535430908</v>
      </c>
      <c r="J192">
        <v>5.8697135270118794</v>
      </c>
      <c r="K192">
        <v>0.63568925857543945</v>
      </c>
      <c r="L192">
        <v>5.8835515975952148</v>
      </c>
      <c r="M192">
        <v>0.61245596408843994</v>
      </c>
      <c r="N192">
        <v>-7.3267444968223572E-2</v>
      </c>
      <c r="O192">
        <v>0.8882676362991333</v>
      </c>
      <c r="P192">
        <v>5.6807327270507813</v>
      </c>
      <c r="Q192">
        <v>1.013781070709229</v>
      </c>
      <c r="R192">
        <v>0.13711182773113251</v>
      </c>
      <c r="S192">
        <v>1.2997803688049321</v>
      </c>
      <c r="T192">
        <v>0</v>
      </c>
    </row>
    <row r="193" spans="1:20" x14ac:dyDescent="0.25">
      <c r="A193" s="71" t="s">
        <v>234</v>
      </c>
      <c r="B193" t="s">
        <v>105</v>
      </c>
      <c r="C193" t="s">
        <v>101</v>
      </c>
      <c r="D193" t="s">
        <v>23</v>
      </c>
      <c r="E193">
        <v>1</v>
      </c>
      <c r="F193">
        <v>0</v>
      </c>
      <c r="G193">
        <v>33</v>
      </c>
      <c r="H193">
        <v>5.8880565349441074</v>
      </c>
      <c r="I193">
        <v>0.29323744773864752</v>
      </c>
      <c r="J193">
        <v>5.8656515924797876</v>
      </c>
      <c r="K193">
        <v>0.29516541957855219</v>
      </c>
      <c r="L193">
        <v>5.9715423583984384</v>
      </c>
      <c r="M193">
        <v>0.36986720561981201</v>
      </c>
      <c r="N193">
        <v>-0.16626124083995819</v>
      </c>
      <c r="O193">
        <v>1.083112835884094</v>
      </c>
      <c r="P193">
        <v>5.9586143493652344</v>
      </c>
      <c r="Q193">
        <v>0.51657760143280029</v>
      </c>
      <c r="R193">
        <v>-0.1338653564453125</v>
      </c>
      <c r="S193">
        <v>1.2996842861175539</v>
      </c>
      <c r="T193">
        <v>0</v>
      </c>
    </row>
    <row r="194" spans="1:20" x14ac:dyDescent="0.25">
      <c r="A194" s="71" t="s">
        <v>235</v>
      </c>
      <c r="B194" t="s">
        <v>105</v>
      </c>
      <c r="C194" t="s">
        <v>38</v>
      </c>
      <c r="D194" t="s">
        <v>23</v>
      </c>
      <c r="E194">
        <v>1</v>
      </c>
      <c r="F194">
        <v>1</v>
      </c>
      <c r="G194">
        <v>100</v>
      </c>
      <c r="H194">
        <v>5.9016462398376746</v>
      </c>
      <c r="I194">
        <v>0.38785123825073242</v>
      </c>
      <c r="J194">
        <v>5.8647941865073063</v>
      </c>
      <c r="K194">
        <v>0.43989431858062739</v>
      </c>
      <c r="L194">
        <v>6.0050926208496094</v>
      </c>
      <c r="M194">
        <v>0.47995990514755249</v>
      </c>
      <c r="N194">
        <v>-0.15825873613357541</v>
      </c>
      <c r="O194">
        <v>0.99480849504470825</v>
      </c>
      <c r="P194">
        <v>5.9166069030761719</v>
      </c>
      <c r="Q194">
        <v>0.7583613395690918</v>
      </c>
      <c r="R194">
        <v>-5.0183355808258057E-2</v>
      </c>
      <c r="S194">
        <v>1.299730658531189</v>
      </c>
      <c r="T194">
        <v>0</v>
      </c>
    </row>
    <row r="195" spans="1:20" x14ac:dyDescent="0.25">
      <c r="A195" s="71" t="s">
        <v>236</v>
      </c>
      <c r="B195" t="s">
        <v>105</v>
      </c>
      <c r="C195" t="s">
        <v>49</v>
      </c>
      <c r="D195" t="s">
        <v>23</v>
      </c>
      <c r="E195">
        <v>1</v>
      </c>
      <c r="F195">
        <v>0</v>
      </c>
      <c r="G195">
        <v>16</v>
      </c>
      <c r="H195">
        <v>5.8869656484475001</v>
      </c>
      <c r="I195">
        <v>0.3613741397857666</v>
      </c>
      <c r="J195">
        <v>5.8613522933702624</v>
      </c>
      <c r="K195">
        <v>0.39470064640045172</v>
      </c>
      <c r="L195">
        <v>5.9798641204833984</v>
      </c>
      <c r="M195">
        <v>0.44900006055831909</v>
      </c>
      <c r="N195">
        <v>-0.15238228440284729</v>
      </c>
      <c r="O195">
        <v>1.0230497121810911</v>
      </c>
      <c r="P195">
        <v>5.8986577987670898</v>
      </c>
      <c r="Q195">
        <v>0.67861950397491455</v>
      </c>
      <c r="R195">
        <v>-4.1745483875274658E-2</v>
      </c>
      <c r="S195">
        <v>1.2997239828109739</v>
      </c>
      <c r="T195">
        <v>0</v>
      </c>
    </row>
    <row r="196" spans="1:20" x14ac:dyDescent="0.25">
      <c r="A196" s="71" t="s">
        <v>237</v>
      </c>
      <c r="B196" t="s">
        <v>105</v>
      </c>
      <c r="C196" t="s">
        <v>80</v>
      </c>
      <c r="D196" t="s">
        <v>23</v>
      </c>
      <c r="E196">
        <v>1</v>
      </c>
      <c r="F196">
        <v>0</v>
      </c>
      <c r="G196">
        <v>83</v>
      </c>
      <c r="H196">
        <v>5.8933409410224558</v>
      </c>
      <c r="I196">
        <v>0.291770339012146</v>
      </c>
      <c r="J196">
        <v>5.8603937225056812</v>
      </c>
      <c r="K196">
        <v>0.30501246452331537</v>
      </c>
      <c r="L196">
        <v>5.979029655456543</v>
      </c>
      <c r="M196">
        <v>0.36878997087478638</v>
      </c>
      <c r="N196">
        <v>-0.17098900675773621</v>
      </c>
      <c r="O196">
        <v>1.0877882242202761</v>
      </c>
      <c r="P196">
        <v>5.9519891738891602</v>
      </c>
      <c r="Q196">
        <v>0.53349179029464722</v>
      </c>
      <c r="R196">
        <v>-0.1271108090877533</v>
      </c>
      <c r="S196">
        <v>1.299688935279846</v>
      </c>
      <c r="T196">
        <v>0</v>
      </c>
    </row>
    <row r="197" spans="1:20" x14ac:dyDescent="0.25">
      <c r="A197" s="71" t="s">
        <v>238</v>
      </c>
      <c r="B197" t="s">
        <v>105</v>
      </c>
      <c r="C197" t="s">
        <v>71</v>
      </c>
      <c r="D197" t="s">
        <v>23</v>
      </c>
      <c r="E197">
        <v>1</v>
      </c>
      <c r="F197">
        <v>0</v>
      </c>
      <c r="G197">
        <v>0</v>
      </c>
      <c r="H197">
        <v>5.8923937553700769</v>
      </c>
      <c r="I197">
        <v>0.4226539134979248</v>
      </c>
      <c r="J197">
        <v>5.8582767805215381</v>
      </c>
      <c r="K197">
        <v>0.45631623268127441</v>
      </c>
      <c r="L197">
        <v>5.9903278350830078</v>
      </c>
      <c r="M197">
        <v>0.51753199100494385</v>
      </c>
      <c r="N197">
        <v>-0.1390300840139389</v>
      </c>
      <c r="O197">
        <v>0.95985239744186401</v>
      </c>
      <c r="P197">
        <v>5.8992471694946289</v>
      </c>
      <c r="Q197">
        <v>0.78435754776000977</v>
      </c>
      <c r="R197">
        <v>-3.8627326488494873E-2</v>
      </c>
      <c r="S197">
        <v>1.299731492996216</v>
      </c>
      <c r="T197">
        <v>0</v>
      </c>
    </row>
    <row r="198" spans="1:20" x14ac:dyDescent="0.25">
      <c r="A198" s="71" t="s">
        <v>239</v>
      </c>
      <c r="B198" t="s">
        <v>105</v>
      </c>
      <c r="C198" t="s">
        <v>86</v>
      </c>
      <c r="D198" t="s">
        <v>23</v>
      </c>
      <c r="E198">
        <v>1</v>
      </c>
      <c r="F198">
        <v>1</v>
      </c>
      <c r="G198">
        <v>100</v>
      </c>
      <c r="H198">
        <v>5.8573809423334584</v>
      </c>
      <c r="I198">
        <v>0.4406810998916626</v>
      </c>
      <c r="J198">
        <v>5.8579487275398376</v>
      </c>
      <c r="K198">
        <v>0.50098800659179688</v>
      </c>
      <c r="L198">
        <v>5.9127769470214844</v>
      </c>
      <c r="M198">
        <v>0.52975624799728394</v>
      </c>
      <c r="N198">
        <v>-7.8212060034275055E-2</v>
      </c>
      <c r="O198">
        <v>0.94126927852630615</v>
      </c>
      <c r="P198">
        <v>5.7632451057434082</v>
      </c>
      <c r="Q198">
        <v>0.81911659240722656</v>
      </c>
      <c r="R198">
        <v>8.3048783242702484E-2</v>
      </c>
      <c r="S198">
        <v>1.2997579574584961</v>
      </c>
      <c r="T198">
        <v>0</v>
      </c>
    </row>
    <row r="199" spans="1:20" x14ac:dyDescent="0.25">
      <c r="A199" s="71" t="s">
        <v>240</v>
      </c>
      <c r="B199" t="s">
        <v>105</v>
      </c>
      <c r="C199" t="s">
        <v>22</v>
      </c>
      <c r="D199" t="s">
        <v>23</v>
      </c>
      <c r="E199">
        <v>1</v>
      </c>
      <c r="F199">
        <v>0</v>
      </c>
      <c r="G199">
        <v>0</v>
      </c>
      <c r="H199">
        <v>5.8831995972288613</v>
      </c>
      <c r="I199">
        <v>0.3168489933013916</v>
      </c>
      <c r="J199">
        <v>5.855285487306805</v>
      </c>
      <c r="K199">
        <v>0.3123403787612915</v>
      </c>
      <c r="L199">
        <v>5.9767799377441406</v>
      </c>
      <c r="M199">
        <v>0.39854320883750921</v>
      </c>
      <c r="N199">
        <v>-0.17269870638847351</v>
      </c>
      <c r="O199">
        <v>1.061803936958313</v>
      </c>
      <c r="P199">
        <v>5.9651412963867188</v>
      </c>
      <c r="Q199">
        <v>0.54753637313842773</v>
      </c>
      <c r="R199">
        <v>-0.14846839010715479</v>
      </c>
      <c r="S199">
        <v>1.2996839284896851</v>
      </c>
      <c r="T199">
        <v>0</v>
      </c>
    </row>
    <row r="200" spans="1:20" x14ac:dyDescent="0.25">
      <c r="A200" s="71" t="s">
        <v>241</v>
      </c>
      <c r="B200" t="s">
        <v>105</v>
      </c>
      <c r="C200" t="s">
        <v>101</v>
      </c>
      <c r="D200" t="s">
        <v>23</v>
      </c>
      <c r="E200">
        <v>1</v>
      </c>
      <c r="F200">
        <v>0</v>
      </c>
      <c r="G200">
        <v>50</v>
      </c>
      <c r="H200">
        <v>5.8586149227320714</v>
      </c>
      <c r="I200">
        <v>0.4217228889465332</v>
      </c>
      <c r="J200">
        <v>5.853050186011699</v>
      </c>
      <c r="K200">
        <v>0.4793778657913208</v>
      </c>
      <c r="L200">
        <v>5.9244050979614258</v>
      </c>
      <c r="M200">
        <v>0.51040047407150269</v>
      </c>
      <c r="N200">
        <v>-9.5788218080997467E-2</v>
      </c>
      <c r="O200">
        <v>0.95323842763900757</v>
      </c>
      <c r="P200">
        <v>5.803861141204834</v>
      </c>
      <c r="Q200">
        <v>0.79910463094711304</v>
      </c>
      <c r="R200">
        <v>4.4593080878257751E-2</v>
      </c>
      <c r="S200">
        <v>1.29975414276123</v>
      </c>
      <c r="T200">
        <v>0</v>
      </c>
    </row>
    <row r="201" spans="1:20" x14ac:dyDescent="0.25">
      <c r="A201" s="71" t="s">
        <v>242</v>
      </c>
      <c r="B201" t="s">
        <v>105</v>
      </c>
      <c r="C201" t="s">
        <v>58</v>
      </c>
      <c r="D201" t="s">
        <v>23</v>
      </c>
      <c r="E201">
        <v>1</v>
      </c>
      <c r="F201">
        <v>1</v>
      </c>
      <c r="G201">
        <v>100</v>
      </c>
      <c r="H201">
        <v>5.8875868921596499</v>
      </c>
      <c r="I201">
        <v>0.34885776042938232</v>
      </c>
      <c r="J201">
        <v>5.8452936181515618</v>
      </c>
      <c r="K201">
        <v>0.34595155715942377</v>
      </c>
      <c r="L201">
        <v>6.0009045600891113</v>
      </c>
      <c r="M201">
        <v>0.43872866034507751</v>
      </c>
      <c r="N201">
        <v>-0.1896841824054718</v>
      </c>
      <c r="O201">
        <v>1.04331386089325</v>
      </c>
      <c r="P201">
        <v>5.9463658332824707</v>
      </c>
      <c r="Q201">
        <v>0.60483282804489136</v>
      </c>
      <c r="R201">
        <v>-0.12398508191108699</v>
      </c>
      <c r="S201">
        <v>1.299696683883667</v>
      </c>
      <c r="T201">
        <v>0</v>
      </c>
    </row>
    <row r="202" spans="1:20" x14ac:dyDescent="0.25">
      <c r="A202" s="71" t="s">
        <v>243</v>
      </c>
      <c r="B202" t="s">
        <v>105</v>
      </c>
      <c r="C202" t="s">
        <v>71</v>
      </c>
      <c r="D202" t="s">
        <v>23</v>
      </c>
      <c r="E202">
        <v>1</v>
      </c>
      <c r="F202">
        <v>1</v>
      </c>
      <c r="G202">
        <v>100</v>
      </c>
      <c r="H202">
        <v>5.8780924488466191</v>
      </c>
      <c r="I202">
        <v>0.4606403112411499</v>
      </c>
      <c r="J202">
        <v>5.8435526315535142</v>
      </c>
      <c r="K202">
        <v>0.51933765411376953</v>
      </c>
      <c r="L202">
        <v>5.9804153442382813</v>
      </c>
      <c r="M202">
        <v>0.56039470434188843</v>
      </c>
      <c r="N202">
        <v>-0.1341422647237778</v>
      </c>
      <c r="O202">
        <v>0.92883580923080444</v>
      </c>
      <c r="P202">
        <v>5.8336429595947266</v>
      </c>
      <c r="Q202">
        <v>0.87974035739898682</v>
      </c>
      <c r="R202">
        <v>7.9354345798492432E-3</v>
      </c>
      <c r="S202">
        <v>1.2997486591339109</v>
      </c>
      <c r="T202">
        <v>0</v>
      </c>
    </row>
    <row r="203" spans="1:20" x14ac:dyDescent="0.25">
      <c r="A203" s="71" t="s">
        <v>244</v>
      </c>
      <c r="B203" t="s">
        <v>105</v>
      </c>
      <c r="C203" t="s">
        <v>33</v>
      </c>
      <c r="D203" t="s">
        <v>23</v>
      </c>
      <c r="E203">
        <v>1</v>
      </c>
      <c r="F203">
        <v>0</v>
      </c>
      <c r="G203">
        <v>0</v>
      </c>
      <c r="H203">
        <v>5.8811176802074723</v>
      </c>
      <c r="I203">
        <v>0.46885824203491211</v>
      </c>
      <c r="J203">
        <v>5.8358849165370366</v>
      </c>
      <c r="K203">
        <v>0.5427861213684082</v>
      </c>
      <c r="L203">
        <v>6.0212430953979492</v>
      </c>
      <c r="M203">
        <v>0.57519471645355225</v>
      </c>
      <c r="N203">
        <v>-0.17834793031215671</v>
      </c>
      <c r="O203">
        <v>0.92861676216125488</v>
      </c>
      <c r="P203">
        <v>5.9465122222900391</v>
      </c>
      <c r="Q203">
        <v>0.94321620464324951</v>
      </c>
      <c r="R203">
        <v>-8.6573004722595215E-2</v>
      </c>
      <c r="S203">
        <v>1.2997338771820071</v>
      </c>
      <c r="T203">
        <v>0</v>
      </c>
    </row>
    <row r="204" spans="1:20" x14ac:dyDescent="0.25">
      <c r="A204" s="71" t="s">
        <v>245</v>
      </c>
      <c r="B204" t="s">
        <v>105</v>
      </c>
      <c r="C204" t="s">
        <v>86</v>
      </c>
      <c r="D204" t="s">
        <v>23</v>
      </c>
      <c r="E204">
        <v>1</v>
      </c>
      <c r="F204">
        <v>1</v>
      </c>
      <c r="G204">
        <v>100</v>
      </c>
      <c r="H204">
        <v>5.88543392747059</v>
      </c>
      <c r="I204">
        <v>0.45614886283874512</v>
      </c>
      <c r="J204">
        <v>5.8302083933595688</v>
      </c>
      <c r="K204">
        <v>0.4596867561340332</v>
      </c>
      <c r="L204">
        <v>6.001765251159668</v>
      </c>
      <c r="M204">
        <v>0.55709683895111084</v>
      </c>
      <c r="N204">
        <v>-0.153317466378212</v>
      </c>
      <c r="O204">
        <v>0.92909532785415649</v>
      </c>
      <c r="P204">
        <v>5.9603824615478516</v>
      </c>
      <c r="Q204">
        <v>0.80328691005706787</v>
      </c>
      <c r="R204">
        <v>-0.1204032897949219</v>
      </c>
      <c r="S204">
        <v>1.299713611602783</v>
      </c>
      <c r="T204">
        <v>0</v>
      </c>
    </row>
    <row r="205" spans="1:20" x14ac:dyDescent="0.25">
      <c r="A205" s="71" t="s">
        <v>246</v>
      </c>
      <c r="B205" t="s">
        <v>105</v>
      </c>
      <c r="C205" t="s">
        <v>80</v>
      </c>
      <c r="D205" t="s">
        <v>23</v>
      </c>
      <c r="E205">
        <v>1</v>
      </c>
      <c r="F205">
        <v>1</v>
      </c>
      <c r="G205">
        <v>100</v>
      </c>
      <c r="H205">
        <v>5.7749288018907059</v>
      </c>
      <c r="I205">
        <v>0.51811480522155762</v>
      </c>
      <c r="J205">
        <v>5.8299212311235236</v>
      </c>
      <c r="K205">
        <v>0.65231728553771973</v>
      </c>
      <c r="L205">
        <v>5.7801628112792969</v>
      </c>
      <c r="M205">
        <v>0.60697215795516968</v>
      </c>
      <c r="N205">
        <v>-6.6730603575706482E-3</v>
      </c>
      <c r="O205">
        <v>0.88634896278381348</v>
      </c>
      <c r="P205">
        <v>5.5163669586181641</v>
      </c>
      <c r="Q205">
        <v>0.98530364036560059</v>
      </c>
      <c r="R205">
        <v>0.23329842090606689</v>
      </c>
      <c r="S205">
        <v>1.2997944355010991</v>
      </c>
      <c r="T205">
        <v>0</v>
      </c>
    </row>
    <row r="206" spans="1:20" x14ac:dyDescent="0.25">
      <c r="A206" s="71" t="s">
        <v>247</v>
      </c>
      <c r="B206" t="s">
        <v>105</v>
      </c>
      <c r="C206" t="s">
        <v>80</v>
      </c>
      <c r="D206" t="s">
        <v>23</v>
      </c>
      <c r="E206">
        <v>1</v>
      </c>
      <c r="F206">
        <v>1</v>
      </c>
      <c r="G206">
        <v>66</v>
      </c>
      <c r="H206">
        <v>5.8633635259778671</v>
      </c>
      <c r="I206">
        <v>0.34599757194519037</v>
      </c>
      <c r="J206">
        <v>5.8296135013054844</v>
      </c>
      <c r="K206">
        <v>0.40940964221954351</v>
      </c>
      <c r="L206">
        <v>5.9433612823486328</v>
      </c>
      <c r="M206">
        <v>0.42937770485877991</v>
      </c>
      <c r="N206">
        <v>-0.13767796754837039</v>
      </c>
      <c r="O206">
        <v>1.0368936061859131</v>
      </c>
      <c r="P206">
        <v>5.8284120559692383</v>
      </c>
      <c r="Q206">
        <v>0.69385063648223877</v>
      </c>
      <c r="R206">
        <v>1.231878995895386E-4</v>
      </c>
      <c r="S206">
        <v>1.299736022949219</v>
      </c>
      <c r="T206">
        <v>0</v>
      </c>
    </row>
    <row r="207" spans="1:20" x14ac:dyDescent="0.25">
      <c r="A207" s="71" t="s">
        <v>248</v>
      </c>
      <c r="B207" t="s">
        <v>105</v>
      </c>
      <c r="C207" t="s">
        <v>86</v>
      </c>
      <c r="D207" t="s">
        <v>23</v>
      </c>
      <c r="E207">
        <v>1</v>
      </c>
      <c r="F207">
        <v>0</v>
      </c>
      <c r="G207">
        <v>50</v>
      </c>
      <c r="H207">
        <v>5.8939087113253468</v>
      </c>
      <c r="I207">
        <v>0.44521987438201899</v>
      </c>
      <c r="J207">
        <v>5.8196338820404403</v>
      </c>
      <c r="K207">
        <v>0.42738521099090582</v>
      </c>
      <c r="L207">
        <v>6.0100831985473633</v>
      </c>
      <c r="M207">
        <v>0.5448538064956665</v>
      </c>
      <c r="N207">
        <v>-0.15634721517562869</v>
      </c>
      <c r="O207">
        <v>0.93699586391448975</v>
      </c>
      <c r="P207">
        <v>5.9966549873352051</v>
      </c>
      <c r="Q207">
        <v>0.75023365020751953</v>
      </c>
      <c r="R207">
        <v>-0.17361727356910711</v>
      </c>
      <c r="S207">
        <v>1.2996953725814819</v>
      </c>
      <c r="T207">
        <v>0</v>
      </c>
    </row>
    <row r="208" spans="1:20" x14ac:dyDescent="0.25">
      <c r="A208" s="71" t="s">
        <v>249</v>
      </c>
      <c r="B208" t="s">
        <v>105</v>
      </c>
      <c r="C208" t="s">
        <v>33</v>
      </c>
      <c r="D208" t="s">
        <v>23</v>
      </c>
      <c r="E208">
        <v>1</v>
      </c>
      <c r="F208">
        <v>0</v>
      </c>
      <c r="G208">
        <v>50</v>
      </c>
      <c r="H208">
        <v>5.8363707005656256</v>
      </c>
      <c r="I208">
        <v>0.44220268726348883</v>
      </c>
      <c r="J208">
        <v>5.8188992956414296</v>
      </c>
      <c r="K208">
        <v>0.52875316143035889</v>
      </c>
      <c r="L208">
        <v>5.9180021286010742</v>
      </c>
      <c r="M208">
        <v>0.53669631481170654</v>
      </c>
      <c r="N208">
        <v>-0.11297529935836791</v>
      </c>
      <c r="O208">
        <v>0.94568675756454468</v>
      </c>
      <c r="P208">
        <v>5.7523841857910156</v>
      </c>
      <c r="Q208">
        <v>0.87692892551422119</v>
      </c>
      <c r="R208">
        <v>5.5035717785358429E-2</v>
      </c>
      <c r="S208">
        <v>1.299758672714233</v>
      </c>
      <c r="T208">
        <v>0</v>
      </c>
    </row>
    <row r="209" spans="1:20" x14ac:dyDescent="0.25">
      <c r="A209" s="71" t="s">
        <v>250</v>
      </c>
      <c r="B209" t="s">
        <v>105</v>
      </c>
      <c r="C209" t="s">
        <v>53</v>
      </c>
      <c r="D209" t="s">
        <v>23</v>
      </c>
      <c r="E209">
        <v>1</v>
      </c>
      <c r="F209">
        <v>0</v>
      </c>
      <c r="G209">
        <v>50</v>
      </c>
      <c r="H209">
        <v>5.7827343568559204</v>
      </c>
      <c r="I209">
        <v>0.49535441398620611</v>
      </c>
      <c r="J209">
        <v>5.8176785336345063</v>
      </c>
      <c r="K209">
        <v>0.61308121681213379</v>
      </c>
      <c r="L209">
        <v>5.7799649238586426</v>
      </c>
      <c r="M209">
        <v>0.57924365997314453</v>
      </c>
      <c r="N209">
        <v>3.452792763710022E-3</v>
      </c>
      <c r="O209">
        <v>0.89656144380569458</v>
      </c>
      <c r="P209">
        <v>5.5422878265380859</v>
      </c>
      <c r="Q209">
        <v>0.93653756380081177</v>
      </c>
      <c r="R209">
        <v>0.21599555015563959</v>
      </c>
      <c r="S209">
        <v>1.2997860908508301</v>
      </c>
      <c r="T209">
        <v>0</v>
      </c>
    </row>
    <row r="210" spans="1:20" x14ac:dyDescent="0.25">
      <c r="A210" s="71" t="s">
        <v>251</v>
      </c>
      <c r="B210" t="s">
        <v>105</v>
      </c>
      <c r="C210" t="s">
        <v>101</v>
      </c>
      <c r="D210" t="s">
        <v>23</v>
      </c>
      <c r="E210">
        <v>1</v>
      </c>
      <c r="F210">
        <v>1</v>
      </c>
      <c r="G210">
        <v>100</v>
      </c>
      <c r="H210">
        <v>5.8453135448716651</v>
      </c>
      <c r="I210">
        <v>0.39002120494842529</v>
      </c>
      <c r="J210">
        <v>5.8130810140225879</v>
      </c>
      <c r="K210">
        <v>0.40265130996704102</v>
      </c>
      <c r="L210">
        <v>5.9420061111450204</v>
      </c>
      <c r="M210">
        <v>0.48051720857620239</v>
      </c>
      <c r="N210">
        <v>-0.14815825223922729</v>
      </c>
      <c r="O210">
        <v>0.98328787088394165</v>
      </c>
      <c r="P210">
        <v>5.9186573028564453</v>
      </c>
      <c r="Q210">
        <v>0.7024083137512207</v>
      </c>
      <c r="R210">
        <v>-0.1125610768795013</v>
      </c>
      <c r="S210">
        <v>1.2997069358825679</v>
      </c>
      <c r="T210">
        <v>0</v>
      </c>
    </row>
    <row r="211" spans="1:20" x14ac:dyDescent="0.25">
      <c r="A211" s="71" t="s">
        <v>252</v>
      </c>
      <c r="B211" t="s">
        <v>105</v>
      </c>
      <c r="C211" t="s">
        <v>88</v>
      </c>
      <c r="D211" t="s">
        <v>23</v>
      </c>
      <c r="E211">
        <v>1</v>
      </c>
      <c r="F211">
        <v>0</v>
      </c>
      <c r="G211">
        <v>0</v>
      </c>
      <c r="H211">
        <v>5.7842852743794477</v>
      </c>
      <c r="I211">
        <v>0.475716233253479</v>
      </c>
      <c r="J211">
        <v>5.8126001627326493</v>
      </c>
      <c r="K211">
        <v>0.58980798721313477</v>
      </c>
      <c r="L211">
        <v>5.7796049118041992</v>
      </c>
      <c r="M211">
        <v>0.55686068534851074</v>
      </c>
      <c r="N211">
        <v>5.7360082864761353E-3</v>
      </c>
      <c r="O211">
        <v>0.91624444723129272</v>
      </c>
      <c r="P211">
        <v>5.5410184860229492</v>
      </c>
      <c r="Q211">
        <v>0.89718902111053467</v>
      </c>
      <c r="R211">
        <v>0.2218686640262604</v>
      </c>
      <c r="S211">
        <v>1.299784898757935</v>
      </c>
      <c r="T211">
        <v>0</v>
      </c>
    </row>
    <row r="212" spans="1:20" x14ac:dyDescent="0.25">
      <c r="A212" s="71" t="s">
        <v>253</v>
      </c>
      <c r="B212" t="s">
        <v>105</v>
      </c>
      <c r="C212" t="s">
        <v>88</v>
      </c>
      <c r="D212" t="s">
        <v>23</v>
      </c>
      <c r="E212">
        <v>1</v>
      </c>
      <c r="F212">
        <v>1</v>
      </c>
      <c r="G212">
        <v>66</v>
      </c>
      <c r="H212">
        <v>5.7817970349345797</v>
      </c>
      <c r="I212">
        <v>0.40802013874053961</v>
      </c>
      <c r="J212">
        <v>5.8101736734312706</v>
      </c>
      <c r="K212">
        <v>0.4964606761932373</v>
      </c>
      <c r="L212">
        <v>5.7362766265869141</v>
      </c>
      <c r="M212">
        <v>0.46873998641967768</v>
      </c>
      <c r="N212">
        <v>7.1047969162464142E-2</v>
      </c>
      <c r="O212">
        <v>0.97176474332809448</v>
      </c>
      <c r="P212">
        <v>5.556549072265625</v>
      </c>
      <c r="Q212">
        <v>0.74126559495925903</v>
      </c>
      <c r="R212">
        <v>0.2498948276042938</v>
      </c>
      <c r="S212">
        <v>1.2997772693634031</v>
      </c>
      <c r="T212">
        <v>0</v>
      </c>
    </row>
    <row r="213" spans="1:20" x14ac:dyDescent="0.25">
      <c r="A213" s="71" t="s">
        <v>254</v>
      </c>
      <c r="B213" t="s">
        <v>105</v>
      </c>
      <c r="C213" t="s">
        <v>58</v>
      </c>
      <c r="D213" t="s">
        <v>23</v>
      </c>
      <c r="E213">
        <v>1</v>
      </c>
      <c r="F213">
        <v>0</v>
      </c>
      <c r="G213">
        <v>50</v>
      </c>
      <c r="H213">
        <v>5.8633493961294194</v>
      </c>
      <c r="I213">
        <v>0.41461718082427979</v>
      </c>
      <c r="J213">
        <v>5.8101416901714549</v>
      </c>
      <c r="K213">
        <v>0.42167365550994867</v>
      </c>
      <c r="L213">
        <v>5.9938869476318359</v>
      </c>
      <c r="M213">
        <v>0.51427185535430908</v>
      </c>
      <c r="N213">
        <v>-0.1863108426332474</v>
      </c>
      <c r="O213">
        <v>0.97829073667526245</v>
      </c>
      <c r="P213">
        <v>5.940739631652832</v>
      </c>
      <c r="Q213">
        <v>0.73788297176361084</v>
      </c>
      <c r="R213">
        <v>-0.13137128949165339</v>
      </c>
      <c r="S213">
        <v>1.2997056245803831</v>
      </c>
      <c r="T213">
        <v>0</v>
      </c>
    </row>
    <row r="214" spans="1:20" x14ac:dyDescent="0.25">
      <c r="A214" s="71" t="s">
        <v>255</v>
      </c>
      <c r="B214" t="s">
        <v>105</v>
      </c>
      <c r="C214" t="s">
        <v>33</v>
      </c>
      <c r="D214" t="s">
        <v>23</v>
      </c>
      <c r="E214">
        <v>1</v>
      </c>
      <c r="F214">
        <v>0</v>
      </c>
      <c r="G214">
        <v>50</v>
      </c>
      <c r="H214">
        <v>5.8396141461595432</v>
      </c>
      <c r="I214">
        <v>0.36725151538848883</v>
      </c>
      <c r="J214">
        <v>5.808945884301485</v>
      </c>
      <c r="K214">
        <v>0.42413544654846191</v>
      </c>
      <c r="L214">
        <v>5.9106388092041016</v>
      </c>
      <c r="M214">
        <v>0.45106995105743408</v>
      </c>
      <c r="N214">
        <v>-0.1170774400234222</v>
      </c>
      <c r="O214">
        <v>1.0102641582489009</v>
      </c>
      <c r="P214">
        <v>5.8000946044921884</v>
      </c>
      <c r="Q214">
        <v>0.71660453081130981</v>
      </c>
      <c r="R214">
        <v>7.5616016983985901E-3</v>
      </c>
      <c r="S214">
        <v>1.29973828792572</v>
      </c>
      <c r="T214">
        <v>0</v>
      </c>
    </row>
    <row r="215" spans="1:20" x14ac:dyDescent="0.25">
      <c r="A215" s="71" t="s">
        <v>256</v>
      </c>
      <c r="B215" t="s">
        <v>105</v>
      </c>
      <c r="C215" t="s">
        <v>97</v>
      </c>
      <c r="D215" t="s">
        <v>23</v>
      </c>
      <c r="E215">
        <v>1</v>
      </c>
      <c r="F215">
        <v>1</v>
      </c>
      <c r="G215">
        <v>100</v>
      </c>
      <c r="H215">
        <v>5.7965399818788583</v>
      </c>
      <c r="I215">
        <v>0.43531060218811041</v>
      </c>
      <c r="J215">
        <v>5.8088272655765687</v>
      </c>
      <c r="K215">
        <v>0.52440488338470459</v>
      </c>
      <c r="L215">
        <v>5.7928686141967773</v>
      </c>
      <c r="M215">
        <v>0.5110095739364624</v>
      </c>
      <c r="N215">
        <v>4.9474835395812988E-3</v>
      </c>
      <c r="O215">
        <v>0.94547873735427856</v>
      </c>
      <c r="P215">
        <v>5.5988707542419434</v>
      </c>
      <c r="Q215">
        <v>0.81334942579269409</v>
      </c>
      <c r="R215">
        <v>0.18980525434017179</v>
      </c>
      <c r="S215">
        <v>1.29977810382843</v>
      </c>
      <c r="T215">
        <v>0</v>
      </c>
    </row>
    <row r="216" spans="1:20" x14ac:dyDescent="0.25">
      <c r="A216" s="71" t="s">
        <v>257</v>
      </c>
      <c r="B216" t="s">
        <v>105</v>
      </c>
      <c r="C216" t="s">
        <v>80</v>
      </c>
      <c r="D216" t="s">
        <v>23</v>
      </c>
      <c r="E216">
        <v>1</v>
      </c>
      <c r="F216">
        <v>1</v>
      </c>
      <c r="G216">
        <v>100</v>
      </c>
      <c r="H216">
        <v>5.7959008695532201</v>
      </c>
      <c r="I216">
        <v>0.49617433547973627</v>
      </c>
      <c r="J216">
        <v>5.807312440307614</v>
      </c>
      <c r="K216">
        <v>0.60512006282806396</v>
      </c>
      <c r="L216">
        <v>5.8627920150756836</v>
      </c>
      <c r="M216">
        <v>0.59430122375488281</v>
      </c>
      <c r="N216">
        <v>-8.4309548139572144E-2</v>
      </c>
      <c r="O216">
        <v>0.90508580207824707</v>
      </c>
      <c r="P216">
        <v>5.6293745040893546</v>
      </c>
      <c r="Q216">
        <v>0.96817350387573242</v>
      </c>
      <c r="R216">
        <v>0.13493528962135309</v>
      </c>
      <c r="S216">
        <v>1.299779891967773</v>
      </c>
      <c r="T216">
        <v>0</v>
      </c>
    </row>
    <row r="217" spans="1:20" x14ac:dyDescent="0.25">
      <c r="A217" s="71" t="s">
        <v>258</v>
      </c>
      <c r="B217" t="s">
        <v>105</v>
      </c>
      <c r="C217" t="s">
        <v>38</v>
      </c>
      <c r="D217" t="s">
        <v>23</v>
      </c>
      <c r="E217">
        <v>1</v>
      </c>
      <c r="F217">
        <v>1</v>
      </c>
      <c r="G217">
        <v>83</v>
      </c>
      <c r="H217">
        <v>5.7823930907146464</v>
      </c>
      <c r="I217">
        <v>0.36866569519042969</v>
      </c>
      <c r="J217">
        <v>5.7958287194570781</v>
      </c>
      <c r="K217">
        <v>0.44727575778961182</v>
      </c>
      <c r="L217">
        <v>5.7480969429016113</v>
      </c>
      <c r="M217">
        <v>0.42652225494384771</v>
      </c>
      <c r="N217">
        <v>5.9349663555622101E-2</v>
      </c>
      <c r="O217">
        <v>1.009543776512146</v>
      </c>
      <c r="P217">
        <v>5.5862064361572266</v>
      </c>
      <c r="Q217">
        <v>0.67853766679763794</v>
      </c>
      <c r="R217">
        <v>0.22678409516811371</v>
      </c>
      <c r="S217">
        <v>1.299777626991272</v>
      </c>
      <c r="T217">
        <v>0</v>
      </c>
    </row>
    <row r="218" spans="1:20" x14ac:dyDescent="0.25">
      <c r="A218" s="71" t="s">
        <v>259</v>
      </c>
      <c r="B218" t="s">
        <v>105</v>
      </c>
      <c r="C218" t="s">
        <v>33</v>
      </c>
      <c r="D218" t="s">
        <v>23</v>
      </c>
      <c r="E218">
        <v>1</v>
      </c>
      <c r="F218">
        <v>0</v>
      </c>
      <c r="G218">
        <v>0</v>
      </c>
      <c r="H218">
        <v>5.8437850467045056</v>
      </c>
      <c r="I218">
        <v>0.40118074417114258</v>
      </c>
      <c r="J218">
        <v>5.7940610601180609</v>
      </c>
      <c r="K218">
        <v>0.42993259429931641</v>
      </c>
      <c r="L218">
        <v>5.9495410919189453</v>
      </c>
      <c r="M218">
        <v>0.49416196346282959</v>
      </c>
      <c r="N218">
        <v>-0.15716676414012909</v>
      </c>
      <c r="O218">
        <v>0.97151744365692139</v>
      </c>
      <c r="P218">
        <v>5.9580974578857422</v>
      </c>
      <c r="Q218">
        <v>0.75431263446807861</v>
      </c>
      <c r="R218">
        <v>-0.16001865267753601</v>
      </c>
      <c r="S218">
        <v>1.2996993064880371</v>
      </c>
      <c r="T218">
        <v>0</v>
      </c>
    </row>
    <row r="219" spans="1:20" x14ac:dyDescent="0.25">
      <c r="A219" s="71" t="s">
        <v>260</v>
      </c>
      <c r="B219" t="s">
        <v>105</v>
      </c>
      <c r="C219" t="s">
        <v>82</v>
      </c>
      <c r="D219" t="s">
        <v>23</v>
      </c>
      <c r="E219">
        <v>1</v>
      </c>
      <c r="F219">
        <v>1</v>
      </c>
      <c r="G219">
        <v>83</v>
      </c>
      <c r="H219">
        <v>5.8298065514680388</v>
      </c>
      <c r="I219">
        <v>0.37767326831817633</v>
      </c>
      <c r="J219">
        <v>5.7908100190321123</v>
      </c>
      <c r="K219">
        <v>0.37811779975891108</v>
      </c>
      <c r="L219">
        <v>5.9303722381591797</v>
      </c>
      <c r="M219">
        <v>0.46716919541358948</v>
      </c>
      <c r="N219">
        <v>-0.15825580060482031</v>
      </c>
      <c r="O219">
        <v>0.99249589443206787</v>
      </c>
      <c r="P219">
        <v>5.9604692459106454</v>
      </c>
      <c r="Q219">
        <v>0.66427171230316162</v>
      </c>
      <c r="R219">
        <v>-0.18841241300106051</v>
      </c>
      <c r="S219">
        <v>1.299681425094604</v>
      </c>
      <c r="T219">
        <v>0</v>
      </c>
    </row>
    <row r="220" spans="1:20" x14ac:dyDescent="0.25">
      <c r="A220" s="71" t="s">
        <v>261</v>
      </c>
      <c r="B220" t="s">
        <v>105</v>
      </c>
      <c r="C220" t="s">
        <v>73</v>
      </c>
      <c r="D220" t="s">
        <v>23</v>
      </c>
      <c r="E220">
        <v>1</v>
      </c>
      <c r="F220">
        <v>0</v>
      </c>
      <c r="G220">
        <v>66</v>
      </c>
      <c r="H220">
        <v>5.8390236278354308</v>
      </c>
      <c r="I220">
        <v>0.38234925270080572</v>
      </c>
      <c r="J220">
        <v>5.789523323152908</v>
      </c>
      <c r="K220">
        <v>0.35926544666290278</v>
      </c>
      <c r="L220">
        <v>5.9539098739624023</v>
      </c>
      <c r="M220">
        <v>0.47530192136764532</v>
      </c>
      <c r="N220">
        <v>-0.17748737335205081</v>
      </c>
      <c r="O220">
        <v>0.99779868125915527</v>
      </c>
      <c r="P220">
        <v>5.9570798873901367</v>
      </c>
      <c r="Q220">
        <v>0.63122427463531494</v>
      </c>
      <c r="R220">
        <v>-0.19562405347824099</v>
      </c>
      <c r="S220">
        <v>1.299674987792969</v>
      </c>
      <c r="T220">
        <v>0</v>
      </c>
    </row>
    <row r="221" spans="1:20" x14ac:dyDescent="0.25">
      <c r="A221" s="71" t="s">
        <v>262</v>
      </c>
      <c r="B221" t="s">
        <v>105</v>
      </c>
      <c r="C221" t="s">
        <v>38</v>
      </c>
      <c r="D221" t="s">
        <v>23</v>
      </c>
      <c r="E221">
        <v>1</v>
      </c>
      <c r="F221">
        <v>0</v>
      </c>
      <c r="G221">
        <v>33</v>
      </c>
      <c r="H221">
        <v>5.8476138170022427</v>
      </c>
      <c r="I221">
        <v>0.35058510303497309</v>
      </c>
      <c r="J221">
        <v>5.7849823087068302</v>
      </c>
      <c r="K221">
        <v>0.36029052734375</v>
      </c>
      <c r="L221">
        <v>5.9603071212768546</v>
      </c>
      <c r="M221">
        <v>0.4402727484703064</v>
      </c>
      <c r="N221">
        <v>-0.1880275756120682</v>
      </c>
      <c r="O221">
        <v>1.03855288028717</v>
      </c>
      <c r="P221">
        <v>5.8941373825073242</v>
      </c>
      <c r="Q221">
        <v>0.63021564483642578</v>
      </c>
      <c r="R221">
        <v>-0.128846675157547</v>
      </c>
      <c r="S221">
        <v>1.2996940612792971</v>
      </c>
      <c r="T221">
        <v>0</v>
      </c>
    </row>
    <row r="222" spans="1:20" x14ac:dyDescent="0.25">
      <c r="A222" s="71" t="s">
        <v>263</v>
      </c>
      <c r="B222" t="s">
        <v>105</v>
      </c>
      <c r="C222" t="s">
        <v>80</v>
      </c>
      <c r="D222" t="s">
        <v>23</v>
      </c>
      <c r="E222">
        <v>1</v>
      </c>
      <c r="F222">
        <v>0</v>
      </c>
      <c r="G222">
        <v>0</v>
      </c>
      <c r="H222">
        <v>5.7656577555600581</v>
      </c>
      <c r="I222">
        <v>0.44062197208404541</v>
      </c>
      <c r="J222">
        <v>5.7748370782695897</v>
      </c>
      <c r="K222">
        <v>0.56299483776092529</v>
      </c>
      <c r="L222">
        <v>5.7455739974975586</v>
      </c>
      <c r="M222">
        <v>0.51369976997375488</v>
      </c>
      <c r="N222">
        <v>2.8749942779541019E-2</v>
      </c>
      <c r="O222">
        <v>0.95287138223648071</v>
      </c>
      <c r="P222">
        <v>5.4943456649780273</v>
      </c>
      <c r="Q222">
        <v>0.84480881690979004</v>
      </c>
      <c r="R222">
        <v>0.24298770725727081</v>
      </c>
      <c r="S222">
        <v>1.299776673316956</v>
      </c>
      <c r="T222">
        <v>0</v>
      </c>
    </row>
    <row r="223" spans="1:20" x14ac:dyDescent="0.25">
      <c r="A223" s="71" t="s">
        <v>264</v>
      </c>
      <c r="B223" t="s">
        <v>105</v>
      </c>
      <c r="C223" t="s">
        <v>80</v>
      </c>
      <c r="D223" t="s">
        <v>23</v>
      </c>
      <c r="E223">
        <v>1</v>
      </c>
      <c r="F223">
        <v>0</v>
      </c>
      <c r="G223">
        <v>83</v>
      </c>
      <c r="H223">
        <v>5.8199435237063639</v>
      </c>
      <c r="I223">
        <v>0.32595229148864752</v>
      </c>
      <c r="J223">
        <v>5.773147093299194</v>
      </c>
      <c r="K223">
        <v>0.36425817012786871</v>
      </c>
      <c r="L223">
        <v>5.8798556327819824</v>
      </c>
      <c r="M223">
        <v>0.40218371152877808</v>
      </c>
      <c r="N223">
        <v>-0.11125503480434421</v>
      </c>
      <c r="O223">
        <v>1.0501923561096189</v>
      </c>
      <c r="P223">
        <v>5.7828302383422852</v>
      </c>
      <c r="Q223">
        <v>0.61874896287918091</v>
      </c>
      <c r="R223">
        <v>-1.2708082795143129E-2</v>
      </c>
      <c r="S223">
        <v>1.2997250556945801</v>
      </c>
      <c r="T223">
        <v>0</v>
      </c>
    </row>
    <row r="224" spans="1:20" x14ac:dyDescent="0.25">
      <c r="A224" s="71" t="s">
        <v>265</v>
      </c>
      <c r="B224" t="s">
        <v>105</v>
      </c>
      <c r="C224" t="s">
        <v>41</v>
      </c>
      <c r="D224" t="s">
        <v>23</v>
      </c>
      <c r="E224">
        <v>1</v>
      </c>
      <c r="F224">
        <v>1</v>
      </c>
      <c r="G224">
        <v>100</v>
      </c>
      <c r="H224">
        <v>5.8158355751666084</v>
      </c>
      <c r="I224">
        <v>0.62455904483795166</v>
      </c>
      <c r="J224">
        <v>5.7702018736692011</v>
      </c>
      <c r="K224">
        <v>0.64857590198516846</v>
      </c>
      <c r="L224">
        <v>6.0603880882263184</v>
      </c>
      <c r="M224">
        <v>0.75968325138092041</v>
      </c>
      <c r="N224">
        <v>-0.23448790609836581</v>
      </c>
      <c r="O224">
        <v>0.84332060813903809</v>
      </c>
      <c r="P224">
        <v>5.8855867385864258</v>
      </c>
      <c r="Q224">
        <v>1.1250500679016111</v>
      </c>
      <c r="R224">
        <v>-7.635972648859024E-2</v>
      </c>
      <c r="S224">
        <v>1.299745559692383</v>
      </c>
      <c r="T224">
        <v>0</v>
      </c>
    </row>
    <row r="225" spans="1:20" x14ac:dyDescent="0.25">
      <c r="A225" s="71" t="s">
        <v>266</v>
      </c>
      <c r="B225" t="s">
        <v>105</v>
      </c>
      <c r="C225" t="s">
        <v>45</v>
      </c>
      <c r="D225" t="s">
        <v>23</v>
      </c>
      <c r="E225">
        <v>1</v>
      </c>
      <c r="F225">
        <v>1</v>
      </c>
      <c r="G225">
        <v>100</v>
      </c>
      <c r="H225">
        <v>5.7281874317871821</v>
      </c>
      <c r="I225">
        <v>0.5613785982131958</v>
      </c>
      <c r="J225">
        <v>5.767315846019466</v>
      </c>
      <c r="K225">
        <v>0.64987719058990479</v>
      </c>
      <c r="L225">
        <v>5.8114213943481454</v>
      </c>
      <c r="M225">
        <v>0.67069607973098755</v>
      </c>
      <c r="N225">
        <v>-9.1190449893474579E-2</v>
      </c>
      <c r="O225">
        <v>0.872974693775177</v>
      </c>
      <c r="P225">
        <v>5.5855331420898438</v>
      </c>
      <c r="Q225">
        <v>1.0445511341094971</v>
      </c>
      <c r="R225">
        <v>0.12884590029716489</v>
      </c>
      <c r="S225">
        <v>1.2997703552246089</v>
      </c>
      <c r="T225">
        <v>0</v>
      </c>
    </row>
    <row r="226" spans="1:20" x14ac:dyDescent="0.25">
      <c r="A226" s="71" t="s">
        <v>267</v>
      </c>
      <c r="B226" t="s">
        <v>105</v>
      </c>
      <c r="C226" t="s">
        <v>80</v>
      </c>
      <c r="D226" t="s">
        <v>23</v>
      </c>
      <c r="E226">
        <v>1</v>
      </c>
      <c r="F226">
        <v>0</v>
      </c>
      <c r="G226">
        <v>16</v>
      </c>
      <c r="H226">
        <v>5.8263180048408572</v>
      </c>
      <c r="I226">
        <v>0.35478043556213379</v>
      </c>
      <c r="J226">
        <v>5.7639336706317081</v>
      </c>
      <c r="K226">
        <v>0.38541936874389648</v>
      </c>
      <c r="L226">
        <v>5.9278984069824219</v>
      </c>
      <c r="M226">
        <v>0.44286131858825678</v>
      </c>
      <c r="N226">
        <v>-0.16906371712684631</v>
      </c>
      <c r="O226">
        <v>1.028635621070862</v>
      </c>
      <c r="P226">
        <v>5.8470621109008789</v>
      </c>
      <c r="Q226">
        <v>0.66987138986587524</v>
      </c>
      <c r="R226">
        <v>-9.3987807631492615E-2</v>
      </c>
      <c r="S226">
        <v>1.299708366394043</v>
      </c>
      <c r="T226">
        <v>0</v>
      </c>
    </row>
    <row r="227" spans="1:20" x14ac:dyDescent="0.25">
      <c r="A227" s="71" t="s">
        <v>268</v>
      </c>
      <c r="B227" t="s">
        <v>105</v>
      </c>
      <c r="C227" t="s">
        <v>65</v>
      </c>
      <c r="D227" t="s">
        <v>23</v>
      </c>
      <c r="E227">
        <v>1</v>
      </c>
      <c r="F227">
        <v>0</v>
      </c>
      <c r="G227">
        <v>83</v>
      </c>
      <c r="H227">
        <v>5.802023400665079</v>
      </c>
      <c r="I227">
        <v>0.41220211982727051</v>
      </c>
      <c r="J227">
        <v>5.7518140183186146</v>
      </c>
      <c r="K227">
        <v>0.42514300346374512</v>
      </c>
      <c r="L227">
        <v>5.8891644477844238</v>
      </c>
      <c r="M227">
        <v>0.50383996963500977</v>
      </c>
      <c r="N227">
        <v>-0.1286644637584686</v>
      </c>
      <c r="O227">
        <v>0.96628528833389282</v>
      </c>
      <c r="P227">
        <v>5.8017053604125977</v>
      </c>
      <c r="Q227">
        <v>0.73075973987579346</v>
      </c>
      <c r="R227">
        <v>-5.4160848259925842E-2</v>
      </c>
      <c r="S227">
        <v>1.299721956253052</v>
      </c>
      <c r="T227">
        <v>0</v>
      </c>
    </row>
    <row r="228" spans="1:20" x14ac:dyDescent="0.25">
      <c r="A228" s="71" t="s">
        <v>269</v>
      </c>
      <c r="B228" t="s">
        <v>105</v>
      </c>
      <c r="C228" t="s">
        <v>80</v>
      </c>
      <c r="D228" t="s">
        <v>23</v>
      </c>
      <c r="E228">
        <v>1</v>
      </c>
      <c r="F228">
        <v>1</v>
      </c>
      <c r="G228">
        <v>100</v>
      </c>
      <c r="H228">
        <v>5.8047146270405774</v>
      </c>
      <c r="I228">
        <v>0.41390073299407959</v>
      </c>
      <c r="J228">
        <v>5.7452299773905384</v>
      </c>
      <c r="K228">
        <v>0.46023154258728027</v>
      </c>
      <c r="L228">
        <v>5.8791599273681641</v>
      </c>
      <c r="M228">
        <v>0.50457251071929932</v>
      </c>
      <c r="N228">
        <v>-0.10869373381137851</v>
      </c>
      <c r="O228">
        <v>0.97657454013824463</v>
      </c>
      <c r="P228">
        <v>5.7084827423095703</v>
      </c>
      <c r="Q228">
        <v>0.7713313102722168</v>
      </c>
      <c r="R228">
        <v>3.5053178668022163E-2</v>
      </c>
      <c r="S228">
        <v>1.2997381687164311</v>
      </c>
      <c r="T228">
        <v>0</v>
      </c>
    </row>
    <row r="229" spans="1:20" x14ac:dyDescent="0.25">
      <c r="A229" s="71" t="s">
        <v>270</v>
      </c>
      <c r="B229" t="s">
        <v>105</v>
      </c>
      <c r="C229" t="s">
        <v>97</v>
      </c>
      <c r="D229" t="s">
        <v>23</v>
      </c>
      <c r="E229">
        <v>1</v>
      </c>
      <c r="F229">
        <v>0</v>
      </c>
      <c r="G229">
        <v>33</v>
      </c>
      <c r="H229">
        <v>5.7650444060487072</v>
      </c>
      <c r="I229">
        <v>0.47064387798309332</v>
      </c>
      <c r="J229">
        <v>5.7419612508976554</v>
      </c>
      <c r="K229">
        <v>0.55769073963165283</v>
      </c>
      <c r="L229">
        <v>5.8100204467773438</v>
      </c>
      <c r="M229">
        <v>0.56164777278900146</v>
      </c>
      <c r="N229">
        <v>-5.9249170124530792E-2</v>
      </c>
      <c r="O229">
        <v>0.9215933084487915</v>
      </c>
      <c r="P229">
        <v>5.5829877853393546</v>
      </c>
      <c r="Q229">
        <v>0.89467251300811768</v>
      </c>
      <c r="R229">
        <v>0.13149140775203699</v>
      </c>
      <c r="S229">
        <v>1.2997727394103999</v>
      </c>
      <c r="T229">
        <v>0</v>
      </c>
    </row>
    <row r="230" spans="1:20" x14ac:dyDescent="0.25">
      <c r="A230" s="71" t="s">
        <v>271</v>
      </c>
      <c r="B230" t="s">
        <v>105</v>
      </c>
      <c r="C230" t="s">
        <v>80</v>
      </c>
      <c r="D230" t="s">
        <v>23</v>
      </c>
      <c r="E230">
        <v>1</v>
      </c>
      <c r="F230">
        <v>0</v>
      </c>
      <c r="G230">
        <v>33</v>
      </c>
      <c r="H230">
        <v>5.7672480941373268</v>
      </c>
      <c r="I230">
        <v>0.40508759021759028</v>
      </c>
      <c r="J230">
        <v>5.7415785110303226</v>
      </c>
      <c r="K230">
        <v>0.47346353530883789</v>
      </c>
      <c r="L230">
        <v>5.8031244277954102</v>
      </c>
      <c r="M230">
        <v>0.48607379198074341</v>
      </c>
      <c r="N230">
        <v>-5.666394904255867E-2</v>
      </c>
      <c r="O230">
        <v>0.97180885076522827</v>
      </c>
      <c r="P230">
        <v>5.6329107284545898</v>
      </c>
      <c r="Q230">
        <v>0.76971954107284546</v>
      </c>
      <c r="R230">
        <v>0.1035033389925957</v>
      </c>
      <c r="S230">
        <v>1.2997627258300779</v>
      </c>
      <c r="T230">
        <v>0</v>
      </c>
    </row>
    <row r="231" spans="1:20" x14ac:dyDescent="0.25">
      <c r="A231" s="71" t="s">
        <v>272</v>
      </c>
      <c r="B231" t="s">
        <v>105</v>
      </c>
      <c r="C231" t="s">
        <v>97</v>
      </c>
      <c r="D231" t="s">
        <v>23</v>
      </c>
      <c r="E231">
        <v>1</v>
      </c>
      <c r="F231">
        <v>1</v>
      </c>
      <c r="G231">
        <v>100</v>
      </c>
      <c r="H231">
        <v>5.7179587172774387</v>
      </c>
      <c r="I231">
        <v>0.3850560188293457</v>
      </c>
      <c r="J231">
        <v>5.7368905177249747</v>
      </c>
      <c r="K231">
        <v>0.43355989456176758</v>
      </c>
      <c r="L231">
        <v>5.6343631744384766</v>
      </c>
      <c r="M231">
        <v>0.42898711562156677</v>
      </c>
      <c r="N231">
        <v>0.14330390095710749</v>
      </c>
      <c r="O231">
        <v>0.98049604892730713</v>
      </c>
      <c r="P231">
        <v>5.5120534896850586</v>
      </c>
      <c r="Q231">
        <v>0.64549446105957031</v>
      </c>
      <c r="R231">
        <v>0.25458431243896479</v>
      </c>
      <c r="S231">
        <v>1.299784660339355</v>
      </c>
      <c r="T231">
        <v>0</v>
      </c>
    </row>
    <row r="232" spans="1:20" x14ac:dyDescent="0.25">
      <c r="A232" s="71" t="s">
        <v>273</v>
      </c>
      <c r="B232" t="s">
        <v>105</v>
      </c>
      <c r="C232" t="s">
        <v>97</v>
      </c>
      <c r="D232" t="s">
        <v>23</v>
      </c>
      <c r="E232">
        <v>1</v>
      </c>
      <c r="F232">
        <v>1</v>
      </c>
      <c r="G232">
        <v>100</v>
      </c>
      <c r="H232">
        <v>5.8049089991887044</v>
      </c>
      <c r="I232">
        <v>0.45507252216339111</v>
      </c>
      <c r="J232">
        <v>5.7361980341012124</v>
      </c>
      <c r="K232">
        <v>0.49174463748931879</v>
      </c>
      <c r="L232">
        <v>5.9145526885986328</v>
      </c>
      <c r="M232">
        <v>0.55555957555770874</v>
      </c>
      <c r="N232">
        <v>-0.14523312449455261</v>
      </c>
      <c r="O232">
        <v>0.93629348278045654</v>
      </c>
      <c r="P232">
        <v>5.7693796157836914</v>
      </c>
      <c r="Q232">
        <v>0.84177476167678833</v>
      </c>
      <c r="R232">
        <v>-2.9976703226566311E-2</v>
      </c>
      <c r="S232">
        <v>1.299734950065613</v>
      </c>
      <c r="T232">
        <v>0</v>
      </c>
    </row>
    <row r="233" spans="1:20" x14ac:dyDescent="0.25">
      <c r="A233" s="71" t="s">
        <v>274</v>
      </c>
      <c r="B233" t="s">
        <v>105</v>
      </c>
      <c r="C233" t="s">
        <v>71</v>
      </c>
      <c r="D233" t="s">
        <v>23</v>
      </c>
      <c r="E233">
        <v>1</v>
      </c>
      <c r="F233">
        <v>0</v>
      </c>
      <c r="G233">
        <v>83</v>
      </c>
      <c r="H233">
        <v>5.8052295942446221</v>
      </c>
      <c r="I233">
        <v>0.33808863162994379</v>
      </c>
      <c r="J233">
        <v>5.7351730341921634</v>
      </c>
      <c r="K233">
        <v>0.34477496147155762</v>
      </c>
      <c r="L233">
        <v>5.9139289855957031</v>
      </c>
      <c r="M233">
        <v>0.42497050762176508</v>
      </c>
      <c r="N233">
        <v>-0.1877797394990921</v>
      </c>
      <c r="O233">
        <v>1.043283104896545</v>
      </c>
      <c r="P233">
        <v>5.8879599571228027</v>
      </c>
      <c r="Q233">
        <v>0.60562491416931152</v>
      </c>
      <c r="R233">
        <v>-0.18653157353401181</v>
      </c>
      <c r="S233">
        <v>1.2996735572814939</v>
      </c>
      <c r="T233">
        <v>0</v>
      </c>
    </row>
    <row r="234" spans="1:20" x14ac:dyDescent="0.25">
      <c r="A234" s="71" t="s">
        <v>275</v>
      </c>
      <c r="B234" t="s">
        <v>105</v>
      </c>
      <c r="C234" t="s">
        <v>38</v>
      </c>
      <c r="D234" t="s">
        <v>23</v>
      </c>
      <c r="E234">
        <v>1</v>
      </c>
      <c r="F234">
        <v>0</v>
      </c>
      <c r="G234">
        <v>16</v>
      </c>
      <c r="H234">
        <v>5.7212879780407597</v>
      </c>
      <c r="I234">
        <v>0.44422352313995361</v>
      </c>
      <c r="J234">
        <v>5.7020146831965786</v>
      </c>
      <c r="K234">
        <v>0.53214013576507568</v>
      </c>
      <c r="L234">
        <v>5.7133550643920898</v>
      </c>
      <c r="M234">
        <v>0.5205264687538147</v>
      </c>
      <c r="N234">
        <v>1.118594408035278E-2</v>
      </c>
      <c r="O234">
        <v>0.94235461950302124</v>
      </c>
      <c r="P234">
        <v>5.4957036972045898</v>
      </c>
      <c r="Q234">
        <v>0.8295322060585022</v>
      </c>
      <c r="R234">
        <v>0.18333190679550171</v>
      </c>
      <c r="S234">
        <v>1.299774289131165</v>
      </c>
      <c r="T234">
        <v>0</v>
      </c>
    </row>
    <row r="235" spans="1:20" x14ac:dyDescent="0.25">
      <c r="A235" s="71" t="s">
        <v>276</v>
      </c>
      <c r="B235" t="s">
        <v>105</v>
      </c>
      <c r="C235" t="s">
        <v>22</v>
      </c>
      <c r="D235" t="s">
        <v>23</v>
      </c>
      <c r="E235">
        <v>1</v>
      </c>
      <c r="F235">
        <v>0</v>
      </c>
      <c r="G235">
        <v>33</v>
      </c>
      <c r="H235">
        <v>5.8154515018210846</v>
      </c>
      <c r="I235">
        <v>0.51468789577484131</v>
      </c>
      <c r="J235">
        <v>5.6955087553802102</v>
      </c>
      <c r="K235">
        <v>0.54089558124542236</v>
      </c>
      <c r="L235">
        <v>5.98284912109375</v>
      </c>
      <c r="M235">
        <v>0.62872517108917236</v>
      </c>
      <c r="N235">
        <v>-0.1946583688259125</v>
      </c>
      <c r="O235">
        <v>0.89213883876800537</v>
      </c>
      <c r="P235">
        <v>5.9769134521484384</v>
      </c>
      <c r="Q235">
        <v>0.95032846927642822</v>
      </c>
      <c r="R235">
        <v>-0.21753957867622381</v>
      </c>
      <c r="S235">
        <v>1.299695491790771</v>
      </c>
      <c r="T235">
        <v>0</v>
      </c>
    </row>
    <row r="236" spans="1:20" x14ac:dyDescent="0.25">
      <c r="A236" s="71" t="s">
        <v>277</v>
      </c>
      <c r="B236" t="s">
        <v>105</v>
      </c>
      <c r="C236" t="s">
        <v>88</v>
      </c>
      <c r="D236" t="s">
        <v>23</v>
      </c>
      <c r="E236">
        <v>1</v>
      </c>
      <c r="F236">
        <v>1</v>
      </c>
      <c r="G236">
        <v>66</v>
      </c>
      <c r="H236">
        <v>5.7836094094783093</v>
      </c>
      <c r="I236">
        <v>0.47559666633605963</v>
      </c>
      <c r="J236">
        <v>5.6948254797194267</v>
      </c>
      <c r="K236">
        <v>0.49377036094665527</v>
      </c>
      <c r="L236">
        <v>5.9285345077514648</v>
      </c>
      <c r="M236">
        <v>0.58355748653411865</v>
      </c>
      <c r="N236">
        <v>-0.18218199908733371</v>
      </c>
      <c r="O236">
        <v>0.92598080635070801</v>
      </c>
      <c r="P236">
        <v>5.8067092895507813</v>
      </c>
      <c r="Q236">
        <v>0.85825109481811523</v>
      </c>
      <c r="R236">
        <v>-9.8039694130420685E-2</v>
      </c>
      <c r="S236">
        <v>1.2997181415557859</v>
      </c>
      <c r="T236">
        <v>0</v>
      </c>
    </row>
    <row r="237" spans="1:20" x14ac:dyDescent="0.25">
      <c r="A237" s="71" t="s">
        <v>278</v>
      </c>
      <c r="B237" t="s">
        <v>105</v>
      </c>
      <c r="C237" t="s">
        <v>88</v>
      </c>
      <c r="D237" t="s">
        <v>23</v>
      </c>
      <c r="E237">
        <v>1</v>
      </c>
      <c r="F237">
        <v>1</v>
      </c>
      <c r="G237">
        <v>66</v>
      </c>
      <c r="H237">
        <v>5.697832548498905</v>
      </c>
      <c r="I237">
        <v>0.54579031467437744</v>
      </c>
      <c r="J237">
        <v>5.6930214415312834</v>
      </c>
      <c r="K237">
        <v>0.64308691024780273</v>
      </c>
      <c r="L237">
        <v>5.736788272857666</v>
      </c>
      <c r="M237">
        <v>0.64414346218109131</v>
      </c>
      <c r="N237">
        <v>-4.4595621526241302E-2</v>
      </c>
      <c r="O237">
        <v>0.86313551664352417</v>
      </c>
      <c r="P237">
        <v>5.4844598770141602</v>
      </c>
      <c r="Q237">
        <v>1.0211894512176509</v>
      </c>
      <c r="R237">
        <v>0.15079678595066071</v>
      </c>
      <c r="S237">
        <v>1.2997839450836179</v>
      </c>
      <c r="T237">
        <v>0</v>
      </c>
    </row>
    <row r="238" spans="1:20" x14ac:dyDescent="0.25">
      <c r="A238" s="71" t="s">
        <v>279</v>
      </c>
      <c r="B238" t="s">
        <v>105</v>
      </c>
      <c r="C238" t="s">
        <v>65</v>
      </c>
      <c r="D238" t="s">
        <v>23</v>
      </c>
      <c r="E238">
        <v>1</v>
      </c>
      <c r="F238">
        <v>1</v>
      </c>
      <c r="G238">
        <v>66</v>
      </c>
      <c r="H238">
        <v>5.7492443680307357</v>
      </c>
      <c r="I238">
        <v>0.42210888862609858</v>
      </c>
      <c r="J238">
        <v>5.6926553208228823</v>
      </c>
      <c r="K238">
        <v>0.43902921676635742</v>
      </c>
      <c r="L238">
        <v>5.8175630569458008</v>
      </c>
      <c r="M238">
        <v>0.51097840070724487</v>
      </c>
      <c r="N238">
        <v>-0.10079282522201539</v>
      </c>
      <c r="O238">
        <v>0.9529309868812561</v>
      </c>
      <c r="P238">
        <v>5.7124509811401367</v>
      </c>
      <c r="Q238">
        <v>0.74497401714324951</v>
      </c>
      <c r="R238">
        <v>-2.3593313992023471E-2</v>
      </c>
      <c r="S238">
        <v>1.299730062484741</v>
      </c>
      <c r="T238">
        <v>0</v>
      </c>
    </row>
    <row r="239" spans="1:20" x14ac:dyDescent="0.25">
      <c r="A239" s="71" t="s">
        <v>280</v>
      </c>
      <c r="B239" t="s">
        <v>105</v>
      </c>
      <c r="C239" t="s">
        <v>97</v>
      </c>
      <c r="D239" t="s">
        <v>23</v>
      </c>
      <c r="E239">
        <v>1</v>
      </c>
      <c r="F239">
        <v>1</v>
      </c>
      <c r="G239">
        <v>83</v>
      </c>
      <c r="H239">
        <v>5.7001091603262566</v>
      </c>
      <c r="I239">
        <v>0.45238399505615229</v>
      </c>
      <c r="J239">
        <v>5.6875088789172583</v>
      </c>
      <c r="K239">
        <v>0.50924396514892578</v>
      </c>
      <c r="L239">
        <v>5.6695518493652344</v>
      </c>
      <c r="M239">
        <v>0.52356642484664917</v>
      </c>
      <c r="N239">
        <v>4.2915791273117072E-2</v>
      </c>
      <c r="O239">
        <v>0.92343044281005859</v>
      </c>
      <c r="P239">
        <v>5.4937872886657706</v>
      </c>
      <c r="Q239">
        <v>0.79563295841217041</v>
      </c>
      <c r="R239">
        <v>0.17954486608505249</v>
      </c>
      <c r="S239">
        <v>1.2997748851776121</v>
      </c>
      <c r="T239">
        <v>0</v>
      </c>
    </row>
    <row r="240" spans="1:20" x14ac:dyDescent="0.25">
      <c r="A240" s="71" t="s">
        <v>281</v>
      </c>
      <c r="B240" t="s">
        <v>105</v>
      </c>
      <c r="C240" t="s">
        <v>65</v>
      </c>
      <c r="D240" t="s">
        <v>23</v>
      </c>
      <c r="E240">
        <v>1</v>
      </c>
      <c r="F240">
        <v>1</v>
      </c>
      <c r="G240">
        <v>100</v>
      </c>
      <c r="H240">
        <v>5.7537812268651649</v>
      </c>
      <c r="I240">
        <v>0.37733948230743408</v>
      </c>
      <c r="J240">
        <v>5.6853502928787467</v>
      </c>
      <c r="K240">
        <v>0.37933170795440668</v>
      </c>
      <c r="L240">
        <v>5.8351831436157227</v>
      </c>
      <c r="M240">
        <v>0.46403592824935908</v>
      </c>
      <c r="N240">
        <v>-0.13090559840202329</v>
      </c>
      <c r="O240">
        <v>1.0005149841308589</v>
      </c>
      <c r="P240">
        <v>5.7569303512573242</v>
      </c>
      <c r="Q240">
        <v>0.65509665012359619</v>
      </c>
      <c r="R240">
        <v>-8.3235122263431549E-2</v>
      </c>
      <c r="S240">
        <v>1.299706697463989</v>
      </c>
      <c r="T240">
        <v>0</v>
      </c>
    </row>
    <row r="241" spans="1:20" x14ac:dyDescent="0.25">
      <c r="A241" s="71" t="s">
        <v>282</v>
      </c>
      <c r="B241" t="s">
        <v>105</v>
      </c>
      <c r="C241" t="s">
        <v>22</v>
      </c>
      <c r="D241" t="s">
        <v>23</v>
      </c>
      <c r="E241">
        <v>1</v>
      </c>
      <c r="F241">
        <v>1</v>
      </c>
      <c r="G241">
        <v>66</v>
      </c>
      <c r="H241">
        <v>5.7605819869936612</v>
      </c>
      <c r="I241">
        <v>0.62375283241271973</v>
      </c>
      <c r="J241">
        <v>5.6850611683301988</v>
      </c>
      <c r="K241">
        <v>0.63571846485137939</v>
      </c>
      <c r="L241">
        <v>6.0194001197814941</v>
      </c>
      <c r="M241">
        <v>0.76102280616760254</v>
      </c>
      <c r="N241">
        <v>-0.2479988634586334</v>
      </c>
      <c r="O241">
        <v>0.85155963897705078</v>
      </c>
      <c r="P241">
        <v>5.8312854766845703</v>
      </c>
      <c r="Q241">
        <v>1.1044497489929199</v>
      </c>
      <c r="R241">
        <v>-9.9937096238136292E-2</v>
      </c>
      <c r="S241">
        <v>1.299735307693481</v>
      </c>
      <c r="T241">
        <v>0</v>
      </c>
    </row>
    <row r="242" spans="1:20" x14ac:dyDescent="0.25">
      <c r="A242" s="71" t="s">
        <v>283</v>
      </c>
      <c r="B242" t="s">
        <v>105</v>
      </c>
      <c r="C242" t="s">
        <v>101</v>
      </c>
      <c r="D242" t="s">
        <v>23</v>
      </c>
      <c r="E242">
        <v>1</v>
      </c>
      <c r="F242">
        <v>0</v>
      </c>
      <c r="G242">
        <v>16</v>
      </c>
      <c r="H242">
        <v>5.752422799916423</v>
      </c>
      <c r="I242">
        <v>0.44976472854614258</v>
      </c>
      <c r="J242">
        <v>5.6781178420321368</v>
      </c>
      <c r="K242">
        <v>0.49570631980896002</v>
      </c>
      <c r="L242">
        <v>5.8604059219360352</v>
      </c>
      <c r="M242">
        <v>0.54971563816070557</v>
      </c>
      <c r="N242">
        <v>-0.14498460292816159</v>
      </c>
      <c r="O242">
        <v>0.94553089141845703</v>
      </c>
      <c r="P242">
        <v>5.7063579559326172</v>
      </c>
      <c r="Q242">
        <v>0.8448178768157959</v>
      </c>
      <c r="R242">
        <v>-2.7057088911533359E-2</v>
      </c>
      <c r="S242">
        <v>1.2997341156005859</v>
      </c>
      <c r="T242">
        <v>0</v>
      </c>
    </row>
    <row r="243" spans="1:20" x14ac:dyDescent="0.25">
      <c r="A243" s="71" t="s">
        <v>284</v>
      </c>
      <c r="B243" t="s">
        <v>105</v>
      </c>
      <c r="C243" t="s">
        <v>86</v>
      </c>
      <c r="D243" t="s">
        <v>23</v>
      </c>
      <c r="E243">
        <v>1</v>
      </c>
      <c r="F243">
        <v>1</v>
      </c>
      <c r="G243">
        <v>100</v>
      </c>
      <c r="H243">
        <v>5.6714124267474162</v>
      </c>
      <c r="I243">
        <v>0.56461262702941895</v>
      </c>
      <c r="J243">
        <v>5.669736480466864</v>
      </c>
      <c r="K243">
        <v>0.63471639156341553</v>
      </c>
      <c r="L243">
        <v>5.7209353446960449</v>
      </c>
      <c r="M243">
        <v>0.66698324680328369</v>
      </c>
      <c r="N243">
        <v>-5.4582417011260993E-2</v>
      </c>
      <c r="O243">
        <v>0.85083925724029541</v>
      </c>
      <c r="P243">
        <v>5.5062522888183594</v>
      </c>
      <c r="Q243">
        <v>1.0259072780609131</v>
      </c>
      <c r="R243">
        <v>0.1180824488401413</v>
      </c>
      <c r="S243">
        <v>1.2997725009918211</v>
      </c>
      <c r="T243">
        <v>0</v>
      </c>
    </row>
    <row r="244" spans="1:20" x14ac:dyDescent="0.25">
      <c r="A244" s="71" t="s">
        <v>285</v>
      </c>
      <c r="B244" t="s">
        <v>105</v>
      </c>
      <c r="C244" t="s">
        <v>65</v>
      </c>
      <c r="D244" t="s">
        <v>23</v>
      </c>
      <c r="E244">
        <v>1</v>
      </c>
      <c r="F244">
        <v>1</v>
      </c>
      <c r="G244">
        <v>100</v>
      </c>
      <c r="H244">
        <v>5.7339674394251787</v>
      </c>
      <c r="I244">
        <v>0.42382335662841802</v>
      </c>
      <c r="J244">
        <v>5.6559330619971941</v>
      </c>
      <c r="K244">
        <v>0.43444406986236572</v>
      </c>
      <c r="L244">
        <v>5.8230419158935547</v>
      </c>
      <c r="M244">
        <v>0.51726365089416504</v>
      </c>
      <c r="N244">
        <v>-0.12734086811542511</v>
      </c>
      <c r="O244">
        <v>0.95935267210006714</v>
      </c>
      <c r="P244">
        <v>5.7055888175964364</v>
      </c>
      <c r="Q244">
        <v>0.74564528465270996</v>
      </c>
      <c r="R244">
        <v>-5.1271826028823853E-2</v>
      </c>
      <c r="S244">
        <v>1.2997205257415769</v>
      </c>
      <c r="T244">
        <v>0</v>
      </c>
    </row>
    <row r="245" spans="1:20" x14ac:dyDescent="0.25">
      <c r="A245" s="71" t="s">
        <v>286</v>
      </c>
      <c r="B245" t="s">
        <v>105</v>
      </c>
      <c r="C245" t="s">
        <v>38</v>
      </c>
      <c r="D245" t="s">
        <v>23</v>
      </c>
      <c r="E245">
        <v>1</v>
      </c>
      <c r="F245">
        <v>0</v>
      </c>
      <c r="G245">
        <v>0</v>
      </c>
      <c r="H245">
        <v>5.7360301181770552</v>
      </c>
      <c r="I245">
        <v>0.5152442455291748</v>
      </c>
      <c r="J245">
        <v>5.6444572213085511</v>
      </c>
      <c r="K245">
        <v>0.54779970645904541</v>
      </c>
      <c r="L245">
        <v>5.8977041244506836</v>
      </c>
      <c r="M245">
        <v>0.62948864698410034</v>
      </c>
      <c r="N245">
        <v>-0.18821585178375241</v>
      </c>
      <c r="O245">
        <v>0.89825916290283203</v>
      </c>
      <c r="P245">
        <v>5.7353982925415039</v>
      </c>
      <c r="Q245">
        <v>0.94686710834503174</v>
      </c>
      <c r="R245">
        <v>-7.2416827082633972E-2</v>
      </c>
      <c r="S245">
        <v>1.2997317314147949</v>
      </c>
      <c r="T245">
        <v>0</v>
      </c>
    </row>
    <row r="246" spans="1:20" x14ac:dyDescent="0.25">
      <c r="A246" s="71" t="s">
        <v>287</v>
      </c>
      <c r="B246" t="s">
        <v>105</v>
      </c>
      <c r="C246" t="s">
        <v>97</v>
      </c>
      <c r="D246" t="s">
        <v>23</v>
      </c>
      <c r="E246">
        <v>1</v>
      </c>
      <c r="F246">
        <v>1</v>
      </c>
      <c r="G246">
        <v>100</v>
      </c>
      <c r="H246">
        <v>5.6864478763630348</v>
      </c>
      <c r="I246">
        <v>0.43501091003417969</v>
      </c>
      <c r="J246">
        <v>5.6031860203357908</v>
      </c>
      <c r="K246">
        <v>0.46610105037689209</v>
      </c>
      <c r="L246">
        <v>5.7452497482299796</v>
      </c>
      <c r="M246">
        <v>0.52423274517059326</v>
      </c>
      <c r="N246">
        <v>-8.2933276891708374E-2</v>
      </c>
      <c r="O246">
        <v>0.94617873430252075</v>
      </c>
      <c r="P246">
        <v>5.5660858154296884</v>
      </c>
      <c r="Q246">
        <v>0.78078395128250122</v>
      </c>
      <c r="R246">
        <v>3.407355397939682E-2</v>
      </c>
      <c r="S246">
        <v>1.2997453212738039</v>
      </c>
      <c r="T246">
        <v>0</v>
      </c>
    </row>
    <row r="247" spans="1:20" x14ac:dyDescent="0.25">
      <c r="A247" s="71" t="s">
        <v>288</v>
      </c>
      <c r="B247" t="s">
        <v>105</v>
      </c>
      <c r="C247" t="s">
        <v>88</v>
      </c>
      <c r="D247" t="s">
        <v>23</v>
      </c>
      <c r="E247">
        <v>1</v>
      </c>
      <c r="F247">
        <v>0</v>
      </c>
      <c r="G247">
        <v>50</v>
      </c>
      <c r="H247">
        <v>5.6386454426971788</v>
      </c>
      <c r="I247">
        <v>0.4810105562210083</v>
      </c>
      <c r="J247">
        <v>5.5817068412104849</v>
      </c>
      <c r="K247">
        <v>0.54061627388000488</v>
      </c>
      <c r="L247">
        <v>5.6553678512573242</v>
      </c>
      <c r="M247">
        <v>0.56718379259109497</v>
      </c>
      <c r="N247">
        <v>-2.1697152405977249E-2</v>
      </c>
      <c r="O247">
        <v>0.90581208467483521</v>
      </c>
      <c r="P247">
        <v>5.441530704498291</v>
      </c>
      <c r="Q247">
        <v>0.87346333265304565</v>
      </c>
      <c r="R247">
        <v>0.1189891397953033</v>
      </c>
      <c r="S247">
        <v>1.299768447875977</v>
      </c>
      <c r="T247">
        <v>0</v>
      </c>
    </row>
    <row r="248" spans="1:20" x14ac:dyDescent="0.25">
      <c r="A248" s="71" t="s">
        <v>289</v>
      </c>
      <c r="B248" t="s">
        <v>105</v>
      </c>
      <c r="C248" t="s">
        <v>88</v>
      </c>
      <c r="D248" t="s">
        <v>23</v>
      </c>
      <c r="E248">
        <v>1</v>
      </c>
      <c r="F248">
        <v>1</v>
      </c>
      <c r="G248">
        <v>100</v>
      </c>
      <c r="H248">
        <v>5.6376880868321786</v>
      </c>
      <c r="I248">
        <v>0.59228396415710449</v>
      </c>
      <c r="J248">
        <v>5.5807073839761632</v>
      </c>
      <c r="K248">
        <v>0.65899980068206787</v>
      </c>
      <c r="L248">
        <v>5.7829618453979492</v>
      </c>
      <c r="M248">
        <v>0.71284055709838867</v>
      </c>
      <c r="N248">
        <v>-0.14931097626686099</v>
      </c>
      <c r="O248">
        <v>0.85004186630249023</v>
      </c>
      <c r="P248">
        <v>5.5103635787963867</v>
      </c>
      <c r="Q248">
        <v>1.099272727966309</v>
      </c>
      <c r="R248">
        <v>4.7144427895545959E-2</v>
      </c>
      <c r="S248">
        <v>1.299768209457397</v>
      </c>
      <c r="T248">
        <v>0</v>
      </c>
    </row>
    <row r="249" spans="1:20" x14ac:dyDescent="0.25">
      <c r="A249" s="71" t="s">
        <v>290</v>
      </c>
      <c r="B249" t="s">
        <v>105</v>
      </c>
      <c r="C249" t="s">
        <v>97</v>
      </c>
      <c r="D249" t="s">
        <v>23</v>
      </c>
      <c r="E249">
        <v>1</v>
      </c>
      <c r="F249">
        <v>0</v>
      </c>
      <c r="G249">
        <v>0</v>
      </c>
      <c r="H249">
        <v>5.6762142195732004</v>
      </c>
      <c r="I249">
        <v>0.45175516605377197</v>
      </c>
      <c r="J249">
        <v>5.5636960029957612</v>
      </c>
      <c r="K249">
        <v>0.46841418743133539</v>
      </c>
      <c r="L249">
        <v>5.8243312835693359</v>
      </c>
      <c r="M249">
        <v>0.55743551254272461</v>
      </c>
      <c r="N249">
        <v>-0.19486938416957861</v>
      </c>
      <c r="O249">
        <v>0.94443410634994507</v>
      </c>
      <c r="P249">
        <v>5.6944026947021484</v>
      </c>
      <c r="Q249">
        <v>0.81709229946136475</v>
      </c>
      <c r="R249">
        <v>-0.11913396418094641</v>
      </c>
      <c r="S249">
        <v>1.2997100353240969</v>
      </c>
      <c r="T249">
        <v>0</v>
      </c>
    </row>
    <row r="250" spans="1:20" x14ac:dyDescent="0.25">
      <c r="A250" s="71" t="s">
        <v>291</v>
      </c>
      <c r="B250" t="s">
        <v>105</v>
      </c>
      <c r="C250" t="s">
        <v>65</v>
      </c>
      <c r="D250" t="s">
        <v>23</v>
      </c>
      <c r="E250">
        <v>1</v>
      </c>
      <c r="F250">
        <v>0</v>
      </c>
      <c r="G250">
        <v>16</v>
      </c>
      <c r="H250">
        <v>5.6460196550369668</v>
      </c>
      <c r="I250">
        <v>0.58490300178527832</v>
      </c>
      <c r="J250">
        <v>5.5566771907813832</v>
      </c>
      <c r="K250">
        <v>0.61644542217254639</v>
      </c>
      <c r="L250">
        <v>5.8221116065979004</v>
      </c>
      <c r="M250">
        <v>0.7083594799041748</v>
      </c>
      <c r="N250">
        <v>-0.18196035921573639</v>
      </c>
      <c r="O250">
        <v>0.85591715574264526</v>
      </c>
      <c r="P250">
        <v>5.5928773880004883</v>
      </c>
      <c r="Q250">
        <v>1.0543253421783449</v>
      </c>
      <c r="R250">
        <v>-2.6466883718967441E-2</v>
      </c>
      <c r="S250">
        <v>1.2997478246688841</v>
      </c>
      <c r="T250">
        <v>0</v>
      </c>
    </row>
    <row r="251" spans="1:20" x14ac:dyDescent="0.25">
      <c r="A251" s="71" t="s">
        <v>292</v>
      </c>
      <c r="B251" t="s">
        <v>105</v>
      </c>
      <c r="C251" t="s">
        <v>88</v>
      </c>
      <c r="D251" t="s">
        <v>23</v>
      </c>
      <c r="E251">
        <v>1</v>
      </c>
      <c r="F251">
        <v>1</v>
      </c>
      <c r="G251">
        <v>100</v>
      </c>
      <c r="H251">
        <v>5.6435440382238644</v>
      </c>
      <c r="I251">
        <v>0.44115781784057623</v>
      </c>
      <c r="J251">
        <v>5.5457041634313304</v>
      </c>
      <c r="K251">
        <v>0.46342563629150391</v>
      </c>
      <c r="L251">
        <v>5.7140474319458008</v>
      </c>
      <c r="M251">
        <v>0.53317016363143921</v>
      </c>
      <c r="N251">
        <v>-9.7694665193557739E-2</v>
      </c>
      <c r="O251">
        <v>0.94013780355453491</v>
      </c>
      <c r="P251">
        <v>5.5296764373779297</v>
      </c>
      <c r="Q251">
        <v>0.78265511989593506</v>
      </c>
      <c r="R251">
        <v>1.4455020427703859E-2</v>
      </c>
      <c r="S251">
        <v>1.2997419834136961</v>
      </c>
      <c r="T251">
        <v>0</v>
      </c>
    </row>
    <row r="252" spans="1:20" x14ac:dyDescent="0.25">
      <c r="A252" s="71" t="s">
        <v>293</v>
      </c>
      <c r="B252" t="s">
        <v>105</v>
      </c>
      <c r="C252" t="s">
        <v>88</v>
      </c>
      <c r="D252" t="s">
        <v>23</v>
      </c>
      <c r="E252">
        <v>1</v>
      </c>
      <c r="F252">
        <v>0</v>
      </c>
      <c r="G252">
        <v>50</v>
      </c>
      <c r="H252">
        <v>5.6369632304019701</v>
      </c>
      <c r="I252">
        <v>0.42653167247772222</v>
      </c>
      <c r="J252">
        <v>5.5387694985165092</v>
      </c>
      <c r="K252">
        <v>0.42966258525848389</v>
      </c>
      <c r="L252">
        <v>5.7158985137939453</v>
      </c>
      <c r="M252">
        <v>0.51839089393615723</v>
      </c>
      <c r="N252">
        <v>-0.1122390404343605</v>
      </c>
      <c r="O252">
        <v>0.9531630277633667</v>
      </c>
      <c r="P252">
        <v>5.5588579177856454</v>
      </c>
      <c r="Q252">
        <v>0.73377478122711182</v>
      </c>
      <c r="R252">
        <v>-2.1285958588123322E-2</v>
      </c>
      <c r="S252">
        <v>1.299729466438293</v>
      </c>
      <c r="T252">
        <v>0</v>
      </c>
    </row>
    <row r="253" spans="1:20" x14ac:dyDescent="0.25">
      <c r="A253" s="71" t="s">
        <v>294</v>
      </c>
      <c r="B253" t="s">
        <v>105</v>
      </c>
      <c r="C253" t="s">
        <v>41</v>
      </c>
      <c r="D253" t="s">
        <v>23</v>
      </c>
      <c r="E253">
        <v>1</v>
      </c>
      <c r="F253">
        <v>1</v>
      </c>
      <c r="G253">
        <v>66</v>
      </c>
      <c r="H253">
        <v>5.665060377508861</v>
      </c>
      <c r="I253">
        <v>0.48937749862670898</v>
      </c>
      <c r="J253">
        <v>5.5361274616843676</v>
      </c>
      <c r="K253">
        <v>0.50409209728240967</v>
      </c>
      <c r="L253">
        <v>5.8275928497314453</v>
      </c>
      <c r="M253">
        <v>0.59953439235687256</v>
      </c>
      <c r="N253">
        <v>-0.19840410351753229</v>
      </c>
      <c r="O253">
        <v>0.90423500537872314</v>
      </c>
      <c r="P253">
        <v>5.8029384613037109</v>
      </c>
      <c r="Q253">
        <v>0.88245546817779541</v>
      </c>
      <c r="R253">
        <v>-0.2236148864030838</v>
      </c>
      <c r="S253">
        <v>1.299684524536133</v>
      </c>
      <c r="T253">
        <v>0</v>
      </c>
    </row>
    <row r="254" spans="1:20" x14ac:dyDescent="0.25">
      <c r="A254" s="71" t="s">
        <v>295</v>
      </c>
      <c r="B254" t="s">
        <v>105</v>
      </c>
      <c r="C254" t="s">
        <v>88</v>
      </c>
      <c r="D254" t="s">
        <v>23</v>
      </c>
      <c r="E254">
        <v>1</v>
      </c>
      <c r="F254">
        <v>0</v>
      </c>
      <c r="G254">
        <v>0</v>
      </c>
      <c r="H254">
        <v>5.6414006125587841</v>
      </c>
      <c r="I254">
        <v>0.48668742179870611</v>
      </c>
      <c r="J254">
        <v>5.5326329833217676</v>
      </c>
      <c r="K254">
        <v>0.51344811916351318</v>
      </c>
      <c r="L254">
        <v>5.7622718811035156</v>
      </c>
      <c r="M254">
        <v>0.59175342321395874</v>
      </c>
      <c r="N254">
        <v>-0.15000948309898379</v>
      </c>
      <c r="O254">
        <v>0.90803056955337524</v>
      </c>
      <c r="P254">
        <v>5.5659322738647461</v>
      </c>
      <c r="Q254">
        <v>0.8789743185043335</v>
      </c>
      <c r="R254">
        <v>-2.8996936976909641E-2</v>
      </c>
      <c r="S254">
        <v>1.299736857414246</v>
      </c>
      <c r="T254">
        <v>0</v>
      </c>
    </row>
    <row r="255" spans="1:20" x14ac:dyDescent="0.25">
      <c r="A255" s="71" t="s">
        <v>296</v>
      </c>
      <c r="B255" t="s">
        <v>105</v>
      </c>
      <c r="C255" t="s">
        <v>101</v>
      </c>
      <c r="D255" t="s">
        <v>23</v>
      </c>
      <c r="E255">
        <v>1</v>
      </c>
      <c r="F255">
        <v>0</v>
      </c>
      <c r="G255">
        <v>0</v>
      </c>
      <c r="H255">
        <v>5.5022327814711662</v>
      </c>
      <c r="I255">
        <v>0.72814667224884033</v>
      </c>
      <c r="J255">
        <v>5.2725700469297703</v>
      </c>
      <c r="K255">
        <v>0.68732810020446777</v>
      </c>
      <c r="L255">
        <v>6.0237674713134766</v>
      </c>
      <c r="M255">
        <v>0.89359188079833984</v>
      </c>
      <c r="N255">
        <v>-0.41985070705413818</v>
      </c>
      <c r="O255">
        <v>0.84942537546157837</v>
      </c>
      <c r="P255">
        <v>5.6370153427124023</v>
      </c>
      <c r="Q255">
        <v>1.2101202011108401</v>
      </c>
      <c r="R255">
        <v>-0.22492584586143491</v>
      </c>
      <c r="S255">
        <v>1.299706339836121</v>
      </c>
      <c r="T255">
        <v>0</v>
      </c>
    </row>
    <row r="256" spans="1:20" x14ac:dyDescent="0.25">
      <c r="A256" s="71" t="s">
        <v>297</v>
      </c>
      <c r="B256" t="s">
        <v>298</v>
      </c>
      <c r="C256" t="s">
        <v>30</v>
      </c>
      <c r="D256" t="s">
        <v>23</v>
      </c>
      <c r="E256">
        <v>1</v>
      </c>
      <c r="F256">
        <v>1</v>
      </c>
      <c r="G256">
        <v>100</v>
      </c>
      <c r="H256">
        <v>6.369716455700047</v>
      </c>
      <c r="I256">
        <v>0.54759931564331055</v>
      </c>
      <c r="J256">
        <v>7.1044010389710959</v>
      </c>
      <c r="K256">
        <v>1.2465634346008301</v>
      </c>
      <c r="L256">
        <v>6.2571182250976563</v>
      </c>
      <c r="M256">
        <v>0.611672043800354</v>
      </c>
      <c r="N256">
        <v>0.13478840887546539</v>
      </c>
      <c r="O256">
        <v>0.80452835559844971</v>
      </c>
      <c r="P256">
        <v>5.8256101608276367</v>
      </c>
      <c r="Q256">
        <v>1.3106732368469241</v>
      </c>
      <c r="R256">
        <v>0.64700931310653687</v>
      </c>
      <c r="S256">
        <v>1.2998843193054199</v>
      </c>
      <c r="T256">
        <v>0</v>
      </c>
    </row>
    <row r="257" spans="1:20" x14ac:dyDescent="0.25">
      <c r="A257" s="71" t="s">
        <v>299</v>
      </c>
      <c r="B257" t="s">
        <v>298</v>
      </c>
      <c r="C257" t="s">
        <v>45</v>
      </c>
      <c r="D257" t="s">
        <v>23</v>
      </c>
      <c r="E257">
        <v>1</v>
      </c>
      <c r="F257">
        <v>1</v>
      </c>
      <c r="G257">
        <v>100</v>
      </c>
      <c r="H257">
        <v>6.2634168971830828</v>
      </c>
      <c r="I257">
        <v>0.59414541721343994</v>
      </c>
      <c r="J257">
        <v>7.038875854179949</v>
      </c>
      <c r="K257">
        <v>1.327019095420837</v>
      </c>
      <c r="L257">
        <v>6.0964593887329102</v>
      </c>
      <c r="M257">
        <v>0.65305840969085693</v>
      </c>
      <c r="N257">
        <v>0.18690913915634161</v>
      </c>
      <c r="O257">
        <v>0.76521265506744385</v>
      </c>
      <c r="P257">
        <v>5.6532516479492188</v>
      </c>
      <c r="Q257">
        <v>1.364293217658997</v>
      </c>
      <c r="R257">
        <v>0.66823923587799072</v>
      </c>
      <c r="S257">
        <v>1.29988706111908</v>
      </c>
      <c r="T257">
        <v>0</v>
      </c>
    </row>
    <row r="258" spans="1:20" x14ac:dyDescent="0.25">
      <c r="A258" s="71" t="s">
        <v>300</v>
      </c>
      <c r="B258" t="s">
        <v>298</v>
      </c>
      <c r="C258" t="s">
        <v>56</v>
      </c>
      <c r="D258" t="s">
        <v>23</v>
      </c>
      <c r="E258">
        <v>1</v>
      </c>
      <c r="F258">
        <v>1</v>
      </c>
      <c r="G258">
        <v>100</v>
      </c>
      <c r="H258">
        <v>6.3390943646373934</v>
      </c>
      <c r="I258">
        <v>0.53057920932769775</v>
      </c>
      <c r="J258">
        <v>7.0313511886779114</v>
      </c>
      <c r="K258">
        <v>1.1926366090774541</v>
      </c>
      <c r="L258">
        <v>6.2265796661376953</v>
      </c>
      <c r="M258">
        <v>0.59184485673904419</v>
      </c>
      <c r="N258">
        <v>0.13923366367816931</v>
      </c>
      <c r="O258">
        <v>0.81808555126190186</v>
      </c>
      <c r="P258">
        <v>5.8084735870361328</v>
      </c>
      <c r="Q258">
        <v>1.254726648330688</v>
      </c>
      <c r="R258">
        <v>0.64640653133392334</v>
      </c>
      <c r="S258">
        <v>1.299882769584656</v>
      </c>
      <c r="T258">
        <v>0</v>
      </c>
    </row>
    <row r="259" spans="1:20" x14ac:dyDescent="0.25">
      <c r="A259" s="71" t="s">
        <v>301</v>
      </c>
      <c r="B259" t="s">
        <v>298</v>
      </c>
      <c r="C259" t="s">
        <v>41</v>
      </c>
      <c r="D259" t="s">
        <v>23</v>
      </c>
      <c r="E259">
        <v>1</v>
      </c>
      <c r="F259">
        <v>1</v>
      </c>
      <c r="G259">
        <v>100</v>
      </c>
      <c r="H259">
        <v>6.255123757285844</v>
      </c>
      <c r="I259">
        <v>0.58593142032623291</v>
      </c>
      <c r="J259">
        <v>7.0203647477419988</v>
      </c>
      <c r="K259">
        <v>1.3083534240722661</v>
      </c>
      <c r="L259">
        <v>6.0800504684448242</v>
      </c>
      <c r="M259">
        <v>0.64107418060302734</v>
      </c>
      <c r="N259">
        <v>0.1997627466917038</v>
      </c>
      <c r="O259">
        <v>0.77083855867385864</v>
      </c>
      <c r="P259">
        <v>5.6585617065429688</v>
      </c>
      <c r="Q259">
        <v>1.350711464881897</v>
      </c>
      <c r="R259">
        <v>0.66477727890014648</v>
      </c>
      <c r="S259">
        <v>1.2998864650726321</v>
      </c>
      <c r="T259">
        <v>0</v>
      </c>
    </row>
    <row r="260" spans="1:20" x14ac:dyDescent="0.25">
      <c r="A260" s="71" t="s">
        <v>302</v>
      </c>
      <c r="B260" t="s">
        <v>298</v>
      </c>
      <c r="C260" t="s">
        <v>53</v>
      </c>
      <c r="D260" t="s">
        <v>23</v>
      </c>
      <c r="E260">
        <v>1</v>
      </c>
      <c r="F260">
        <v>1</v>
      </c>
      <c r="G260">
        <v>100</v>
      </c>
      <c r="H260">
        <v>6.3168070944444734</v>
      </c>
      <c r="I260">
        <v>0.55485749244689941</v>
      </c>
      <c r="J260">
        <v>6.9966183413234582</v>
      </c>
      <c r="K260">
        <v>1.2002937793731689</v>
      </c>
      <c r="L260">
        <v>6.2141904830932617</v>
      </c>
      <c r="M260">
        <v>0.62247371673583984</v>
      </c>
      <c r="N260">
        <v>0.1207429617643356</v>
      </c>
      <c r="O260">
        <v>0.79940205812454224</v>
      </c>
      <c r="P260">
        <v>5.8022761344909668</v>
      </c>
      <c r="Q260">
        <v>1.3070347309112551</v>
      </c>
      <c r="R260">
        <v>0.61284059286117554</v>
      </c>
      <c r="S260">
        <v>1.299879908561707</v>
      </c>
      <c r="T260">
        <v>0</v>
      </c>
    </row>
    <row r="261" spans="1:20" x14ac:dyDescent="0.25">
      <c r="A261" s="71" t="s">
        <v>303</v>
      </c>
      <c r="B261" t="s">
        <v>298</v>
      </c>
      <c r="C261" t="s">
        <v>71</v>
      </c>
      <c r="D261" t="s">
        <v>23</v>
      </c>
      <c r="E261">
        <v>1</v>
      </c>
      <c r="F261">
        <v>1</v>
      </c>
      <c r="G261">
        <v>100</v>
      </c>
      <c r="H261">
        <v>6.3047261785162521</v>
      </c>
      <c r="I261">
        <v>0.54498195648193359</v>
      </c>
      <c r="J261">
        <v>6.9828448613453276</v>
      </c>
      <c r="K261">
        <v>1.1897773742675779</v>
      </c>
      <c r="L261">
        <v>6.1992192268371582</v>
      </c>
      <c r="M261">
        <v>0.61035037040710449</v>
      </c>
      <c r="N261">
        <v>0.12661510705947879</v>
      </c>
      <c r="O261">
        <v>0.80782079696655273</v>
      </c>
      <c r="P261">
        <v>5.8046655654907227</v>
      </c>
      <c r="Q261">
        <v>1.3020679950714109</v>
      </c>
      <c r="R261">
        <v>0.60779380798339844</v>
      </c>
      <c r="S261">
        <v>1.299879193305969</v>
      </c>
      <c r="T261">
        <v>0</v>
      </c>
    </row>
    <row r="262" spans="1:20" x14ac:dyDescent="0.25">
      <c r="A262" s="71" t="s">
        <v>304</v>
      </c>
      <c r="B262" t="s">
        <v>298</v>
      </c>
      <c r="C262" t="s">
        <v>97</v>
      </c>
      <c r="D262" t="s">
        <v>23</v>
      </c>
      <c r="E262">
        <v>1</v>
      </c>
      <c r="F262">
        <v>1</v>
      </c>
      <c r="G262">
        <v>100</v>
      </c>
      <c r="H262">
        <v>6.2050966305347597</v>
      </c>
      <c r="I262">
        <v>0.62863445281982422</v>
      </c>
      <c r="J262">
        <v>6.9379198007760481</v>
      </c>
      <c r="K262">
        <v>1.3037500381469731</v>
      </c>
      <c r="L262">
        <v>6.0188665390014648</v>
      </c>
      <c r="M262">
        <v>0.68910706043243408</v>
      </c>
      <c r="N262">
        <v>0.1973818838596344</v>
      </c>
      <c r="O262">
        <v>0.74834138154983521</v>
      </c>
      <c r="P262">
        <v>5.6265373229980469</v>
      </c>
      <c r="Q262">
        <v>1.4026502370834351</v>
      </c>
      <c r="R262">
        <v>0.62441974878311157</v>
      </c>
      <c r="S262">
        <v>1.2998825311660771</v>
      </c>
      <c r="T262">
        <v>0</v>
      </c>
    </row>
    <row r="263" spans="1:20" x14ac:dyDescent="0.25">
      <c r="A263" s="71" t="s">
        <v>305</v>
      </c>
      <c r="B263" t="s">
        <v>298</v>
      </c>
      <c r="C263" t="s">
        <v>82</v>
      </c>
      <c r="D263" t="s">
        <v>23</v>
      </c>
      <c r="E263">
        <v>1</v>
      </c>
      <c r="F263">
        <v>1</v>
      </c>
      <c r="G263">
        <v>100</v>
      </c>
      <c r="H263">
        <v>6.330158026705532</v>
      </c>
      <c r="I263">
        <v>0.49597978591918951</v>
      </c>
      <c r="J263">
        <v>6.9189540005449821</v>
      </c>
      <c r="K263">
        <v>1.065766334533691</v>
      </c>
      <c r="L263">
        <v>6.2331862449645996</v>
      </c>
      <c r="M263">
        <v>0.55550301074981689</v>
      </c>
      <c r="N263">
        <v>0.12800641357898709</v>
      </c>
      <c r="O263">
        <v>0.85003447532653809</v>
      </c>
      <c r="P263">
        <v>5.854311466217041</v>
      </c>
      <c r="Q263">
        <v>1.1555769443511961</v>
      </c>
      <c r="R263">
        <v>0.61707174777984619</v>
      </c>
      <c r="S263">
        <v>1.2998770475387571</v>
      </c>
      <c r="T263">
        <v>0</v>
      </c>
    </row>
    <row r="264" spans="1:20" x14ac:dyDescent="0.25">
      <c r="A264" s="71" t="s">
        <v>306</v>
      </c>
      <c r="B264" t="s">
        <v>298</v>
      </c>
      <c r="C264" t="s">
        <v>71</v>
      </c>
      <c r="D264" t="s">
        <v>23</v>
      </c>
      <c r="E264">
        <v>1</v>
      </c>
      <c r="F264">
        <v>1</v>
      </c>
      <c r="G264">
        <v>100</v>
      </c>
      <c r="H264">
        <v>6.3028536244695514</v>
      </c>
      <c r="I264">
        <v>0.53127419948577881</v>
      </c>
      <c r="J264">
        <v>6.910439982883279</v>
      </c>
      <c r="K264">
        <v>1.1247460842132571</v>
      </c>
      <c r="L264">
        <v>6.2220077514648438</v>
      </c>
      <c r="M264">
        <v>0.60041165351867676</v>
      </c>
      <c r="N264">
        <v>9.8740264773368835E-2</v>
      </c>
      <c r="O264">
        <v>0.82154804468154907</v>
      </c>
      <c r="P264">
        <v>5.8395977020263672</v>
      </c>
      <c r="Q264">
        <v>1.2799417972564699</v>
      </c>
      <c r="R264">
        <v>0.56907403469085693</v>
      </c>
      <c r="S264">
        <v>1.299873948097229</v>
      </c>
      <c r="T264">
        <v>0</v>
      </c>
    </row>
    <row r="265" spans="1:20" x14ac:dyDescent="0.25">
      <c r="A265" s="71" t="s">
        <v>307</v>
      </c>
      <c r="B265" t="s">
        <v>298</v>
      </c>
      <c r="C265" t="s">
        <v>26</v>
      </c>
      <c r="D265" t="s">
        <v>23</v>
      </c>
      <c r="E265">
        <v>1</v>
      </c>
      <c r="F265">
        <v>1</v>
      </c>
      <c r="G265">
        <v>100</v>
      </c>
      <c r="H265">
        <v>6.2927344821244713</v>
      </c>
      <c r="I265">
        <v>0.5085679292678833</v>
      </c>
      <c r="J265">
        <v>6.9031133685927877</v>
      </c>
      <c r="K265">
        <v>1.0636222362518311</v>
      </c>
      <c r="L265">
        <v>6.1854157447814941</v>
      </c>
      <c r="M265">
        <v>0.56745916604995728</v>
      </c>
      <c r="N265">
        <v>0.138591468334198</v>
      </c>
      <c r="O265">
        <v>0.83867526054382324</v>
      </c>
      <c r="P265">
        <v>5.8689756393432617</v>
      </c>
      <c r="Q265">
        <v>1.1862807273864751</v>
      </c>
      <c r="R265">
        <v>0.58920776844024658</v>
      </c>
      <c r="S265">
        <v>1.2998743057250981</v>
      </c>
      <c r="T265">
        <v>0</v>
      </c>
    </row>
    <row r="266" spans="1:20" x14ac:dyDescent="0.25">
      <c r="A266" s="71" t="s">
        <v>308</v>
      </c>
      <c r="B266" t="s">
        <v>298</v>
      </c>
      <c r="C266" t="s">
        <v>22</v>
      </c>
      <c r="D266" t="s">
        <v>23</v>
      </c>
      <c r="E266">
        <v>1</v>
      </c>
      <c r="F266">
        <v>1</v>
      </c>
      <c r="G266">
        <v>100</v>
      </c>
      <c r="H266">
        <v>6.2343064577262624</v>
      </c>
      <c r="I266">
        <v>0.5509636402130127</v>
      </c>
      <c r="J266">
        <v>6.8588273347349524</v>
      </c>
      <c r="K266">
        <v>1.158408045768738</v>
      </c>
      <c r="L266">
        <v>6.1002025604248047</v>
      </c>
      <c r="M266">
        <v>0.61024099588394165</v>
      </c>
      <c r="N266">
        <v>0.1606630086898804</v>
      </c>
      <c r="O266">
        <v>0.80349510908126831</v>
      </c>
      <c r="P266">
        <v>5.7359027862548828</v>
      </c>
      <c r="Q266">
        <v>1.295910239219666</v>
      </c>
      <c r="R266">
        <v>0.58635967969894409</v>
      </c>
      <c r="S266">
        <v>1.299875855445862</v>
      </c>
      <c r="T266">
        <v>0</v>
      </c>
    </row>
    <row r="267" spans="1:20" x14ac:dyDescent="0.25">
      <c r="A267" s="71" t="s">
        <v>309</v>
      </c>
      <c r="B267" t="s">
        <v>298</v>
      </c>
      <c r="C267" t="s">
        <v>38</v>
      </c>
      <c r="D267" t="s">
        <v>23</v>
      </c>
      <c r="E267">
        <v>1</v>
      </c>
      <c r="F267">
        <v>1</v>
      </c>
      <c r="G267">
        <v>100</v>
      </c>
      <c r="H267">
        <v>6.2640618583322576</v>
      </c>
      <c r="I267">
        <v>0.51961624622344971</v>
      </c>
      <c r="J267">
        <v>6.816776373532667</v>
      </c>
      <c r="K267">
        <v>1.0563875436782839</v>
      </c>
      <c r="L267">
        <v>6.1785669326782227</v>
      </c>
      <c r="M267">
        <v>0.58584856986999512</v>
      </c>
      <c r="N267">
        <v>0.1070371940732002</v>
      </c>
      <c r="O267">
        <v>0.83018201589584351</v>
      </c>
      <c r="P267">
        <v>5.8228468894958496</v>
      </c>
      <c r="Q267">
        <v>1.215001106262207</v>
      </c>
      <c r="R267">
        <v>0.55809301137924194</v>
      </c>
      <c r="S267">
        <v>1.2998707294464109</v>
      </c>
      <c r="T267">
        <v>0</v>
      </c>
    </row>
    <row r="268" spans="1:20" x14ac:dyDescent="0.25">
      <c r="A268" s="71" t="s">
        <v>310</v>
      </c>
      <c r="B268" t="s">
        <v>298</v>
      </c>
      <c r="C268" t="s">
        <v>73</v>
      </c>
      <c r="D268" t="s">
        <v>23</v>
      </c>
      <c r="E268">
        <v>1</v>
      </c>
      <c r="F268">
        <v>1</v>
      </c>
      <c r="G268">
        <v>100</v>
      </c>
      <c r="H268">
        <v>6.2453539840230086</v>
      </c>
      <c r="I268">
        <v>0.48817837238311768</v>
      </c>
      <c r="J268">
        <v>6.7854127238774256</v>
      </c>
      <c r="K268">
        <v>0.99472784996032715</v>
      </c>
      <c r="L268">
        <v>6.1446928977966309</v>
      </c>
      <c r="M268">
        <v>0.54539084434509277</v>
      </c>
      <c r="N268">
        <v>0.13533580303192139</v>
      </c>
      <c r="O268">
        <v>0.85844701528549194</v>
      </c>
      <c r="P268">
        <v>5.8403515815734863</v>
      </c>
      <c r="Q268">
        <v>1.1339855194091799</v>
      </c>
      <c r="R268">
        <v>0.56700974702835083</v>
      </c>
      <c r="S268">
        <v>1.2998697757720949</v>
      </c>
      <c r="T268">
        <v>0</v>
      </c>
    </row>
    <row r="269" spans="1:20" x14ac:dyDescent="0.25">
      <c r="A269" s="71" t="s">
        <v>311</v>
      </c>
      <c r="B269" t="s">
        <v>298</v>
      </c>
      <c r="C269" t="s">
        <v>82</v>
      </c>
      <c r="D269" t="s">
        <v>23</v>
      </c>
      <c r="E269">
        <v>1</v>
      </c>
      <c r="F269">
        <v>1</v>
      </c>
      <c r="G269">
        <v>100</v>
      </c>
      <c r="H269">
        <v>6.2766414244478064</v>
      </c>
      <c r="I269">
        <v>0.47299647331237787</v>
      </c>
      <c r="J269">
        <v>6.7722714190380113</v>
      </c>
      <c r="K269">
        <v>0.93191182613372803</v>
      </c>
      <c r="L269">
        <v>6.1701326370239258</v>
      </c>
      <c r="M269">
        <v>0.5258859395980835</v>
      </c>
      <c r="N269">
        <v>0.14849445223808291</v>
      </c>
      <c r="O269">
        <v>0.87212014198303223</v>
      </c>
      <c r="P269">
        <v>5.8740148544311523</v>
      </c>
      <c r="Q269">
        <v>1.0482170581817629</v>
      </c>
      <c r="R269">
        <v>0.58070093393325806</v>
      </c>
      <c r="S269">
        <v>1.2998694181442261</v>
      </c>
      <c r="T269">
        <v>0</v>
      </c>
    </row>
    <row r="270" spans="1:20" x14ac:dyDescent="0.25">
      <c r="A270" s="71" t="s">
        <v>312</v>
      </c>
      <c r="B270" t="s">
        <v>298</v>
      </c>
      <c r="C270" t="s">
        <v>26</v>
      </c>
      <c r="D270" t="s">
        <v>23</v>
      </c>
      <c r="E270">
        <v>1</v>
      </c>
      <c r="F270">
        <v>0</v>
      </c>
      <c r="G270">
        <v>100</v>
      </c>
      <c r="H270">
        <v>6.2208785892412086</v>
      </c>
      <c r="I270">
        <v>0.50674915313720703</v>
      </c>
      <c r="J270">
        <v>6.7536260558512344</v>
      </c>
      <c r="K270">
        <v>1.001591801643372</v>
      </c>
      <c r="L270">
        <v>6.0920171737670898</v>
      </c>
      <c r="M270">
        <v>0.55942380428314209</v>
      </c>
      <c r="N270">
        <v>0.168622687458992</v>
      </c>
      <c r="O270">
        <v>0.83974981307983398</v>
      </c>
      <c r="P270">
        <v>5.7994184494018546</v>
      </c>
      <c r="Q270">
        <v>1.138904809951782</v>
      </c>
      <c r="R270">
        <v>0.56960600614547729</v>
      </c>
      <c r="S270">
        <v>1.2998700141906741</v>
      </c>
      <c r="T270">
        <v>0</v>
      </c>
    </row>
    <row r="271" spans="1:20" x14ac:dyDescent="0.25">
      <c r="A271" s="71" t="s">
        <v>313</v>
      </c>
      <c r="B271" t="s">
        <v>298</v>
      </c>
      <c r="C271" t="s">
        <v>58</v>
      </c>
      <c r="D271" t="s">
        <v>23</v>
      </c>
      <c r="E271">
        <v>1</v>
      </c>
      <c r="F271">
        <v>1</v>
      </c>
      <c r="G271">
        <v>100</v>
      </c>
      <c r="H271">
        <v>6.1014429583937426</v>
      </c>
      <c r="I271">
        <v>0.68480801582336426</v>
      </c>
      <c r="J271">
        <v>6.7459583802445966</v>
      </c>
      <c r="K271">
        <v>1.3116650581359861</v>
      </c>
      <c r="L271">
        <v>5.8308525085449219</v>
      </c>
      <c r="M271">
        <v>0.73568379878997803</v>
      </c>
      <c r="N271">
        <v>0.26780390739440918</v>
      </c>
      <c r="O271">
        <v>0.71735280752182007</v>
      </c>
      <c r="P271">
        <v>5.4748020172119141</v>
      </c>
      <c r="Q271">
        <v>1.4673804044723511</v>
      </c>
      <c r="R271">
        <v>0.58582943677902222</v>
      </c>
      <c r="S271">
        <v>1.2998783588409419</v>
      </c>
      <c r="T271">
        <v>0</v>
      </c>
    </row>
    <row r="272" spans="1:20" x14ac:dyDescent="0.25">
      <c r="A272" s="71" t="s">
        <v>314</v>
      </c>
      <c r="B272" t="s">
        <v>298</v>
      </c>
      <c r="C272" t="s">
        <v>30</v>
      </c>
      <c r="D272" t="s">
        <v>23</v>
      </c>
      <c r="E272">
        <v>1</v>
      </c>
      <c r="F272">
        <v>0</v>
      </c>
      <c r="G272">
        <v>33</v>
      </c>
      <c r="H272">
        <v>6.2361500445870899</v>
      </c>
      <c r="I272">
        <v>0.48681294918060303</v>
      </c>
      <c r="J272">
        <v>6.6899721949465558</v>
      </c>
      <c r="K272">
        <v>0.90603315830230713</v>
      </c>
      <c r="L272">
        <v>6.1422147750854492</v>
      </c>
      <c r="M272">
        <v>0.54562163352966309</v>
      </c>
      <c r="N272">
        <v>0.1262806057929993</v>
      </c>
      <c r="O272">
        <v>0.85797417163848877</v>
      </c>
      <c r="P272">
        <v>5.836700439453125</v>
      </c>
      <c r="Q272">
        <v>1.041113138198853</v>
      </c>
      <c r="R272">
        <v>0.55927550792694092</v>
      </c>
      <c r="S272">
        <v>1.2998659610748291</v>
      </c>
      <c r="T272">
        <v>0</v>
      </c>
    </row>
    <row r="273" spans="1:20" x14ac:dyDescent="0.25">
      <c r="A273" s="71" t="s">
        <v>315</v>
      </c>
      <c r="B273" t="s">
        <v>298</v>
      </c>
      <c r="C273" t="s">
        <v>26</v>
      </c>
      <c r="D273" t="s">
        <v>23</v>
      </c>
      <c r="E273">
        <v>1</v>
      </c>
      <c r="F273">
        <v>1</v>
      </c>
      <c r="G273">
        <v>100</v>
      </c>
      <c r="H273">
        <v>6.2330966769244904</v>
      </c>
      <c r="I273">
        <v>0.4483867883682251</v>
      </c>
      <c r="J273">
        <v>6.6419465839976626</v>
      </c>
      <c r="K273">
        <v>0.80070817470550537</v>
      </c>
      <c r="L273">
        <v>6.1225910186767578</v>
      </c>
      <c r="M273">
        <v>0.49547997117042542</v>
      </c>
      <c r="N273">
        <v>0.1635212451219559</v>
      </c>
      <c r="O273">
        <v>0.89663821458816528</v>
      </c>
      <c r="P273">
        <v>5.8890204429626456</v>
      </c>
      <c r="Q273">
        <v>0.92136037349700928</v>
      </c>
      <c r="R273">
        <v>0.5576290488243103</v>
      </c>
      <c r="S273">
        <v>1.299862384796143</v>
      </c>
      <c r="T273">
        <v>0</v>
      </c>
    </row>
    <row r="274" spans="1:20" x14ac:dyDescent="0.25">
      <c r="A274" s="71" t="s">
        <v>316</v>
      </c>
      <c r="B274" t="s">
        <v>298</v>
      </c>
      <c r="C274" t="s">
        <v>26</v>
      </c>
      <c r="D274" t="s">
        <v>23</v>
      </c>
      <c r="E274">
        <v>1</v>
      </c>
      <c r="F274">
        <v>1</v>
      </c>
      <c r="G274">
        <v>100</v>
      </c>
      <c r="H274">
        <v>6.3380138307565668</v>
      </c>
      <c r="I274">
        <v>0.40128254890441889</v>
      </c>
      <c r="J274">
        <v>6.6332980471844607</v>
      </c>
      <c r="K274">
        <v>0.66066920757293701</v>
      </c>
      <c r="L274">
        <v>6.253880500793457</v>
      </c>
      <c r="M274">
        <v>0.44801235198974609</v>
      </c>
      <c r="N274">
        <v>0.13811357319355011</v>
      </c>
      <c r="O274">
        <v>0.94862586259841919</v>
      </c>
      <c r="P274">
        <v>5.9973030090332031</v>
      </c>
      <c r="Q274">
        <v>0.74413567781448364</v>
      </c>
      <c r="R274">
        <v>0.57980829477310181</v>
      </c>
      <c r="S274">
        <v>1.299860000610352</v>
      </c>
      <c r="T274">
        <v>0</v>
      </c>
    </row>
    <row r="275" spans="1:20" x14ac:dyDescent="0.25">
      <c r="A275" s="71" t="s">
        <v>317</v>
      </c>
      <c r="B275" t="s">
        <v>298</v>
      </c>
      <c r="C275" t="s">
        <v>73</v>
      </c>
      <c r="D275" t="s">
        <v>23</v>
      </c>
      <c r="E275">
        <v>1</v>
      </c>
      <c r="F275">
        <v>0</v>
      </c>
      <c r="G275">
        <v>66</v>
      </c>
      <c r="H275">
        <v>6.0372681069478578</v>
      </c>
      <c r="I275">
        <v>0.56059551239013672</v>
      </c>
      <c r="J275">
        <v>6.6293609066716579</v>
      </c>
      <c r="K275">
        <v>1.1053029298782351</v>
      </c>
      <c r="L275">
        <v>5.7803158760070801</v>
      </c>
      <c r="M275">
        <v>0.58559000492095947</v>
      </c>
      <c r="N275">
        <v>0.3185654878616333</v>
      </c>
      <c r="O275">
        <v>0.8016669750213623</v>
      </c>
      <c r="P275">
        <v>5.5228085517883301</v>
      </c>
      <c r="Q275">
        <v>1.195695281028748</v>
      </c>
      <c r="R275">
        <v>0.61947888135910034</v>
      </c>
      <c r="S275">
        <v>1.2998754978179929</v>
      </c>
      <c r="T275">
        <v>0</v>
      </c>
    </row>
    <row r="276" spans="1:20" x14ac:dyDescent="0.25">
      <c r="A276" s="71" t="s">
        <v>318</v>
      </c>
      <c r="B276" t="s">
        <v>298</v>
      </c>
      <c r="C276" t="s">
        <v>71</v>
      </c>
      <c r="D276" t="s">
        <v>23</v>
      </c>
      <c r="E276">
        <v>1</v>
      </c>
      <c r="F276">
        <v>1</v>
      </c>
      <c r="G276">
        <v>100</v>
      </c>
      <c r="H276">
        <v>6.1042222789100844</v>
      </c>
      <c r="I276">
        <v>0.54565250873565674</v>
      </c>
      <c r="J276">
        <v>6.6022160507313927</v>
      </c>
      <c r="K276">
        <v>1.00520384311676</v>
      </c>
      <c r="L276">
        <v>5.902918815612793</v>
      </c>
      <c r="M276">
        <v>0.58455663919448853</v>
      </c>
      <c r="N276">
        <v>0.25208541750907898</v>
      </c>
      <c r="O276">
        <v>0.80908030271530151</v>
      </c>
      <c r="P276">
        <v>5.6303701400756836</v>
      </c>
      <c r="Q276">
        <v>1.1273807287216191</v>
      </c>
      <c r="R276">
        <v>0.58460110425949097</v>
      </c>
      <c r="S276">
        <v>1.299869298934937</v>
      </c>
      <c r="T276">
        <v>0</v>
      </c>
    </row>
    <row r="277" spans="1:20" x14ac:dyDescent="0.25">
      <c r="A277" s="71" t="s">
        <v>319</v>
      </c>
      <c r="B277" t="s">
        <v>298</v>
      </c>
      <c r="C277" t="s">
        <v>73</v>
      </c>
      <c r="D277" t="s">
        <v>23</v>
      </c>
      <c r="E277">
        <v>1</v>
      </c>
      <c r="F277">
        <v>0</v>
      </c>
      <c r="G277">
        <v>16</v>
      </c>
      <c r="H277">
        <v>6.0265663832572214</v>
      </c>
      <c r="I277">
        <v>0.55859470367431641</v>
      </c>
      <c r="J277">
        <v>6.5879230801256217</v>
      </c>
      <c r="K277">
        <v>1.0686662197113039</v>
      </c>
      <c r="L277">
        <v>5.7683191299438477</v>
      </c>
      <c r="M277">
        <v>0.5827714204788208</v>
      </c>
      <c r="N277">
        <v>0.3213169276714325</v>
      </c>
      <c r="O277">
        <v>0.80040216445922852</v>
      </c>
      <c r="P277">
        <v>5.5265083312988281</v>
      </c>
      <c r="Q277">
        <v>1.166101217269897</v>
      </c>
      <c r="R277">
        <v>0.6113705039024353</v>
      </c>
      <c r="S277">
        <v>1.299873471260071</v>
      </c>
      <c r="T277">
        <v>0</v>
      </c>
    </row>
    <row r="278" spans="1:20" x14ac:dyDescent="0.25">
      <c r="A278" s="71" t="s">
        <v>320</v>
      </c>
      <c r="B278" t="s">
        <v>298</v>
      </c>
      <c r="C278" t="s">
        <v>53</v>
      </c>
      <c r="D278" t="s">
        <v>23</v>
      </c>
      <c r="E278">
        <v>1</v>
      </c>
      <c r="F278">
        <v>0</v>
      </c>
      <c r="G278">
        <v>16</v>
      </c>
      <c r="H278">
        <v>6.0849946500237539</v>
      </c>
      <c r="I278">
        <v>0.53390312194824219</v>
      </c>
      <c r="J278">
        <v>6.563108596577421</v>
      </c>
      <c r="K278">
        <v>0.95521962642669678</v>
      </c>
      <c r="L278">
        <v>5.8637757301330566</v>
      </c>
      <c r="M278">
        <v>0.56399893760681152</v>
      </c>
      <c r="N278">
        <v>0.28594017028808588</v>
      </c>
      <c r="O278">
        <v>0.81716299057006836</v>
      </c>
      <c r="P278">
        <v>5.614253044128418</v>
      </c>
      <c r="Q278">
        <v>1.042171955108643</v>
      </c>
      <c r="R278">
        <v>0.61160993576049805</v>
      </c>
      <c r="S278">
        <v>1.2998700141906741</v>
      </c>
      <c r="T278">
        <v>0</v>
      </c>
    </row>
    <row r="279" spans="1:20" x14ac:dyDescent="0.25">
      <c r="A279" s="71" t="s">
        <v>321</v>
      </c>
      <c r="B279" t="s">
        <v>298</v>
      </c>
      <c r="C279" t="s">
        <v>53</v>
      </c>
      <c r="D279" t="s">
        <v>23</v>
      </c>
      <c r="E279">
        <v>1</v>
      </c>
      <c r="F279">
        <v>0</v>
      </c>
      <c r="G279">
        <v>0</v>
      </c>
      <c r="H279">
        <v>6.0845154691937662</v>
      </c>
      <c r="I279">
        <v>0.54238581657409668</v>
      </c>
      <c r="J279">
        <v>6.5558178003100078</v>
      </c>
      <c r="K279">
        <v>0.96654284000396729</v>
      </c>
      <c r="L279">
        <v>5.8572168350219727</v>
      </c>
      <c r="M279">
        <v>0.57247483730316162</v>
      </c>
      <c r="N279">
        <v>0.28933608531951899</v>
      </c>
      <c r="O279">
        <v>0.81270623207092285</v>
      </c>
      <c r="P279">
        <v>5.6024160385131836</v>
      </c>
      <c r="Q279">
        <v>1.0623859167098999</v>
      </c>
      <c r="R279">
        <v>0.60426163673400879</v>
      </c>
      <c r="S279">
        <v>1.2998683452606199</v>
      </c>
      <c r="T279">
        <v>0</v>
      </c>
    </row>
    <row r="280" spans="1:20" x14ac:dyDescent="0.25">
      <c r="A280" s="71" t="s">
        <v>322</v>
      </c>
      <c r="B280" t="s">
        <v>298</v>
      </c>
      <c r="C280" t="s">
        <v>80</v>
      </c>
      <c r="D280" t="s">
        <v>23</v>
      </c>
      <c r="E280">
        <v>1</v>
      </c>
      <c r="F280">
        <v>0</v>
      </c>
      <c r="G280">
        <v>50</v>
      </c>
      <c r="H280">
        <v>6.0542529043193518</v>
      </c>
      <c r="I280">
        <v>0.55623710155487061</v>
      </c>
      <c r="J280">
        <v>6.5522470190613689</v>
      </c>
      <c r="K280">
        <v>1.011076688766479</v>
      </c>
      <c r="L280">
        <v>5.8324909210205078</v>
      </c>
      <c r="M280">
        <v>0.59140270948410034</v>
      </c>
      <c r="N280">
        <v>0.27312332391738892</v>
      </c>
      <c r="O280">
        <v>0.8001779317855835</v>
      </c>
      <c r="P280">
        <v>5.5934019088745117</v>
      </c>
      <c r="Q280">
        <v>1.1546510457992549</v>
      </c>
      <c r="R280">
        <v>0.56635856628417969</v>
      </c>
      <c r="S280">
        <v>1.2998683452606199</v>
      </c>
      <c r="T280">
        <v>0</v>
      </c>
    </row>
    <row r="281" spans="1:20" x14ac:dyDescent="0.25">
      <c r="A281" s="71" t="s">
        <v>323</v>
      </c>
      <c r="B281" t="s">
        <v>298</v>
      </c>
      <c r="C281" t="s">
        <v>41</v>
      </c>
      <c r="D281" t="s">
        <v>23</v>
      </c>
      <c r="E281">
        <v>1</v>
      </c>
      <c r="F281">
        <v>1</v>
      </c>
      <c r="G281">
        <v>100</v>
      </c>
      <c r="H281">
        <v>6.1900126517760894</v>
      </c>
      <c r="I281">
        <v>0.44695413112640381</v>
      </c>
      <c r="J281">
        <v>6.5448898784625698</v>
      </c>
      <c r="K281">
        <v>0.74691116809844971</v>
      </c>
      <c r="L281">
        <v>6.0940794944763184</v>
      </c>
      <c r="M281">
        <v>0.49830532073974609</v>
      </c>
      <c r="N281">
        <v>0.14125457406044009</v>
      </c>
      <c r="O281">
        <v>0.89971399307250977</v>
      </c>
      <c r="P281">
        <v>5.8863954544067383</v>
      </c>
      <c r="Q281">
        <v>0.90469545125961304</v>
      </c>
      <c r="R281">
        <v>0.50463157892227173</v>
      </c>
      <c r="S281">
        <v>1.299854040145874</v>
      </c>
      <c r="T281">
        <v>0</v>
      </c>
    </row>
    <row r="282" spans="1:20" x14ac:dyDescent="0.25">
      <c r="A282" s="71" t="s">
        <v>324</v>
      </c>
      <c r="B282" t="s">
        <v>298</v>
      </c>
      <c r="C282" t="s">
        <v>82</v>
      </c>
      <c r="D282" t="s">
        <v>23</v>
      </c>
      <c r="E282">
        <v>1</v>
      </c>
      <c r="F282">
        <v>0</v>
      </c>
      <c r="G282">
        <v>0</v>
      </c>
      <c r="H282">
        <v>6.0497394352618201</v>
      </c>
      <c r="I282">
        <v>0.47444713115692139</v>
      </c>
      <c r="J282">
        <v>6.531589910791892</v>
      </c>
      <c r="K282">
        <v>0.89637112617492676</v>
      </c>
      <c r="L282">
        <v>5.8283562660217294</v>
      </c>
      <c r="M282">
        <v>0.4882931113243103</v>
      </c>
      <c r="N282">
        <v>0.32893824577331537</v>
      </c>
      <c r="O282">
        <v>0.86696964502334595</v>
      </c>
      <c r="P282">
        <v>5.5633306503295898</v>
      </c>
      <c r="Q282">
        <v>0.87810420989990234</v>
      </c>
      <c r="R282">
        <v>0.71461313962936401</v>
      </c>
      <c r="S282">
        <v>1.299879789352417</v>
      </c>
      <c r="T282">
        <v>0</v>
      </c>
    </row>
    <row r="283" spans="1:20" x14ac:dyDescent="0.25">
      <c r="A283" s="71" t="s">
        <v>325</v>
      </c>
      <c r="B283" t="s">
        <v>298</v>
      </c>
      <c r="C283" t="s">
        <v>80</v>
      </c>
      <c r="D283" t="s">
        <v>23</v>
      </c>
      <c r="E283">
        <v>1</v>
      </c>
      <c r="F283">
        <v>1</v>
      </c>
      <c r="G283">
        <v>100</v>
      </c>
      <c r="H283">
        <v>6.1076244853820914</v>
      </c>
      <c r="I283">
        <v>0.46985363960266108</v>
      </c>
      <c r="J283">
        <v>6.5250168809705551</v>
      </c>
      <c r="K283">
        <v>0.84974241256713867</v>
      </c>
      <c r="L283">
        <v>5.9793229103088379</v>
      </c>
      <c r="M283">
        <v>0.51530826091766357</v>
      </c>
      <c r="N283">
        <v>0.1820472180843353</v>
      </c>
      <c r="O283">
        <v>0.8735121488571167</v>
      </c>
      <c r="P283">
        <v>5.7439422607421884</v>
      </c>
      <c r="Q283">
        <v>0.99590861797332764</v>
      </c>
      <c r="R283">
        <v>0.53881114721298218</v>
      </c>
      <c r="S283">
        <v>1.299860954284668</v>
      </c>
      <c r="T283">
        <v>0</v>
      </c>
    </row>
    <row r="284" spans="1:20" x14ac:dyDescent="0.25">
      <c r="A284" s="71" t="s">
        <v>326</v>
      </c>
      <c r="B284" t="s">
        <v>298</v>
      </c>
      <c r="C284" t="s">
        <v>58</v>
      </c>
      <c r="D284" t="s">
        <v>23</v>
      </c>
      <c r="E284">
        <v>1</v>
      </c>
      <c r="F284">
        <v>0</v>
      </c>
      <c r="G284">
        <v>50</v>
      </c>
      <c r="H284">
        <v>6.1690948240884538</v>
      </c>
      <c r="I284">
        <v>0.4452899694442749</v>
      </c>
      <c r="J284">
        <v>6.5234981248880572</v>
      </c>
      <c r="K284">
        <v>0.75760936737060547</v>
      </c>
      <c r="L284">
        <v>6.0835657119750977</v>
      </c>
      <c r="M284">
        <v>0.4994836151599884</v>
      </c>
      <c r="N284">
        <v>0.12570708990097049</v>
      </c>
      <c r="O284">
        <v>0.90061706304550171</v>
      </c>
      <c r="P284">
        <v>5.8657360076904297</v>
      </c>
      <c r="Q284">
        <v>0.92754793167114258</v>
      </c>
      <c r="R284">
        <v>0.4936184287071228</v>
      </c>
      <c r="S284">
        <v>1.2998529672622681</v>
      </c>
      <c r="T284">
        <v>0</v>
      </c>
    </row>
    <row r="285" spans="1:20" x14ac:dyDescent="0.25">
      <c r="A285" s="71" t="s">
        <v>327</v>
      </c>
      <c r="B285" t="s">
        <v>298</v>
      </c>
      <c r="C285" t="s">
        <v>53</v>
      </c>
      <c r="D285" t="s">
        <v>23</v>
      </c>
      <c r="E285">
        <v>1</v>
      </c>
      <c r="F285">
        <v>1</v>
      </c>
      <c r="G285">
        <v>83</v>
      </c>
      <c r="H285">
        <v>6.1736905888743356</v>
      </c>
      <c r="I285">
        <v>0.43335115909576422</v>
      </c>
      <c r="J285">
        <v>6.5063810143356964</v>
      </c>
      <c r="K285">
        <v>0.74176383018493652</v>
      </c>
      <c r="L285">
        <v>6.123476505279541</v>
      </c>
      <c r="M285">
        <v>0.49566918611526489</v>
      </c>
      <c r="N285">
        <v>7.4527651071548462E-2</v>
      </c>
      <c r="O285">
        <v>0.91322731971740723</v>
      </c>
      <c r="P285">
        <v>5.8803005218505859</v>
      </c>
      <c r="Q285">
        <v>0.92497074604034424</v>
      </c>
      <c r="R285">
        <v>0.47334149479866028</v>
      </c>
      <c r="S285">
        <v>1.2998499870300291</v>
      </c>
      <c r="T285">
        <v>0</v>
      </c>
    </row>
    <row r="286" spans="1:20" x14ac:dyDescent="0.25">
      <c r="A286" s="71" t="s">
        <v>328</v>
      </c>
      <c r="B286" t="s">
        <v>298</v>
      </c>
      <c r="C286" t="s">
        <v>22</v>
      </c>
      <c r="D286" t="s">
        <v>23</v>
      </c>
      <c r="E286">
        <v>1</v>
      </c>
      <c r="F286">
        <v>1</v>
      </c>
      <c r="G286">
        <v>66</v>
      </c>
      <c r="H286">
        <v>6.143337121102773</v>
      </c>
      <c r="I286">
        <v>0.44002330303192139</v>
      </c>
      <c r="J286">
        <v>6.489465232909021</v>
      </c>
      <c r="K286">
        <v>0.74212777614593506</v>
      </c>
      <c r="L286">
        <v>6.0536646842956543</v>
      </c>
      <c r="M286">
        <v>0.49205341935157781</v>
      </c>
      <c r="N286">
        <v>0.13382069766521451</v>
      </c>
      <c r="O286">
        <v>0.9072837233543396</v>
      </c>
      <c r="P286">
        <v>5.8576431274414063</v>
      </c>
      <c r="Q286">
        <v>0.92026543617248535</v>
      </c>
      <c r="R286">
        <v>0.47911545634269709</v>
      </c>
      <c r="S286">
        <v>1.2998504638671879</v>
      </c>
      <c r="T286">
        <v>0</v>
      </c>
    </row>
    <row r="287" spans="1:20" x14ac:dyDescent="0.25">
      <c r="A287" s="71" t="s">
        <v>329</v>
      </c>
      <c r="B287" t="s">
        <v>298</v>
      </c>
      <c r="C287" t="s">
        <v>41</v>
      </c>
      <c r="D287" t="s">
        <v>23</v>
      </c>
      <c r="E287">
        <v>1</v>
      </c>
      <c r="F287">
        <v>0</v>
      </c>
      <c r="G287">
        <v>0</v>
      </c>
      <c r="H287">
        <v>6.1580189894070756</v>
      </c>
      <c r="I287">
        <v>0.44363021850585938</v>
      </c>
      <c r="J287">
        <v>6.4855667779553148</v>
      </c>
      <c r="K287">
        <v>0.71470403671264648</v>
      </c>
      <c r="L287">
        <v>6.0735692977905273</v>
      </c>
      <c r="M287">
        <v>0.4978640079498291</v>
      </c>
      <c r="N287">
        <v>0.1245518177747726</v>
      </c>
      <c r="O287">
        <v>0.90560030937194824</v>
      </c>
      <c r="P287">
        <v>5.8903102874755859</v>
      </c>
      <c r="Q287">
        <v>0.89873248338699341</v>
      </c>
      <c r="R287">
        <v>0.46421435475349432</v>
      </c>
      <c r="S287">
        <v>1.2998476028442381</v>
      </c>
      <c r="T287">
        <v>0</v>
      </c>
    </row>
    <row r="288" spans="1:20" x14ac:dyDescent="0.25">
      <c r="A288" s="71" t="s">
        <v>330</v>
      </c>
      <c r="B288" t="s">
        <v>298</v>
      </c>
      <c r="C288" t="s">
        <v>56</v>
      </c>
      <c r="D288" t="s">
        <v>23</v>
      </c>
      <c r="E288">
        <v>1</v>
      </c>
      <c r="F288">
        <v>1</v>
      </c>
      <c r="G288">
        <v>100</v>
      </c>
      <c r="H288">
        <v>6.142988033150834</v>
      </c>
      <c r="I288">
        <v>0.47007286548614502</v>
      </c>
      <c r="J288">
        <v>6.4820950740116494</v>
      </c>
      <c r="K288">
        <v>0.76909053325653076</v>
      </c>
      <c r="L288">
        <v>6.0614252090454102</v>
      </c>
      <c r="M288">
        <v>0.5295950174331665</v>
      </c>
      <c r="N288">
        <v>0.1130639910697937</v>
      </c>
      <c r="O288">
        <v>0.88591623306274414</v>
      </c>
      <c r="P288">
        <v>5.8612985610961914</v>
      </c>
      <c r="Q288">
        <v>0.98486757278442383</v>
      </c>
      <c r="R288">
        <v>0.44408267736434942</v>
      </c>
      <c r="S288">
        <v>1.2998471260070801</v>
      </c>
      <c r="T288">
        <v>0</v>
      </c>
    </row>
    <row r="289" spans="1:20" x14ac:dyDescent="0.25">
      <c r="A289" s="71" t="s">
        <v>331</v>
      </c>
      <c r="B289" t="s">
        <v>298</v>
      </c>
      <c r="C289" t="s">
        <v>26</v>
      </c>
      <c r="D289" t="s">
        <v>23</v>
      </c>
      <c r="E289">
        <v>1</v>
      </c>
      <c r="F289">
        <v>0</v>
      </c>
      <c r="G289">
        <v>16</v>
      </c>
      <c r="H289">
        <v>6.1402828286129463</v>
      </c>
      <c r="I289">
        <v>0.44536912441253662</v>
      </c>
      <c r="J289">
        <v>6.4790994827586399</v>
      </c>
      <c r="K289">
        <v>0.71755194664001465</v>
      </c>
      <c r="L289">
        <v>6.0460300445556641</v>
      </c>
      <c r="M289">
        <v>0.49693393707275391</v>
      </c>
      <c r="N289">
        <v>0.13921509683132169</v>
      </c>
      <c r="O289">
        <v>0.90687000751495361</v>
      </c>
      <c r="P289">
        <v>5.8830442428588867</v>
      </c>
      <c r="Q289">
        <v>0.90375232696533203</v>
      </c>
      <c r="R289">
        <v>0.46241387724876398</v>
      </c>
      <c r="S289">
        <v>1.299847483634949</v>
      </c>
      <c r="T289">
        <v>0</v>
      </c>
    </row>
    <row r="290" spans="1:20" x14ac:dyDescent="0.25">
      <c r="A290" s="71" t="s">
        <v>332</v>
      </c>
      <c r="B290" t="s">
        <v>298</v>
      </c>
      <c r="C290" t="s">
        <v>33</v>
      </c>
      <c r="D290" t="s">
        <v>23</v>
      </c>
      <c r="E290">
        <v>1</v>
      </c>
      <c r="F290">
        <v>0</v>
      </c>
      <c r="G290">
        <v>100</v>
      </c>
      <c r="H290">
        <v>6.0328825924524363</v>
      </c>
      <c r="I290">
        <v>0.52302217483520508</v>
      </c>
      <c r="J290">
        <v>6.4760544723904747</v>
      </c>
      <c r="K290">
        <v>0.97662365436553955</v>
      </c>
      <c r="L290">
        <v>5.8723173141479492</v>
      </c>
      <c r="M290">
        <v>0.56929171085357666</v>
      </c>
      <c r="N290">
        <v>0.2065143883228302</v>
      </c>
      <c r="O290">
        <v>0.83636766672134399</v>
      </c>
      <c r="P290">
        <v>5.603754997253418</v>
      </c>
      <c r="Q290">
        <v>1.171843528747559</v>
      </c>
      <c r="R290">
        <v>0.51463508605957031</v>
      </c>
      <c r="S290">
        <v>1.299861073493958</v>
      </c>
      <c r="T290">
        <v>0</v>
      </c>
    </row>
    <row r="291" spans="1:20" x14ac:dyDescent="0.25">
      <c r="A291" s="71" t="s">
        <v>333</v>
      </c>
      <c r="B291" t="s">
        <v>298</v>
      </c>
      <c r="C291" t="s">
        <v>30</v>
      </c>
      <c r="D291" t="s">
        <v>23</v>
      </c>
      <c r="E291">
        <v>1</v>
      </c>
      <c r="F291">
        <v>0</v>
      </c>
      <c r="G291">
        <v>66</v>
      </c>
      <c r="H291">
        <v>6.003118154328158</v>
      </c>
      <c r="I291">
        <v>0.52433633804321289</v>
      </c>
      <c r="J291">
        <v>6.4744806190541659</v>
      </c>
      <c r="K291">
        <v>0.91017794609069824</v>
      </c>
      <c r="L291">
        <v>5.7194538116455078</v>
      </c>
      <c r="M291">
        <v>0.52985095977783203</v>
      </c>
      <c r="N291">
        <v>0.38660764694213873</v>
      </c>
      <c r="O291">
        <v>0.82138198614120483</v>
      </c>
      <c r="P291">
        <v>5.5130085945129386</v>
      </c>
      <c r="Q291">
        <v>0.92126923799514771</v>
      </c>
      <c r="R291">
        <v>0.68342763185501099</v>
      </c>
      <c r="S291">
        <v>1.2998752593994141</v>
      </c>
      <c r="T291">
        <v>0</v>
      </c>
    </row>
    <row r="292" spans="1:20" x14ac:dyDescent="0.25">
      <c r="A292" s="71" t="s">
        <v>334</v>
      </c>
      <c r="B292" t="s">
        <v>298</v>
      </c>
      <c r="C292" t="s">
        <v>30</v>
      </c>
      <c r="D292" t="s">
        <v>23</v>
      </c>
      <c r="E292">
        <v>1</v>
      </c>
      <c r="F292">
        <v>1</v>
      </c>
      <c r="G292">
        <v>100</v>
      </c>
      <c r="H292">
        <v>6.0834150268547962</v>
      </c>
      <c r="I292">
        <v>0.50822710990905762</v>
      </c>
      <c r="J292">
        <v>6.4674106497182926</v>
      </c>
      <c r="K292">
        <v>0.85406887531280518</v>
      </c>
      <c r="L292">
        <v>5.915095329284668</v>
      </c>
      <c r="M292">
        <v>0.54839801788330078</v>
      </c>
      <c r="N292">
        <v>0.2249014675617218</v>
      </c>
      <c r="O292">
        <v>0.84317058324813843</v>
      </c>
      <c r="P292">
        <v>5.6807723045349121</v>
      </c>
      <c r="Q292">
        <v>0.99886322021484375</v>
      </c>
      <c r="R292">
        <v>0.54193246364593506</v>
      </c>
      <c r="S292">
        <v>1.2998588085174561</v>
      </c>
      <c r="T292">
        <v>0</v>
      </c>
    </row>
    <row r="293" spans="1:20" x14ac:dyDescent="0.25">
      <c r="A293" s="71" t="s">
        <v>335</v>
      </c>
      <c r="B293" t="s">
        <v>298</v>
      </c>
      <c r="C293" t="s">
        <v>33</v>
      </c>
      <c r="D293" t="s">
        <v>23</v>
      </c>
      <c r="E293">
        <v>1</v>
      </c>
      <c r="F293">
        <v>1</v>
      </c>
      <c r="G293">
        <v>100</v>
      </c>
      <c r="H293">
        <v>6.1302522001709159</v>
      </c>
      <c r="I293">
        <v>0.42696535587310791</v>
      </c>
      <c r="J293">
        <v>6.4618933721662044</v>
      </c>
      <c r="K293">
        <v>0.74961507320404053</v>
      </c>
      <c r="L293">
        <v>6.0612611770629883</v>
      </c>
      <c r="M293">
        <v>0.48297446966171259</v>
      </c>
      <c r="N293">
        <v>0.1048144698143005</v>
      </c>
      <c r="O293">
        <v>0.91961181163787842</v>
      </c>
      <c r="P293">
        <v>5.8264102935791016</v>
      </c>
      <c r="Q293">
        <v>0.93238365650177002</v>
      </c>
      <c r="R293">
        <v>0.47628811001777649</v>
      </c>
      <c r="S293">
        <v>1.299850225448608</v>
      </c>
      <c r="T293">
        <v>0</v>
      </c>
    </row>
    <row r="294" spans="1:20" x14ac:dyDescent="0.25">
      <c r="A294" s="71" t="s">
        <v>336</v>
      </c>
      <c r="B294" t="s">
        <v>298</v>
      </c>
      <c r="C294" t="s">
        <v>101</v>
      </c>
      <c r="D294" t="s">
        <v>23</v>
      </c>
      <c r="E294">
        <v>1</v>
      </c>
      <c r="F294">
        <v>0</v>
      </c>
      <c r="G294">
        <v>66</v>
      </c>
      <c r="H294">
        <v>5.9727906102509323</v>
      </c>
      <c r="I294">
        <v>0.5266338586807251</v>
      </c>
      <c r="J294">
        <v>6.430299809553139</v>
      </c>
      <c r="K294">
        <v>0.88941967487335205</v>
      </c>
      <c r="L294">
        <v>5.6801052093505859</v>
      </c>
      <c r="M294">
        <v>0.52946901321411133</v>
      </c>
      <c r="N294">
        <v>0.39865773916244512</v>
      </c>
      <c r="O294">
        <v>0.81933093070983887</v>
      </c>
      <c r="P294">
        <v>5.4908890724182129</v>
      </c>
      <c r="Q294">
        <v>0.90043056011199951</v>
      </c>
      <c r="R294">
        <v>0.6830451488494873</v>
      </c>
      <c r="S294">
        <v>1.2998747825622561</v>
      </c>
      <c r="T294">
        <v>0</v>
      </c>
    </row>
    <row r="295" spans="1:20" x14ac:dyDescent="0.25">
      <c r="A295" s="71" t="s">
        <v>337</v>
      </c>
      <c r="B295" t="s">
        <v>298</v>
      </c>
      <c r="C295" t="s">
        <v>41</v>
      </c>
      <c r="D295" t="s">
        <v>23</v>
      </c>
      <c r="E295">
        <v>1</v>
      </c>
      <c r="F295">
        <v>1</v>
      </c>
      <c r="G295">
        <v>100</v>
      </c>
      <c r="H295">
        <v>6.1258750900854322</v>
      </c>
      <c r="I295">
        <v>0.43569862842559809</v>
      </c>
      <c r="J295">
        <v>6.4285969317016391</v>
      </c>
      <c r="K295">
        <v>0.69994246959686279</v>
      </c>
      <c r="L295">
        <v>6.0543055534362793</v>
      </c>
      <c r="M295">
        <v>0.49242299795150762</v>
      </c>
      <c r="N295">
        <v>0.1067899614572525</v>
      </c>
      <c r="O295">
        <v>0.91337883472442627</v>
      </c>
      <c r="P295">
        <v>5.8655962944030762</v>
      </c>
      <c r="Q295">
        <v>0.89793908596038818</v>
      </c>
      <c r="R295">
        <v>0.44225183129310608</v>
      </c>
      <c r="S295">
        <v>1.299843907356262</v>
      </c>
      <c r="T295">
        <v>0</v>
      </c>
    </row>
    <row r="296" spans="1:20" x14ac:dyDescent="0.25">
      <c r="A296" s="71" t="s">
        <v>338</v>
      </c>
      <c r="B296" t="s">
        <v>298</v>
      </c>
      <c r="C296" t="s">
        <v>38</v>
      </c>
      <c r="D296" t="s">
        <v>23</v>
      </c>
      <c r="E296">
        <v>1</v>
      </c>
      <c r="F296">
        <v>0</v>
      </c>
      <c r="G296">
        <v>50</v>
      </c>
      <c r="H296">
        <v>6.1178406249479806</v>
      </c>
      <c r="I296">
        <v>0.43578231334686279</v>
      </c>
      <c r="J296">
        <v>6.4284200903392712</v>
      </c>
      <c r="K296">
        <v>0.73271298408508301</v>
      </c>
      <c r="L296">
        <v>6.0540180206298828</v>
      </c>
      <c r="M296">
        <v>0.49468207359313959</v>
      </c>
      <c r="N296">
        <v>9.4942845404148102E-2</v>
      </c>
      <c r="O296">
        <v>0.91139101982116699</v>
      </c>
      <c r="P296">
        <v>5.8107404708862296</v>
      </c>
      <c r="Q296">
        <v>0.91459310054779053</v>
      </c>
      <c r="R296">
        <v>0.47242853045463562</v>
      </c>
      <c r="S296">
        <v>1.299848794937134</v>
      </c>
      <c r="T296">
        <v>0</v>
      </c>
    </row>
    <row r="297" spans="1:20" x14ac:dyDescent="0.25">
      <c r="A297" s="71" t="s">
        <v>339</v>
      </c>
      <c r="B297" t="s">
        <v>298</v>
      </c>
      <c r="C297" t="s">
        <v>71</v>
      </c>
      <c r="D297" t="s">
        <v>23</v>
      </c>
      <c r="E297">
        <v>1</v>
      </c>
      <c r="F297">
        <v>1</v>
      </c>
      <c r="G297">
        <v>66</v>
      </c>
      <c r="H297">
        <v>6.065379425153461</v>
      </c>
      <c r="I297">
        <v>0.47900307178497309</v>
      </c>
      <c r="J297">
        <v>6.4216934423265917</v>
      </c>
      <c r="K297">
        <v>0.79968571662902832</v>
      </c>
      <c r="L297">
        <v>5.9217820167541504</v>
      </c>
      <c r="M297">
        <v>0.52111583948135376</v>
      </c>
      <c r="N297">
        <v>0.20240829885005951</v>
      </c>
      <c r="O297">
        <v>0.86882883310317993</v>
      </c>
      <c r="P297">
        <v>5.7096080780029297</v>
      </c>
      <c r="Q297">
        <v>0.96072447299957275</v>
      </c>
      <c r="R297">
        <v>0.51406115293502808</v>
      </c>
      <c r="S297">
        <v>1.299854516983032</v>
      </c>
      <c r="T297">
        <v>0</v>
      </c>
    </row>
    <row r="298" spans="1:20" x14ac:dyDescent="0.25">
      <c r="A298" s="71" t="s">
        <v>340</v>
      </c>
      <c r="B298" t="s">
        <v>298</v>
      </c>
      <c r="C298" t="s">
        <v>49</v>
      </c>
      <c r="D298" t="s">
        <v>23</v>
      </c>
      <c r="E298">
        <v>1</v>
      </c>
      <c r="F298">
        <v>1</v>
      </c>
      <c r="G298">
        <v>100</v>
      </c>
      <c r="H298">
        <v>6.0894507361829611</v>
      </c>
      <c r="I298">
        <v>0.44303536415100098</v>
      </c>
      <c r="J298">
        <v>6.4161890191145501</v>
      </c>
      <c r="K298">
        <v>0.76097428798675537</v>
      </c>
      <c r="L298">
        <v>6.0074462890625</v>
      </c>
      <c r="M298">
        <v>0.49782025814056402</v>
      </c>
      <c r="N298">
        <v>0.12092840671539309</v>
      </c>
      <c r="O298">
        <v>0.90484142303466797</v>
      </c>
      <c r="P298">
        <v>5.7870855331420898</v>
      </c>
      <c r="Q298">
        <v>0.96120285987854004</v>
      </c>
      <c r="R298">
        <v>0.45936524868011469</v>
      </c>
      <c r="S298">
        <v>1.2998478412628169</v>
      </c>
      <c r="T298">
        <v>0</v>
      </c>
    </row>
    <row r="299" spans="1:20" x14ac:dyDescent="0.25">
      <c r="A299" s="71" t="s">
        <v>341</v>
      </c>
      <c r="B299" t="s">
        <v>298</v>
      </c>
      <c r="C299" t="s">
        <v>30</v>
      </c>
      <c r="D299" t="s">
        <v>23</v>
      </c>
      <c r="E299">
        <v>1</v>
      </c>
      <c r="F299">
        <v>1</v>
      </c>
      <c r="G299">
        <v>100</v>
      </c>
      <c r="H299">
        <v>6.123658949640614</v>
      </c>
      <c r="I299">
        <v>0.46972393989562988</v>
      </c>
      <c r="J299">
        <v>6.4083146453515551</v>
      </c>
      <c r="K299">
        <v>0.72923123836517334</v>
      </c>
      <c r="L299">
        <v>6.0829305648803711</v>
      </c>
      <c r="M299">
        <v>0.54016739130020142</v>
      </c>
      <c r="N299">
        <v>5.5417388677597053E-2</v>
      </c>
      <c r="O299">
        <v>0.89246505498886108</v>
      </c>
      <c r="P299">
        <v>5.8770771026611328</v>
      </c>
      <c r="Q299">
        <v>0.98143041133880615</v>
      </c>
      <c r="R299">
        <v>0.38642686605453491</v>
      </c>
      <c r="S299">
        <v>1.2998378276824949</v>
      </c>
      <c r="T299">
        <v>0</v>
      </c>
    </row>
    <row r="300" spans="1:20" x14ac:dyDescent="0.25">
      <c r="A300" s="71" t="s">
        <v>342</v>
      </c>
      <c r="B300" t="s">
        <v>298</v>
      </c>
      <c r="C300" t="s">
        <v>22</v>
      </c>
      <c r="D300" t="s">
        <v>23</v>
      </c>
      <c r="E300">
        <v>1</v>
      </c>
      <c r="F300">
        <v>1</v>
      </c>
      <c r="G300">
        <v>83</v>
      </c>
      <c r="H300">
        <v>6.0744724706077182</v>
      </c>
      <c r="I300">
        <v>0.48842096328735352</v>
      </c>
      <c r="J300">
        <v>6.4045524883402383</v>
      </c>
      <c r="K300">
        <v>0.783028244972229</v>
      </c>
      <c r="L300">
        <v>5.9470696449279794</v>
      </c>
      <c r="M300">
        <v>0.53789162635803223</v>
      </c>
      <c r="N300">
        <v>0.17330516874790189</v>
      </c>
      <c r="O300">
        <v>0.86647117137908936</v>
      </c>
      <c r="P300">
        <v>5.7524051666259766</v>
      </c>
      <c r="Q300">
        <v>0.98462802171707153</v>
      </c>
      <c r="R300">
        <v>0.46413770318031311</v>
      </c>
      <c r="S300">
        <v>1.299847483634949</v>
      </c>
      <c r="T300">
        <v>0</v>
      </c>
    </row>
    <row r="301" spans="1:20" x14ac:dyDescent="0.25">
      <c r="A301" s="71" t="s">
        <v>343</v>
      </c>
      <c r="B301" t="s">
        <v>298</v>
      </c>
      <c r="C301" t="s">
        <v>101</v>
      </c>
      <c r="D301" t="s">
        <v>23</v>
      </c>
      <c r="E301">
        <v>1</v>
      </c>
      <c r="F301">
        <v>1</v>
      </c>
      <c r="G301">
        <v>100</v>
      </c>
      <c r="H301">
        <v>6.0951825715986612</v>
      </c>
      <c r="I301">
        <v>0.4032515287399292</v>
      </c>
      <c r="J301">
        <v>6.4035936710637511</v>
      </c>
      <c r="K301">
        <v>0.68929600715637207</v>
      </c>
      <c r="L301">
        <v>6.0228981971740723</v>
      </c>
      <c r="M301">
        <v>0.4537891149520874</v>
      </c>
      <c r="N301">
        <v>0.1178324818611145</v>
      </c>
      <c r="O301">
        <v>0.94338417053222656</v>
      </c>
      <c r="P301">
        <v>5.7736539840698242</v>
      </c>
      <c r="Q301">
        <v>0.81157922744750977</v>
      </c>
      <c r="R301">
        <v>0.53434020280838013</v>
      </c>
      <c r="S301">
        <v>1.2998542785644529</v>
      </c>
      <c r="T301">
        <v>0</v>
      </c>
    </row>
    <row r="302" spans="1:20" x14ac:dyDescent="0.25">
      <c r="A302" s="71" t="s">
        <v>344</v>
      </c>
      <c r="B302" t="s">
        <v>298</v>
      </c>
      <c r="C302" t="s">
        <v>45</v>
      </c>
      <c r="D302" t="s">
        <v>23</v>
      </c>
      <c r="E302">
        <v>1</v>
      </c>
      <c r="F302">
        <v>1</v>
      </c>
      <c r="G302">
        <v>83</v>
      </c>
      <c r="H302">
        <v>6.036486800427868</v>
      </c>
      <c r="I302">
        <v>0.47486007213592529</v>
      </c>
      <c r="J302">
        <v>6.3970958148913333</v>
      </c>
      <c r="K302">
        <v>0.78701424598693848</v>
      </c>
      <c r="L302">
        <v>5.8670153617858887</v>
      </c>
      <c r="M302">
        <v>0.50738251209259033</v>
      </c>
      <c r="N302">
        <v>0.24469414353370669</v>
      </c>
      <c r="O302">
        <v>0.87112414836883545</v>
      </c>
      <c r="P302">
        <v>5.6464214324951172</v>
      </c>
      <c r="Q302">
        <v>0.89350259304046631</v>
      </c>
      <c r="R302">
        <v>0.57251763343811035</v>
      </c>
      <c r="S302">
        <v>1.29986047744751</v>
      </c>
      <c r="T302">
        <v>0</v>
      </c>
    </row>
    <row r="303" spans="1:20" x14ac:dyDescent="0.25">
      <c r="A303" s="71" t="s">
        <v>345</v>
      </c>
      <c r="B303" t="s">
        <v>298</v>
      </c>
      <c r="C303" t="s">
        <v>22</v>
      </c>
      <c r="D303" t="s">
        <v>23</v>
      </c>
      <c r="E303">
        <v>1</v>
      </c>
      <c r="F303">
        <v>1</v>
      </c>
      <c r="G303">
        <v>100</v>
      </c>
      <c r="H303">
        <v>6.2050027116437763</v>
      </c>
      <c r="I303">
        <v>0.38869607448577881</v>
      </c>
      <c r="J303">
        <v>6.3922026319772121</v>
      </c>
      <c r="K303">
        <v>0.51828384399414063</v>
      </c>
      <c r="L303">
        <v>6.1759295463562012</v>
      </c>
      <c r="M303">
        <v>0.45042821764945978</v>
      </c>
      <c r="N303">
        <v>4.7528289258480072E-2</v>
      </c>
      <c r="O303">
        <v>0.96301263570785522</v>
      </c>
      <c r="P303">
        <v>5.9970169067382813</v>
      </c>
      <c r="Q303">
        <v>0.68340826034545898</v>
      </c>
      <c r="R303">
        <v>0.41063135862350458</v>
      </c>
      <c r="S303">
        <v>1.299830436706543</v>
      </c>
      <c r="T303">
        <v>0</v>
      </c>
    </row>
    <row r="304" spans="1:20" x14ac:dyDescent="0.25">
      <c r="A304" s="71" t="s">
        <v>346</v>
      </c>
      <c r="B304" t="s">
        <v>298</v>
      </c>
      <c r="C304" t="s">
        <v>56</v>
      </c>
      <c r="D304" t="s">
        <v>23</v>
      </c>
      <c r="E304">
        <v>1</v>
      </c>
      <c r="F304">
        <v>1</v>
      </c>
      <c r="G304">
        <v>100</v>
      </c>
      <c r="H304">
        <v>6.030030947211106</v>
      </c>
      <c r="I304">
        <v>0.50632274150848389</v>
      </c>
      <c r="J304">
        <v>6.392124113673086</v>
      </c>
      <c r="K304">
        <v>0.85093379020690918</v>
      </c>
      <c r="L304">
        <v>5.889249324798584</v>
      </c>
      <c r="M304">
        <v>0.55484998226165771</v>
      </c>
      <c r="N304">
        <v>0.1852112412452698</v>
      </c>
      <c r="O304">
        <v>0.85818076133728027</v>
      </c>
      <c r="P304">
        <v>5.6661672592163086</v>
      </c>
      <c r="Q304">
        <v>1.053558826446533</v>
      </c>
      <c r="R304">
        <v>0.48143398761749268</v>
      </c>
      <c r="S304">
        <v>1.2998471260070801</v>
      </c>
      <c r="T304">
        <v>0</v>
      </c>
    </row>
    <row r="305" spans="1:20" x14ac:dyDescent="0.25">
      <c r="A305" s="71" t="s">
        <v>347</v>
      </c>
      <c r="B305" t="s">
        <v>298</v>
      </c>
      <c r="C305" t="s">
        <v>49</v>
      </c>
      <c r="D305" t="s">
        <v>23</v>
      </c>
      <c r="E305">
        <v>1</v>
      </c>
      <c r="F305">
        <v>0</v>
      </c>
      <c r="G305">
        <v>33</v>
      </c>
      <c r="H305">
        <v>6.0704607128927774</v>
      </c>
      <c r="I305">
        <v>0.46019959449768072</v>
      </c>
      <c r="J305">
        <v>6.384368448307745</v>
      </c>
      <c r="K305">
        <v>0.74530661106109619</v>
      </c>
      <c r="L305">
        <v>5.9617166519165039</v>
      </c>
      <c r="M305">
        <v>0.50979417562484741</v>
      </c>
      <c r="N305">
        <v>0.15605510771274569</v>
      </c>
      <c r="O305">
        <v>0.88985228538513184</v>
      </c>
      <c r="P305">
        <v>5.7724041938781738</v>
      </c>
      <c r="Q305">
        <v>0.94461798667907715</v>
      </c>
      <c r="R305">
        <v>0.45537263154983521</v>
      </c>
      <c r="S305">
        <v>1.2998454570770259</v>
      </c>
      <c r="T305">
        <v>0</v>
      </c>
    </row>
    <row r="306" spans="1:20" x14ac:dyDescent="0.25">
      <c r="A306" s="71" t="s">
        <v>348</v>
      </c>
      <c r="B306" t="s">
        <v>298</v>
      </c>
      <c r="C306" t="s">
        <v>26</v>
      </c>
      <c r="D306" t="s">
        <v>23</v>
      </c>
      <c r="E306">
        <v>1</v>
      </c>
      <c r="F306">
        <v>0</v>
      </c>
      <c r="G306">
        <v>16</v>
      </c>
      <c r="H306">
        <v>6.0977496157898541</v>
      </c>
      <c r="I306">
        <v>0.38918828964233398</v>
      </c>
      <c r="J306">
        <v>6.3766295506902493</v>
      </c>
      <c r="K306">
        <v>0.65678691864013672</v>
      </c>
      <c r="L306">
        <v>6.0544290542602539</v>
      </c>
      <c r="M306">
        <v>0.44681572914123541</v>
      </c>
      <c r="N306">
        <v>7.1484200656414032E-2</v>
      </c>
      <c r="O306">
        <v>0.96025359630584717</v>
      </c>
      <c r="P306">
        <v>5.8530750274658203</v>
      </c>
      <c r="Q306">
        <v>0.84665894508361816</v>
      </c>
      <c r="R306">
        <v>0.43675810098648071</v>
      </c>
      <c r="S306">
        <v>1.299840927124023</v>
      </c>
      <c r="T306">
        <v>0</v>
      </c>
    </row>
    <row r="307" spans="1:20" x14ac:dyDescent="0.25">
      <c r="A307" s="71" t="s">
        <v>349</v>
      </c>
      <c r="B307" t="s">
        <v>298</v>
      </c>
      <c r="C307" t="s">
        <v>101</v>
      </c>
      <c r="D307" t="s">
        <v>23</v>
      </c>
      <c r="E307">
        <v>1</v>
      </c>
      <c r="F307">
        <v>1</v>
      </c>
      <c r="G307">
        <v>100</v>
      </c>
      <c r="H307">
        <v>6.0763700634681372</v>
      </c>
      <c r="I307">
        <v>0.49626553058624268</v>
      </c>
      <c r="J307">
        <v>6.3756545125175688</v>
      </c>
      <c r="K307">
        <v>0.77545297145843506</v>
      </c>
      <c r="L307">
        <v>6.0144410133361816</v>
      </c>
      <c r="M307">
        <v>0.56506532430648804</v>
      </c>
      <c r="N307">
        <v>8.0492757260799408E-2</v>
      </c>
      <c r="O307">
        <v>0.86345773935317993</v>
      </c>
      <c r="P307">
        <v>5.8118343353271484</v>
      </c>
      <c r="Q307">
        <v>1.0441228151321409</v>
      </c>
      <c r="R307">
        <v>0.38560023903846741</v>
      </c>
      <c r="S307">
        <v>1.299838781356812</v>
      </c>
      <c r="T307">
        <v>0</v>
      </c>
    </row>
    <row r="308" spans="1:20" x14ac:dyDescent="0.25">
      <c r="A308" s="71" t="s">
        <v>350</v>
      </c>
      <c r="B308" t="s">
        <v>298</v>
      </c>
      <c r="C308" t="s">
        <v>30</v>
      </c>
      <c r="D308" t="s">
        <v>23</v>
      </c>
      <c r="E308">
        <v>1</v>
      </c>
      <c r="F308">
        <v>1</v>
      </c>
      <c r="G308">
        <v>100</v>
      </c>
      <c r="H308">
        <v>6.0899823335364136</v>
      </c>
      <c r="I308">
        <v>0.46217215061187739</v>
      </c>
      <c r="J308">
        <v>6.3754829550482581</v>
      </c>
      <c r="K308">
        <v>0.71748006343841553</v>
      </c>
      <c r="L308">
        <v>6.0216159820556641</v>
      </c>
      <c r="M308">
        <v>0.52414047718048096</v>
      </c>
      <c r="N308">
        <v>9.5777168869972229E-2</v>
      </c>
      <c r="O308">
        <v>0.89477694034576416</v>
      </c>
      <c r="P308">
        <v>5.8354058265686044</v>
      </c>
      <c r="Q308">
        <v>0.95177459716796875</v>
      </c>
      <c r="R308">
        <v>0.40358269214630133</v>
      </c>
      <c r="S308">
        <v>1.2998384237289431</v>
      </c>
      <c r="T308">
        <v>0</v>
      </c>
    </row>
    <row r="309" spans="1:20" x14ac:dyDescent="0.25">
      <c r="A309" s="71" t="s">
        <v>351</v>
      </c>
      <c r="B309" t="s">
        <v>298</v>
      </c>
      <c r="C309" t="s">
        <v>88</v>
      </c>
      <c r="D309" t="s">
        <v>23</v>
      </c>
      <c r="E309">
        <v>1</v>
      </c>
      <c r="F309">
        <v>1</v>
      </c>
      <c r="G309">
        <v>100</v>
      </c>
      <c r="H309">
        <v>5.9514231338323196</v>
      </c>
      <c r="I309">
        <v>0.53179383277893066</v>
      </c>
      <c r="J309">
        <v>6.3690825483572322</v>
      </c>
      <c r="K309">
        <v>0.88054442405700684</v>
      </c>
      <c r="L309">
        <v>5.6692714691162109</v>
      </c>
      <c r="M309">
        <v>0.53987693786621094</v>
      </c>
      <c r="N309">
        <v>0.37754490971565252</v>
      </c>
      <c r="O309">
        <v>0.81929981708526611</v>
      </c>
      <c r="P309">
        <v>5.4774551391601563</v>
      </c>
      <c r="Q309">
        <v>0.94036287069320679</v>
      </c>
      <c r="R309">
        <v>0.63215386867523193</v>
      </c>
      <c r="S309">
        <v>1.299865245819092</v>
      </c>
      <c r="T309">
        <v>0</v>
      </c>
    </row>
    <row r="310" spans="1:20" x14ac:dyDescent="0.25">
      <c r="A310" s="71" t="s">
        <v>352</v>
      </c>
      <c r="B310" t="s">
        <v>298</v>
      </c>
      <c r="C310" t="s">
        <v>53</v>
      </c>
      <c r="D310" t="s">
        <v>23</v>
      </c>
      <c r="E310">
        <v>1</v>
      </c>
      <c r="F310">
        <v>1</v>
      </c>
      <c r="G310">
        <v>100</v>
      </c>
      <c r="H310">
        <v>6.0162550641780772</v>
      </c>
      <c r="I310">
        <v>0.51487386226654053</v>
      </c>
      <c r="J310">
        <v>6.3578527341227318</v>
      </c>
      <c r="K310">
        <v>0.81857585906982422</v>
      </c>
      <c r="L310">
        <v>5.8464794158935547</v>
      </c>
      <c r="M310">
        <v>0.55614089965820313</v>
      </c>
      <c r="N310">
        <v>0.22345651686191559</v>
      </c>
      <c r="O310">
        <v>0.84831780195236206</v>
      </c>
      <c r="P310">
        <v>5.6321859359741211</v>
      </c>
      <c r="Q310">
        <v>0.98729538917541504</v>
      </c>
      <c r="R310">
        <v>0.50970131158828735</v>
      </c>
      <c r="S310">
        <v>1.299848794937134</v>
      </c>
      <c r="T310">
        <v>0</v>
      </c>
    </row>
    <row r="311" spans="1:20" x14ac:dyDescent="0.25">
      <c r="A311" s="71" t="s">
        <v>353</v>
      </c>
      <c r="B311" t="s">
        <v>298</v>
      </c>
      <c r="C311" t="s">
        <v>73</v>
      </c>
      <c r="D311" t="s">
        <v>23</v>
      </c>
      <c r="E311">
        <v>1</v>
      </c>
      <c r="F311">
        <v>1</v>
      </c>
      <c r="G311">
        <v>83</v>
      </c>
      <c r="H311">
        <v>5.9242411569089137</v>
      </c>
      <c r="I311">
        <v>0.59528100490570068</v>
      </c>
      <c r="J311">
        <v>6.3577945306587802</v>
      </c>
      <c r="K311">
        <v>0.98914158344268799</v>
      </c>
      <c r="L311">
        <v>5.7146358489990234</v>
      </c>
      <c r="M311">
        <v>0.64210903644561768</v>
      </c>
      <c r="N311">
        <v>0.23793128132820129</v>
      </c>
      <c r="O311">
        <v>0.79138636589050293</v>
      </c>
      <c r="P311">
        <v>5.5031976699829102</v>
      </c>
      <c r="Q311">
        <v>1.2151157855987551</v>
      </c>
      <c r="R311">
        <v>0.48955583572387701</v>
      </c>
      <c r="S311">
        <v>1.299856901168823</v>
      </c>
      <c r="T311">
        <v>0</v>
      </c>
    </row>
    <row r="312" spans="1:20" x14ac:dyDescent="0.25">
      <c r="A312" s="71" t="s">
        <v>354</v>
      </c>
      <c r="B312" t="s">
        <v>298</v>
      </c>
      <c r="C312" t="s">
        <v>82</v>
      </c>
      <c r="D312" t="s">
        <v>23</v>
      </c>
      <c r="E312">
        <v>1</v>
      </c>
      <c r="F312">
        <v>0</v>
      </c>
      <c r="G312">
        <v>83</v>
      </c>
      <c r="H312">
        <v>5.9977728806907571</v>
      </c>
      <c r="I312">
        <v>0.4953303337097168</v>
      </c>
      <c r="J312">
        <v>6.3529437324723768</v>
      </c>
      <c r="K312">
        <v>0.80707991123199463</v>
      </c>
      <c r="L312">
        <v>5.8012847900390616</v>
      </c>
      <c r="M312">
        <v>0.52357470989227295</v>
      </c>
      <c r="N312">
        <v>0.27293214201927191</v>
      </c>
      <c r="O312">
        <v>0.85594362020492554</v>
      </c>
      <c r="P312">
        <v>5.6044692993164063</v>
      </c>
      <c r="Q312">
        <v>0.93867027759552002</v>
      </c>
      <c r="R312">
        <v>0.54707205295562744</v>
      </c>
      <c r="S312">
        <v>1.299854516983032</v>
      </c>
      <c r="T312">
        <v>0</v>
      </c>
    </row>
    <row r="313" spans="1:20" x14ac:dyDescent="0.25">
      <c r="A313" s="71" t="s">
        <v>355</v>
      </c>
      <c r="B313" t="s">
        <v>298</v>
      </c>
      <c r="C313" t="s">
        <v>101</v>
      </c>
      <c r="D313" t="s">
        <v>23</v>
      </c>
      <c r="E313">
        <v>1</v>
      </c>
      <c r="F313">
        <v>0</v>
      </c>
      <c r="G313">
        <v>50</v>
      </c>
      <c r="H313">
        <v>5.9306983365210248</v>
      </c>
      <c r="I313">
        <v>0.53191804885864258</v>
      </c>
      <c r="J313">
        <v>6.3516729460393204</v>
      </c>
      <c r="K313">
        <v>0.8719555139541626</v>
      </c>
      <c r="L313">
        <v>5.6508092880249023</v>
      </c>
      <c r="M313">
        <v>0.54077237844467163</v>
      </c>
      <c r="N313">
        <v>0.37399137020111078</v>
      </c>
      <c r="O313">
        <v>0.82027649879455566</v>
      </c>
      <c r="P313">
        <v>5.4727354049682617</v>
      </c>
      <c r="Q313">
        <v>0.93601429462432861</v>
      </c>
      <c r="R313">
        <v>0.62702018022537231</v>
      </c>
      <c r="S313">
        <v>1.299866199493408</v>
      </c>
      <c r="T313">
        <v>0</v>
      </c>
    </row>
    <row r="314" spans="1:20" x14ac:dyDescent="0.25">
      <c r="A314" s="71" t="s">
        <v>356</v>
      </c>
      <c r="B314" t="s">
        <v>298</v>
      </c>
      <c r="C314" t="s">
        <v>82</v>
      </c>
      <c r="D314" t="s">
        <v>23</v>
      </c>
      <c r="E314">
        <v>1</v>
      </c>
      <c r="F314">
        <v>0</v>
      </c>
      <c r="G314">
        <v>0</v>
      </c>
      <c r="H314">
        <v>6.0394376574050304</v>
      </c>
      <c r="I314">
        <v>0.39474308490753168</v>
      </c>
      <c r="J314">
        <v>6.3255629102942086</v>
      </c>
      <c r="K314">
        <v>0.65577638149261475</v>
      </c>
      <c r="L314">
        <v>5.9538354873657227</v>
      </c>
      <c r="M314">
        <v>0.43922320008277888</v>
      </c>
      <c r="N314">
        <v>0.14313855767250061</v>
      </c>
      <c r="O314">
        <v>0.95294874906539917</v>
      </c>
      <c r="P314">
        <v>5.7503671646118164</v>
      </c>
      <c r="Q314">
        <v>0.79509282112121582</v>
      </c>
      <c r="R314">
        <v>0.50225180387496948</v>
      </c>
      <c r="S314">
        <v>1.299848079681396</v>
      </c>
      <c r="T314">
        <v>0</v>
      </c>
    </row>
    <row r="315" spans="1:20" x14ac:dyDescent="0.25">
      <c r="A315" s="71" t="s">
        <v>357</v>
      </c>
      <c r="B315" t="s">
        <v>298</v>
      </c>
      <c r="C315" t="s">
        <v>101</v>
      </c>
      <c r="D315" t="s">
        <v>23</v>
      </c>
      <c r="E315">
        <v>1</v>
      </c>
      <c r="F315">
        <v>0</v>
      </c>
      <c r="G315">
        <v>33</v>
      </c>
      <c r="H315">
        <v>6.0952056261395953</v>
      </c>
      <c r="I315">
        <v>0.35765445232391357</v>
      </c>
      <c r="J315">
        <v>6.3239577566046492</v>
      </c>
      <c r="K315">
        <v>0.5603708028793335</v>
      </c>
      <c r="L315">
        <v>6.0719461441040039</v>
      </c>
      <c r="M315">
        <v>0.41653221845626831</v>
      </c>
      <c r="N315">
        <v>4.108138382434845E-2</v>
      </c>
      <c r="O315">
        <v>0.99560779333114624</v>
      </c>
      <c r="P315">
        <v>5.8958544731140137</v>
      </c>
      <c r="Q315">
        <v>0.73820292949676514</v>
      </c>
      <c r="R315">
        <v>0.41182643175125122</v>
      </c>
      <c r="S315">
        <v>1.299832344055176</v>
      </c>
      <c r="T315">
        <v>0</v>
      </c>
    </row>
    <row r="316" spans="1:20" x14ac:dyDescent="0.25">
      <c r="A316" s="71" t="s">
        <v>358</v>
      </c>
      <c r="B316" t="s">
        <v>298</v>
      </c>
      <c r="C316" t="s">
        <v>56</v>
      </c>
      <c r="D316" t="s">
        <v>23</v>
      </c>
      <c r="E316">
        <v>1</v>
      </c>
      <c r="F316">
        <v>1</v>
      </c>
      <c r="G316">
        <v>100</v>
      </c>
      <c r="H316">
        <v>6.0664973561724116</v>
      </c>
      <c r="I316">
        <v>0.47967982292175287</v>
      </c>
      <c r="J316">
        <v>6.310784499790417</v>
      </c>
      <c r="K316">
        <v>0.72693467140197754</v>
      </c>
      <c r="L316">
        <v>6.0434770584106454</v>
      </c>
      <c r="M316">
        <v>0.55617821216583252</v>
      </c>
      <c r="N316">
        <v>3.0473940074443821E-2</v>
      </c>
      <c r="O316">
        <v>0.89573776721954346</v>
      </c>
      <c r="P316">
        <v>5.823603630065918</v>
      </c>
      <c r="Q316">
        <v>1.010357141494751</v>
      </c>
      <c r="R316">
        <v>0.34704798460006708</v>
      </c>
      <c r="S316">
        <v>1.2998276948928831</v>
      </c>
      <c r="T316">
        <v>0</v>
      </c>
    </row>
    <row r="317" spans="1:20" x14ac:dyDescent="0.25">
      <c r="A317" s="71" t="s">
        <v>359</v>
      </c>
      <c r="B317" t="s">
        <v>298</v>
      </c>
      <c r="C317" t="s">
        <v>38</v>
      </c>
      <c r="D317" t="s">
        <v>23</v>
      </c>
      <c r="E317">
        <v>1</v>
      </c>
      <c r="F317">
        <v>0</v>
      </c>
      <c r="G317">
        <v>66</v>
      </c>
      <c r="H317">
        <v>6.0642047127524989</v>
      </c>
      <c r="I317">
        <v>0.39629316329956049</v>
      </c>
      <c r="J317">
        <v>6.3094378730078748</v>
      </c>
      <c r="K317">
        <v>0.62568223476409912</v>
      </c>
      <c r="L317">
        <v>5.9928245544433594</v>
      </c>
      <c r="M317">
        <v>0.44629096984863281</v>
      </c>
      <c r="N317">
        <v>0.1175258308649063</v>
      </c>
      <c r="O317">
        <v>0.95131599903106689</v>
      </c>
      <c r="P317">
        <v>5.768120288848877</v>
      </c>
      <c r="Q317">
        <v>0.7676466703414917</v>
      </c>
      <c r="R317">
        <v>0.49075585603713989</v>
      </c>
      <c r="S317">
        <v>1.299845695495605</v>
      </c>
      <c r="T317">
        <v>0</v>
      </c>
    </row>
    <row r="318" spans="1:20" x14ac:dyDescent="0.25">
      <c r="A318" s="71" t="s">
        <v>360</v>
      </c>
      <c r="B318" t="s">
        <v>298</v>
      </c>
      <c r="C318" t="s">
        <v>86</v>
      </c>
      <c r="D318" t="s">
        <v>23</v>
      </c>
      <c r="E318">
        <v>1</v>
      </c>
      <c r="F318">
        <v>1</v>
      </c>
      <c r="G318">
        <v>100</v>
      </c>
      <c r="H318">
        <v>6.0767413759901254</v>
      </c>
      <c r="I318">
        <v>0.36319923400878912</v>
      </c>
      <c r="J318">
        <v>6.2846581685164509</v>
      </c>
      <c r="K318">
        <v>0.54118990898132324</v>
      </c>
      <c r="L318">
        <v>6.0531444549560547</v>
      </c>
      <c r="M318">
        <v>0.42270350456237787</v>
      </c>
      <c r="N318">
        <v>4.0879920125007629E-2</v>
      </c>
      <c r="O318">
        <v>0.98999124765396118</v>
      </c>
      <c r="P318">
        <v>5.889826774597168</v>
      </c>
      <c r="Q318">
        <v>0.72780841588973999</v>
      </c>
      <c r="R318">
        <v>0.3869902491569519</v>
      </c>
      <c r="S318">
        <v>1.2998273372650151</v>
      </c>
      <c r="T318">
        <v>0</v>
      </c>
    </row>
    <row r="319" spans="1:20" x14ac:dyDescent="0.25">
      <c r="A319" s="71" t="s">
        <v>361</v>
      </c>
      <c r="B319" t="s">
        <v>298</v>
      </c>
      <c r="C319" t="s">
        <v>80</v>
      </c>
      <c r="D319" t="s">
        <v>23</v>
      </c>
      <c r="E319">
        <v>1</v>
      </c>
      <c r="F319">
        <v>1</v>
      </c>
      <c r="G319">
        <v>100</v>
      </c>
      <c r="H319">
        <v>6.0008743369360467</v>
      </c>
      <c r="I319">
        <v>0.41015422344207758</v>
      </c>
      <c r="J319">
        <v>6.2726413409123172</v>
      </c>
      <c r="K319">
        <v>0.66039431095123291</v>
      </c>
      <c r="L319">
        <v>5.8974628448486328</v>
      </c>
      <c r="M319">
        <v>0.4518885612487793</v>
      </c>
      <c r="N319">
        <v>0.16749496757984161</v>
      </c>
      <c r="O319">
        <v>0.93888932466506958</v>
      </c>
      <c r="P319">
        <v>5.7263641357421884</v>
      </c>
      <c r="Q319">
        <v>0.8332182765007019</v>
      </c>
      <c r="R319">
        <v>0.46009817719459528</v>
      </c>
      <c r="S319">
        <v>1.299842000007629</v>
      </c>
      <c r="T319">
        <v>0</v>
      </c>
    </row>
    <row r="320" spans="1:20" x14ac:dyDescent="0.25">
      <c r="A320" s="71" t="s">
        <v>362</v>
      </c>
      <c r="B320" t="s">
        <v>298</v>
      </c>
      <c r="C320" t="s">
        <v>82</v>
      </c>
      <c r="D320" t="s">
        <v>23</v>
      </c>
      <c r="E320">
        <v>1</v>
      </c>
      <c r="F320">
        <v>1</v>
      </c>
      <c r="G320">
        <v>100</v>
      </c>
      <c r="H320">
        <v>6.0502920419972863</v>
      </c>
      <c r="I320">
        <v>0.45929014682769781</v>
      </c>
      <c r="J320">
        <v>6.2583674164873253</v>
      </c>
      <c r="K320">
        <v>0.65457451343536377</v>
      </c>
      <c r="L320">
        <v>6.021946907043457</v>
      </c>
      <c r="M320">
        <v>0.53155994415283203</v>
      </c>
      <c r="N320">
        <v>3.9205826818943017E-2</v>
      </c>
      <c r="O320">
        <v>0.90698474645614624</v>
      </c>
      <c r="P320">
        <v>5.8500604629516602</v>
      </c>
      <c r="Q320">
        <v>0.93104410171508789</v>
      </c>
      <c r="R320">
        <v>0.31737777590751648</v>
      </c>
      <c r="S320">
        <v>1.299821019172668</v>
      </c>
      <c r="T320">
        <v>0</v>
      </c>
    </row>
    <row r="321" spans="1:20" x14ac:dyDescent="0.25">
      <c r="A321" s="71" t="s">
        <v>363</v>
      </c>
      <c r="B321" t="s">
        <v>298</v>
      </c>
      <c r="C321" t="s">
        <v>86</v>
      </c>
      <c r="D321" t="s">
        <v>23</v>
      </c>
      <c r="E321">
        <v>1</v>
      </c>
      <c r="F321">
        <v>1</v>
      </c>
      <c r="G321">
        <v>100</v>
      </c>
      <c r="H321">
        <v>5.9907721377799277</v>
      </c>
      <c r="I321">
        <v>0.46474742889404302</v>
      </c>
      <c r="J321">
        <v>6.2511766200214183</v>
      </c>
      <c r="K321">
        <v>0.69362413883209229</v>
      </c>
      <c r="L321">
        <v>5.8718929290771484</v>
      </c>
      <c r="M321">
        <v>0.51178508996963501</v>
      </c>
      <c r="N321">
        <v>0.16954505443573001</v>
      </c>
      <c r="O321">
        <v>0.89366734027862549</v>
      </c>
      <c r="P321">
        <v>5.7005620002746582</v>
      </c>
      <c r="Q321">
        <v>0.89522552490234375</v>
      </c>
      <c r="R321">
        <v>0.43434807658195501</v>
      </c>
      <c r="S321">
        <v>1.299835205078125</v>
      </c>
      <c r="T321">
        <v>0</v>
      </c>
    </row>
    <row r="322" spans="1:20" x14ac:dyDescent="0.25">
      <c r="A322" s="71" t="s">
        <v>364</v>
      </c>
      <c r="B322" t="s">
        <v>298</v>
      </c>
      <c r="C322" t="s">
        <v>88</v>
      </c>
      <c r="D322" t="s">
        <v>23</v>
      </c>
      <c r="E322">
        <v>1</v>
      </c>
      <c r="F322">
        <v>0</v>
      </c>
      <c r="G322">
        <v>16</v>
      </c>
      <c r="H322">
        <v>6.0055448813871477</v>
      </c>
      <c r="I322">
        <v>0.41435456275939941</v>
      </c>
      <c r="J322">
        <v>6.2476923656001384</v>
      </c>
      <c r="K322">
        <v>0.61153090000152588</v>
      </c>
      <c r="L322">
        <v>5.8975486755371094</v>
      </c>
      <c r="M322">
        <v>0.45503824949264532</v>
      </c>
      <c r="N322">
        <v>0.17382445931434631</v>
      </c>
      <c r="O322">
        <v>0.93314087390899658</v>
      </c>
      <c r="P322">
        <v>5.7498555183410636</v>
      </c>
      <c r="Q322">
        <v>0.77745211124420166</v>
      </c>
      <c r="R322">
        <v>0.45044201612472529</v>
      </c>
      <c r="S322">
        <v>1.299838066101074</v>
      </c>
      <c r="T322">
        <v>0</v>
      </c>
    </row>
    <row r="323" spans="1:20" x14ac:dyDescent="0.25">
      <c r="A323" s="71" t="s">
        <v>365</v>
      </c>
      <c r="B323" t="s">
        <v>298</v>
      </c>
      <c r="C323" t="s">
        <v>101</v>
      </c>
      <c r="D323" t="s">
        <v>23</v>
      </c>
      <c r="E323">
        <v>1</v>
      </c>
      <c r="F323">
        <v>0</v>
      </c>
      <c r="G323">
        <v>50</v>
      </c>
      <c r="H323">
        <v>6.0936375107381426</v>
      </c>
      <c r="I323">
        <v>0.38864099979400629</v>
      </c>
      <c r="J323">
        <v>6.2340304050629687</v>
      </c>
      <c r="K323">
        <v>0.50460958480834961</v>
      </c>
      <c r="L323">
        <v>6.1061844825744629</v>
      </c>
      <c r="M323">
        <v>0.4614519476890564</v>
      </c>
      <c r="N323">
        <v>-2.00413204729557E-2</v>
      </c>
      <c r="O323">
        <v>0.96956360340118408</v>
      </c>
      <c r="P323">
        <v>5.9657998085021973</v>
      </c>
      <c r="Q323">
        <v>0.7472761869430542</v>
      </c>
      <c r="R323">
        <v>0.26248526573181152</v>
      </c>
      <c r="S323">
        <v>1.2998055219650271</v>
      </c>
      <c r="T323">
        <v>0</v>
      </c>
    </row>
    <row r="324" spans="1:20" x14ac:dyDescent="0.25">
      <c r="A324" s="71" t="s">
        <v>366</v>
      </c>
      <c r="B324" t="s">
        <v>298</v>
      </c>
      <c r="C324" t="s">
        <v>97</v>
      </c>
      <c r="D324" t="s">
        <v>23</v>
      </c>
      <c r="E324">
        <v>1</v>
      </c>
      <c r="F324">
        <v>0</v>
      </c>
      <c r="G324">
        <v>16</v>
      </c>
      <c r="H324">
        <v>5.985547709520878</v>
      </c>
      <c r="I324">
        <v>0.49392914772033691</v>
      </c>
      <c r="J324">
        <v>6.2159772255411072</v>
      </c>
      <c r="K324">
        <v>0.73380756378173828</v>
      </c>
      <c r="L324">
        <v>5.891420841217041</v>
      </c>
      <c r="M324">
        <v>0.55406761169433594</v>
      </c>
      <c r="N324">
        <v>0.1246884614229202</v>
      </c>
      <c r="O324">
        <v>0.87922334671020508</v>
      </c>
      <c r="P324">
        <v>5.6601071357727051</v>
      </c>
      <c r="Q324">
        <v>0.97056841850280762</v>
      </c>
      <c r="R324">
        <v>0.40692472457885742</v>
      </c>
      <c r="S324">
        <v>1.299827575683594</v>
      </c>
      <c r="T324">
        <v>0</v>
      </c>
    </row>
    <row r="325" spans="1:20" x14ac:dyDescent="0.25">
      <c r="A325" s="71" t="s">
        <v>367</v>
      </c>
      <c r="B325" t="s">
        <v>298</v>
      </c>
      <c r="C325" t="s">
        <v>88</v>
      </c>
      <c r="D325" t="s">
        <v>23</v>
      </c>
      <c r="E325">
        <v>1</v>
      </c>
      <c r="F325">
        <v>0</v>
      </c>
      <c r="G325">
        <v>0</v>
      </c>
      <c r="H325">
        <v>5.9265551886868177</v>
      </c>
      <c r="I325">
        <v>0.42387843132019037</v>
      </c>
      <c r="J325">
        <v>6.2128387938592553</v>
      </c>
      <c r="K325">
        <v>0.67203497886657715</v>
      </c>
      <c r="L325">
        <v>5.762354850769043</v>
      </c>
      <c r="M325">
        <v>0.44587594270706182</v>
      </c>
      <c r="N325">
        <v>0.26845473051071173</v>
      </c>
      <c r="O325">
        <v>0.92581689357757568</v>
      </c>
      <c r="P325">
        <v>5.5945391654968262</v>
      </c>
      <c r="Q325">
        <v>0.78789854049682617</v>
      </c>
      <c r="R325">
        <v>0.53894740343093872</v>
      </c>
      <c r="S325">
        <v>1.299848318099976</v>
      </c>
      <c r="T325">
        <v>0</v>
      </c>
    </row>
    <row r="326" spans="1:20" x14ac:dyDescent="0.25">
      <c r="A326" s="71" t="s">
        <v>368</v>
      </c>
      <c r="B326" t="s">
        <v>298</v>
      </c>
      <c r="C326" t="s">
        <v>49</v>
      </c>
      <c r="D326" t="s">
        <v>23</v>
      </c>
      <c r="E326">
        <v>1</v>
      </c>
      <c r="F326">
        <v>1</v>
      </c>
      <c r="G326">
        <v>100</v>
      </c>
      <c r="H326">
        <v>6.0937411332996838</v>
      </c>
      <c r="I326">
        <v>0.40944302082061768</v>
      </c>
      <c r="J326">
        <v>6.2128115020160282</v>
      </c>
      <c r="K326">
        <v>0.50044262409210205</v>
      </c>
      <c r="L326">
        <v>6.0953855514526367</v>
      </c>
      <c r="M326">
        <v>0.48222333192825317</v>
      </c>
      <c r="N326">
        <v>-2.574723213911057E-3</v>
      </c>
      <c r="O326">
        <v>0.94811838865280151</v>
      </c>
      <c r="P326">
        <v>5.9527134895324707</v>
      </c>
      <c r="Q326">
        <v>0.7447354793548584</v>
      </c>
      <c r="R326">
        <v>0.25522723793983459</v>
      </c>
      <c r="S326">
        <v>1.2998038530349729</v>
      </c>
      <c r="T326">
        <v>0</v>
      </c>
    </row>
    <row r="327" spans="1:20" x14ac:dyDescent="0.25">
      <c r="A327" s="71" t="s">
        <v>369</v>
      </c>
      <c r="B327" t="s">
        <v>298</v>
      </c>
      <c r="C327" t="s">
        <v>58</v>
      </c>
      <c r="D327" t="s">
        <v>23</v>
      </c>
      <c r="E327">
        <v>1</v>
      </c>
      <c r="F327">
        <v>0</v>
      </c>
      <c r="G327">
        <v>83</v>
      </c>
      <c r="H327">
        <v>6.0977391770295171</v>
      </c>
      <c r="I327">
        <v>0.40319359302520752</v>
      </c>
      <c r="J327">
        <v>6.1830410805015728</v>
      </c>
      <c r="K327">
        <v>0.47132718563079828</v>
      </c>
      <c r="L327">
        <v>6.1281442642211914</v>
      </c>
      <c r="M327">
        <v>0.4822235107421875</v>
      </c>
      <c r="N327">
        <v>-4.6479128301143653E-2</v>
      </c>
      <c r="O327">
        <v>0.96192193031311035</v>
      </c>
      <c r="P327">
        <v>5.9934649467468262</v>
      </c>
      <c r="Q327">
        <v>0.73136031627655029</v>
      </c>
      <c r="R327">
        <v>0.19105309247970581</v>
      </c>
      <c r="S327">
        <v>1.299790143966675</v>
      </c>
      <c r="T327">
        <v>0</v>
      </c>
    </row>
    <row r="328" spans="1:20" x14ac:dyDescent="0.25">
      <c r="A328" s="71" t="s">
        <v>370</v>
      </c>
      <c r="B328" t="s">
        <v>298</v>
      </c>
      <c r="C328" t="s">
        <v>33</v>
      </c>
      <c r="D328" t="s">
        <v>23</v>
      </c>
      <c r="E328">
        <v>1</v>
      </c>
      <c r="F328">
        <v>0</v>
      </c>
      <c r="G328">
        <v>50</v>
      </c>
      <c r="H328">
        <v>5.9427222483332054</v>
      </c>
      <c r="I328">
        <v>0.39215528964996338</v>
      </c>
      <c r="J328">
        <v>6.1679240459829892</v>
      </c>
      <c r="K328">
        <v>0.66970920562744141</v>
      </c>
      <c r="L328">
        <v>5.8741579055786133</v>
      </c>
      <c r="M328">
        <v>0.44246962666511541</v>
      </c>
      <c r="N328">
        <v>0.1138300150632858</v>
      </c>
      <c r="O328">
        <v>0.96006608009338379</v>
      </c>
      <c r="P328">
        <v>5.665433406829834</v>
      </c>
      <c r="Q328">
        <v>0.88973957300186157</v>
      </c>
      <c r="R328">
        <v>0.40182840824127197</v>
      </c>
      <c r="S328">
        <v>1.299835085868835</v>
      </c>
      <c r="T328">
        <v>0</v>
      </c>
    </row>
    <row r="329" spans="1:20" x14ac:dyDescent="0.25">
      <c r="A329" s="71" t="s">
        <v>371</v>
      </c>
      <c r="B329" t="s">
        <v>298</v>
      </c>
      <c r="C329" t="s">
        <v>41</v>
      </c>
      <c r="D329" t="s">
        <v>23</v>
      </c>
      <c r="E329">
        <v>1</v>
      </c>
      <c r="F329">
        <v>0</v>
      </c>
      <c r="G329">
        <v>83</v>
      </c>
      <c r="H329">
        <v>5.9350163223762493</v>
      </c>
      <c r="I329">
        <v>0.39278197288513178</v>
      </c>
      <c r="J329">
        <v>6.1658784977171601</v>
      </c>
      <c r="K329">
        <v>0.57143425941467285</v>
      </c>
      <c r="L329">
        <v>5.8098726272583008</v>
      </c>
      <c r="M329">
        <v>0.42249977588653559</v>
      </c>
      <c r="N329">
        <v>0.21687550842761991</v>
      </c>
      <c r="O329">
        <v>0.95701718330383301</v>
      </c>
      <c r="P329">
        <v>5.6668014526367188</v>
      </c>
      <c r="Q329">
        <v>0.69633865356445313</v>
      </c>
      <c r="R329">
        <v>0.49814498424530029</v>
      </c>
      <c r="S329">
        <v>1.299841165542603</v>
      </c>
      <c r="T329">
        <v>0</v>
      </c>
    </row>
    <row r="330" spans="1:20" x14ac:dyDescent="0.25">
      <c r="A330" s="71" t="s">
        <v>372</v>
      </c>
      <c r="B330" t="s">
        <v>298</v>
      </c>
      <c r="C330" t="s">
        <v>33</v>
      </c>
      <c r="D330" t="s">
        <v>23</v>
      </c>
      <c r="E330">
        <v>1</v>
      </c>
      <c r="F330">
        <v>1</v>
      </c>
      <c r="G330">
        <v>66</v>
      </c>
      <c r="H330">
        <v>6.0226812982883979</v>
      </c>
      <c r="I330">
        <v>0.35324347019195562</v>
      </c>
      <c r="J330">
        <v>6.1651059617963986</v>
      </c>
      <c r="K330">
        <v>0.50662839412689209</v>
      </c>
      <c r="L330">
        <v>6.0287761688232422</v>
      </c>
      <c r="M330">
        <v>0.42000904679298401</v>
      </c>
      <c r="N330">
        <v>-1.0595235973596569E-2</v>
      </c>
      <c r="O330">
        <v>1.0088925361633301</v>
      </c>
      <c r="P330">
        <v>5.8996343612670898</v>
      </c>
      <c r="Q330">
        <v>0.7522539496421814</v>
      </c>
      <c r="R330">
        <v>0.25865936279296881</v>
      </c>
      <c r="S330">
        <v>1.2998043298721309</v>
      </c>
      <c r="T330">
        <v>0</v>
      </c>
    </row>
    <row r="331" spans="1:20" x14ac:dyDescent="0.25">
      <c r="A331" s="71" t="s">
        <v>373</v>
      </c>
      <c r="B331" t="s">
        <v>298</v>
      </c>
      <c r="C331" t="s">
        <v>26</v>
      </c>
      <c r="D331" t="s">
        <v>23</v>
      </c>
      <c r="E331">
        <v>1</v>
      </c>
      <c r="F331">
        <v>0</v>
      </c>
      <c r="G331">
        <v>33</v>
      </c>
      <c r="H331">
        <v>6.078108733541594</v>
      </c>
      <c r="I331">
        <v>0.40015745162963873</v>
      </c>
      <c r="J331">
        <v>6.1646992140803496</v>
      </c>
      <c r="K331">
        <v>0.45613479614257813</v>
      </c>
      <c r="L331">
        <v>6.1143369674682617</v>
      </c>
      <c r="M331">
        <v>0.48022523522377009</v>
      </c>
      <c r="N331">
        <v>-5.5602893233299262E-2</v>
      </c>
      <c r="O331">
        <v>0.9671216607093811</v>
      </c>
      <c r="P331">
        <v>6.0027580261230469</v>
      </c>
      <c r="Q331">
        <v>0.71809279918670654</v>
      </c>
      <c r="R331">
        <v>0.16665336489677429</v>
      </c>
      <c r="S331">
        <v>1.2997840642929079</v>
      </c>
      <c r="T331">
        <v>0</v>
      </c>
    </row>
    <row r="332" spans="1:20" x14ac:dyDescent="0.25">
      <c r="A332" s="71" t="s">
        <v>374</v>
      </c>
      <c r="B332" t="s">
        <v>298</v>
      </c>
      <c r="C332" t="s">
        <v>82</v>
      </c>
      <c r="D332" t="s">
        <v>23</v>
      </c>
      <c r="E332">
        <v>1</v>
      </c>
      <c r="F332">
        <v>1</v>
      </c>
      <c r="G332">
        <v>100</v>
      </c>
      <c r="H332">
        <v>6.058821058764261</v>
      </c>
      <c r="I332">
        <v>0.39687323570251459</v>
      </c>
      <c r="J332">
        <v>6.1614881788871259</v>
      </c>
      <c r="K332">
        <v>0.47682523727416992</v>
      </c>
      <c r="L332">
        <v>6.0710315704345703</v>
      </c>
      <c r="M332">
        <v>0.47092399001121521</v>
      </c>
      <c r="N332">
        <v>-1.9158270210027691E-2</v>
      </c>
      <c r="O332">
        <v>0.96661609411239624</v>
      </c>
      <c r="P332">
        <v>5.9587764739990234</v>
      </c>
      <c r="Q332">
        <v>0.73438394069671631</v>
      </c>
      <c r="R332">
        <v>0.20315584540367129</v>
      </c>
      <c r="S332">
        <v>1.299792528152466</v>
      </c>
      <c r="T332">
        <v>0</v>
      </c>
    </row>
    <row r="333" spans="1:20" x14ac:dyDescent="0.25">
      <c r="A333" s="71" t="s">
        <v>375</v>
      </c>
      <c r="B333" t="s">
        <v>298</v>
      </c>
      <c r="C333" t="s">
        <v>71</v>
      </c>
      <c r="D333" t="s">
        <v>23</v>
      </c>
      <c r="E333">
        <v>1</v>
      </c>
      <c r="F333">
        <v>0</v>
      </c>
      <c r="G333">
        <v>66</v>
      </c>
      <c r="H333">
        <v>5.9989144228582063</v>
      </c>
      <c r="I333">
        <v>0.4765397310256958</v>
      </c>
      <c r="J333">
        <v>6.1576365701854021</v>
      </c>
      <c r="K333">
        <v>0.67703902721405029</v>
      </c>
      <c r="L333">
        <v>5.9998202323913574</v>
      </c>
      <c r="M333">
        <v>0.55861508846282959</v>
      </c>
      <c r="N333">
        <v>-1.3638399541378019E-3</v>
      </c>
      <c r="O333">
        <v>0.90751010179519653</v>
      </c>
      <c r="P333">
        <v>5.7622051239013672</v>
      </c>
      <c r="Q333">
        <v>0.98068636655807495</v>
      </c>
      <c r="R333">
        <v>0.29294085502624512</v>
      </c>
      <c r="S333">
        <v>1.299807190895081</v>
      </c>
      <c r="T333">
        <v>0</v>
      </c>
    </row>
    <row r="334" spans="1:20" x14ac:dyDescent="0.25">
      <c r="A334" s="71" t="s">
        <v>376</v>
      </c>
      <c r="B334" t="s">
        <v>298</v>
      </c>
      <c r="C334" t="s">
        <v>53</v>
      </c>
      <c r="D334" t="s">
        <v>23</v>
      </c>
      <c r="E334">
        <v>1</v>
      </c>
      <c r="F334">
        <v>1</v>
      </c>
      <c r="G334">
        <v>100</v>
      </c>
      <c r="H334">
        <v>6.0580520224342864</v>
      </c>
      <c r="I334">
        <v>0.40058314800262451</v>
      </c>
      <c r="J334">
        <v>6.1514196640474532</v>
      </c>
      <c r="K334">
        <v>0.49658465385437012</v>
      </c>
      <c r="L334">
        <v>6.0897364616394043</v>
      </c>
      <c r="M334">
        <v>0.47948381304740911</v>
      </c>
      <c r="N334">
        <v>-4.8712261021137238E-2</v>
      </c>
      <c r="O334">
        <v>0.96291708946228027</v>
      </c>
      <c r="P334">
        <v>5.9534339904785156</v>
      </c>
      <c r="Q334">
        <v>0.77143579721450806</v>
      </c>
      <c r="R334">
        <v>0.1891557574272156</v>
      </c>
      <c r="S334">
        <v>1.299791574478149</v>
      </c>
      <c r="T334">
        <v>0</v>
      </c>
    </row>
    <row r="335" spans="1:20" x14ac:dyDescent="0.25">
      <c r="A335" s="71" t="s">
        <v>377</v>
      </c>
      <c r="B335" t="s">
        <v>298</v>
      </c>
      <c r="C335" t="s">
        <v>22</v>
      </c>
      <c r="D335" t="s">
        <v>23</v>
      </c>
      <c r="E335">
        <v>1</v>
      </c>
      <c r="F335">
        <v>0</v>
      </c>
      <c r="G335">
        <v>33</v>
      </c>
      <c r="H335">
        <v>6.0443963505903122</v>
      </c>
      <c r="I335">
        <v>0.4164574146270752</v>
      </c>
      <c r="J335">
        <v>6.1502012392498209</v>
      </c>
      <c r="K335">
        <v>0.51508498191833496</v>
      </c>
      <c r="L335">
        <v>6.0657882690429688</v>
      </c>
      <c r="M335">
        <v>0.4953116774559021</v>
      </c>
      <c r="N335">
        <v>-3.1826600432395942E-2</v>
      </c>
      <c r="O335">
        <v>0.95283931493759155</v>
      </c>
      <c r="P335">
        <v>5.9314556121826172</v>
      </c>
      <c r="Q335">
        <v>0.79342842102050781</v>
      </c>
      <c r="R335">
        <v>0.2029399573802948</v>
      </c>
      <c r="S335">
        <v>1.299795389175415</v>
      </c>
      <c r="T335">
        <v>0</v>
      </c>
    </row>
    <row r="336" spans="1:20" x14ac:dyDescent="0.25">
      <c r="A336" s="71" t="s">
        <v>378</v>
      </c>
      <c r="B336" t="s">
        <v>298</v>
      </c>
      <c r="C336" t="s">
        <v>73</v>
      </c>
      <c r="D336" t="s">
        <v>23</v>
      </c>
      <c r="E336">
        <v>1</v>
      </c>
      <c r="F336">
        <v>1</v>
      </c>
      <c r="G336">
        <v>100</v>
      </c>
      <c r="H336">
        <v>6.0417474473735613</v>
      </c>
      <c r="I336">
        <v>0.32824969291687012</v>
      </c>
      <c r="J336">
        <v>6.1412308967003568</v>
      </c>
      <c r="K336">
        <v>0.41295254230499268</v>
      </c>
      <c r="L336">
        <v>6.0789308547973633</v>
      </c>
      <c r="M336">
        <v>0.39957928657531738</v>
      </c>
      <c r="N336">
        <v>-6.8772085011005402E-2</v>
      </c>
      <c r="O336">
        <v>1.0373327732086179</v>
      </c>
      <c r="P336">
        <v>5.9753670692443848</v>
      </c>
      <c r="Q336">
        <v>0.64091193675994873</v>
      </c>
      <c r="R336">
        <v>0.1907232403755188</v>
      </c>
      <c r="S336">
        <v>1.2997840642929079</v>
      </c>
      <c r="T336">
        <v>0</v>
      </c>
    </row>
    <row r="337" spans="1:20" x14ac:dyDescent="0.25">
      <c r="A337" s="71" t="s">
        <v>379</v>
      </c>
      <c r="B337" t="s">
        <v>298</v>
      </c>
      <c r="C337" t="s">
        <v>71</v>
      </c>
      <c r="D337" t="s">
        <v>23</v>
      </c>
      <c r="E337">
        <v>1</v>
      </c>
      <c r="F337">
        <v>0</v>
      </c>
      <c r="G337">
        <v>50</v>
      </c>
      <c r="H337">
        <v>6.0382580126623084</v>
      </c>
      <c r="I337">
        <v>0.45385062694549561</v>
      </c>
      <c r="J337">
        <v>6.1303784358019318</v>
      </c>
      <c r="K337">
        <v>0.5679316520690918</v>
      </c>
      <c r="L337">
        <v>6.0994539260864258</v>
      </c>
      <c r="M337">
        <v>0.54561281204223633</v>
      </c>
      <c r="N337">
        <v>-8.245222270488739E-2</v>
      </c>
      <c r="O337">
        <v>0.92868131399154663</v>
      </c>
      <c r="P337">
        <v>5.9286098480224609</v>
      </c>
      <c r="Q337">
        <v>0.89405602216720581</v>
      </c>
      <c r="R337">
        <v>0.1668215095996857</v>
      </c>
      <c r="S337">
        <v>1.299792528152466</v>
      </c>
      <c r="T337">
        <v>0</v>
      </c>
    </row>
    <row r="338" spans="1:20" x14ac:dyDescent="0.25">
      <c r="A338" s="71" t="s">
        <v>380</v>
      </c>
      <c r="B338" t="s">
        <v>298</v>
      </c>
      <c r="C338" t="s">
        <v>22</v>
      </c>
      <c r="D338" t="s">
        <v>23</v>
      </c>
      <c r="E338">
        <v>1</v>
      </c>
      <c r="F338">
        <v>0</v>
      </c>
      <c r="G338">
        <v>0</v>
      </c>
      <c r="H338">
        <v>5.9989600950365833</v>
      </c>
      <c r="I338">
        <v>0.44652152061462402</v>
      </c>
      <c r="J338">
        <v>6.1190731818191511</v>
      </c>
      <c r="K338">
        <v>0.58415782451629639</v>
      </c>
      <c r="L338">
        <v>6.0336122512817383</v>
      </c>
      <c r="M338">
        <v>0.53227317333221436</v>
      </c>
      <c r="N338">
        <v>-4.8033058643341058E-2</v>
      </c>
      <c r="O338">
        <v>0.93372583389282227</v>
      </c>
      <c r="P338">
        <v>5.8688135147094727</v>
      </c>
      <c r="Q338">
        <v>0.89865612983703613</v>
      </c>
      <c r="R338">
        <v>0.20453290641307831</v>
      </c>
      <c r="S338">
        <v>1.299796938896179</v>
      </c>
      <c r="T338">
        <v>0</v>
      </c>
    </row>
    <row r="339" spans="1:20" x14ac:dyDescent="0.25">
      <c r="A339" s="71" t="s">
        <v>381</v>
      </c>
      <c r="B339" t="s">
        <v>298</v>
      </c>
      <c r="C339" t="s">
        <v>41</v>
      </c>
      <c r="D339" t="s">
        <v>23</v>
      </c>
      <c r="E339">
        <v>1</v>
      </c>
      <c r="F339">
        <v>0</v>
      </c>
      <c r="G339">
        <v>16</v>
      </c>
      <c r="H339">
        <v>6.0023450180739539</v>
      </c>
      <c r="I339">
        <v>0.41128146648406982</v>
      </c>
      <c r="J339">
        <v>6.1162036463897618</v>
      </c>
      <c r="K339">
        <v>0.54688084125518799</v>
      </c>
      <c r="L339">
        <v>6.028801441192627</v>
      </c>
      <c r="M339">
        <v>0.49081417918205261</v>
      </c>
      <c r="N339">
        <v>-3.9805047214031219E-2</v>
      </c>
      <c r="O339">
        <v>0.96061146259307861</v>
      </c>
      <c r="P339">
        <v>5.8861289024353027</v>
      </c>
      <c r="Q339">
        <v>0.84353029727935791</v>
      </c>
      <c r="R339">
        <v>0.20072123408317569</v>
      </c>
      <c r="S339">
        <v>1.299795269966125</v>
      </c>
      <c r="T339">
        <v>0</v>
      </c>
    </row>
    <row r="340" spans="1:20" x14ac:dyDescent="0.25">
      <c r="A340" s="71" t="s">
        <v>382</v>
      </c>
      <c r="B340" t="s">
        <v>298</v>
      </c>
      <c r="C340" t="s">
        <v>65</v>
      </c>
      <c r="D340" t="s">
        <v>23</v>
      </c>
      <c r="E340">
        <v>1</v>
      </c>
      <c r="F340">
        <v>1</v>
      </c>
      <c r="G340">
        <v>100</v>
      </c>
      <c r="H340">
        <v>5.9900839219400774</v>
      </c>
      <c r="I340">
        <v>0.33597815036773682</v>
      </c>
      <c r="J340">
        <v>6.1125361408926882</v>
      </c>
      <c r="K340">
        <v>0.48002398014068598</v>
      </c>
      <c r="L340">
        <v>6.0004348754882813</v>
      </c>
      <c r="M340">
        <v>0.40163034200668329</v>
      </c>
      <c r="N340">
        <v>-1.9309453666210171E-2</v>
      </c>
      <c r="O340">
        <v>1.030559182167053</v>
      </c>
      <c r="P340">
        <v>5.8760943412780762</v>
      </c>
      <c r="Q340">
        <v>0.72165077924728394</v>
      </c>
      <c r="R340">
        <v>0.23963677883148191</v>
      </c>
      <c r="S340">
        <v>1.2997968196868901</v>
      </c>
      <c r="T340">
        <v>0</v>
      </c>
    </row>
    <row r="341" spans="1:20" x14ac:dyDescent="0.25">
      <c r="A341" s="71" t="s">
        <v>383</v>
      </c>
      <c r="B341" t="s">
        <v>298</v>
      </c>
      <c r="C341" t="s">
        <v>30</v>
      </c>
      <c r="D341" t="s">
        <v>23</v>
      </c>
      <c r="E341">
        <v>1</v>
      </c>
      <c r="F341">
        <v>0</v>
      </c>
      <c r="G341">
        <v>50</v>
      </c>
      <c r="H341">
        <v>5.9962881407933359</v>
      </c>
      <c r="I341">
        <v>0.48533999919891357</v>
      </c>
      <c r="J341">
        <v>6.1045449587312337</v>
      </c>
      <c r="K341">
        <v>0.61877095699310303</v>
      </c>
      <c r="L341">
        <v>6.065605640411377</v>
      </c>
      <c r="M341">
        <v>0.58211350440979004</v>
      </c>
      <c r="N341">
        <v>-8.7555095553398132E-2</v>
      </c>
      <c r="O341">
        <v>0.90472441911697388</v>
      </c>
      <c r="P341">
        <v>5.8947010040283203</v>
      </c>
      <c r="Q341">
        <v>0.97870242595672607</v>
      </c>
      <c r="R341">
        <v>0.15846714377403259</v>
      </c>
      <c r="S341">
        <v>1.299789667129517</v>
      </c>
      <c r="T341">
        <v>0</v>
      </c>
    </row>
    <row r="342" spans="1:20" x14ac:dyDescent="0.25">
      <c r="A342" s="71" t="s">
        <v>384</v>
      </c>
      <c r="B342" t="s">
        <v>298</v>
      </c>
      <c r="C342" t="s">
        <v>86</v>
      </c>
      <c r="D342" t="s">
        <v>23</v>
      </c>
      <c r="E342">
        <v>1</v>
      </c>
      <c r="F342">
        <v>0</v>
      </c>
      <c r="G342">
        <v>16</v>
      </c>
      <c r="H342">
        <v>5.9645557452112623</v>
      </c>
      <c r="I342">
        <v>0.45052540302276611</v>
      </c>
      <c r="J342">
        <v>6.0989147041432759</v>
      </c>
      <c r="K342">
        <v>0.61541259288787842</v>
      </c>
      <c r="L342">
        <v>5.9571151733398438</v>
      </c>
      <c r="M342">
        <v>0.5270380973815918</v>
      </c>
      <c r="N342">
        <v>1.000788062810898E-2</v>
      </c>
      <c r="O342">
        <v>0.92382442951202393</v>
      </c>
      <c r="P342">
        <v>5.763300895690918</v>
      </c>
      <c r="Q342">
        <v>0.90617823600769043</v>
      </c>
      <c r="R342">
        <v>0.2699643075466156</v>
      </c>
      <c r="S342">
        <v>1.299799919128418</v>
      </c>
      <c r="T342">
        <v>0</v>
      </c>
    </row>
    <row r="343" spans="1:20" x14ac:dyDescent="0.25">
      <c r="A343" s="71" t="s">
        <v>385</v>
      </c>
      <c r="B343" t="s">
        <v>298</v>
      </c>
      <c r="C343" t="s">
        <v>45</v>
      </c>
      <c r="D343" t="s">
        <v>23</v>
      </c>
      <c r="E343">
        <v>1</v>
      </c>
      <c r="F343">
        <v>1</v>
      </c>
      <c r="G343">
        <v>83</v>
      </c>
      <c r="H343">
        <v>5.9852113961433338</v>
      </c>
      <c r="I343">
        <v>0.41093313694000239</v>
      </c>
      <c r="J343">
        <v>6.097483099014914</v>
      </c>
      <c r="K343">
        <v>0.55116117000579834</v>
      </c>
      <c r="L343">
        <v>6.001561164855957</v>
      </c>
      <c r="M343">
        <v>0.48794376850128168</v>
      </c>
      <c r="N343">
        <v>-2.5050060823559761E-2</v>
      </c>
      <c r="O343">
        <v>0.95948892831802368</v>
      </c>
      <c r="P343">
        <v>5.8330097198486328</v>
      </c>
      <c r="Q343">
        <v>0.83223259449005127</v>
      </c>
      <c r="R343">
        <v>0.23252107203006739</v>
      </c>
      <c r="S343">
        <v>1.299798369407654</v>
      </c>
      <c r="T343">
        <v>0</v>
      </c>
    </row>
    <row r="344" spans="1:20" x14ac:dyDescent="0.25">
      <c r="A344" s="71" t="s">
        <v>386</v>
      </c>
      <c r="B344" t="s">
        <v>298</v>
      </c>
      <c r="C344" t="s">
        <v>49</v>
      </c>
      <c r="D344" t="s">
        <v>23</v>
      </c>
      <c r="E344">
        <v>1</v>
      </c>
      <c r="F344">
        <v>1</v>
      </c>
      <c r="G344">
        <v>100</v>
      </c>
      <c r="H344">
        <v>5.9438152141502458</v>
      </c>
      <c r="I344">
        <v>0.32558131217956537</v>
      </c>
      <c r="J344">
        <v>6.0866005491585602</v>
      </c>
      <c r="K344">
        <v>0.47206020355224609</v>
      </c>
      <c r="L344">
        <v>5.9147343635559082</v>
      </c>
      <c r="M344">
        <v>0.377677321434021</v>
      </c>
      <c r="N344">
        <v>5.6410789489746087E-2</v>
      </c>
      <c r="O344">
        <v>1.035703063011169</v>
      </c>
      <c r="P344">
        <v>5.7997865676879883</v>
      </c>
      <c r="Q344">
        <v>0.67627072334289551</v>
      </c>
      <c r="R344">
        <v>0.30730259418487549</v>
      </c>
      <c r="S344">
        <v>1.299808025360107</v>
      </c>
      <c r="T344">
        <v>0</v>
      </c>
    </row>
    <row r="345" spans="1:20" x14ac:dyDescent="0.25">
      <c r="A345" s="71" t="s">
        <v>387</v>
      </c>
      <c r="B345" t="s">
        <v>298</v>
      </c>
      <c r="C345" t="s">
        <v>53</v>
      </c>
      <c r="D345" t="s">
        <v>23</v>
      </c>
      <c r="E345">
        <v>1</v>
      </c>
      <c r="F345">
        <v>1</v>
      </c>
      <c r="G345">
        <v>66</v>
      </c>
      <c r="H345">
        <v>5.9355875525749511</v>
      </c>
      <c r="I345">
        <v>0.34831511974334722</v>
      </c>
      <c r="J345">
        <v>6.0819659303906191</v>
      </c>
      <c r="K345">
        <v>0.43480408191680908</v>
      </c>
      <c r="L345">
        <v>5.8710827827453613</v>
      </c>
      <c r="M345">
        <v>0.39171573519706732</v>
      </c>
      <c r="N345">
        <v>0.12102951109409329</v>
      </c>
      <c r="O345">
        <v>1.006883382797241</v>
      </c>
      <c r="P345">
        <v>5.7635173797607422</v>
      </c>
      <c r="Q345">
        <v>0.58295947313308716</v>
      </c>
      <c r="R345">
        <v>0.3891807496547699</v>
      </c>
      <c r="S345">
        <v>1.299817800521851</v>
      </c>
      <c r="T345">
        <v>0</v>
      </c>
    </row>
    <row r="346" spans="1:20" x14ac:dyDescent="0.25">
      <c r="A346" s="71" t="s">
        <v>388</v>
      </c>
      <c r="B346" t="s">
        <v>298</v>
      </c>
      <c r="C346" t="s">
        <v>38</v>
      </c>
      <c r="D346" t="s">
        <v>23</v>
      </c>
      <c r="E346">
        <v>1</v>
      </c>
      <c r="F346">
        <v>1</v>
      </c>
      <c r="G346">
        <v>100</v>
      </c>
      <c r="H346">
        <v>5.855947393822154</v>
      </c>
      <c r="I346">
        <v>0.43108856678009028</v>
      </c>
      <c r="J346">
        <v>6.0756295866726511</v>
      </c>
      <c r="K346">
        <v>0.64016532897949219</v>
      </c>
      <c r="L346">
        <v>5.694549560546875</v>
      </c>
      <c r="M346">
        <v>0.45563164353370672</v>
      </c>
      <c r="N346">
        <v>0.25857794284820562</v>
      </c>
      <c r="O346">
        <v>0.92703115940093994</v>
      </c>
      <c r="P346">
        <v>5.5225944519042969</v>
      </c>
      <c r="Q346">
        <v>0.78647547960281372</v>
      </c>
      <c r="R346">
        <v>0.48972970247268682</v>
      </c>
      <c r="S346">
        <v>1.299835085868835</v>
      </c>
      <c r="T346">
        <v>0</v>
      </c>
    </row>
    <row r="347" spans="1:20" x14ac:dyDescent="0.25">
      <c r="A347" s="71" t="s">
        <v>389</v>
      </c>
      <c r="B347" t="s">
        <v>298</v>
      </c>
      <c r="C347" t="s">
        <v>80</v>
      </c>
      <c r="D347" t="s">
        <v>23</v>
      </c>
      <c r="E347">
        <v>1</v>
      </c>
      <c r="F347">
        <v>0</v>
      </c>
      <c r="G347">
        <v>33</v>
      </c>
      <c r="H347">
        <v>5.9864102865253361</v>
      </c>
      <c r="I347">
        <v>0.39855146408081049</v>
      </c>
      <c r="J347">
        <v>6.0750838749904732</v>
      </c>
      <c r="K347">
        <v>0.52228569984436035</v>
      </c>
      <c r="L347">
        <v>6.0339856147766113</v>
      </c>
      <c r="M347">
        <v>0.48138135671615601</v>
      </c>
      <c r="N347">
        <v>-7.2173729538917542E-2</v>
      </c>
      <c r="O347">
        <v>0.97924602031707764</v>
      </c>
      <c r="P347">
        <v>5.898442268371582</v>
      </c>
      <c r="Q347">
        <v>0.82568639516830444</v>
      </c>
      <c r="R347">
        <v>0.15941143035888669</v>
      </c>
      <c r="S347">
        <v>1.299786448478699</v>
      </c>
      <c r="T347">
        <v>0</v>
      </c>
    </row>
    <row r="348" spans="1:20" x14ac:dyDescent="0.25">
      <c r="A348" s="71" t="s">
        <v>390</v>
      </c>
      <c r="B348" t="s">
        <v>298</v>
      </c>
      <c r="C348" t="s">
        <v>53</v>
      </c>
      <c r="D348" t="s">
        <v>23</v>
      </c>
      <c r="E348">
        <v>1</v>
      </c>
      <c r="F348">
        <v>0</v>
      </c>
      <c r="G348">
        <v>33</v>
      </c>
      <c r="H348">
        <v>5.8673479277315366</v>
      </c>
      <c r="I348">
        <v>0.43593096733093262</v>
      </c>
      <c r="J348">
        <v>6.0732511547451944</v>
      </c>
      <c r="K348">
        <v>0.60552966594696045</v>
      </c>
      <c r="L348">
        <v>5.6998300552368164</v>
      </c>
      <c r="M348">
        <v>0.45945337414741522</v>
      </c>
      <c r="N348">
        <v>0.26587137579917908</v>
      </c>
      <c r="O348">
        <v>0.91971743106842041</v>
      </c>
      <c r="P348">
        <v>5.5505590438842773</v>
      </c>
      <c r="Q348">
        <v>0.744331955909729</v>
      </c>
      <c r="R348">
        <v>0.48906400799751282</v>
      </c>
      <c r="S348">
        <v>1.299834609031677</v>
      </c>
      <c r="T348">
        <v>0</v>
      </c>
    </row>
    <row r="349" spans="1:20" x14ac:dyDescent="0.25">
      <c r="A349" s="71" t="s">
        <v>391</v>
      </c>
      <c r="B349" t="s">
        <v>298</v>
      </c>
      <c r="C349" t="s">
        <v>101</v>
      </c>
      <c r="D349" t="s">
        <v>23</v>
      </c>
      <c r="E349">
        <v>1</v>
      </c>
      <c r="F349">
        <v>1</v>
      </c>
      <c r="G349">
        <v>66</v>
      </c>
      <c r="H349">
        <v>5.8771974607568422</v>
      </c>
      <c r="I349">
        <v>0.41170585155487061</v>
      </c>
      <c r="J349">
        <v>6.0670742700018678</v>
      </c>
      <c r="K349">
        <v>0.57805788516998291</v>
      </c>
      <c r="L349">
        <v>5.7473578453063956</v>
      </c>
      <c r="M349">
        <v>0.44390559196472168</v>
      </c>
      <c r="N349">
        <v>0.2137430161237717</v>
      </c>
      <c r="O349">
        <v>0.94659888744354248</v>
      </c>
      <c r="P349">
        <v>5.5998382568359384</v>
      </c>
      <c r="Q349">
        <v>0.73934328556060791</v>
      </c>
      <c r="R349">
        <v>0.44502517580986017</v>
      </c>
      <c r="S349">
        <v>1.299826979637146</v>
      </c>
      <c r="T349">
        <v>0</v>
      </c>
    </row>
    <row r="350" spans="1:20" x14ac:dyDescent="0.25">
      <c r="A350" s="71" t="s">
        <v>392</v>
      </c>
      <c r="B350" t="s">
        <v>298</v>
      </c>
      <c r="C350" t="s">
        <v>97</v>
      </c>
      <c r="D350" t="s">
        <v>23</v>
      </c>
      <c r="E350">
        <v>1</v>
      </c>
      <c r="F350">
        <v>0</v>
      </c>
      <c r="G350">
        <v>0</v>
      </c>
      <c r="H350">
        <v>5.9480253478449061</v>
      </c>
      <c r="I350">
        <v>0.46836316585540771</v>
      </c>
      <c r="J350">
        <v>6.0666930846984677</v>
      </c>
      <c r="K350">
        <v>0.63949453830718994</v>
      </c>
      <c r="L350">
        <v>5.9716863632202148</v>
      </c>
      <c r="M350">
        <v>0.55488801002502441</v>
      </c>
      <c r="N350">
        <v>-3.1591583043336868E-2</v>
      </c>
      <c r="O350">
        <v>0.92260634899139404</v>
      </c>
      <c r="P350">
        <v>5.7312750816345206</v>
      </c>
      <c r="Q350">
        <v>0.94984990358352661</v>
      </c>
      <c r="R350">
        <v>0.25791877508163452</v>
      </c>
      <c r="S350">
        <v>1.2998015880584719</v>
      </c>
      <c r="T350">
        <v>0</v>
      </c>
    </row>
    <row r="351" spans="1:20" x14ac:dyDescent="0.25">
      <c r="A351" s="71" t="s">
        <v>393</v>
      </c>
      <c r="B351" t="s">
        <v>298</v>
      </c>
      <c r="C351" t="s">
        <v>86</v>
      </c>
      <c r="D351" t="s">
        <v>23</v>
      </c>
      <c r="E351">
        <v>1</v>
      </c>
      <c r="F351">
        <v>0</v>
      </c>
      <c r="G351">
        <v>50</v>
      </c>
      <c r="H351">
        <v>5.9060625239205553</v>
      </c>
      <c r="I351">
        <v>0.34398365020751948</v>
      </c>
      <c r="J351">
        <v>6.0663301739232178</v>
      </c>
      <c r="K351">
        <v>0.46184337139129639</v>
      </c>
      <c r="L351">
        <v>5.8324394226074219</v>
      </c>
      <c r="M351">
        <v>0.38353049755096441</v>
      </c>
      <c r="N351">
        <v>0.14118920266628271</v>
      </c>
      <c r="O351">
        <v>1.012705445289612</v>
      </c>
      <c r="P351">
        <v>5.7316060066223136</v>
      </c>
      <c r="Q351">
        <v>0.62278687953948975</v>
      </c>
      <c r="R351">
        <v>0.38377520442008972</v>
      </c>
      <c r="S351">
        <v>1.2998180389404299</v>
      </c>
      <c r="T351">
        <v>0</v>
      </c>
    </row>
    <row r="352" spans="1:20" x14ac:dyDescent="0.25">
      <c r="A352" s="71" t="s">
        <v>394</v>
      </c>
      <c r="B352" t="s">
        <v>298</v>
      </c>
      <c r="C352" t="s">
        <v>53</v>
      </c>
      <c r="D352" t="s">
        <v>23</v>
      </c>
      <c r="E352">
        <v>1</v>
      </c>
      <c r="F352">
        <v>0</v>
      </c>
      <c r="G352">
        <v>16</v>
      </c>
      <c r="H352">
        <v>5.9837489034886229</v>
      </c>
      <c r="I352">
        <v>0.47230446338653559</v>
      </c>
      <c r="J352">
        <v>6.0654793754946299</v>
      </c>
      <c r="K352">
        <v>0.60245752334594727</v>
      </c>
      <c r="L352">
        <v>6.0498814582824707</v>
      </c>
      <c r="M352">
        <v>0.56759405136108398</v>
      </c>
      <c r="N352">
        <v>-8.5929200053215027E-2</v>
      </c>
      <c r="O352">
        <v>0.92102342844009399</v>
      </c>
      <c r="P352">
        <v>5.8345499038696289</v>
      </c>
      <c r="Q352">
        <v>0.94038671255111694</v>
      </c>
      <c r="R352">
        <v>0.18088656663894651</v>
      </c>
      <c r="S352">
        <v>1.2997887134552</v>
      </c>
      <c r="T352">
        <v>0</v>
      </c>
    </row>
    <row r="353" spans="1:20" x14ac:dyDescent="0.25">
      <c r="A353" s="71" t="s">
        <v>395</v>
      </c>
      <c r="B353" t="s">
        <v>298</v>
      </c>
      <c r="C353" t="s">
        <v>71</v>
      </c>
      <c r="D353" t="s">
        <v>23</v>
      </c>
      <c r="E353">
        <v>1</v>
      </c>
      <c r="F353">
        <v>0</v>
      </c>
      <c r="G353">
        <v>66</v>
      </c>
      <c r="H353">
        <v>5.9717292742787143</v>
      </c>
      <c r="I353">
        <v>0.36321711540222168</v>
      </c>
      <c r="J353">
        <v>6.061759395839017</v>
      </c>
      <c r="K353">
        <v>0.4661872386932373</v>
      </c>
      <c r="L353">
        <v>5.9816694259643546</v>
      </c>
      <c r="M353">
        <v>0.43236178159713751</v>
      </c>
      <c r="N353">
        <v>-1.7078086733818051E-2</v>
      </c>
      <c r="O353">
        <v>1.0007748603820801</v>
      </c>
      <c r="P353">
        <v>5.8750762939453116</v>
      </c>
      <c r="Q353">
        <v>0.7236931324005127</v>
      </c>
      <c r="R353">
        <v>0.18996801972389221</v>
      </c>
      <c r="S353">
        <v>1.299785852432251</v>
      </c>
      <c r="T353">
        <v>0</v>
      </c>
    </row>
    <row r="354" spans="1:20" x14ac:dyDescent="0.25">
      <c r="A354" s="71" t="s">
        <v>396</v>
      </c>
      <c r="B354" t="s">
        <v>298</v>
      </c>
      <c r="C354" t="s">
        <v>41</v>
      </c>
      <c r="D354" t="s">
        <v>23</v>
      </c>
      <c r="E354">
        <v>1</v>
      </c>
      <c r="F354">
        <v>0</v>
      </c>
      <c r="G354">
        <v>66</v>
      </c>
      <c r="H354">
        <v>6.009895540278742</v>
      </c>
      <c r="I354">
        <v>0.3418421745300293</v>
      </c>
      <c r="J354">
        <v>6.0580994446565271</v>
      </c>
      <c r="K354">
        <v>0.40170598030090332</v>
      </c>
      <c r="L354">
        <v>6.0565662384033203</v>
      </c>
      <c r="M354">
        <v>0.41723287105560303</v>
      </c>
      <c r="N354">
        <v>-8.2550607621669769E-2</v>
      </c>
      <c r="O354">
        <v>1.0268112421035771</v>
      </c>
      <c r="P354">
        <v>5.9622812271118164</v>
      </c>
      <c r="Q354">
        <v>0.6522972583770752</v>
      </c>
      <c r="R354">
        <v>0.1090328991413116</v>
      </c>
      <c r="S354">
        <v>1.299765825271606</v>
      </c>
      <c r="T354">
        <v>0</v>
      </c>
    </row>
    <row r="355" spans="1:20" x14ac:dyDescent="0.25">
      <c r="A355" s="71" t="s">
        <v>397</v>
      </c>
      <c r="B355" t="s">
        <v>298</v>
      </c>
      <c r="C355" t="s">
        <v>86</v>
      </c>
      <c r="D355" t="s">
        <v>23</v>
      </c>
      <c r="E355">
        <v>1</v>
      </c>
      <c r="F355">
        <v>1</v>
      </c>
      <c r="G355">
        <v>83</v>
      </c>
      <c r="H355">
        <v>5.9880531867399789</v>
      </c>
      <c r="I355">
        <v>0.48910760879516602</v>
      </c>
      <c r="J355">
        <v>6.0518763031197818</v>
      </c>
      <c r="K355">
        <v>0.60377907752990723</v>
      </c>
      <c r="L355">
        <v>6.0694828033447266</v>
      </c>
      <c r="M355">
        <v>0.5885041356086731</v>
      </c>
      <c r="N355">
        <v>-0.10143124312162401</v>
      </c>
      <c r="O355">
        <v>0.90481621026992798</v>
      </c>
      <c r="P355">
        <v>5.8837299346923828</v>
      </c>
      <c r="Q355">
        <v>0.97008073329925537</v>
      </c>
      <c r="R355">
        <v>0.1282120943069458</v>
      </c>
      <c r="S355">
        <v>1.299782872200012</v>
      </c>
      <c r="T355">
        <v>0</v>
      </c>
    </row>
    <row r="356" spans="1:20" x14ac:dyDescent="0.25">
      <c r="A356" s="71" t="s">
        <v>398</v>
      </c>
      <c r="B356" t="s">
        <v>298</v>
      </c>
      <c r="C356" t="s">
        <v>45</v>
      </c>
      <c r="D356" t="s">
        <v>23</v>
      </c>
      <c r="E356">
        <v>1</v>
      </c>
      <c r="F356">
        <v>1</v>
      </c>
      <c r="G356">
        <v>83</v>
      </c>
      <c r="H356">
        <v>5.9995273977386994</v>
      </c>
      <c r="I356">
        <v>0.37012326717376709</v>
      </c>
      <c r="J356">
        <v>6.0513309803532778</v>
      </c>
      <c r="K356">
        <v>0.4614875316619873</v>
      </c>
      <c r="L356">
        <v>6.0646457672119141</v>
      </c>
      <c r="M356">
        <v>0.45303553342819208</v>
      </c>
      <c r="N356">
        <v>-0.10590376704931261</v>
      </c>
      <c r="O356">
        <v>1.0037078857421879</v>
      </c>
      <c r="P356">
        <v>5.9410037994384766</v>
      </c>
      <c r="Q356">
        <v>0.74927771091461182</v>
      </c>
      <c r="R356">
        <v>0.1093080937862396</v>
      </c>
      <c r="S356">
        <v>1.299771308898926</v>
      </c>
      <c r="T356">
        <v>0</v>
      </c>
    </row>
    <row r="357" spans="1:20" x14ac:dyDescent="0.25">
      <c r="A357" s="71" t="s">
        <v>399</v>
      </c>
      <c r="B357" t="s">
        <v>298</v>
      </c>
      <c r="C357" t="s">
        <v>58</v>
      </c>
      <c r="D357" t="s">
        <v>23</v>
      </c>
      <c r="E357">
        <v>1</v>
      </c>
      <c r="F357">
        <v>0</v>
      </c>
      <c r="G357">
        <v>0</v>
      </c>
      <c r="H357">
        <v>5.9627701099541817</v>
      </c>
      <c r="I357">
        <v>0.46620309352874761</v>
      </c>
      <c r="J357">
        <v>6.0480948241547923</v>
      </c>
      <c r="K357">
        <v>0.59493029117584229</v>
      </c>
      <c r="L357">
        <v>6.0254430770874023</v>
      </c>
      <c r="M357">
        <v>0.56044763326644897</v>
      </c>
      <c r="N357">
        <v>-8.2375124096870422E-2</v>
      </c>
      <c r="O357">
        <v>0.92882072925567627</v>
      </c>
      <c r="P357">
        <v>5.8185195922851563</v>
      </c>
      <c r="Q357">
        <v>0.92794740200042725</v>
      </c>
      <c r="R357">
        <v>0.1823694109916687</v>
      </c>
      <c r="S357">
        <v>1.299788236618042</v>
      </c>
      <c r="T357">
        <v>0</v>
      </c>
    </row>
    <row r="358" spans="1:20" x14ac:dyDescent="0.25">
      <c r="A358" s="71" t="s">
        <v>400</v>
      </c>
      <c r="B358" t="s">
        <v>298</v>
      </c>
      <c r="C358" t="s">
        <v>58</v>
      </c>
      <c r="D358" t="s">
        <v>23</v>
      </c>
      <c r="E358">
        <v>1</v>
      </c>
      <c r="F358">
        <v>0</v>
      </c>
      <c r="G358">
        <v>0</v>
      </c>
      <c r="H358">
        <v>5.9627701099541817</v>
      </c>
      <c r="I358">
        <v>0.46620309352874761</v>
      </c>
      <c r="J358">
        <v>6.0480948241547923</v>
      </c>
      <c r="K358">
        <v>0.59493029117584229</v>
      </c>
      <c r="L358">
        <v>6.0254430770874023</v>
      </c>
      <c r="M358">
        <v>0.56044763326644897</v>
      </c>
      <c r="N358">
        <v>-8.2375124096870422E-2</v>
      </c>
      <c r="O358">
        <v>0.92882072925567627</v>
      </c>
      <c r="P358">
        <v>5.8185195922851563</v>
      </c>
      <c r="Q358">
        <v>0.92794740200042725</v>
      </c>
      <c r="R358">
        <v>0.1823694109916687</v>
      </c>
      <c r="S358">
        <v>1.299788236618042</v>
      </c>
      <c r="T358">
        <v>0</v>
      </c>
    </row>
    <row r="359" spans="1:20" x14ac:dyDescent="0.25">
      <c r="A359" s="71" t="s">
        <v>401</v>
      </c>
      <c r="B359" t="s">
        <v>298</v>
      </c>
      <c r="C359" t="s">
        <v>58</v>
      </c>
      <c r="D359" t="s">
        <v>23</v>
      </c>
      <c r="E359">
        <v>1</v>
      </c>
      <c r="F359">
        <v>0</v>
      </c>
      <c r="G359">
        <v>0</v>
      </c>
      <c r="H359">
        <v>5.9627701099541817</v>
      </c>
      <c r="I359">
        <v>0.46620309352874761</v>
      </c>
      <c r="J359">
        <v>6.0480948241547923</v>
      </c>
      <c r="K359">
        <v>0.59493029117584229</v>
      </c>
      <c r="L359">
        <v>6.0254430770874023</v>
      </c>
      <c r="M359">
        <v>0.56044763326644897</v>
      </c>
      <c r="N359">
        <v>-8.2375124096870422E-2</v>
      </c>
      <c r="O359">
        <v>0.92882072925567627</v>
      </c>
      <c r="P359">
        <v>5.8185195922851563</v>
      </c>
      <c r="Q359">
        <v>0.92794740200042725</v>
      </c>
      <c r="R359">
        <v>0.1823694109916687</v>
      </c>
      <c r="S359">
        <v>1.299788236618042</v>
      </c>
      <c r="T359">
        <v>0</v>
      </c>
    </row>
    <row r="360" spans="1:20" x14ac:dyDescent="0.25">
      <c r="A360" s="71" t="s">
        <v>402</v>
      </c>
      <c r="B360" t="s">
        <v>298</v>
      </c>
      <c r="C360" t="s">
        <v>49</v>
      </c>
      <c r="D360" t="s">
        <v>23</v>
      </c>
      <c r="E360">
        <v>1</v>
      </c>
      <c r="F360">
        <v>0</v>
      </c>
      <c r="G360">
        <v>0</v>
      </c>
      <c r="H360">
        <v>5.9588521525131339</v>
      </c>
      <c r="I360">
        <v>0.44820165634155268</v>
      </c>
      <c r="J360">
        <v>6.0328014704158841</v>
      </c>
      <c r="K360">
        <v>0.5806812047958374</v>
      </c>
      <c r="L360">
        <v>6.0081653594970703</v>
      </c>
      <c r="M360">
        <v>0.53779876232147217</v>
      </c>
      <c r="N360">
        <v>-6.7624375224113464E-2</v>
      </c>
      <c r="O360">
        <v>0.94235992431640625</v>
      </c>
      <c r="P360">
        <v>5.8024554252624512</v>
      </c>
      <c r="Q360">
        <v>0.90262901782989502</v>
      </c>
      <c r="R360">
        <v>0.18787315487861631</v>
      </c>
      <c r="S360">
        <v>1.2997839450836179</v>
      </c>
      <c r="T360">
        <v>0</v>
      </c>
    </row>
    <row r="361" spans="1:20" x14ac:dyDescent="0.25">
      <c r="A361" s="71" t="s">
        <v>403</v>
      </c>
      <c r="B361" t="s">
        <v>298</v>
      </c>
      <c r="C361" t="s">
        <v>56</v>
      </c>
      <c r="D361" t="s">
        <v>23</v>
      </c>
      <c r="E361">
        <v>1</v>
      </c>
      <c r="F361">
        <v>0</v>
      </c>
      <c r="G361">
        <v>16</v>
      </c>
      <c r="H361">
        <v>5.9630820861507221</v>
      </c>
      <c r="I361">
        <v>0.43171834945678711</v>
      </c>
      <c r="J361">
        <v>6.0323176629751982</v>
      </c>
      <c r="K361">
        <v>0.56005895137786865</v>
      </c>
      <c r="L361">
        <v>6.0168142318725586</v>
      </c>
      <c r="M361">
        <v>0.52007526159286499</v>
      </c>
      <c r="N361">
        <v>-7.6127022504806519E-2</v>
      </c>
      <c r="O361">
        <v>0.95366036891937256</v>
      </c>
      <c r="P361">
        <v>5.8385162353515616</v>
      </c>
      <c r="Q361">
        <v>0.88406491279602051</v>
      </c>
      <c r="R361">
        <v>0.16184575855731961</v>
      </c>
      <c r="S361">
        <v>1.299782514572144</v>
      </c>
      <c r="T361">
        <v>0</v>
      </c>
    </row>
    <row r="362" spans="1:20" x14ac:dyDescent="0.25">
      <c r="A362" s="71" t="s">
        <v>404</v>
      </c>
      <c r="B362" t="s">
        <v>298</v>
      </c>
      <c r="C362" t="s">
        <v>58</v>
      </c>
      <c r="D362" t="s">
        <v>23</v>
      </c>
      <c r="E362">
        <v>1</v>
      </c>
      <c r="F362">
        <v>1</v>
      </c>
      <c r="G362">
        <v>66</v>
      </c>
      <c r="H362">
        <v>5.970016206502839</v>
      </c>
      <c r="I362">
        <v>0.46615171432495123</v>
      </c>
      <c r="J362">
        <v>6.030030907025556</v>
      </c>
      <c r="K362">
        <v>0.56666326522827148</v>
      </c>
      <c r="L362">
        <v>6.0532693862915039</v>
      </c>
      <c r="M362">
        <v>0.56416666507720947</v>
      </c>
      <c r="N362">
        <v>-0.10838283598423</v>
      </c>
      <c r="O362">
        <v>0.93164128065109253</v>
      </c>
      <c r="P362">
        <v>5.8607721328735352</v>
      </c>
      <c r="Q362">
        <v>0.90625214576721191</v>
      </c>
      <c r="R362">
        <v>0.13860821723937991</v>
      </c>
      <c r="S362">
        <v>1.2997797727584841</v>
      </c>
      <c r="T362">
        <v>0</v>
      </c>
    </row>
    <row r="363" spans="1:20" x14ac:dyDescent="0.25">
      <c r="A363" s="71" t="s">
        <v>405</v>
      </c>
      <c r="B363" t="s">
        <v>298</v>
      </c>
      <c r="C363" t="s">
        <v>71</v>
      </c>
      <c r="D363" t="s">
        <v>23</v>
      </c>
      <c r="E363">
        <v>1</v>
      </c>
      <c r="F363">
        <v>0</v>
      </c>
      <c r="G363">
        <v>0</v>
      </c>
      <c r="H363">
        <v>5.9719103813714094</v>
      </c>
      <c r="I363">
        <v>0.35678613185882568</v>
      </c>
      <c r="J363">
        <v>6.0299816880773829</v>
      </c>
      <c r="K363">
        <v>0.43811953067779541</v>
      </c>
      <c r="L363">
        <v>5.9962310791015616</v>
      </c>
      <c r="M363">
        <v>0.42877197265625</v>
      </c>
      <c r="N363">
        <v>-4.1917778551578522E-2</v>
      </c>
      <c r="O363">
        <v>1.0086656808853149</v>
      </c>
      <c r="P363">
        <v>5.8947820663452148</v>
      </c>
      <c r="Q363">
        <v>0.69886690378189087</v>
      </c>
      <c r="R363">
        <v>0.14306136965751651</v>
      </c>
      <c r="S363">
        <v>1.2997744083404541</v>
      </c>
      <c r="T363">
        <v>0</v>
      </c>
    </row>
    <row r="364" spans="1:20" x14ac:dyDescent="0.25">
      <c r="A364" s="71" t="s">
        <v>406</v>
      </c>
      <c r="B364" t="s">
        <v>298</v>
      </c>
      <c r="C364" t="s">
        <v>22</v>
      </c>
      <c r="D364" t="s">
        <v>23</v>
      </c>
      <c r="E364">
        <v>1</v>
      </c>
      <c r="F364">
        <v>1</v>
      </c>
      <c r="G364">
        <v>100</v>
      </c>
      <c r="H364">
        <v>5.9846570260400718</v>
      </c>
      <c r="I364">
        <v>0.3800499439239502</v>
      </c>
      <c r="J364">
        <v>6.028692684817929</v>
      </c>
      <c r="K364">
        <v>0.4464259147644043</v>
      </c>
      <c r="L364">
        <v>6.0377030372619629</v>
      </c>
      <c r="M364">
        <v>0.46188062429428101</v>
      </c>
      <c r="N364">
        <v>-8.4639929234981537E-2</v>
      </c>
      <c r="O364">
        <v>0.99581313133239746</v>
      </c>
      <c r="P364">
        <v>5.9285392761230469</v>
      </c>
      <c r="Q364">
        <v>0.72734630107879639</v>
      </c>
      <c r="R364">
        <v>0.1022631898522377</v>
      </c>
      <c r="S364">
        <v>1.2997686862945561</v>
      </c>
      <c r="T364">
        <v>0</v>
      </c>
    </row>
    <row r="365" spans="1:20" x14ac:dyDescent="0.25">
      <c r="A365" s="71" t="s">
        <v>407</v>
      </c>
      <c r="B365" t="s">
        <v>298</v>
      </c>
      <c r="C365" t="s">
        <v>97</v>
      </c>
      <c r="D365" t="s">
        <v>23</v>
      </c>
      <c r="E365">
        <v>1</v>
      </c>
      <c r="F365">
        <v>1</v>
      </c>
      <c r="G365">
        <v>100</v>
      </c>
      <c r="H365">
        <v>5.9429330693734954</v>
      </c>
      <c r="I365">
        <v>0.2957310676574707</v>
      </c>
      <c r="J365">
        <v>6.0246317585946052</v>
      </c>
      <c r="K365">
        <v>0.3647773265838623</v>
      </c>
      <c r="L365">
        <v>5.9517202377319336</v>
      </c>
      <c r="M365">
        <v>0.35511016845703119</v>
      </c>
      <c r="N365">
        <v>-1.8234379589557651E-2</v>
      </c>
      <c r="O365">
        <v>1.069669246673584</v>
      </c>
      <c r="P365">
        <v>5.8614692687988281</v>
      </c>
      <c r="Q365">
        <v>0.5574413537979126</v>
      </c>
      <c r="R365">
        <v>0.2150040864944458</v>
      </c>
      <c r="S365">
        <v>1.299781799316406</v>
      </c>
      <c r="T365">
        <v>0</v>
      </c>
    </row>
    <row r="366" spans="1:20" x14ac:dyDescent="0.25">
      <c r="A366" s="71" t="s">
        <v>408</v>
      </c>
      <c r="B366" t="s">
        <v>298</v>
      </c>
      <c r="C366" t="s">
        <v>97</v>
      </c>
      <c r="D366" t="s">
        <v>23</v>
      </c>
      <c r="E366">
        <v>1</v>
      </c>
      <c r="F366">
        <v>1</v>
      </c>
      <c r="G366">
        <v>83</v>
      </c>
      <c r="H366">
        <v>5.9820004197980747</v>
      </c>
      <c r="I366">
        <v>0.37218201160430908</v>
      </c>
      <c r="J366">
        <v>6.0243553805628114</v>
      </c>
      <c r="K366">
        <v>0.45395708084106451</v>
      </c>
      <c r="L366">
        <v>6.0346999168395996</v>
      </c>
      <c r="M366">
        <v>0.45261412858963013</v>
      </c>
      <c r="N366">
        <v>-8.5975721478462219E-2</v>
      </c>
      <c r="O366">
        <v>0.99803406000137329</v>
      </c>
      <c r="P366">
        <v>5.9127964973449707</v>
      </c>
      <c r="Q366">
        <v>0.73579239845275879</v>
      </c>
      <c r="R366">
        <v>0.1122813299298286</v>
      </c>
      <c r="S366">
        <v>1.2997699975967409</v>
      </c>
      <c r="T366">
        <v>0</v>
      </c>
    </row>
    <row r="367" spans="1:20" x14ac:dyDescent="0.25">
      <c r="A367" s="71" t="s">
        <v>409</v>
      </c>
      <c r="B367" t="s">
        <v>298</v>
      </c>
      <c r="C367" t="s">
        <v>82</v>
      </c>
      <c r="D367" t="s">
        <v>23</v>
      </c>
      <c r="E367">
        <v>1</v>
      </c>
      <c r="F367">
        <v>0</v>
      </c>
      <c r="G367">
        <v>0</v>
      </c>
      <c r="H367">
        <v>5.9621030343927561</v>
      </c>
      <c r="I367">
        <v>0.47167515754699713</v>
      </c>
      <c r="J367">
        <v>6.0241019951454247</v>
      </c>
      <c r="K367">
        <v>0.57933962345123291</v>
      </c>
      <c r="L367">
        <v>6.024846076965332</v>
      </c>
      <c r="M367">
        <v>0.56567519903182983</v>
      </c>
      <c r="N367">
        <v>-8.1613384187221527E-2</v>
      </c>
      <c r="O367">
        <v>0.9138450026512146</v>
      </c>
      <c r="P367">
        <v>5.8669948577880859</v>
      </c>
      <c r="Q367">
        <v>0.93321287631988525</v>
      </c>
      <c r="R367">
        <v>0.1246620863676071</v>
      </c>
      <c r="S367">
        <v>1.2997757196426389</v>
      </c>
      <c r="T367">
        <v>0</v>
      </c>
    </row>
    <row r="368" spans="1:20" x14ac:dyDescent="0.25">
      <c r="A368" s="71" t="s">
        <v>410</v>
      </c>
      <c r="B368" t="s">
        <v>298</v>
      </c>
      <c r="C368" t="s">
        <v>45</v>
      </c>
      <c r="D368" t="s">
        <v>23</v>
      </c>
      <c r="E368">
        <v>1</v>
      </c>
      <c r="F368">
        <v>0</v>
      </c>
      <c r="G368">
        <v>16</v>
      </c>
      <c r="H368">
        <v>5.9636698883462511</v>
      </c>
      <c r="I368">
        <v>0.41624200344085688</v>
      </c>
      <c r="J368">
        <v>6.0240562041659143</v>
      </c>
      <c r="K368">
        <v>0.52959990501403809</v>
      </c>
      <c r="L368">
        <v>6.021885871887207</v>
      </c>
      <c r="M368">
        <v>0.50337505340576172</v>
      </c>
      <c r="N368">
        <v>-8.5483774542808533E-2</v>
      </c>
      <c r="O368">
        <v>0.96338909864425659</v>
      </c>
      <c r="P368">
        <v>5.8548984527587891</v>
      </c>
      <c r="Q368">
        <v>0.84226864576339722</v>
      </c>
      <c r="R368">
        <v>0.14834992587566381</v>
      </c>
      <c r="S368">
        <v>1.299780011177063</v>
      </c>
      <c r="T368">
        <v>0</v>
      </c>
    </row>
    <row r="369" spans="1:20" x14ac:dyDescent="0.25">
      <c r="A369" s="71" t="s">
        <v>411</v>
      </c>
      <c r="B369" t="s">
        <v>298</v>
      </c>
      <c r="C369" t="s">
        <v>38</v>
      </c>
      <c r="D369" t="s">
        <v>23</v>
      </c>
      <c r="E369">
        <v>1</v>
      </c>
      <c r="F369">
        <v>0</v>
      </c>
      <c r="G369">
        <v>0</v>
      </c>
      <c r="H369">
        <v>5.9492781092195539</v>
      </c>
      <c r="I369">
        <v>0.44096434116363531</v>
      </c>
      <c r="J369">
        <v>6.0239573182931343</v>
      </c>
      <c r="K369">
        <v>0.57194221019744873</v>
      </c>
      <c r="L369">
        <v>6.0046844482421884</v>
      </c>
      <c r="M369">
        <v>0.5308067798614502</v>
      </c>
      <c r="N369">
        <v>-7.7189460396766663E-2</v>
      </c>
      <c r="O369">
        <v>0.94740718603134155</v>
      </c>
      <c r="P369">
        <v>5.8038797378540039</v>
      </c>
      <c r="Q369">
        <v>0.89225983619689941</v>
      </c>
      <c r="R369">
        <v>0.18161147832870481</v>
      </c>
      <c r="S369">
        <v>1.2997879981994629</v>
      </c>
      <c r="T369">
        <v>0</v>
      </c>
    </row>
    <row r="370" spans="1:20" x14ac:dyDescent="0.25">
      <c r="A370" s="71" t="s">
        <v>412</v>
      </c>
      <c r="B370" t="s">
        <v>298</v>
      </c>
      <c r="C370" t="s">
        <v>38</v>
      </c>
      <c r="D370" t="s">
        <v>23</v>
      </c>
      <c r="E370">
        <v>1</v>
      </c>
      <c r="F370">
        <v>0</v>
      </c>
      <c r="G370">
        <v>0</v>
      </c>
      <c r="H370">
        <v>5.9492781092195539</v>
      </c>
      <c r="I370">
        <v>0.44096434116363531</v>
      </c>
      <c r="J370">
        <v>6.0239573182931343</v>
      </c>
      <c r="K370">
        <v>0.57194221019744873</v>
      </c>
      <c r="L370">
        <v>6.0046844482421884</v>
      </c>
      <c r="M370">
        <v>0.5308067798614502</v>
      </c>
      <c r="N370">
        <v>-7.7189460396766663E-2</v>
      </c>
      <c r="O370">
        <v>0.94740718603134155</v>
      </c>
      <c r="P370">
        <v>5.8038797378540039</v>
      </c>
      <c r="Q370">
        <v>0.89225983619689941</v>
      </c>
      <c r="R370">
        <v>0.18161147832870481</v>
      </c>
      <c r="S370">
        <v>1.2997879981994629</v>
      </c>
      <c r="T370">
        <v>0</v>
      </c>
    </row>
    <row r="371" spans="1:20" x14ac:dyDescent="0.25">
      <c r="A371" s="71" t="s">
        <v>413</v>
      </c>
      <c r="B371" t="s">
        <v>298</v>
      </c>
      <c r="C371" t="s">
        <v>56</v>
      </c>
      <c r="D371" t="s">
        <v>23</v>
      </c>
      <c r="E371">
        <v>1</v>
      </c>
      <c r="F371">
        <v>0</v>
      </c>
      <c r="G371">
        <v>0</v>
      </c>
      <c r="H371">
        <v>5.9448392084922146</v>
      </c>
      <c r="I371">
        <v>0.44867229461669922</v>
      </c>
      <c r="J371">
        <v>6.018519205266526</v>
      </c>
      <c r="K371">
        <v>0.59165585041046143</v>
      </c>
      <c r="L371">
        <v>5.9890022277832031</v>
      </c>
      <c r="M371">
        <v>0.53720772266387939</v>
      </c>
      <c r="N371">
        <v>-6.0728743672370911E-2</v>
      </c>
      <c r="O371">
        <v>0.9407307505607605</v>
      </c>
      <c r="P371">
        <v>5.7779130935668954</v>
      </c>
      <c r="Q371">
        <v>0.91650581359863281</v>
      </c>
      <c r="R371">
        <v>0.1929401159286499</v>
      </c>
      <c r="S371">
        <v>1.2997831106185911</v>
      </c>
      <c r="T371">
        <v>0</v>
      </c>
    </row>
    <row r="372" spans="1:20" x14ac:dyDescent="0.25">
      <c r="A372" s="71" t="s">
        <v>414</v>
      </c>
      <c r="B372" t="s">
        <v>298</v>
      </c>
      <c r="C372" t="s">
        <v>56</v>
      </c>
      <c r="D372" t="s">
        <v>23</v>
      </c>
      <c r="E372">
        <v>1</v>
      </c>
      <c r="F372">
        <v>0</v>
      </c>
      <c r="G372">
        <v>0</v>
      </c>
      <c r="H372">
        <v>5.9448392084922146</v>
      </c>
      <c r="I372">
        <v>0.44867229461669922</v>
      </c>
      <c r="J372">
        <v>6.018519205266526</v>
      </c>
      <c r="K372">
        <v>0.59165585041046143</v>
      </c>
      <c r="L372">
        <v>5.9890022277832031</v>
      </c>
      <c r="M372">
        <v>0.53720772266387939</v>
      </c>
      <c r="N372">
        <v>-6.0728743672370911E-2</v>
      </c>
      <c r="O372">
        <v>0.9407307505607605</v>
      </c>
      <c r="P372">
        <v>5.7779130935668954</v>
      </c>
      <c r="Q372">
        <v>0.91650581359863281</v>
      </c>
      <c r="R372">
        <v>0.1929401159286499</v>
      </c>
      <c r="S372">
        <v>1.2997831106185911</v>
      </c>
      <c r="T372">
        <v>0</v>
      </c>
    </row>
    <row r="373" spans="1:20" x14ac:dyDescent="0.25">
      <c r="A373" s="71" t="s">
        <v>415</v>
      </c>
      <c r="B373" t="s">
        <v>298</v>
      </c>
      <c r="C373" t="s">
        <v>58</v>
      </c>
      <c r="D373" t="s">
        <v>23</v>
      </c>
      <c r="E373">
        <v>1</v>
      </c>
      <c r="F373">
        <v>0</v>
      </c>
      <c r="G373">
        <v>33</v>
      </c>
      <c r="H373">
        <v>5.9609975589066408</v>
      </c>
      <c r="I373">
        <v>0.38157451152801508</v>
      </c>
      <c r="J373">
        <v>6.0146010115085833</v>
      </c>
      <c r="K373">
        <v>0.47254383563995361</v>
      </c>
      <c r="L373">
        <v>6.0012650489807129</v>
      </c>
      <c r="M373">
        <v>0.46084702014923101</v>
      </c>
      <c r="N373">
        <v>-6.4532935619354248E-2</v>
      </c>
      <c r="O373">
        <v>0.99350804090499878</v>
      </c>
      <c r="P373">
        <v>5.8780202865600586</v>
      </c>
      <c r="Q373">
        <v>0.7577052116394043</v>
      </c>
      <c r="R373">
        <v>0.13334876298904419</v>
      </c>
      <c r="S373">
        <v>1.2997734546661379</v>
      </c>
      <c r="T373">
        <v>0</v>
      </c>
    </row>
    <row r="374" spans="1:20" x14ac:dyDescent="0.25">
      <c r="A374" s="71" t="s">
        <v>416</v>
      </c>
      <c r="B374" t="s">
        <v>298</v>
      </c>
      <c r="C374" t="s">
        <v>86</v>
      </c>
      <c r="D374" t="s">
        <v>23</v>
      </c>
      <c r="E374">
        <v>1</v>
      </c>
      <c r="F374">
        <v>0</v>
      </c>
      <c r="G374">
        <v>66</v>
      </c>
      <c r="H374">
        <v>5.9530598875473384</v>
      </c>
      <c r="I374">
        <v>0.3280106782913208</v>
      </c>
      <c r="J374">
        <v>6.0139943067412451</v>
      </c>
      <c r="K374">
        <v>0.38626289367675781</v>
      </c>
      <c r="L374">
        <v>5.9755334854125977</v>
      </c>
      <c r="M374">
        <v>0.39562538266181951</v>
      </c>
      <c r="N374">
        <v>-4.2194712907075882E-2</v>
      </c>
      <c r="O374">
        <v>1.0378208160400391</v>
      </c>
      <c r="P374">
        <v>5.8995485305786133</v>
      </c>
      <c r="Q374">
        <v>0.61752629280090332</v>
      </c>
      <c r="R374">
        <v>0.13643571734428411</v>
      </c>
      <c r="S374">
        <v>1.2997661828994751</v>
      </c>
      <c r="T374">
        <v>0</v>
      </c>
    </row>
    <row r="375" spans="1:20" x14ac:dyDescent="0.25">
      <c r="A375" s="71" t="s">
        <v>417</v>
      </c>
      <c r="B375" t="s">
        <v>298</v>
      </c>
      <c r="C375" t="s">
        <v>73</v>
      </c>
      <c r="D375" t="s">
        <v>23</v>
      </c>
      <c r="E375">
        <v>1</v>
      </c>
      <c r="F375">
        <v>1</v>
      </c>
      <c r="G375">
        <v>83</v>
      </c>
      <c r="H375">
        <v>5.9610093392501913</v>
      </c>
      <c r="I375">
        <v>0.34394991397857672</v>
      </c>
      <c r="J375">
        <v>6.0135504417846706</v>
      </c>
      <c r="K375">
        <v>0.44025576114654541</v>
      </c>
      <c r="L375">
        <v>6.0071277618408203</v>
      </c>
      <c r="M375">
        <v>0.4197005033493042</v>
      </c>
      <c r="N375">
        <v>-8.143509179353714E-2</v>
      </c>
      <c r="O375">
        <v>1.028848528862</v>
      </c>
      <c r="P375">
        <v>5.8905191421508789</v>
      </c>
      <c r="Q375">
        <v>0.70727580785751343</v>
      </c>
      <c r="R375">
        <v>0.12809991836547849</v>
      </c>
      <c r="S375">
        <v>1.2997691631317141</v>
      </c>
      <c r="T375">
        <v>0</v>
      </c>
    </row>
    <row r="376" spans="1:20" x14ac:dyDescent="0.25">
      <c r="A376" s="71" t="s">
        <v>418</v>
      </c>
      <c r="B376" t="s">
        <v>298</v>
      </c>
      <c r="C376" t="s">
        <v>86</v>
      </c>
      <c r="D376" t="s">
        <v>23</v>
      </c>
      <c r="E376">
        <v>1</v>
      </c>
      <c r="F376">
        <v>0</v>
      </c>
      <c r="G376">
        <v>0</v>
      </c>
      <c r="H376">
        <v>5.9456747952719837</v>
      </c>
      <c r="I376">
        <v>0.44226682186126709</v>
      </c>
      <c r="J376">
        <v>6.0029685816336231</v>
      </c>
      <c r="K376">
        <v>0.5455019474029541</v>
      </c>
      <c r="L376">
        <v>5.9901523590087891</v>
      </c>
      <c r="M376">
        <v>0.52932286262512207</v>
      </c>
      <c r="N376">
        <v>-6.2348268926143653E-2</v>
      </c>
      <c r="O376">
        <v>0.93603277206420898</v>
      </c>
      <c r="P376">
        <v>5.829345703125</v>
      </c>
      <c r="Q376">
        <v>0.8666081428527832</v>
      </c>
      <c r="R376">
        <v>0.14677292108535769</v>
      </c>
      <c r="S376">
        <v>1.299776434898376</v>
      </c>
      <c r="T376">
        <v>0</v>
      </c>
    </row>
    <row r="377" spans="1:20" x14ac:dyDescent="0.25">
      <c r="A377" s="71" t="s">
        <v>419</v>
      </c>
      <c r="B377" t="s">
        <v>298</v>
      </c>
      <c r="C377" t="s">
        <v>33</v>
      </c>
      <c r="D377" t="s">
        <v>23</v>
      </c>
      <c r="E377">
        <v>1</v>
      </c>
      <c r="F377">
        <v>0</v>
      </c>
      <c r="G377">
        <v>33</v>
      </c>
      <c r="H377">
        <v>5.8562390472460422</v>
      </c>
      <c r="I377">
        <v>0.39364862442016602</v>
      </c>
      <c r="J377">
        <v>5.9964564555819884</v>
      </c>
      <c r="K377">
        <v>0.53900480270385742</v>
      </c>
      <c r="L377">
        <v>5.7520074844360352</v>
      </c>
      <c r="M377">
        <v>0.43158799409866327</v>
      </c>
      <c r="N377">
        <v>0.17703020572662351</v>
      </c>
      <c r="O377">
        <v>0.97097456455230713</v>
      </c>
      <c r="P377">
        <v>5.5992550849914551</v>
      </c>
      <c r="Q377">
        <v>0.72152054309844971</v>
      </c>
      <c r="R377">
        <v>0.39245313405990601</v>
      </c>
      <c r="S377">
        <v>1.299813508987427</v>
      </c>
      <c r="T377">
        <v>0</v>
      </c>
    </row>
    <row r="378" spans="1:20" x14ac:dyDescent="0.25">
      <c r="A378" s="71" t="s">
        <v>420</v>
      </c>
      <c r="B378" t="s">
        <v>298</v>
      </c>
      <c r="C378" t="s">
        <v>33</v>
      </c>
      <c r="D378" t="s">
        <v>23</v>
      </c>
      <c r="E378">
        <v>1</v>
      </c>
      <c r="F378">
        <v>1</v>
      </c>
      <c r="G378">
        <v>100</v>
      </c>
      <c r="H378">
        <v>5.9547430742357133</v>
      </c>
      <c r="I378">
        <v>0.29513800144195562</v>
      </c>
      <c r="J378">
        <v>5.9957842361972649</v>
      </c>
      <c r="K378">
        <v>0.37297749519348139</v>
      </c>
      <c r="L378">
        <v>5.9952878952026367</v>
      </c>
      <c r="M378">
        <v>0.36304637789726257</v>
      </c>
      <c r="N378">
        <v>-8.2668334245681763E-2</v>
      </c>
      <c r="O378">
        <v>1.075424790382385</v>
      </c>
      <c r="P378">
        <v>5.9035415649414063</v>
      </c>
      <c r="Q378">
        <v>0.60435694456100464</v>
      </c>
      <c r="R378">
        <v>0.1128884553909302</v>
      </c>
      <c r="S378">
        <v>1.299762368202209</v>
      </c>
      <c r="T378">
        <v>0</v>
      </c>
    </row>
    <row r="379" spans="1:20" x14ac:dyDescent="0.25">
      <c r="A379" s="71" t="s">
        <v>421</v>
      </c>
      <c r="B379" t="s">
        <v>298</v>
      </c>
      <c r="C379" t="s">
        <v>86</v>
      </c>
      <c r="D379" t="s">
        <v>23</v>
      </c>
      <c r="E379">
        <v>1</v>
      </c>
      <c r="F379">
        <v>0</v>
      </c>
      <c r="G379">
        <v>33</v>
      </c>
      <c r="H379">
        <v>5.970617938052948</v>
      </c>
      <c r="I379">
        <v>0.34746479988098139</v>
      </c>
      <c r="J379">
        <v>5.9934254047157243</v>
      </c>
      <c r="K379">
        <v>0.38976216316223139</v>
      </c>
      <c r="L379">
        <v>6.0353989601135254</v>
      </c>
      <c r="M379">
        <v>0.42747205495834351</v>
      </c>
      <c r="N379">
        <v>-0.1117396950721741</v>
      </c>
      <c r="O379">
        <v>1.024415254592896</v>
      </c>
      <c r="P379">
        <v>5.9684014320373544</v>
      </c>
      <c r="Q379">
        <v>0.65556204319000244</v>
      </c>
      <c r="R379">
        <v>2.8533622622489929E-2</v>
      </c>
      <c r="S379">
        <v>1.299744606018066</v>
      </c>
      <c r="T379">
        <v>0</v>
      </c>
    </row>
    <row r="380" spans="1:20" x14ac:dyDescent="0.25">
      <c r="A380" s="71" t="s">
        <v>422</v>
      </c>
      <c r="B380" t="s">
        <v>298</v>
      </c>
      <c r="C380" t="s">
        <v>73</v>
      </c>
      <c r="D380" t="s">
        <v>23</v>
      </c>
      <c r="E380">
        <v>1</v>
      </c>
      <c r="F380">
        <v>0</v>
      </c>
      <c r="G380">
        <v>33</v>
      </c>
      <c r="H380">
        <v>5.9782812667322336</v>
      </c>
      <c r="I380">
        <v>0.44064390659332281</v>
      </c>
      <c r="J380">
        <v>5.9928317306344443</v>
      </c>
      <c r="K380">
        <v>0.48297309875488281</v>
      </c>
      <c r="L380">
        <v>6.0683622360229492</v>
      </c>
      <c r="M380">
        <v>0.53613972663879395</v>
      </c>
      <c r="N380">
        <v>-0.12331794947385789</v>
      </c>
      <c r="O380">
        <v>0.94346034526824951</v>
      </c>
      <c r="P380">
        <v>5.9615211486816406</v>
      </c>
      <c r="Q380">
        <v>0.81133043766021729</v>
      </c>
      <c r="R380">
        <v>2.8522953391075131E-2</v>
      </c>
      <c r="S380">
        <v>1.299755334854126</v>
      </c>
      <c r="T380">
        <v>0</v>
      </c>
    </row>
    <row r="381" spans="1:20" x14ac:dyDescent="0.25">
      <c r="A381" s="71" t="s">
        <v>423</v>
      </c>
      <c r="B381" t="s">
        <v>298</v>
      </c>
      <c r="C381" t="s">
        <v>53</v>
      </c>
      <c r="D381" t="s">
        <v>23</v>
      </c>
      <c r="E381">
        <v>1</v>
      </c>
      <c r="F381">
        <v>0</v>
      </c>
      <c r="G381">
        <v>50</v>
      </c>
      <c r="H381">
        <v>5.9612846817770091</v>
      </c>
      <c r="I381">
        <v>0.4366908073425293</v>
      </c>
      <c r="J381">
        <v>5.9901601086341012</v>
      </c>
      <c r="K381">
        <v>0.52229678630828857</v>
      </c>
      <c r="L381">
        <v>6.0447988510131836</v>
      </c>
      <c r="M381">
        <v>0.53116911649703979</v>
      </c>
      <c r="N381">
        <v>-0.11574748158454901</v>
      </c>
      <c r="O381">
        <v>0.95178782939910889</v>
      </c>
      <c r="P381">
        <v>5.8778085708618164</v>
      </c>
      <c r="Q381">
        <v>0.85275804996490479</v>
      </c>
      <c r="R381">
        <v>9.7704410552978516E-2</v>
      </c>
      <c r="S381">
        <v>1.299768924713135</v>
      </c>
      <c r="T381">
        <v>0</v>
      </c>
    </row>
    <row r="382" spans="1:20" x14ac:dyDescent="0.25">
      <c r="A382" s="71" t="s">
        <v>424</v>
      </c>
      <c r="B382" t="s">
        <v>298</v>
      </c>
      <c r="C382" t="s">
        <v>41</v>
      </c>
      <c r="D382" t="s">
        <v>23</v>
      </c>
      <c r="E382">
        <v>1</v>
      </c>
      <c r="F382">
        <v>1</v>
      </c>
      <c r="G382">
        <v>83</v>
      </c>
      <c r="H382">
        <v>5.974113995948521</v>
      </c>
      <c r="I382">
        <v>0.37790405750274658</v>
      </c>
      <c r="J382">
        <v>5.9891507384470692</v>
      </c>
      <c r="K382">
        <v>0.42756867408752441</v>
      </c>
      <c r="L382">
        <v>6.0436582565307617</v>
      </c>
      <c r="M382">
        <v>0.46281266212463379</v>
      </c>
      <c r="N382">
        <v>-0.1106951162219048</v>
      </c>
      <c r="O382">
        <v>0.99946558475494385</v>
      </c>
      <c r="P382">
        <v>5.939600944519043</v>
      </c>
      <c r="Q382">
        <v>0.71260583400726318</v>
      </c>
      <c r="R382">
        <v>5.1739990711212158E-2</v>
      </c>
      <c r="S382">
        <v>1.299755334854126</v>
      </c>
      <c r="T382">
        <v>0</v>
      </c>
    </row>
    <row r="383" spans="1:20" x14ac:dyDescent="0.25">
      <c r="A383" s="71" t="s">
        <v>425</v>
      </c>
      <c r="B383" t="s">
        <v>298</v>
      </c>
      <c r="C383" t="s">
        <v>33</v>
      </c>
      <c r="D383" t="s">
        <v>23</v>
      </c>
      <c r="E383">
        <v>1</v>
      </c>
      <c r="F383">
        <v>1</v>
      </c>
      <c r="G383">
        <v>100</v>
      </c>
      <c r="H383">
        <v>5.9416809150411414</v>
      </c>
      <c r="I383">
        <v>0.34809219837188721</v>
      </c>
      <c r="J383">
        <v>5.988134008538113</v>
      </c>
      <c r="K383">
        <v>0.42827856540679932</v>
      </c>
      <c r="L383">
        <v>5.9705114364624023</v>
      </c>
      <c r="M383">
        <v>0.42017799615859991</v>
      </c>
      <c r="N383">
        <v>-5.101490393280983E-2</v>
      </c>
      <c r="O383">
        <v>1.0210611820220949</v>
      </c>
      <c r="P383">
        <v>5.8554391860961914</v>
      </c>
      <c r="Q383">
        <v>0.68246722221374512</v>
      </c>
      <c r="R383">
        <v>0.143272340297699</v>
      </c>
      <c r="S383">
        <v>1.2997726202011111</v>
      </c>
      <c r="T383">
        <v>0</v>
      </c>
    </row>
    <row r="384" spans="1:20" x14ac:dyDescent="0.25">
      <c r="A384" s="71" t="s">
        <v>426</v>
      </c>
      <c r="B384" t="s">
        <v>298</v>
      </c>
      <c r="C384" t="s">
        <v>22</v>
      </c>
      <c r="D384" t="s">
        <v>23</v>
      </c>
      <c r="E384">
        <v>1</v>
      </c>
      <c r="F384">
        <v>0</v>
      </c>
      <c r="G384">
        <v>100</v>
      </c>
      <c r="H384">
        <v>5.9571786508973634</v>
      </c>
      <c r="I384">
        <v>0.27327859401702881</v>
      </c>
      <c r="J384">
        <v>5.9855268367471801</v>
      </c>
      <c r="K384">
        <v>0.29045248031616211</v>
      </c>
      <c r="L384">
        <v>6.0079374313354492</v>
      </c>
      <c r="M384">
        <v>0.34049350023269648</v>
      </c>
      <c r="N384">
        <v>-0.1101280152797699</v>
      </c>
      <c r="O384">
        <v>1.0989823341369629</v>
      </c>
      <c r="P384">
        <v>5.9640579223632813</v>
      </c>
      <c r="Q384">
        <v>0.48772463202476501</v>
      </c>
      <c r="R384">
        <v>3.2897129654884338E-2</v>
      </c>
      <c r="S384">
        <v>1.2997323274612429</v>
      </c>
      <c r="T384">
        <v>0</v>
      </c>
    </row>
    <row r="385" spans="1:20" x14ac:dyDescent="0.25">
      <c r="A385" s="71" t="s">
        <v>427</v>
      </c>
      <c r="B385" t="s">
        <v>298</v>
      </c>
      <c r="C385" t="s">
        <v>71</v>
      </c>
      <c r="D385" t="s">
        <v>23</v>
      </c>
      <c r="E385">
        <v>1</v>
      </c>
      <c r="F385">
        <v>1</v>
      </c>
      <c r="G385">
        <v>83</v>
      </c>
      <c r="H385">
        <v>5.9804619380822706</v>
      </c>
      <c r="I385">
        <v>0.35229837894439697</v>
      </c>
      <c r="J385">
        <v>5.9822143538722186</v>
      </c>
      <c r="K385">
        <v>0.38283181190490723</v>
      </c>
      <c r="L385">
        <v>6.052955150604248</v>
      </c>
      <c r="M385">
        <v>0.43460583686828608</v>
      </c>
      <c r="N385">
        <v>-0.1228923797607422</v>
      </c>
      <c r="O385">
        <v>1.0230755805969241</v>
      </c>
      <c r="P385">
        <v>5.9695906639099121</v>
      </c>
      <c r="Q385">
        <v>0.64719605445861816</v>
      </c>
      <c r="R385">
        <v>1.456500589847565E-2</v>
      </c>
      <c r="S385">
        <v>1.2997415065765381</v>
      </c>
      <c r="T385">
        <v>0</v>
      </c>
    </row>
    <row r="386" spans="1:20" x14ac:dyDescent="0.25">
      <c r="A386" s="71" t="s">
        <v>428</v>
      </c>
      <c r="B386" t="s">
        <v>298</v>
      </c>
      <c r="C386" t="s">
        <v>82</v>
      </c>
      <c r="D386" t="s">
        <v>23</v>
      </c>
      <c r="E386">
        <v>1</v>
      </c>
      <c r="F386">
        <v>0</v>
      </c>
      <c r="G386">
        <v>0</v>
      </c>
      <c r="H386">
        <v>5.9895702168991338</v>
      </c>
      <c r="I386">
        <v>0.26828289031982422</v>
      </c>
      <c r="J386">
        <v>5.9802801313876337</v>
      </c>
      <c r="K386">
        <v>0.24491167068481451</v>
      </c>
      <c r="L386">
        <v>6.0616531372070313</v>
      </c>
      <c r="M386">
        <v>0.33925211429595947</v>
      </c>
      <c r="N386">
        <v>-0.1565721929073334</v>
      </c>
      <c r="O386">
        <v>1.1073848009109499</v>
      </c>
      <c r="P386">
        <v>6.0301170349121094</v>
      </c>
      <c r="Q386">
        <v>0.42564427852630621</v>
      </c>
      <c r="R386">
        <v>-8.6862951517105103E-2</v>
      </c>
      <c r="S386">
        <v>1.299690723419189</v>
      </c>
      <c r="T386">
        <v>0</v>
      </c>
    </row>
    <row r="387" spans="1:20" x14ac:dyDescent="0.25">
      <c r="A387" s="71" t="s">
        <v>429</v>
      </c>
      <c r="B387" t="s">
        <v>298</v>
      </c>
      <c r="C387" t="s">
        <v>41</v>
      </c>
      <c r="D387" t="s">
        <v>23</v>
      </c>
      <c r="E387">
        <v>1</v>
      </c>
      <c r="F387">
        <v>0</v>
      </c>
      <c r="G387">
        <v>66</v>
      </c>
      <c r="H387">
        <v>5.942539139844893</v>
      </c>
      <c r="I387">
        <v>0.26307952404022222</v>
      </c>
      <c r="J387">
        <v>5.9714592036380516</v>
      </c>
      <c r="K387">
        <v>0.29701817035675049</v>
      </c>
      <c r="L387">
        <v>5.9867892265319824</v>
      </c>
      <c r="M387">
        <v>0.32726955413818359</v>
      </c>
      <c r="N387">
        <v>-9.9949248135089874E-2</v>
      </c>
      <c r="O387">
        <v>1.1082383394241331</v>
      </c>
      <c r="P387">
        <v>5.9319543838500977</v>
      </c>
      <c r="Q387">
        <v>0.49340516328811651</v>
      </c>
      <c r="R387">
        <v>5.9608802199363708E-2</v>
      </c>
      <c r="S387">
        <v>1.299739718437195</v>
      </c>
      <c r="T387">
        <v>0</v>
      </c>
    </row>
    <row r="388" spans="1:20" x14ac:dyDescent="0.25">
      <c r="A388" s="71" t="s">
        <v>430</v>
      </c>
      <c r="B388" t="s">
        <v>298</v>
      </c>
      <c r="C388" t="s">
        <v>73</v>
      </c>
      <c r="D388" t="s">
        <v>23</v>
      </c>
      <c r="E388">
        <v>1</v>
      </c>
      <c r="F388">
        <v>0</v>
      </c>
      <c r="G388">
        <v>0</v>
      </c>
      <c r="H388">
        <v>5.9554263254472133</v>
      </c>
      <c r="I388">
        <v>0.45614981651306152</v>
      </c>
      <c r="J388">
        <v>5.9667886387368902</v>
      </c>
      <c r="K388">
        <v>0.51258003711700439</v>
      </c>
      <c r="L388">
        <v>6.0521674156188956</v>
      </c>
      <c r="M388">
        <v>0.55450993776321411</v>
      </c>
      <c r="N388">
        <v>-0.12815792858600619</v>
      </c>
      <c r="O388">
        <v>0.93169426918029785</v>
      </c>
      <c r="P388">
        <v>5.9350042343139648</v>
      </c>
      <c r="Q388">
        <v>0.86219489574432373</v>
      </c>
      <c r="R388">
        <v>2.7564063668251041E-2</v>
      </c>
      <c r="S388">
        <v>1.2997562885284419</v>
      </c>
      <c r="T388">
        <v>0</v>
      </c>
    </row>
    <row r="389" spans="1:20" x14ac:dyDescent="0.25">
      <c r="A389" s="71" t="s">
        <v>431</v>
      </c>
      <c r="B389" t="s">
        <v>298</v>
      </c>
      <c r="C389" t="s">
        <v>88</v>
      </c>
      <c r="D389" t="s">
        <v>23</v>
      </c>
      <c r="E389">
        <v>1</v>
      </c>
      <c r="F389">
        <v>1</v>
      </c>
      <c r="G389">
        <v>83</v>
      </c>
      <c r="H389">
        <v>5.8894227617011641</v>
      </c>
      <c r="I389">
        <v>0.39359200000762939</v>
      </c>
      <c r="J389">
        <v>5.965634017230272</v>
      </c>
      <c r="K389">
        <v>0.52360224723815918</v>
      </c>
      <c r="L389">
        <v>5.8666262626647949</v>
      </c>
      <c r="M389">
        <v>0.45859271287918091</v>
      </c>
      <c r="N389">
        <v>3.6500066518783569E-2</v>
      </c>
      <c r="O389">
        <v>0.98034316301345825</v>
      </c>
      <c r="P389">
        <v>5.6988410949707031</v>
      </c>
      <c r="Q389">
        <v>0.78200972080230713</v>
      </c>
      <c r="R389">
        <v>0.24923618137836459</v>
      </c>
      <c r="S389">
        <v>1.2997874021530149</v>
      </c>
      <c r="T389">
        <v>0</v>
      </c>
    </row>
    <row r="390" spans="1:20" x14ac:dyDescent="0.25">
      <c r="A390" s="71" t="s">
        <v>432</v>
      </c>
      <c r="B390" t="s">
        <v>298</v>
      </c>
      <c r="C390" t="s">
        <v>49</v>
      </c>
      <c r="D390" t="s">
        <v>23</v>
      </c>
      <c r="E390">
        <v>1</v>
      </c>
      <c r="F390">
        <v>0</v>
      </c>
      <c r="G390">
        <v>100</v>
      </c>
      <c r="H390">
        <v>5.9479524099545777</v>
      </c>
      <c r="I390">
        <v>0.25898134708404541</v>
      </c>
      <c r="J390">
        <v>5.9548560307029916</v>
      </c>
      <c r="K390">
        <v>0.27027571201324457</v>
      </c>
      <c r="L390">
        <v>6.008692741394043</v>
      </c>
      <c r="M390">
        <v>0.32630252838134771</v>
      </c>
      <c r="N390">
        <v>-0.1373731195926666</v>
      </c>
      <c r="O390">
        <v>1.1154806613922119</v>
      </c>
      <c r="P390">
        <v>5.9694814682006836</v>
      </c>
      <c r="Q390">
        <v>0.46257802844047552</v>
      </c>
      <c r="R390">
        <v>-2.3438930511474609E-2</v>
      </c>
      <c r="S390">
        <v>1.299713730812073</v>
      </c>
      <c r="T390">
        <v>0</v>
      </c>
    </row>
    <row r="391" spans="1:20" x14ac:dyDescent="0.25">
      <c r="A391" s="71" t="s">
        <v>433</v>
      </c>
      <c r="B391" t="s">
        <v>298</v>
      </c>
      <c r="C391" t="s">
        <v>65</v>
      </c>
      <c r="D391" t="s">
        <v>23</v>
      </c>
      <c r="E391">
        <v>1</v>
      </c>
      <c r="F391">
        <v>0</v>
      </c>
      <c r="G391">
        <v>16</v>
      </c>
      <c r="H391">
        <v>5.9176395321870103</v>
      </c>
      <c r="I391">
        <v>0.44573533535003662</v>
      </c>
      <c r="J391">
        <v>5.9497710931940544</v>
      </c>
      <c r="K391">
        <v>0.53264641761779785</v>
      </c>
      <c r="L391">
        <v>5.9802169799804688</v>
      </c>
      <c r="M391">
        <v>0.53737092018127441</v>
      </c>
      <c r="N391">
        <v>-8.6243391036987305E-2</v>
      </c>
      <c r="O391">
        <v>0.94292819499969482</v>
      </c>
      <c r="P391">
        <v>5.8076190948486328</v>
      </c>
      <c r="Q391">
        <v>0.85781979560852051</v>
      </c>
      <c r="R391">
        <v>0.12162526696920389</v>
      </c>
      <c r="S391">
        <v>1.2997690439224241</v>
      </c>
      <c r="T391">
        <v>0</v>
      </c>
    </row>
    <row r="392" spans="1:20" x14ac:dyDescent="0.25">
      <c r="A392" s="71" t="s">
        <v>434</v>
      </c>
      <c r="B392" t="s">
        <v>298</v>
      </c>
      <c r="C392" t="s">
        <v>49</v>
      </c>
      <c r="D392" t="s">
        <v>23</v>
      </c>
      <c r="E392">
        <v>1</v>
      </c>
      <c r="F392">
        <v>0</v>
      </c>
      <c r="G392">
        <v>50</v>
      </c>
      <c r="H392">
        <v>5.8873799402287679</v>
      </c>
      <c r="I392">
        <v>0.37863802909851069</v>
      </c>
      <c r="J392">
        <v>5.9482899839489427</v>
      </c>
      <c r="K392">
        <v>0.4921271800994873</v>
      </c>
      <c r="L392">
        <v>5.8624167442321777</v>
      </c>
      <c r="M392">
        <v>0.44002097845077509</v>
      </c>
      <c r="N392">
        <v>4.11839559674263E-2</v>
      </c>
      <c r="O392">
        <v>0.99197578430175781</v>
      </c>
      <c r="P392">
        <v>5.7046046257019043</v>
      </c>
      <c r="Q392">
        <v>0.73673129081726074</v>
      </c>
      <c r="R392">
        <v>0.24147546291351321</v>
      </c>
      <c r="S392">
        <v>1.2997839450836179</v>
      </c>
      <c r="T392">
        <v>0</v>
      </c>
    </row>
    <row r="393" spans="1:20" x14ac:dyDescent="0.25">
      <c r="A393" s="71" t="s">
        <v>435</v>
      </c>
      <c r="B393" t="s">
        <v>298</v>
      </c>
      <c r="C393" t="s">
        <v>38</v>
      </c>
      <c r="D393" t="s">
        <v>23</v>
      </c>
      <c r="E393">
        <v>1</v>
      </c>
      <c r="F393">
        <v>0</v>
      </c>
      <c r="G393">
        <v>50</v>
      </c>
      <c r="H393">
        <v>5.9438019881242976</v>
      </c>
      <c r="I393">
        <v>0.32939767837524409</v>
      </c>
      <c r="J393">
        <v>5.9468116306508563</v>
      </c>
      <c r="K393">
        <v>0.38218724727630621</v>
      </c>
      <c r="L393">
        <v>6.0141568183898926</v>
      </c>
      <c r="M393">
        <v>0.40848457813262939</v>
      </c>
      <c r="N393">
        <v>-0.12698766589164731</v>
      </c>
      <c r="O393">
        <v>1.0462102890014651</v>
      </c>
      <c r="P393">
        <v>5.9272747039794922</v>
      </c>
      <c r="Q393">
        <v>0.64423835277557373</v>
      </c>
      <c r="R393">
        <v>2.2566854953765869E-2</v>
      </c>
      <c r="S393">
        <v>1.299741744995117</v>
      </c>
      <c r="T393">
        <v>0</v>
      </c>
    </row>
    <row r="394" spans="1:20" x14ac:dyDescent="0.25">
      <c r="A394" s="71" t="s">
        <v>436</v>
      </c>
      <c r="B394" t="s">
        <v>298</v>
      </c>
      <c r="C394" t="s">
        <v>56</v>
      </c>
      <c r="D394" t="s">
        <v>23</v>
      </c>
      <c r="E394">
        <v>1</v>
      </c>
      <c r="F394">
        <v>0</v>
      </c>
      <c r="G394">
        <v>33</v>
      </c>
      <c r="H394">
        <v>5.8931775897028684</v>
      </c>
      <c r="I394">
        <v>0.46123945713043207</v>
      </c>
      <c r="J394">
        <v>5.9416112106297767</v>
      </c>
      <c r="K394">
        <v>0.58560776710510254</v>
      </c>
      <c r="L394">
        <v>5.9277105331420898</v>
      </c>
      <c r="M394">
        <v>0.54888761043548584</v>
      </c>
      <c r="N394">
        <v>-4.730779305100441E-2</v>
      </c>
      <c r="O394">
        <v>0.9278140664100647</v>
      </c>
      <c r="P394">
        <v>5.7142829895019531</v>
      </c>
      <c r="Q394">
        <v>0.9101862907409668</v>
      </c>
      <c r="R394">
        <v>0.18222612142562869</v>
      </c>
      <c r="S394">
        <v>1.2997757196426389</v>
      </c>
      <c r="T394">
        <v>0</v>
      </c>
    </row>
    <row r="395" spans="1:20" x14ac:dyDescent="0.25">
      <c r="A395" s="71" t="s">
        <v>437</v>
      </c>
      <c r="B395" t="s">
        <v>298</v>
      </c>
      <c r="C395" t="s">
        <v>33</v>
      </c>
      <c r="D395" t="s">
        <v>23</v>
      </c>
      <c r="E395">
        <v>1</v>
      </c>
      <c r="F395">
        <v>0</v>
      </c>
      <c r="G395">
        <v>33</v>
      </c>
      <c r="H395">
        <v>5.9423025644520049</v>
      </c>
      <c r="I395">
        <v>0.28200006484985352</v>
      </c>
      <c r="J395">
        <v>5.9392911203696084</v>
      </c>
      <c r="K395">
        <v>0.32730841636657709</v>
      </c>
      <c r="L395">
        <v>6.0062360763549796</v>
      </c>
      <c r="M395">
        <v>0.35340422391891479</v>
      </c>
      <c r="N395">
        <v>-0.13352745771408081</v>
      </c>
      <c r="O395">
        <v>1.0933158397674561</v>
      </c>
      <c r="P395">
        <v>5.9339570999145508</v>
      </c>
      <c r="Q395">
        <v>0.55474460124969482</v>
      </c>
      <c r="R395">
        <v>6.968572735786438E-3</v>
      </c>
      <c r="S395">
        <v>1.2997310161590581</v>
      </c>
      <c r="T395">
        <v>0</v>
      </c>
    </row>
    <row r="396" spans="1:20" x14ac:dyDescent="0.25">
      <c r="A396" s="71" t="s">
        <v>438</v>
      </c>
      <c r="B396" t="s">
        <v>298</v>
      </c>
      <c r="C396" t="s">
        <v>22</v>
      </c>
      <c r="D396" t="s">
        <v>23</v>
      </c>
      <c r="E396">
        <v>1</v>
      </c>
      <c r="F396">
        <v>0</v>
      </c>
      <c r="G396">
        <v>83</v>
      </c>
      <c r="H396">
        <v>5.9246656892412091</v>
      </c>
      <c r="I396">
        <v>0.31646335124969482</v>
      </c>
      <c r="J396">
        <v>5.9385501915138894</v>
      </c>
      <c r="K396">
        <v>0.36597311496734619</v>
      </c>
      <c r="L396">
        <v>5.9679222106933594</v>
      </c>
      <c r="M396">
        <v>0.38781315088272089</v>
      </c>
      <c r="N396">
        <v>-8.2528531551361084E-2</v>
      </c>
      <c r="O396">
        <v>1.052482962608337</v>
      </c>
      <c r="P396">
        <v>5.891728401184082</v>
      </c>
      <c r="Q396">
        <v>0.60852217674255371</v>
      </c>
      <c r="R396">
        <v>5.6935012340545647E-2</v>
      </c>
      <c r="S396">
        <v>1.2997473478317261</v>
      </c>
      <c r="T396">
        <v>0</v>
      </c>
    </row>
    <row r="397" spans="1:20" x14ac:dyDescent="0.25">
      <c r="A397" s="71" t="s">
        <v>439</v>
      </c>
      <c r="B397" t="s">
        <v>298</v>
      </c>
      <c r="C397" t="s">
        <v>101</v>
      </c>
      <c r="D397" t="s">
        <v>23</v>
      </c>
      <c r="E397">
        <v>1</v>
      </c>
      <c r="F397">
        <v>1</v>
      </c>
      <c r="G397">
        <v>66</v>
      </c>
      <c r="H397">
        <v>5.8633282769875077</v>
      </c>
      <c r="I397">
        <v>0.34167253971099848</v>
      </c>
      <c r="J397">
        <v>5.9384602843479577</v>
      </c>
      <c r="K397">
        <v>0.40535497665405268</v>
      </c>
      <c r="L397">
        <v>5.8307275772094727</v>
      </c>
      <c r="M397">
        <v>0.39446389675140381</v>
      </c>
      <c r="N397">
        <v>5.9758633375167847E-2</v>
      </c>
      <c r="O397">
        <v>1.02074670791626</v>
      </c>
      <c r="P397">
        <v>5.7380533218383789</v>
      </c>
      <c r="Q397">
        <v>0.60743439197540283</v>
      </c>
      <c r="R397">
        <v>0.24067720770835879</v>
      </c>
      <c r="S397">
        <v>1.2997860908508301</v>
      </c>
      <c r="T397">
        <v>0</v>
      </c>
    </row>
    <row r="398" spans="1:20" x14ac:dyDescent="0.25">
      <c r="A398" s="71" t="s">
        <v>440</v>
      </c>
      <c r="B398" t="s">
        <v>298</v>
      </c>
      <c r="C398" t="s">
        <v>65</v>
      </c>
      <c r="D398" t="s">
        <v>23</v>
      </c>
      <c r="E398">
        <v>1</v>
      </c>
      <c r="F398">
        <v>0</v>
      </c>
      <c r="G398">
        <v>50</v>
      </c>
      <c r="H398">
        <v>5.9378437582005583</v>
      </c>
      <c r="I398">
        <v>0.30198335647583008</v>
      </c>
      <c r="J398">
        <v>5.9365817978773574</v>
      </c>
      <c r="K398">
        <v>0.3255687952041626</v>
      </c>
      <c r="L398">
        <v>6.005401611328125</v>
      </c>
      <c r="M398">
        <v>0.37694859504699713</v>
      </c>
      <c r="N398">
        <v>-0.13217417895793909</v>
      </c>
      <c r="O398">
        <v>1.0740776062011721</v>
      </c>
      <c r="P398">
        <v>5.9582128524780273</v>
      </c>
      <c r="Q398">
        <v>0.55808007717132568</v>
      </c>
      <c r="R398">
        <v>-2.8802543878555301E-2</v>
      </c>
      <c r="S398">
        <v>1.2997211217880249</v>
      </c>
      <c r="T398">
        <v>0</v>
      </c>
    </row>
    <row r="399" spans="1:20" x14ac:dyDescent="0.25">
      <c r="A399" s="71" t="s">
        <v>441</v>
      </c>
      <c r="B399" t="s">
        <v>298</v>
      </c>
      <c r="C399" t="s">
        <v>45</v>
      </c>
      <c r="D399" t="s">
        <v>23</v>
      </c>
      <c r="E399">
        <v>1</v>
      </c>
      <c r="F399">
        <v>0</v>
      </c>
      <c r="G399">
        <v>66</v>
      </c>
      <c r="H399">
        <v>5.9322453886709541</v>
      </c>
      <c r="I399">
        <v>0.34556221961975098</v>
      </c>
      <c r="J399">
        <v>5.9356404550475297</v>
      </c>
      <c r="K399">
        <v>0.40324258804321289</v>
      </c>
      <c r="L399">
        <v>5.9954376220703116</v>
      </c>
      <c r="M399">
        <v>0.42513006925582891</v>
      </c>
      <c r="N399">
        <v>-0.1096097379922867</v>
      </c>
      <c r="O399">
        <v>1.0282261371612551</v>
      </c>
      <c r="P399">
        <v>5.8922281265258789</v>
      </c>
      <c r="Q399">
        <v>0.67292547225952148</v>
      </c>
      <c r="R399">
        <v>4.8051938414573669E-2</v>
      </c>
      <c r="S399">
        <v>1.2997474670410161</v>
      </c>
      <c r="T399">
        <v>0</v>
      </c>
    </row>
    <row r="400" spans="1:20" x14ac:dyDescent="0.25">
      <c r="A400" s="71" t="s">
        <v>442</v>
      </c>
      <c r="B400" t="s">
        <v>298</v>
      </c>
      <c r="C400" t="s">
        <v>38</v>
      </c>
      <c r="D400" t="s">
        <v>23</v>
      </c>
      <c r="E400">
        <v>1</v>
      </c>
      <c r="F400">
        <v>0</v>
      </c>
      <c r="G400">
        <v>50</v>
      </c>
      <c r="H400">
        <v>5.9217176896053347</v>
      </c>
      <c r="I400">
        <v>0.38769280910491938</v>
      </c>
      <c r="J400">
        <v>5.9347235347826626</v>
      </c>
      <c r="K400">
        <v>0.46927416324615479</v>
      </c>
      <c r="L400">
        <v>5.9905085563659668</v>
      </c>
      <c r="M400">
        <v>0.47386988997459412</v>
      </c>
      <c r="N400">
        <v>-0.1073458641767502</v>
      </c>
      <c r="O400">
        <v>0.99429476261138916</v>
      </c>
      <c r="P400">
        <v>5.8426809310913086</v>
      </c>
      <c r="Q400">
        <v>0.7691425085067749</v>
      </c>
      <c r="R400">
        <v>8.8415928184986115E-2</v>
      </c>
      <c r="S400">
        <v>1.299762487411499</v>
      </c>
      <c r="T400">
        <v>0</v>
      </c>
    </row>
    <row r="401" spans="1:20" x14ac:dyDescent="0.25">
      <c r="A401" s="71" t="s">
        <v>443</v>
      </c>
      <c r="B401" t="s">
        <v>298</v>
      </c>
      <c r="C401" t="s">
        <v>80</v>
      </c>
      <c r="D401" t="s">
        <v>23</v>
      </c>
      <c r="E401">
        <v>1</v>
      </c>
      <c r="F401">
        <v>0</v>
      </c>
      <c r="G401">
        <v>16</v>
      </c>
      <c r="H401">
        <v>5.9285925065120324</v>
      </c>
      <c r="I401">
        <v>0.39937567710876459</v>
      </c>
      <c r="J401">
        <v>5.9306540024378567</v>
      </c>
      <c r="K401">
        <v>0.45461511611938482</v>
      </c>
      <c r="L401">
        <v>6.0242524147033691</v>
      </c>
      <c r="M401">
        <v>0.49187108874320978</v>
      </c>
      <c r="N401">
        <v>-0.1427454948425293</v>
      </c>
      <c r="O401">
        <v>0.98782193660736084</v>
      </c>
      <c r="P401">
        <v>5.9282660484313956</v>
      </c>
      <c r="Q401">
        <v>0.7717212438583374</v>
      </c>
      <c r="R401">
        <v>2.9949396848678589E-3</v>
      </c>
      <c r="S401">
        <v>1.299746155738831</v>
      </c>
      <c r="T401">
        <v>0</v>
      </c>
    </row>
    <row r="402" spans="1:20" x14ac:dyDescent="0.25">
      <c r="A402" s="71" t="s">
        <v>444</v>
      </c>
      <c r="B402" t="s">
        <v>298</v>
      </c>
      <c r="C402" t="s">
        <v>38</v>
      </c>
      <c r="D402" t="s">
        <v>23</v>
      </c>
      <c r="E402">
        <v>1</v>
      </c>
      <c r="F402">
        <v>0</v>
      </c>
      <c r="G402">
        <v>66</v>
      </c>
      <c r="H402">
        <v>5.9329601353947776</v>
      </c>
      <c r="I402">
        <v>0.32912886142730707</v>
      </c>
      <c r="J402">
        <v>5.927643453494662</v>
      </c>
      <c r="K402">
        <v>0.37495279312133789</v>
      </c>
      <c r="L402">
        <v>6.0051136016845703</v>
      </c>
      <c r="M402">
        <v>0.40852969884872442</v>
      </c>
      <c r="N402">
        <v>-0.13021644949913019</v>
      </c>
      <c r="O402">
        <v>1.0467100143432619</v>
      </c>
      <c r="P402">
        <v>5.919921875</v>
      </c>
      <c r="Q402">
        <v>0.63499879837036133</v>
      </c>
      <c r="R402">
        <v>8.9797824621200562E-3</v>
      </c>
      <c r="S402">
        <v>1.2997369766235349</v>
      </c>
      <c r="T402">
        <v>0</v>
      </c>
    </row>
    <row r="403" spans="1:20" x14ac:dyDescent="0.25">
      <c r="A403" s="71" t="s">
        <v>445</v>
      </c>
      <c r="B403" t="s">
        <v>298</v>
      </c>
      <c r="C403" t="s">
        <v>82</v>
      </c>
      <c r="D403" t="s">
        <v>23</v>
      </c>
      <c r="E403">
        <v>1</v>
      </c>
      <c r="F403">
        <v>0</v>
      </c>
      <c r="G403">
        <v>16</v>
      </c>
      <c r="H403">
        <v>5.9272480910012533</v>
      </c>
      <c r="I403">
        <v>0.37901246547698969</v>
      </c>
      <c r="J403">
        <v>5.9265845680849463</v>
      </c>
      <c r="K403">
        <v>0.45101237297058111</v>
      </c>
      <c r="L403">
        <v>5.9775495529174796</v>
      </c>
      <c r="M403">
        <v>0.45996701717376709</v>
      </c>
      <c r="N403">
        <v>-8.0669455230236053E-2</v>
      </c>
      <c r="O403">
        <v>0.99404305219650269</v>
      </c>
      <c r="P403">
        <v>5.8590402603149414</v>
      </c>
      <c r="Q403">
        <v>0.74672234058380127</v>
      </c>
      <c r="R403">
        <v>6.7008472979068756E-2</v>
      </c>
      <c r="S403">
        <v>1.299754858016968</v>
      </c>
      <c r="T403">
        <v>0</v>
      </c>
    </row>
    <row r="404" spans="1:20" x14ac:dyDescent="0.25">
      <c r="A404" s="71" t="s">
        <v>446</v>
      </c>
      <c r="B404" t="s">
        <v>298</v>
      </c>
      <c r="C404" t="s">
        <v>58</v>
      </c>
      <c r="D404" t="s">
        <v>23</v>
      </c>
      <c r="E404">
        <v>1</v>
      </c>
      <c r="F404">
        <v>0</v>
      </c>
      <c r="G404">
        <v>83</v>
      </c>
      <c r="H404">
        <v>5.9441163444356748</v>
      </c>
      <c r="I404">
        <v>0.32323384284973139</v>
      </c>
      <c r="J404">
        <v>5.9261858107372056</v>
      </c>
      <c r="K404">
        <v>0.3365858793258667</v>
      </c>
      <c r="L404">
        <v>6.0242757797241211</v>
      </c>
      <c r="M404">
        <v>0.40364086627960211</v>
      </c>
      <c r="N404">
        <v>-0.14623658359050751</v>
      </c>
      <c r="O404">
        <v>1.0568187236785891</v>
      </c>
      <c r="P404">
        <v>5.9629011154174796</v>
      </c>
      <c r="Q404">
        <v>0.57975035905838013</v>
      </c>
      <c r="R404">
        <v>-4.6918854117393487E-2</v>
      </c>
      <c r="S404">
        <v>1.299718379974365</v>
      </c>
      <c r="T404">
        <v>0</v>
      </c>
    </row>
    <row r="405" spans="1:20" x14ac:dyDescent="0.25">
      <c r="A405" s="71" t="s">
        <v>447</v>
      </c>
      <c r="B405" t="s">
        <v>298</v>
      </c>
      <c r="C405" t="s">
        <v>65</v>
      </c>
      <c r="D405" t="s">
        <v>23</v>
      </c>
      <c r="E405">
        <v>1</v>
      </c>
      <c r="F405">
        <v>0</v>
      </c>
      <c r="G405">
        <v>0</v>
      </c>
      <c r="H405">
        <v>5.8883447491050287</v>
      </c>
      <c r="I405">
        <v>0.45168137550353998</v>
      </c>
      <c r="J405">
        <v>5.9213576143522264</v>
      </c>
      <c r="K405">
        <v>0.54864168167114258</v>
      </c>
      <c r="L405">
        <v>5.9334826469421387</v>
      </c>
      <c r="M405">
        <v>0.54025942087173462</v>
      </c>
      <c r="N405">
        <v>-6.2655970454216003E-2</v>
      </c>
      <c r="O405">
        <v>0.93660122156143188</v>
      </c>
      <c r="P405">
        <v>5.7469377517700204</v>
      </c>
      <c r="Q405">
        <v>0.86912131309509277</v>
      </c>
      <c r="R405">
        <v>0.1461184620857239</v>
      </c>
      <c r="S405">
        <v>1.299771785736084</v>
      </c>
      <c r="T405">
        <v>0</v>
      </c>
    </row>
    <row r="406" spans="1:20" x14ac:dyDescent="0.25">
      <c r="A406" s="71" t="s">
        <v>448</v>
      </c>
      <c r="B406" t="s">
        <v>298</v>
      </c>
      <c r="C406" t="s">
        <v>38</v>
      </c>
      <c r="D406" t="s">
        <v>23</v>
      </c>
      <c r="E406">
        <v>1</v>
      </c>
      <c r="F406">
        <v>1</v>
      </c>
      <c r="G406">
        <v>100</v>
      </c>
      <c r="H406">
        <v>5.9270394315514068</v>
      </c>
      <c r="I406">
        <v>0.30796134471893311</v>
      </c>
      <c r="J406">
        <v>5.9206979296368099</v>
      </c>
      <c r="K406">
        <v>0.32771599292755133</v>
      </c>
      <c r="L406">
        <v>5.9935956001281738</v>
      </c>
      <c r="M406">
        <v>0.38332939147949219</v>
      </c>
      <c r="N406">
        <v>-0.12806257605552671</v>
      </c>
      <c r="O406">
        <v>1.0650565624237061</v>
      </c>
      <c r="P406">
        <v>5.9346408843994141</v>
      </c>
      <c r="Q406">
        <v>0.56002938747406006</v>
      </c>
      <c r="R406">
        <v>-1.8559843301773071E-2</v>
      </c>
      <c r="S406">
        <v>1.299723267555237</v>
      </c>
      <c r="T406">
        <v>0</v>
      </c>
    </row>
    <row r="407" spans="1:20" x14ac:dyDescent="0.25">
      <c r="A407" s="71" t="s">
        <v>449</v>
      </c>
      <c r="B407" t="s">
        <v>298</v>
      </c>
      <c r="C407" t="s">
        <v>65</v>
      </c>
      <c r="D407" t="s">
        <v>23</v>
      </c>
      <c r="E407">
        <v>1</v>
      </c>
      <c r="F407">
        <v>0</v>
      </c>
      <c r="G407">
        <v>33</v>
      </c>
      <c r="H407">
        <v>5.9192557381746074</v>
      </c>
      <c r="I407">
        <v>0.36681079864501948</v>
      </c>
      <c r="J407">
        <v>5.9177868327145564</v>
      </c>
      <c r="K407">
        <v>0.40986299514770508</v>
      </c>
      <c r="L407">
        <v>5.9933328628540039</v>
      </c>
      <c r="M407">
        <v>0.45124077796936041</v>
      </c>
      <c r="N407">
        <v>-0.1209890618920326</v>
      </c>
      <c r="O407">
        <v>1.010169506072998</v>
      </c>
      <c r="P407">
        <v>5.9178147315979004</v>
      </c>
      <c r="Q407">
        <v>0.69634437561035156</v>
      </c>
      <c r="R407">
        <v>-2.265274524688721E-4</v>
      </c>
      <c r="S407">
        <v>1.2997375726699829</v>
      </c>
      <c r="T407">
        <v>0</v>
      </c>
    </row>
    <row r="408" spans="1:20" x14ac:dyDescent="0.25">
      <c r="A408" s="71" t="s">
        <v>450</v>
      </c>
      <c r="B408" t="s">
        <v>298</v>
      </c>
      <c r="C408" t="s">
        <v>65</v>
      </c>
      <c r="D408" t="s">
        <v>23</v>
      </c>
      <c r="E408">
        <v>1</v>
      </c>
      <c r="F408">
        <v>1</v>
      </c>
      <c r="G408">
        <v>100</v>
      </c>
      <c r="H408">
        <v>5.901989001962642</v>
      </c>
      <c r="I408">
        <v>0.29818594455718989</v>
      </c>
      <c r="J408">
        <v>5.9174235460406539</v>
      </c>
      <c r="K408">
        <v>0.35719990730285639</v>
      </c>
      <c r="L408">
        <v>5.9375905990600586</v>
      </c>
      <c r="M408">
        <v>0.36547201871871948</v>
      </c>
      <c r="N408">
        <v>-7.225751131772995E-2</v>
      </c>
      <c r="O408">
        <v>1.076496362686157</v>
      </c>
      <c r="P408">
        <v>5.8540763854980469</v>
      </c>
      <c r="Q408">
        <v>0.58781677484512329</v>
      </c>
      <c r="R408">
        <v>7.9981327056884766E-2</v>
      </c>
      <c r="S408">
        <v>1.299747109413147</v>
      </c>
      <c r="T408">
        <v>0</v>
      </c>
    </row>
    <row r="409" spans="1:20" x14ac:dyDescent="0.25">
      <c r="A409" s="71" t="s">
        <v>451</v>
      </c>
      <c r="B409" t="s">
        <v>298</v>
      </c>
      <c r="C409" t="s">
        <v>22</v>
      </c>
      <c r="D409" t="s">
        <v>23</v>
      </c>
      <c r="E409">
        <v>1</v>
      </c>
      <c r="F409">
        <v>0</v>
      </c>
      <c r="G409">
        <v>0</v>
      </c>
      <c r="H409">
        <v>5.8264622643973638</v>
      </c>
      <c r="I409">
        <v>0.49251449108123779</v>
      </c>
      <c r="J409">
        <v>5.9136042360383119</v>
      </c>
      <c r="K409">
        <v>0.6315910816192627</v>
      </c>
      <c r="L409">
        <v>5.8158054351806641</v>
      </c>
      <c r="M409">
        <v>0.57441127300262451</v>
      </c>
      <c r="N409">
        <v>1.3372093439102169E-2</v>
      </c>
      <c r="O409">
        <v>0.90270102024078369</v>
      </c>
      <c r="P409">
        <v>5.6003985404968262</v>
      </c>
      <c r="Q409">
        <v>0.94819974899291992</v>
      </c>
      <c r="R409">
        <v>0.24165080487728119</v>
      </c>
      <c r="S409">
        <v>1.2997791767120359</v>
      </c>
      <c r="T409">
        <v>0</v>
      </c>
    </row>
    <row r="410" spans="1:20" x14ac:dyDescent="0.25">
      <c r="A410" s="71" t="s">
        <v>452</v>
      </c>
      <c r="B410" t="s">
        <v>298</v>
      </c>
      <c r="C410" t="s">
        <v>41</v>
      </c>
      <c r="D410" t="s">
        <v>23</v>
      </c>
      <c r="E410">
        <v>1</v>
      </c>
      <c r="F410">
        <v>0</v>
      </c>
      <c r="G410">
        <v>16</v>
      </c>
      <c r="H410">
        <v>5.9127518834430441</v>
      </c>
      <c r="I410">
        <v>0.44310855865478521</v>
      </c>
      <c r="J410">
        <v>5.9110642153172464</v>
      </c>
      <c r="K410">
        <v>0.52411377429962158</v>
      </c>
      <c r="L410">
        <v>5.9850702285766602</v>
      </c>
      <c r="M410">
        <v>0.53605180978775024</v>
      </c>
      <c r="N410">
        <v>-9.9383600056171417E-2</v>
      </c>
      <c r="O410">
        <v>0.94252896308898926</v>
      </c>
      <c r="P410">
        <v>5.8151102066040039</v>
      </c>
      <c r="Q410">
        <v>0.86150586605072021</v>
      </c>
      <c r="R410">
        <v>8.2211874425411224E-2</v>
      </c>
      <c r="S410">
        <v>1.299756765365601</v>
      </c>
      <c r="T410">
        <v>0</v>
      </c>
    </row>
    <row r="411" spans="1:20" x14ac:dyDescent="0.25">
      <c r="A411" s="71" t="s">
        <v>453</v>
      </c>
      <c r="B411" t="s">
        <v>298</v>
      </c>
      <c r="C411" t="s">
        <v>80</v>
      </c>
      <c r="D411" t="s">
        <v>23</v>
      </c>
      <c r="E411">
        <v>1</v>
      </c>
      <c r="F411">
        <v>0</v>
      </c>
      <c r="G411">
        <v>0</v>
      </c>
      <c r="H411">
        <v>5.8507702284433174</v>
      </c>
      <c r="I411">
        <v>0.45337760448455811</v>
      </c>
      <c r="J411">
        <v>5.906068144461603</v>
      </c>
      <c r="K411">
        <v>0.59646415710449219</v>
      </c>
      <c r="L411">
        <v>5.8633699417114258</v>
      </c>
      <c r="M411">
        <v>0.53573906421661377</v>
      </c>
      <c r="N411">
        <v>-1.8551096320152279E-2</v>
      </c>
      <c r="O411">
        <v>0.93867146968841553</v>
      </c>
      <c r="P411">
        <v>5.6254849433898926</v>
      </c>
      <c r="Q411">
        <v>0.90361893177032471</v>
      </c>
      <c r="R411">
        <v>0.22737471759319311</v>
      </c>
      <c r="S411">
        <v>1.299786329269409</v>
      </c>
      <c r="T411">
        <v>0</v>
      </c>
    </row>
    <row r="412" spans="1:20" x14ac:dyDescent="0.25">
      <c r="A412" s="71" t="s">
        <v>454</v>
      </c>
      <c r="B412" t="s">
        <v>298</v>
      </c>
      <c r="C412" t="s">
        <v>45</v>
      </c>
      <c r="D412" t="s">
        <v>23</v>
      </c>
      <c r="E412">
        <v>1</v>
      </c>
      <c r="F412">
        <v>1</v>
      </c>
      <c r="G412">
        <v>66</v>
      </c>
      <c r="H412">
        <v>5.9216979262082416</v>
      </c>
      <c r="I412">
        <v>0.31422483921051031</v>
      </c>
      <c r="J412">
        <v>5.9027760279485211</v>
      </c>
      <c r="K412">
        <v>0.33050715923309332</v>
      </c>
      <c r="L412">
        <v>6.0013155937194824</v>
      </c>
      <c r="M412">
        <v>0.39305293560028082</v>
      </c>
      <c r="N412">
        <v>-0.14921259880065921</v>
      </c>
      <c r="O412">
        <v>1.061736583709717</v>
      </c>
      <c r="P412">
        <v>5.9482622146606454</v>
      </c>
      <c r="Q412">
        <v>0.57103431224822998</v>
      </c>
      <c r="R412">
        <v>-5.9296876192092902E-2</v>
      </c>
      <c r="S412">
        <v>1.2997124195098879</v>
      </c>
      <c r="T412">
        <v>0</v>
      </c>
    </row>
    <row r="413" spans="1:20" x14ac:dyDescent="0.25">
      <c r="A413" s="71" t="s">
        <v>455</v>
      </c>
      <c r="B413" t="s">
        <v>298</v>
      </c>
      <c r="C413" t="s">
        <v>86</v>
      </c>
      <c r="D413" t="s">
        <v>23</v>
      </c>
      <c r="E413">
        <v>1</v>
      </c>
      <c r="F413">
        <v>0</v>
      </c>
      <c r="G413">
        <v>0</v>
      </c>
      <c r="H413">
        <v>5.9236013267254064</v>
      </c>
      <c r="I413">
        <v>0.28080534934997559</v>
      </c>
      <c r="J413">
        <v>5.9025118757105908</v>
      </c>
      <c r="K413">
        <v>0.28684031963348389</v>
      </c>
      <c r="L413">
        <v>6.0033683776855469</v>
      </c>
      <c r="M413">
        <v>0.35512948036193848</v>
      </c>
      <c r="N413">
        <v>-0.16544091701507571</v>
      </c>
      <c r="O413">
        <v>1.097001791000366</v>
      </c>
      <c r="P413">
        <v>5.9785852432250977</v>
      </c>
      <c r="Q413">
        <v>0.50068151950836182</v>
      </c>
      <c r="R413">
        <v>-0.11297938227653501</v>
      </c>
      <c r="S413">
        <v>1.299689888954163</v>
      </c>
      <c r="T413">
        <v>0</v>
      </c>
    </row>
    <row r="414" spans="1:20" x14ac:dyDescent="0.25">
      <c r="A414" s="71" t="s">
        <v>456</v>
      </c>
      <c r="B414" t="s">
        <v>298</v>
      </c>
      <c r="C414" t="s">
        <v>58</v>
      </c>
      <c r="D414" t="s">
        <v>23</v>
      </c>
      <c r="E414">
        <v>1</v>
      </c>
      <c r="F414">
        <v>1</v>
      </c>
      <c r="G414">
        <v>100</v>
      </c>
      <c r="H414">
        <v>5.9260136550117002</v>
      </c>
      <c r="I414">
        <v>0.33598589897155762</v>
      </c>
      <c r="J414">
        <v>5.8990330716179269</v>
      </c>
      <c r="K414">
        <v>0.35238277912139893</v>
      </c>
      <c r="L414">
        <v>6.0144557952880859</v>
      </c>
      <c r="M414">
        <v>0.4196893572807312</v>
      </c>
      <c r="N414">
        <v>-0.1550108194351196</v>
      </c>
      <c r="O414">
        <v>1.047290086746216</v>
      </c>
      <c r="P414">
        <v>5.9478683471679688</v>
      </c>
      <c r="Q414">
        <v>0.60878384113311768</v>
      </c>
      <c r="R414">
        <v>-5.9411123394966132E-2</v>
      </c>
      <c r="S414">
        <v>1.2997169494628911</v>
      </c>
      <c r="T414">
        <v>0</v>
      </c>
    </row>
    <row r="415" spans="1:20" x14ac:dyDescent="0.25">
      <c r="A415" s="71" t="s">
        <v>457</v>
      </c>
      <c r="B415" t="s">
        <v>298</v>
      </c>
      <c r="C415" t="s">
        <v>97</v>
      </c>
      <c r="D415" t="s">
        <v>23</v>
      </c>
      <c r="E415">
        <v>1</v>
      </c>
      <c r="F415">
        <v>0</v>
      </c>
      <c r="G415">
        <v>50</v>
      </c>
      <c r="H415">
        <v>5.8770948122412072</v>
      </c>
      <c r="I415">
        <v>0.39075243473052979</v>
      </c>
      <c r="J415">
        <v>5.8918261099299549</v>
      </c>
      <c r="K415">
        <v>0.47857916355133062</v>
      </c>
      <c r="L415">
        <v>5.9177694320678711</v>
      </c>
      <c r="M415">
        <v>0.47107839584350591</v>
      </c>
      <c r="N415">
        <v>-6.4289852976799011E-2</v>
      </c>
      <c r="O415">
        <v>0.98479962348937988</v>
      </c>
      <c r="P415">
        <v>5.7585239410400391</v>
      </c>
      <c r="Q415">
        <v>0.76908135414123535</v>
      </c>
      <c r="R415">
        <v>0.12805813550949099</v>
      </c>
      <c r="S415">
        <v>1.2997703552246089</v>
      </c>
      <c r="T415">
        <v>0</v>
      </c>
    </row>
    <row r="416" spans="1:20" x14ac:dyDescent="0.25">
      <c r="A416" s="71" t="s">
        <v>458</v>
      </c>
      <c r="B416" t="s">
        <v>298</v>
      </c>
      <c r="C416" t="s">
        <v>53</v>
      </c>
      <c r="D416" t="s">
        <v>23</v>
      </c>
      <c r="E416">
        <v>1</v>
      </c>
      <c r="F416">
        <v>0</v>
      </c>
      <c r="G416">
        <v>16</v>
      </c>
      <c r="H416">
        <v>5.9158435451435087</v>
      </c>
      <c r="I416">
        <v>0.42085254192352289</v>
      </c>
      <c r="J416">
        <v>5.8893566917589304</v>
      </c>
      <c r="K416">
        <v>0.4745020866394043</v>
      </c>
      <c r="L416">
        <v>6.0266728401184082</v>
      </c>
      <c r="M416">
        <v>0.5183861255645752</v>
      </c>
      <c r="N416">
        <v>-0.15682938694953921</v>
      </c>
      <c r="O416">
        <v>0.97190505266189575</v>
      </c>
      <c r="P416">
        <v>5.8905611038208008</v>
      </c>
      <c r="Q416">
        <v>0.80638182163238525</v>
      </c>
      <c r="R416">
        <v>-5.8617442846298218E-4</v>
      </c>
      <c r="S416">
        <v>1.299744248390198</v>
      </c>
      <c r="T416">
        <v>0</v>
      </c>
    </row>
    <row r="417" spans="1:20" x14ac:dyDescent="0.25">
      <c r="A417" s="71" t="s">
        <v>459</v>
      </c>
      <c r="B417" t="s">
        <v>298</v>
      </c>
      <c r="C417" t="s">
        <v>97</v>
      </c>
      <c r="D417" t="s">
        <v>23</v>
      </c>
      <c r="E417">
        <v>1</v>
      </c>
      <c r="F417">
        <v>0</v>
      </c>
      <c r="G417">
        <v>83</v>
      </c>
      <c r="H417">
        <v>5.9106192089263763</v>
      </c>
      <c r="I417">
        <v>0.26380801200866699</v>
      </c>
      <c r="J417">
        <v>5.8839321257199986</v>
      </c>
      <c r="K417">
        <v>0.26026046276092529</v>
      </c>
      <c r="L417">
        <v>5.9883365631103516</v>
      </c>
      <c r="M417">
        <v>0.33515661954879761</v>
      </c>
      <c r="N417">
        <v>-0.1707431077957153</v>
      </c>
      <c r="O417">
        <v>1.112801194190979</v>
      </c>
      <c r="P417">
        <v>5.9641494750976563</v>
      </c>
      <c r="Q417">
        <v>0.45539501309394842</v>
      </c>
      <c r="R417">
        <v>-0.13046032190322879</v>
      </c>
      <c r="S417">
        <v>1.2996788024902339</v>
      </c>
      <c r="T417">
        <v>0</v>
      </c>
    </row>
    <row r="418" spans="1:20" x14ac:dyDescent="0.25">
      <c r="A418" s="71" t="s">
        <v>460</v>
      </c>
      <c r="B418" t="s">
        <v>298</v>
      </c>
      <c r="C418" t="s">
        <v>65</v>
      </c>
      <c r="D418" t="s">
        <v>23</v>
      </c>
      <c r="E418">
        <v>1</v>
      </c>
      <c r="F418">
        <v>0</v>
      </c>
      <c r="G418">
        <v>83</v>
      </c>
      <c r="H418">
        <v>5.9039198023079154</v>
      </c>
      <c r="I418">
        <v>0.30031144618988043</v>
      </c>
      <c r="J418">
        <v>5.8809776808572423</v>
      </c>
      <c r="K418">
        <v>0.31193399429321289</v>
      </c>
      <c r="L418">
        <v>5.9833483695983887</v>
      </c>
      <c r="M418">
        <v>0.37734943628311157</v>
      </c>
      <c r="N418">
        <v>-0.15509878098964691</v>
      </c>
      <c r="O418">
        <v>1.077499151229858</v>
      </c>
      <c r="P418">
        <v>5.9486846923828116</v>
      </c>
      <c r="Q418">
        <v>0.54258346557617188</v>
      </c>
      <c r="R418">
        <v>-9.3134269118309021E-2</v>
      </c>
      <c r="S418">
        <v>1.299699068069458</v>
      </c>
      <c r="T418">
        <v>0</v>
      </c>
    </row>
    <row r="419" spans="1:20" x14ac:dyDescent="0.25">
      <c r="A419" s="71" t="s">
        <v>461</v>
      </c>
      <c r="B419" t="s">
        <v>298</v>
      </c>
      <c r="C419" t="s">
        <v>97</v>
      </c>
      <c r="D419" t="s">
        <v>23</v>
      </c>
      <c r="E419">
        <v>1</v>
      </c>
      <c r="F419">
        <v>0</v>
      </c>
      <c r="G419">
        <v>50</v>
      </c>
      <c r="H419">
        <v>5.9057492978201491</v>
      </c>
      <c r="I419">
        <v>0.26945269107818598</v>
      </c>
      <c r="J419">
        <v>5.877964304936615</v>
      </c>
      <c r="K419">
        <v>0.29460465908050543</v>
      </c>
      <c r="L419">
        <v>5.9716739654541016</v>
      </c>
      <c r="M419">
        <v>0.33938518166542048</v>
      </c>
      <c r="N419">
        <v>-0.14331440627574921</v>
      </c>
      <c r="O419">
        <v>1.1057131290435791</v>
      </c>
      <c r="P419">
        <v>5.9112381935119629</v>
      </c>
      <c r="Q419">
        <v>0.50764334201812744</v>
      </c>
      <c r="R419">
        <v>-4.8797652125358582E-2</v>
      </c>
      <c r="S419">
        <v>1.29970920085907</v>
      </c>
      <c r="T419">
        <v>0</v>
      </c>
    </row>
    <row r="420" spans="1:20" x14ac:dyDescent="0.25">
      <c r="A420" s="71" t="s">
        <v>462</v>
      </c>
      <c r="B420" t="s">
        <v>298</v>
      </c>
      <c r="C420" t="s">
        <v>33</v>
      </c>
      <c r="D420" t="s">
        <v>23</v>
      </c>
      <c r="E420">
        <v>1</v>
      </c>
      <c r="F420">
        <v>0</v>
      </c>
      <c r="G420">
        <v>33</v>
      </c>
      <c r="H420">
        <v>5.8497864779416737</v>
      </c>
      <c r="I420">
        <v>0.42268240451812739</v>
      </c>
      <c r="J420">
        <v>5.8746255605995046</v>
      </c>
      <c r="K420">
        <v>0.54181194305419922</v>
      </c>
      <c r="L420">
        <v>5.8724126815795898</v>
      </c>
      <c r="M420">
        <v>0.50306397676467896</v>
      </c>
      <c r="N420">
        <v>-3.5301174968481057E-2</v>
      </c>
      <c r="O420">
        <v>0.96178632974624634</v>
      </c>
      <c r="P420">
        <v>5.6744813919067383</v>
      </c>
      <c r="Q420">
        <v>0.8473360538482666</v>
      </c>
      <c r="R420">
        <v>0.17313024401664731</v>
      </c>
      <c r="S420">
        <v>1.2997769117355349</v>
      </c>
      <c r="T420">
        <v>0</v>
      </c>
    </row>
    <row r="421" spans="1:20" x14ac:dyDescent="0.25">
      <c r="A421" s="71" t="s">
        <v>463</v>
      </c>
      <c r="B421" t="s">
        <v>298</v>
      </c>
      <c r="C421" t="s">
        <v>58</v>
      </c>
      <c r="D421" t="s">
        <v>23</v>
      </c>
      <c r="E421">
        <v>1</v>
      </c>
      <c r="F421">
        <v>1</v>
      </c>
      <c r="G421">
        <v>100</v>
      </c>
      <c r="H421">
        <v>5.8920873274346244</v>
      </c>
      <c r="I421">
        <v>0.32483851909637451</v>
      </c>
      <c r="J421">
        <v>5.8597875852071617</v>
      </c>
      <c r="K421">
        <v>0.34610474109649658</v>
      </c>
      <c r="L421">
        <v>5.9589948654174796</v>
      </c>
      <c r="M421">
        <v>0.40273362398147577</v>
      </c>
      <c r="N421">
        <v>-0.1225663721561432</v>
      </c>
      <c r="O421">
        <v>1.051563143730164</v>
      </c>
      <c r="P421">
        <v>5.8863263130187988</v>
      </c>
      <c r="Q421">
        <v>0.59386825561523438</v>
      </c>
      <c r="R421">
        <v>-3.3671632409095757E-2</v>
      </c>
      <c r="S421">
        <v>1.2997186183929439</v>
      </c>
      <c r="T421">
        <v>0</v>
      </c>
    </row>
    <row r="422" spans="1:20" x14ac:dyDescent="0.25">
      <c r="A422" s="71" t="s">
        <v>464</v>
      </c>
      <c r="B422" t="s">
        <v>298</v>
      </c>
      <c r="C422" t="s">
        <v>88</v>
      </c>
      <c r="D422" t="s">
        <v>23</v>
      </c>
      <c r="E422">
        <v>1</v>
      </c>
      <c r="F422">
        <v>0</v>
      </c>
      <c r="G422">
        <v>0</v>
      </c>
      <c r="H422">
        <v>5.8116402160897209</v>
      </c>
      <c r="I422">
        <v>0.46667277812957758</v>
      </c>
      <c r="J422">
        <v>5.8556674389771342</v>
      </c>
      <c r="K422">
        <v>0.59769010543823242</v>
      </c>
      <c r="L422">
        <v>5.7978062629699707</v>
      </c>
      <c r="M422">
        <v>0.54454398155212402</v>
      </c>
      <c r="N422">
        <v>1.8312968313694E-2</v>
      </c>
      <c r="O422">
        <v>0.92445147037506104</v>
      </c>
      <c r="P422">
        <v>5.5518732070922852</v>
      </c>
      <c r="Q422">
        <v>0.89322161674499512</v>
      </c>
      <c r="R422">
        <v>0.24843655526638031</v>
      </c>
      <c r="S422">
        <v>1.299784898757935</v>
      </c>
      <c r="T422">
        <v>0</v>
      </c>
    </row>
    <row r="423" spans="1:20" x14ac:dyDescent="0.25">
      <c r="A423" s="71" t="s">
        <v>465</v>
      </c>
      <c r="B423" t="s">
        <v>298</v>
      </c>
      <c r="C423" t="s">
        <v>101</v>
      </c>
      <c r="D423" t="s">
        <v>23</v>
      </c>
      <c r="E423">
        <v>1</v>
      </c>
      <c r="F423">
        <v>1</v>
      </c>
      <c r="G423">
        <v>100</v>
      </c>
      <c r="H423">
        <v>5.8194250770916156</v>
      </c>
      <c r="I423">
        <v>0.49478709697723389</v>
      </c>
      <c r="J423">
        <v>5.8475624045247407</v>
      </c>
      <c r="K423">
        <v>0.60060727596282959</v>
      </c>
      <c r="L423">
        <v>5.8402318954467773</v>
      </c>
      <c r="M423">
        <v>0.58329164981842041</v>
      </c>
      <c r="N423">
        <v>-2.751130610704422E-2</v>
      </c>
      <c r="O423">
        <v>0.89583778381347656</v>
      </c>
      <c r="P423">
        <v>5.6205334663391113</v>
      </c>
      <c r="Q423">
        <v>0.93751382827758789</v>
      </c>
      <c r="R423">
        <v>0.1773902624845505</v>
      </c>
      <c r="S423">
        <v>1.299782514572144</v>
      </c>
      <c r="T423">
        <v>0</v>
      </c>
    </row>
    <row r="424" spans="1:20" x14ac:dyDescent="0.25">
      <c r="A424" s="71" t="s">
        <v>466</v>
      </c>
      <c r="B424" t="s">
        <v>298</v>
      </c>
      <c r="C424" t="s">
        <v>65</v>
      </c>
      <c r="D424" t="s">
        <v>23</v>
      </c>
      <c r="E424">
        <v>1</v>
      </c>
      <c r="F424">
        <v>0</v>
      </c>
      <c r="G424">
        <v>0</v>
      </c>
      <c r="H424">
        <v>5.8693915979018474</v>
      </c>
      <c r="I424">
        <v>0.3629601001739502</v>
      </c>
      <c r="J424">
        <v>5.8468409719099093</v>
      </c>
      <c r="K424">
        <v>0.39218974113464361</v>
      </c>
      <c r="L424">
        <v>5.9288158416748047</v>
      </c>
      <c r="M424">
        <v>0.44391494989395142</v>
      </c>
      <c r="N424">
        <v>-9.9553048610687256E-2</v>
      </c>
      <c r="O424">
        <v>1.0131745338439939</v>
      </c>
      <c r="P424">
        <v>5.8370709419250488</v>
      </c>
      <c r="Q424">
        <v>0.66243314743041992</v>
      </c>
      <c r="R424">
        <v>9.6957981586456299E-3</v>
      </c>
      <c r="S424">
        <v>1.2997338771820071</v>
      </c>
      <c r="T424">
        <v>0</v>
      </c>
    </row>
    <row r="425" spans="1:20" x14ac:dyDescent="0.25">
      <c r="A425" s="71" t="s">
        <v>467</v>
      </c>
      <c r="B425" t="s">
        <v>298</v>
      </c>
      <c r="C425" t="s">
        <v>33</v>
      </c>
      <c r="D425" t="s">
        <v>23</v>
      </c>
      <c r="E425">
        <v>1</v>
      </c>
      <c r="F425">
        <v>0</v>
      </c>
      <c r="G425">
        <v>83</v>
      </c>
      <c r="H425">
        <v>5.8762456684946054</v>
      </c>
      <c r="I425">
        <v>0.35801148414611822</v>
      </c>
      <c r="J425">
        <v>5.8381217972231534</v>
      </c>
      <c r="K425">
        <v>0.39279592037200928</v>
      </c>
      <c r="L425">
        <v>5.971409797668457</v>
      </c>
      <c r="M425">
        <v>0.44512182474136353</v>
      </c>
      <c r="N425">
        <v>-0.15723986923694611</v>
      </c>
      <c r="O425">
        <v>1.020654082298279</v>
      </c>
      <c r="P425">
        <v>5.9207592010498047</v>
      </c>
      <c r="Q425">
        <v>0.68307685852050781</v>
      </c>
      <c r="R425">
        <v>-8.9811801910400391E-2</v>
      </c>
      <c r="S425">
        <v>1.299712181091309</v>
      </c>
      <c r="T425">
        <v>0</v>
      </c>
    </row>
    <row r="426" spans="1:20" x14ac:dyDescent="0.25">
      <c r="A426" s="71" t="s">
        <v>468</v>
      </c>
      <c r="B426" t="s">
        <v>298</v>
      </c>
      <c r="C426" t="s">
        <v>88</v>
      </c>
      <c r="D426" t="s">
        <v>23</v>
      </c>
      <c r="E426">
        <v>1</v>
      </c>
      <c r="F426">
        <v>0</v>
      </c>
      <c r="G426">
        <v>16</v>
      </c>
      <c r="H426">
        <v>5.8591097835652013</v>
      </c>
      <c r="I426">
        <v>0.38663816452026373</v>
      </c>
      <c r="J426">
        <v>5.8334389643905364</v>
      </c>
      <c r="K426">
        <v>0.43236780166625982</v>
      </c>
      <c r="L426">
        <v>5.9103584289550781</v>
      </c>
      <c r="M426">
        <v>0.46916106343269348</v>
      </c>
      <c r="N426">
        <v>-8.0636456608772278E-2</v>
      </c>
      <c r="O426">
        <v>0.99484062194824219</v>
      </c>
      <c r="P426">
        <v>5.7656807899475098</v>
      </c>
      <c r="Q426">
        <v>0.71417337656021118</v>
      </c>
      <c r="R426">
        <v>7.0023871958255768E-2</v>
      </c>
      <c r="S426">
        <v>1.2997474670410161</v>
      </c>
      <c r="T426">
        <v>0</v>
      </c>
    </row>
    <row r="427" spans="1:20" x14ac:dyDescent="0.25">
      <c r="A427" s="71" t="s">
        <v>469</v>
      </c>
      <c r="B427" t="s">
        <v>298</v>
      </c>
      <c r="C427" t="s">
        <v>73</v>
      </c>
      <c r="D427" t="s">
        <v>23</v>
      </c>
      <c r="E427">
        <v>1</v>
      </c>
      <c r="F427">
        <v>1</v>
      </c>
      <c r="G427">
        <v>100</v>
      </c>
      <c r="H427">
        <v>5.8655586673821336</v>
      </c>
      <c r="I427">
        <v>0.4362938404083252</v>
      </c>
      <c r="J427">
        <v>5.8302155943467859</v>
      </c>
      <c r="K427">
        <v>0.47184383869171143</v>
      </c>
      <c r="L427">
        <v>5.9570188522338867</v>
      </c>
      <c r="M427">
        <v>0.53181332349777222</v>
      </c>
      <c r="N427">
        <v>-0.1270400732755661</v>
      </c>
      <c r="O427">
        <v>0.95023506879806519</v>
      </c>
      <c r="P427">
        <v>5.8281083106994629</v>
      </c>
      <c r="Q427">
        <v>0.80017846822738647</v>
      </c>
      <c r="R427">
        <v>-5.1192939281463623E-5</v>
      </c>
      <c r="S427">
        <v>1.299737930297852</v>
      </c>
      <c r="T427">
        <v>0</v>
      </c>
    </row>
    <row r="428" spans="1:20" x14ac:dyDescent="0.25">
      <c r="A428" s="71" t="s">
        <v>470</v>
      </c>
      <c r="B428" t="s">
        <v>298</v>
      </c>
      <c r="C428" t="s">
        <v>56</v>
      </c>
      <c r="D428" t="s">
        <v>23</v>
      </c>
      <c r="E428">
        <v>1</v>
      </c>
      <c r="F428">
        <v>0</v>
      </c>
      <c r="G428">
        <v>66</v>
      </c>
      <c r="H428">
        <v>5.8499969819533089</v>
      </c>
      <c r="I428">
        <v>0.38892614841461182</v>
      </c>
      <c r="J428">
        <v>5.8200767421035451</v>
      </c>
      <c r="K428">
        <v>0.44780850410461431</v>
      </c>
      <c r="L428">
        <v>5.916752815246582</v>
      </c>
      <c r="M428">
        <v>0.47446197271347051</v>
      </c>
      <c r="N428">
        <v>-0.10455521941185</v>
      </c>
      <c r="O428">
        <v>0.98937255144119263</v>
      </c>
      <c r="P428">
        <v>5.7947530746459961</v>
      </c>
      <c r="Q428">
        <v>0.75244975090026855</v>
      </c>
      <c r="R428">
        <v>2.3586377501487728E-2</v>
      </c>
      <c r="S428">
        <v>1.2997419834136961</v>
      </c>
      <c r="T428">
        <v>0</v>
      </c>
    </row>
    <row r="429" spans="1:20" x14ac:dyDescent="0.25">
      <c r="A429" s="71" t="s">
        <v>471</v>
      </c>
      <c r="B429" t="s">
        <v>298</v>
      </c>
      <c r="C429" t="s">
        <v>80</v>
      </c>
      <c r="D429" t="s">
        <v>23</v>
      </c>
      <c r="E429">
        <v>1</v>
      </c>
      <c r="F429">
        <v>0</v>
      </c>
      <c r="G429">
        <v>50</v>
      </c>
      <c r="H429">
        <v>5.8161083395676796</v>
      </c>
      <c r="I429">
        <v>0.38359296321868902</v>
      </c>
      <c r="J429">
        <v>5.7988256723747771</v>
      </c>
      <c r="K429">
        <v>0.45489680767059332</v>
      </c>
      <c r="L429">
        <v>5.8487553596496582</v>
      </c>
      <c r="M429">
        <v>0.46095395088195801</v>
      </c>
      <c r="N429">
        <v>-5.5347707122564323E-2</v>
      </c>
      <c r="O429">
        <v>0.99469649791717529</v>
      </c>
      <c r="P429">
        <v>5.6997628211975098</v>
      </c>
      <c r="Q429">
        <v>0.73836421966552734</v>
      </c>
      <c r="R429">
        <v>9.6308387815952301E-2</v>
      </c>
      <c r="S429">
        <v>1.2997570037841799</v>
      </c>
      <c r="T429">
        <v>0</v>
      </c>
    </row>
    <row r="430" spans="1:20" x14ac:dyDescent="0.25">
      <c r="A430" s="71" t="s">
        <v>472</v>
      </c>
      <c r="B430" t="s">
        <v>298</v>
      </c>
      <c r="C430" t="s">
        <v>49</v>
      </c>
      <c r="D430" t="s">
        <v>23</v>
      </c>
      <c r="E430">
        <v>1</v>
      </c>
      <c r="F430">
        <v>1</v>
      </c>
      <c r="G430">
        <v>100</v>
      </c>
      <c r="H430">
        <v>5.85402466417505</v>
      </c>
      <c r="I430">
        <v>0.3668065071105957</v>
      </c>
      <c r="J430">
        <v>5.7621293253508368</v>
      </c>
      <c r="K430">
        <v>0.38874077796936041</v>
      </c>
      <c r="L430">
        <v>5.9983034133911133</v>
      </c>
      <c r="M430">
        <v>0.46365323662757868</v>
      </c>
      <c r="N430">
        <v>-0.22768476605415339</v>
      </c>
      <c r="O430">
        <v>1.035379886627197</v>
      </c>
      <c r="P430">
        <v>5.9270219802856454</v>
      </c>
      <c r="Q430">
        <v>0.68273055553436279</v>
      </c>
      <c r="R430">
        <v>-0.17822879552841189</v>
      </c>
      <c r="S430">
        <v>1.299685001373291</v>
      </c>
      <c r="T430">
        <v>0</v>
      </c>
    </row>
    <row r="431" spans="1:20" x14ac:dyDescent="0.25">
      <c r="A431" s="71" t="s">
        <v>473</v>
      </c>
      <c r="B431" t="s">
        <v>298</v>
      </c>
      <c r="C431" t="s">
        <v>80</v>
      </c>
      <c r="D431" t="s">
        <v>23</v>
      </c>
      <c r="E431">
        <v>1</v>
      </c>
      <c r="F431">
        <v>1</v>
      </c>
      <c r="G431">
        <v>100</v>
      </c>
      <c r="H431">
        <v>5.8073681403793556</v>
      </c>
      <c r="I431">
        <v>0.37032628059387213</v>
      </c>
      <c r="J431">
        <v>5.7588355083673806</v>
      </c>
      <c r="K431">
        <v>0.42516922950744629</v>
      </c>
      <c r="L431">
        <v>5.8618645668029794</v>
      </c>
      <c r="M431">
        <v>0.45102179050445562</v>
      </c>
      <c r="N431">
        <v>-9.2331819236278534E-2</v>
      </c>
      <c r="O431">
        <v>1.0089960098266599</v>
      </c>
      <c r="P431">
        <v>5.7247428894042969</v>
      </c>
      <c r="Q431">
        <v>0.70940226316452026</v>
      </c>
      <c r="R431">
        <v>3.1936250627040863E-2</v>
      </c>
      <c r="S431">
        <v>1.299741268157959</v>
      </c>
      <c r="T431">
        <v>0</v>
      </c>
    </row>
    <row r="432" spans="1:20" x14ac:dyDescent="0.25">
      <c r="A432" s="71" t="s">
        <v>474</v>
      </c>
      <c r="B432" t="s">
        <v>298</v>
      </c>
      <c r="C432" t="s">
        <v>80</v>
      </c>
      <c r="D432" t="s">
        <v>23</v>
      </c>
      <c r="E432">
        <v>1</v>
      </c>
      <c r="F432">
        <v>0</v>
      </c>
      <c r="G432">
        <v>33</v>
      </c>
      <c r="H432">
        <v>5.7606466725701857</v>
      </c>
      <c r="I432">
        <v>0.425392746925354</v>
      </c>
      <c r="J432">
        <v>5.7508783673873758</v>
      </c>
      <c r="K432">
        <v>0.5089714527130127</v>
      </c>
      <c r="L432">
        <v>5.7631673812866211</v>
      </c>
      <c r="M432">
        <v>0.50149446725845337</v>
      </c>
      <c r="N432">
        <v>-4.9189776182174683E-3</v>
      </c>
      <c r="O432">
        <v>0.95458471775054932</v>
      </c>
      <c r="P432">
        <v>5.5681943893432617</v>
      </c>
      <c r="Q432">
        <v>0.80019950866699219</v>
      </c>
      <c r="R432">
        <v>0.16809913516044619</v>
      </c>
      <c r="S432">
        <v>1.2997738122940059</v>
      </c>
      <c r="T432">
        <v>0</v>
      </c>
    </row>
    <row r="433" spans="1:20" x14ac:dyDescent="0.25">
      <c r="A433" s="71" t="s">
        <v>475</v>
      </c>
      <c r="B433" t="s">
        <v>298</v>
      </c>
      <c r="C433" t="s">
        <v>88</v>
      </c>
      <c r="D433" t="s">
        <v>23</v>
      </c>
      <c r="E433">
        <v>1</v>
      </c>
      <c r="F433">
        <v>0</v>
      </c>
      <c r="G433">
        <v>66</v>
      </c>
      <c r="H433">
        <v>5.6924416793675174</v>
      </c>
      <c r="I433">
        <v>0.39541196823120123</v>
      </c>
      <c r="J433">
        <v>5.7006381979390284</v>
      </c>
      <c r="K433">
        <v>0.46517038345336909</v>
      </c>
      <c r="L433">
        <v>5.6171979904174796</v>
      </c>
      <c r="M433">
        <v>0.44424188137054438</v>
      </c>
      <c r="N433">
        <v>0.1246335506439209</v>
      </c>
      <c r="O433">
        <v>0.9750288724899292</v>
      </c>
      <c r="P433">
        <v>5.4737110137939453</v>
      </c>
      <c r="Q433">
        <v>0.70076417922973633</v>
      </c>
      <c r="R433">
        <v>0.23724986612796781</v>
      </c>
      <c r="S433">
        <v>1.299781799316406</v>
      </c>
      <c r="T433">
        <v>0</v>
      </c>
    </row>
    <row r="434" spans="1:20" x14ac:dyDescent="0.25">
      <c r="A434" s="71" t="s">
        <v>476</v>
      </c>
      <c r="B434" t="s">
        <v>298</v>
      </c>
      <c r="C434" t="s">
        <v>65</v>
      </c>
      <c r="D434" t="s">
        <v>23</v>
      </c>
      <c r="E434">
        <v>1</v>
      </c>
      <c r="F434">
        <v>1</v>
      </c>
      <c r="G434">
        <v>83</v>
      </c>
      <c r="H434">
        <v>5.7524327936429502</v>
      </c>
      <c r="I434">
        <v>0.33523499965667719</v>
      </c>
      <c r="J434">
        <v>5.6855910046672822</v>
      </c>
      <c r="K434">
        <v>0.3393937349319458</v>
      </c>
      <c r="L434">
        <v>5.7954835891723633</v>
      </c>
      <c r="M434">
        <v>0.40886878967285162</v>
      </c>
      <c r="N434">
        <v>-7.8738078474998474E-2</v>
      </c>
      <c r="O434">
        <v>1.040404796600342</v>
      </c>
      <c r="P434">
        <v>5.6899042129516602</v>
      </c>
      <c r="Q434">
        <v>0.57565522193908691</v>
      </c>
      <c r="R434">
        <v>-6.9865584373474121E-3</v>
      </c>
      <c r="S434">
        <v>1.299721360206604</v>
      </c>
      <c r="T434">
        <v>0</v>
      </c>
    </row>
    <row r="435" spans="1:20" x14ac:dyDescent="0.25">
      <c r="A435" s="71" t="s">
        <v>477</v>
      </c>
      <c r="B435" t="s">
        <v>298</v>
      </c>
      <c r="C435" t="s">
        <v>88</v>
      </c>
      <c r="D435" t="s">
        <v>23</v>
      </c>
      <c r="E435">
        <v>1</v>
      </c>
      <c r="F435">
        <v>1</v>
      </c>
      <c r="G435">
        <v>83</v>
      </c>
      <c r="H435">
        <v>5.757468014525907</v>
      </c>
      <c r="I435">
        <v>0.43358814716339111</v>
      </c>
      <c r="J435">
        <v>5.6752243179773441</v>
      </c>
      <c r="K435">
        <v>0.45880448818206793</v>
      </c>
      <c r="L435">
        <v>5.8604898452758789</v>
      </c>
      <c r="M435">
        <v>0.53117156028747559</v>
      </c>
      <c r="N435">
        <v>-0.1427353769540787</v>
      </c>
      <c r="O435">
        <v>0.95888805389404297</v>
      </c>
      <c r="P435">
        <v>5.7087311744689941</v>
      </c>
      <c r="Q435">
        <v>0.78603971004486084</v>
      </c>
      <c r="R435">
        <v>-3.2709382474422448E-2</v>
      </c>
      <c r="S435">
        <v>1.2997263669967649</v>
      </c>
      <c r="T435">
        <v>0</v>
      </c>
    </row>
    <row r="436" spans="1:20" x14ac:dyDescent="0.25">
      <c r="A436" s="71" t="s">
        <v>478</v>
      </c>
      <c r="B436" t="s">
        <v>298</v>
      </c>
      <c r="C436" t="s">
        <v>88</v>
      </c>
      <c r="D436" t="s">
        <v>23</v>
      </c>
      <c r="E436">
        <v>1</v>
      </c>
      <c r="F436">
        <v>1</v>
      </c>
      <c r="G436">
        <v>83</v>
      </c>
      <c r="H436">
        <v>5.7419751335422484</v>
      </c>
      <c r="I436">
        <v>0.35903441905975342</v>
      </c>
      <c r="J436">
        <v>5.6692959936270206</v>
      </c>
      <c r="K436">
        <v>0.37390661239624018</v>
      </c>
      <c r="L436">
        <v>5.7731037139892578</v>
      </c>
      <c r="M436">
        <v>0.43329060077667242</v>
      </c>
      <c r="N436">
        <v>-5.3166564553976059E-2</v>
      </c>
      <c r="O436">
        <v>1.015192866325378</v>
      </c>
      <c r="P436">
        <v>5.6393160820007324</v>
      </c>
      <c r="Q436">
        <v>0.62657177448272705</v>
      </c>
      <c r="R436">
        <v>3.5076938569545753E-2</v>
      </c>
      <c r="S436">
        <v>1.299735546112061</v>
      </c>
      <c r="T436">
        <v>0</v>
      </c>
    </row>
    <row r="437" spans="1:20" x14ac:dyDescent="0.25">
      <c r="A437" s="71" t="s">
        <v>479</v>
      </c>
      <c r="B437" t="s">
        <v>298</v>
      </c>
      <c r="C437" t="s">
        <v>88</v>
      </c>
      <c r="D437" t="s">
        <v>23</v>
      </c>
      <c r="E437">
        <v>1</v>
      </c>
      <c r="F437">
        <v>1</v>
      </c>
      <c r="G437">
        <v>66</v>
      </c>
      <c r="H437">
        <v>5.7047563170456872</v>
      </c>
      <c r="I437">
        <v>0.46919512748718262</v>
      </c>
      <c r="J437">
        <v>5.6680739046543076</v>
      </c>
      <c r="K437">
        <v>0.56238269805908203</v>
      </c>
      <c r="L437">
        <v>5.7392377853393546</v>
      </c>
      <c r="M437">
        <v>0.55851149559020996</v>
      </c>
      <c r="N437">
        <v>-4.5512951910495758E-2</v>
      </c>
      <c r="O437">
        <v>0.92821806669235229</v>
      </c>
      <c r="P437">
        <v>5.5102138519287109</v>
      </c>
      <c r="Q437">
        <v>0.90369439125061035</v>
      </c>
      <c r="R437">
        <v>0.1293206661939621</v>
      </c>
      <c r="S437">
        <v>1.2997657060623169</v>
      </c>
      <c r="T437">
        <v>0</v>
      </c>
    </row>
    <row r="438" spans="1:20" x14ac:dyDescent="0.25">
      <c r="A438" s="71" t="s">
        <v>480</v>
      </c>
      <c r="B438" t="s">
        <v>298</v>
      </c>
      <c r="C438" t="s">
        <v>38</v>
      </c>
      <c r="D438" t="s">
        <v>23</v>
      </c>
      <c r="E438">
        <v>1</v>
      </c>
      <c r="F438">
        <v>0</v>
      </c>
      <c r="G438">
        <v>0</v>
      </c>
      <c r="H438">
        <v>5.6857477488100461</v>
      </c>
      <c r="I438">
        <v>0.29953444004058838</v>
      </c>
      <c r="J438">
        <v>5.6471928316597459</v>
      </c>
      <c r="K438">
        <v>0.30427908897399902</v>
      </c>
      <c r="L438">
        <v>5.6510229110717773</v>
      </c>
      <c r="M438">
        <v>0.3454098105430603</v>
      </c>
      <c r="N438">
        <v>7.4151366949081421E-2</v>
      </c>
      <c r="O438">
        <v>1.06364369392395</v>
      </c>
      <c r="P438">
        <v>5.5576095581054688</v>
      </c>
      <c r="Q438">
        <v>0.48688232898712158</v>
      </c>
      <c r="R438">
        <v>0.13566964864730829</v>
      </c>
      <c r="S438">
        <v>1.299753665924072</v>
      </c>
      <c r="T438">
        <v>0</v>
      </c>
    </row>
    <row r="439" spans="1:20" x14ac:dyDescent="0.25">
      <c r="A439" s="71" t="s">
        <v>481</v>
      </c>
      <c r="B439" t="s">
        <v>298</v>
      </c>
      <c r="C439" t="s">
        <v>65</v>
      </c>
      <c r="D439" t="s">
        <v>23</v>
      </c>
      <c r="E439">
        <v>1</v>
      </c>
      <c r="F439">
        <v>0</v>
      </c>
      <c r="G439">
        <v>100</v>
      </c>
      <c r="H439">
        <v>5.6579048873464508</v>
      </c>
      <c r="I439">
        <v>0.40372729301452642</v>
      </c>
      <c r="J439">
        <v>5.6186768648661349</v>
      </c>
      <c r="K439">
        <v>0.42515444755554199</v>
      </c>
      <c r="L439">
        <v>5.6235828399658203</v>
      </c>
      <c r="M439">
        <v>0.46674054861068731</v>
      </c>
      <c r="N439">
        <v>5.4155804216861718E-2</v>
      </c>
      <c r="O439">
        <v>0.96459114551544189</v>
      </c>
      <c r="P439">
        <v>5.4898433685302734</v>
      </c>
      <c r="Q439">
        <v>0.6791912317276001</v>
      </c>
      <c r="R439">
        <v>0.1403754651546478</v>
      </c>
      <c r="S439">
        <v>1.299764156341553</v>
      </c>
      <c r="T439">
        <v>0</v>
      </c>
    </row>
    <row r="440" spans="1:20" x14ac:dyDescent="0.25">
      <c r="A440" s="71" t="s">
        <v>482</v>
      </c>
      <c r="B440" t="s">
        <v>483</v>
      </c>
      <c r="C440" t="s">
        <v>26</v>
      </c>
      <c r="D440" t="s">
        <v>23</v>
      </c>
      <c r="E440">
        <v>1</v>
      </c>
      <c r="F440">
        <v>1</v>
      </c>
      <c r="G440">
        <v>100</v>
      </c>
      <c r="H440">
        <v>6.4683972834737533</v>
      </c>
      <c r="I440">
        <v>0.708321213722229</v>
      </c>
      <c r="J440">
        <v>7.9672572789496137</v>
      </c>
      <c r="K440">
        <v>2.0366368293762211</v>
      </c>
      <c r="L440">
        <v>6.2746715545654297</v>
      </c>
      <c r="M440">
        <v>0.78161078691482544</v>
      </c>
      <c r="N440">
        <v>0.18069761991500849</v>
      </c>
      <c r="O440">
        <v>0.69117748737335205</v>
      </c>
      <c r="P440">
        <v>5.5455837249755859</v>
      </c>
      <c r="Q440">
        <v>1.6450281143188481</v>
      </c>
      <c r="R440">
        <v>0.88624250888824463</v>
      </c>
      <c r="S440">
        <v>1.2999140024185181</v>
      </c>
      <c r="T440">
        <v>0</v>
      </c>
    </row>
    <row r="441" spans="1:20" x14ac:dyDescent="0.25">
      <c r="A441" s="71" t="s">
        <v>484</v>
      </c>
      <c r="B441" t="s">
        <v>483</v>
      </c>
      <c r="C441" t="s">
        <v>82</v>
      </c>
      <c r="D441" t="s">
        <v>23</v>
      </c>
      <c r="E441">
        <v>1</v>
      </c>
      <c r="F441">
        <v>1</v>
      </c>
      <c r="G441">
        <v>100</v>
      </c>
      <c r="H441">
        <v>6.4685250410999089</v>
      </c>
      <c r="I441">
        <v>0.76017093658447266</v>
      </c>
      <c r="J441">
        <v>7.9034610057855446</v>
      </c>
      <c r="K441">
        <v>2.0489387512207031</v>
      </c>
      <c r="L441">
        <v>6.0974268913269043</v>
      </c>
      <c r="M441">
        <v>0.80563473701477051</v>
      </c>
      <c r="N441">
        <v>0.33354321122169489</v>
      </c>
      <c r="O441">
        <v>0.65903770923614502</v>
      </c>
      <c r="P441">
        <v>5.4734892845153809</v>
      </c>
      <c r="Q441">
        <v>1.666243195533752</v>
      </c>
      <c r="R441">
        <v>0.88027006387710571</v>
      </c>
      <c r="S441">
        <v>1.2999134063720701</v>
      </c>
      <c r="T441">
        <v>0</v>
      </c>
    </row>
    <row r="442" spans="1:20" x14ac:dyDescent="0.25">
      <c r="A442" s="71" t="s">
        <v>485</v>
      </c>
      <c r="B442" t="s">
        <v>483</v>
      </c>
      <c r="C442" t="s">
        <v>86</v>
      </c>
      <c r="D442" t="s">
        <v>23</v>
      </c>
      <c r="E442">
        <v>1</v>
      </c>
      <c r="F442">
        <v>1</v>
      </c>
      <c r="G442">
        <v>66</v>
      </c>
      <c r="H442">
        <v>6.4762091815938252</v>
      </c>
      <c r="I442">
        <v>0.6648247241973877</v>
      </c>
      <c r="J442">
        <v>7.7656904679582111</v>
      </c>
      <c r="K442">
        <v>1.8266893625259399</v>
      </c>
      <c r="L442">
        <v>6.3466920852661133</v>
      </c>
      <c r="M442">
        <v>0.74366295337677002</v>
      </c>
      <c r="N442">
        <v>0.12725020945072171</v>
      </c>
      <c r="O442">
        <v>0.71957910060882568</v>
      </c>
      <c r="P442">
        <v>5.6563143730163574</v>
      </c>
      <c r="Q442">
        <v>1.5836055278778081</v>
      </c>
      <c r="R442">
        <v>0.82434844970703125</v>
      </c>
      <c r="S442">
        <v>1.299907803535461</v>
      </c>
      <c r="T442">
        <v>0</v>
      </c>
    </row>
    <row r="443" spans="1:20" x14ac:dyDescent="0.25">
      <c r="A443" s="71" t="s">
        <v>486</v>
      </c>
      <c r="B443" t="s">
        <v>483</v>
      </c>
      <c r="C443" t="s">
        <v>41</v>
      </c>
      <c r="D443" t="s">
        <v>23</v>
      </c>
      <c r="E443">
        <v>1</v>
      </c>
      <c r="F443">
        <v>1</v>
      </c>
      <c r="G443">
        <v>100</v>
      </c>
      <c r="H443">
        <v>6.449998142555514</v>
      </c>
      <c r="I443">
        <v>0.63406968116760254</v>
      </c>
      <c r="J443">
        <v>7.5871964808579193</v>
      </c>
      <c r="K443">
        <v>1.6788403987884519</v>
      </c>
      <c r="L443">
        <v>6.3254690170288086</v>
      </c>
      <c r="M443">
        <v>0.70920360088348389</v>
      </c>
      <c r="N443">
        <v>0.12835937738418579</v>
      </c>
      <c r="O443">
        <v>0.73931097984313965</v>
      </c>
      <c r="P443">
        <v>5.6975774765014648</v>
      </c>
      <c r="Q443">
        <v>1.5334786176681521</v>
      </c>
      <c r="R443">
        <v>0.77772998809814453</v>
      </c>
      <c r="S443">
        <v>1.2999024391174321</v>
      </c>
      <c r="T443">
        <v>0</v>
      </c>
    </row>
    <row r="444" spans="1:20" x14ac:dyDescent="0.25">
      <c r="A444" s="71" t="s">
        <v>487</v>
      </c>
      <c r="B444" t="s">
        <v>483</v>
      </c>
      <c r="C444" t="s">
        <v>41</v>
      </c>
      <c r="D444" t="s">
        <v>23</v>
      </c>
      <c r="E444">
        <v>1</v>
      </c>
      <c r="F444">
        <v>1</v>
      </c>
      <c r="G444">
        <v>83</v>
      </c>
      <c r="H444">
        <v>6.3823121902284168</v>
      </c>
      <c r="I444">
        <v>0.65386354923248291</v>
      </c>
      <c r="J444">
        <v>7.5562716137581516</v>
      </c>
      <c r="K444">
        <v>1.736574649810791</v>
      </c>
      <c r="L444">
        <v>6.2197484970092773</v>
      </c>
      <c r="M444">
        <v>0.72430574893951416</v>
      </c>
      <c r="N444">
        <v>0.16389589011669159</v>
      </c>
      <c r="O444">
        <v>0.72402667999267578</v>
      </c>
      <c r="P444">
        <v>5.5853509902954102</v>
      </c>
      <c r="Q444">
        <v>1.560714483261108</v>
      </c>
      <c r="R444">
        <v>0.79214000701904297</v>
      </c>
      <c r="S444">
        <v>1.299903869628906</v>
      </c>
      <c r="T444">
        <v>0</v>
      </c>
    </row>
    <row r="445" spans="1:20" x14ac:dyDescent="0.25">
      <c r="A445" s="71" t="s">
        <v>488</v>
      </c>
      <c r="B445" t="s">
        <v>483</v>
      </c>
      <c r="C445" t="s">
        <v>30</v>
      </c>
      <c r="D445" t="s">
        <v>23</v>
      </c>
      <c r="E445">
        <v>1</v>
      </c>
      <c r="F445">
        <v>1</v>
      </c>
      <c r="G445">
        <v>100</v>
      </c>
      <c r="H445">
        <v>6.3670775453009067</v>
      </c>
      <c r="I445">
        <v>0.67733323574066162</v>
      </c>
      <c r="J445">
        <v>7.5451777356793981</v>
      </c>
      <c r="K445">
        <v>1.7519630193710329</v>
      </c>
      <c r="L445">
        <v>6.1376700401306152</v>
      </c>
      <c r="M445">
        <v>0.73745566606521606</v>
      </c>
      <c r="N445">
        <v>0.226734533905983</v>
      </c>
      <c r="O445">
        <v>0.70657503604888916</v>
      </c>
      <c r="P445">
        <v>5.5507583618164063</v>
      </c>
      <c r="Q445">
        <v>1.565165162086487</v>
      </c>
      <c r="R445">
        <v>0.79762369394302368</v>
      </c>
      <c r="S445">
        <v>1.299904346466064</v>
      </c>
      <c r="T445">
        <v>0</v>
      </c>
    </row>
    <row r="446" spans="1:20" x14ac:dyDescent="0.25">
      <c r="A446" s="71" t="s">
        <v>489</v>
      </c>
      <c r="B446" t="s">
        <v>483</v>
      </c>
      <c r="C446" t="s">
        <v>22</v>
      </c>
      <c r="D446" t="s">
        <v>23</v>
      </c>
      <c r="E446">
        <v>1</v>
      </c>
      <c r="F446">
        <v>1</v>
      </c>
      <c r="G446">
        <v>100</v>
      </c>
      <c r="H446">
        <v>6.338067084865223</v>
      </c>
      <c r="I446">
        <v>0.74518287181854248</v>
      </c>
      <c r="J446">
        <v>7.4868101533835851</v>
      </c>
      <c r="K446">
        <v>1.7806482315063481</v>
      </c>
      <c r="L446">
        <v>5.8693079948425293</v>
      </c>
      <c r="M446">
        <v>0.76284360885620117</v>
      </c>
      <c r="N446">
        <v>0.44266429543495178</v>
      </c>
      <c r="O446">
        <v>0.6629335880279541</v>
      </c>
      <c r="P446">
        <v>5.463831901550293</v>
      </c>
      <c r="Q446">
        <v>1.597055196762085</v>
      </c>
      <c r="R446">
        <v>0.79387187957763672</v>
      </c>
      <c r="S446">
        <v>1.2999042272567749</v>
      </c>
      <c r="T446">
        <v>0</v>
      </c>
    </row>
    <row r="447" spans="1:20" x14ac:dyDescent="0.25">
      <c r="A447" s="71" t="s">
        <v>490</v>
      </c>
      <c r="B447" t="s">
        <v>483</v>
      </c>
      <c r="C447" t="s">
        <v>101</v>
      </c>
      <c r="D447" t="s">
        <v>23</v>
      </c>
      <c r="E447">
        <v>1</v>
      </c>
      <c r="F447">
        <v>1</v>
      </c>
      <c r="G447">
        <v>66</v>
      </c>
      <c r="H447">
        <v>6.3239099927311386</v>
      </c>
      <c r="I447">
        <v>0.7560349702835083</v>
      </c>
      <c r="J447">
        <v>7.4769428375721816</v>
      </c>
      <c r="K447">
        <v>1.772700190544128</v>
      </c>
      <c r="L447">
        <v>5.7875657081604004</v>
      </c>
      <c r="M447">
        <v>0.75867044925689697</v>
      </c>
      <c r="N447">
        <v>0.5070793628692627</v>
      </c>
      <c r="O447">
        <v>0.65618598461151123</v>
      </c>
      <c r="P447">
        <v>5.4563484191894531</v>
      </c>
      <c r="Q447">
        <v>1.579349040985107</v>
      </c>
      <c r="R447">
        <v>0.79970771074295044</v>
      </c>
      <c r="S447">
        <v>1.299904346466064</v>
      </c>
      <c r="T447">
        <v>0</v>
      </c>
    </row>
    <row r="448" spans="1:20" x14ac:dyDescent="0.25">
      <c r="A448" s="71" t="s">
        <v>491</v>
      </c>
      <c r="B448" t="s">
        <v>483</v>
      </c>
      <c r="C448" t="s">
        <v>30</v>
      </c>
      <c r="D448" t="s">
        <v>23</v>
      </c>
      <c r="E448">
        <v>1</v>
      </c>
      <c r="F448">
        <v>0</v>
      </c>
      <c r="G448">
        <v>66</v>
      </c>
      <c r="H448">
        <v>6.3108155207166714</v>
      </c>
      <c r="I448">
        <v>0.71577942371368408</v>
      </c>
      <c r="J448">
        <v>7.4682375884619496</v>
      </c>
      <c r="K448">
        <v>1.739843964576721</v>
      </c>
      <c r="L448">
        <v>5.8785037994384766</v>
      </c>
      <c r="M448">
        <v>0.73461806774139404</v>
      </c>
      <c r="N448">
        <v>0.42440629005432129</v>
      </c>
      <c r="O448">
        <v>0.67836862802505493</v>
      </c>
      <c r="P448">
        <v>5.4814958572387704</v>
      </c>
      <c r="Q448">
        <v>1.5445065498352051</v>
      </c>
      <c r="R448">
        <v>0.80307286977767944</v>
      </c>
      <c r="S448">
        <v>1.299904346466064</v>
      </c>
      <c r="T448">
        <v>0</v>
      </c>
    </row>
    <row r="449" spans="1:20" x14ac:dyDescent="0.25">
      <c r="A449" s="71" t="s">
        <v>492</v>
      </c>
      <c r="B449" t="s">
        <v>483</v>
      </c>
      <c r="C449" t="s">
        <v>82</v>
      </c>
      <c r="D449" t="s">
        <v>23</v>
      </c>
      <c r="E449">
        <v>1</v>
      </c>
      <c r="F449">
        <v>1</v>
      </c>
      <c r="G449">
        <v>83</v>
      </c>
      <c r="H449">
        <v>6.3867255001492609</v>
      </c>
      <c r="I449">
        <v>0.64254403114318848</v>
      </c>
      <c r="J449">
        <v>7.464402397429625</v>
      </c>
      <c r="K449">
        <v>1.6388329267501831</v>
      </c>
      <c r="L449">
        <v>6.2493791580200204</v>
      </c>
      <c r="M449">
        <v>0.71637678146362305</v>
      </c>
      <c r="N449">
        <v>0.1400894820690155</v>
      </c>
      <c r="O449">
        <v>0.73301196098327637</v>
      </c>
      <c r="P449">
        <v>5.6460819244384766</v>
      </c>
      <c r="Q449">
        <v>1.5365699529647829</v>
      </c>
      <c r="R449">
        <v>0.75406837463378906</v>
      </c>
      <c r="S449">
        <v>1.2998999357223511</v>
      </c>
      <c r="T449">
        <v>0</v>
      </c>
    </row>
    <row r="450" spans="1:20" x14ac:dyDescent="0.25">
      <c r="A450" s="71" t="s">
        <v>493</v>
      </c>
      <c r="B450" t="s">
        <v>483</v>
      </c>
      <c r="C450" t="s">
        <v>97</v>
      </c>
      <c r="D450" t="s">
        <v>23</v>
      </c>
      <c r="E450">
        <v>1</v>
      </c>
      <c r="F450">
        <v>0</v>
      </c>
      <c r="G450">
        <v>50</v>
      </c>
      <c r="H450">
        <v>6.2622778377456374</v>
      </c>
      <c r="I450">
        <v>0.71515548229217529</v>
      </c>
      <c r="J450">
        <v>7.3938993332943834</v>
      </c>
      <c r="K450">
        <v>1.6820342540740969</v>
      </c>
      <c r="L450">
        <v>5.7674093246459961</v>
      </c>
      <c r="M450">
        <v>0.7163470983505249</v>
      </c>
      <c r="N450">
        <v>0.49580284953117371</v>
      </c>
      <c r="O450">
        <v>0.67641103267669678</v>
      </c>
      <c r="P450">
        <v>5.4611482620239258</v>
      </c>
      <c r="Q450">
        <v>1.4737701416015621</v>
      </c>
      <c r="R450">
        <v>0.81446415185928345</v>
      </c>
      <c r="S450">
        <v>1.299903988838196</v>
      </c>
      <c r="T450">
        <v>0</v>
      </c>
    </row>
    <row r="451" spans="1:20" x14ac:dyDescent="0.25">
      <c r="A451" s="71" t="s">
        <v>494</v>
      </c>
      <c r="B451" t="s">
        <v>483</v>
      </c>
      <c r="C451" t="s">
        <v>22</v>
      </c>
      <c r="D451" t="s">
        <v>23</v>
      </c>
      <c r="E451">
        <v>1</v>
      </c>
      <c r="F451">
        <v>1</v>
      </c>
      <c r="G451">
        <v>100</v>
      </c>
      <c r="H451">
        <v>6.4241592865056774</v>
      </c>
      <c r="I451">
        <v>0.59136974811553955</v>
      </c>
      <c r="J451">
        <v>7.3883202696588359</v>
      </c>
      <c r="K451">
        <v>1.4975123405456541</v>
      </c>
      <c r="L451">
        <v>6.2978925704956046</v>
      </c>
      <c r="M451">
        <v>0.65938925743103027</v>
      </c>
      <c r="N451">
        <v>0.14004960656166079</v>
      </c>
      <c r="O451">
        <v>0.76909476518630981</v>
      </c>
      <c r="P451">
        <v>5.7534685134887704</v>
      </c>
      <c r="Q451">
        <v>1.442804217338562</v>
      </c>
      <c r="R451">
        <v>0.72907382249832153</v>
      </c>
      <c r="S451">
        <v>1.2998960018157959</v>
      </c>
      <c r="T451">
        <v>0</v>
      </c>
    </row>
    <row r="452" spans="1:20" x14ac:dyDescent="0.25">
      <c r="A452" s="71" t="s">
        <v>495</v>
      </c>
      <c r="B452" t="s">
        <v>483</v>
      </c>
      <c r="C452" t="s">
        <v>26</v>
      </c>
      <c r="D452" t="s">
        <v>23</v>
      </c>
      <c r="E452">
        <v>1</v>
      </c>
      <c r="F452">
        <v>1</v>
      </c>
      <c r="G452">
        <v>100</v>
      </c>
      <c r="H452">
        <v>6.426119759582841</v>
      </c>
      <c r="I452">
        <v>0.57775318622589111</v>
      </c>
      <c r="J452">
        <v>7.3691132070761904</v>
      </c>
      <c r="K452">
        <v>1.467856287956238</v>
      </c>
      <c r="L452">
        <v>6.2805261611938477</v>
      </c>
      <c r="M452">
        <v>0.63895636796951294</v>
      </c>
      <c r="N452">
        <v>0.16656255722045901</v>
      </c>
      <c r="O452">
        <v>0.77846777439117432</v>
      </c>
      <c r="P452">
        <v>5.7561616897583008</v>
      </c>
      <c r="Q452">
        <v>1.399235725402832</v>
      </c>
      <c r="R452">
        <v>0.73894166946411133</v>
      </c>
      <c r="S452">
        <v>1.299896240234375</v>
      </c>
      <c r="T452">
        <v>0</v>
      </c>
    </row>
    <row r="453" spans="1:20" x14ac:dyDescent="0.25">
      <c r="A453" s="71" t="s">
        <v>496</v>
      </c>
      <c r="B453" t="s">
        <v>483</v>
      </c>
      <c r="C453" t="s">
        <v>101</v>
      </c>
      <c r="D453" t="s">
        <v>23</v>
      </c>
      <c r="E453">
        <v>1</v>
      </c>
      <c r="F453">
        <v>1</v>
      </c>
      <c r="G453">
        <v>66</v>
      </c>
      <c r="H453">
        <v>6.2476229976542843</v>
      </c>
      <c r="I453">
        <v>0.74136364459991455</v>
      </c>
      <c r="J453">
        <v>7.3311858655250539</v>
      </c>
      <c r="K453">
        <v>1.6490616798400879</v>
      </c>
      <c r="L453">
        <v>5.6851639747619629</v>
      </c>
      <c r="M453">
        <v>0.73164212703704834</v>
      </c>
      <c r="N453">
        <v>0.5493614673614502</v>
      </c>
      <c r="O453">
        <v>0.6616750955581665</v>
      </c>
      <c r="P453">
        <v>5.4489970207214364</v>
      </c>
      <c r="Q453">
        <v>1.465206980705261</v>
      </c>
      <c r="R453">
        <v>0.80182933807373047</v>
      </c>
      <c r="S453">
        <v>1.299902558326721</v>
      </c>
      <c r="T453">
        <v>0</v>
      </c>
    </row>
    <row r="454" spans="1:20" x14ac:dyDescent="0.25">
      <c r="A454" s="71" t="s">
        <v>497</v>
      </c>
      <c r="B454" t="s">
        <v>483</v>
      </c>
      <c r="C454" t="s">
        <v>53</v>
      </c>
      <c r="D454" t="s">
        <v>23</v>
      </c>
      <c r="E454">
        <v>1</v>
      </c>
      <c r="F454">
        <v>1</v>
      </c>
      <c r="G454">
        <v>83</v>
      </c>
      <c r="H454">
        <v>6.372018380140954</v>
      </c>
      <c r="I454">
        <v>0.58477330207824707</v>
      </c>
      <c r="J454">
        <v>7.266127642995075</v>
      </c>
      <c r="K454">
        <v>1.422083258628845</v>
      </c>
      <c r="L454">
        <v>6.2574081420898438</v>
      </c>
      <c r="M454">
        <v>0.65433597564697266</v>
      </c>
      <c r="N454">
        <v>0.12815225124359131</v>
      </c>
      <c r="O454">
        <v>0.77409696578979492</v>
      </c>
      <c r="P454">
        <v>5.7390727996826172</v>
      </c>
      <c r="Q454">
        <v>1.405766367912292</v>
      </c>
      <c r="R454">
        <v>0.70542758703231812</v>
      </c>
      <c r="S454">
        <v>1.299892663955688</v>
      </c>
      <c r="T454">
        <v>0</v>
      </c>
    </row>
    <row r="455" spans="1:20" x14ac:dyDescent="0.25">
      <c r="A455" s="71" t="s">
        <v>498</v>
      </c>
      <c r="B455" t="s">
        <v>483</v>
      </c>
      <c r="C455" t="s">
        <v>86</v>
      </c>
      <c r="D455" t="s">
        <v>23</v>
      </c>
      <c r="E455">
        <v>1</v>
      </c>
      <c r="F455">
        <v>1</v>
      </c>
      <c r="G455">
        <v>100</v>
      </c>
      <c r="H455">
        <v>6.3150327802765762</v>
      </c>
      <c r="I455">
        <v>0.58642435073852539</v>
      </c>
      <c r="J455">
        <v>7.1138601464634084</v>
      </c>
      <c r="K455">
        <v>1.349739789962769</v>
      </c>
      <c r="L455">
        <v>6.2034611701965332</v>
      </c>
      <c r="M455">
        <v>0.65694975852966309</v>
      </c>
      <c r="N455">
        <v>0.12433838844299321</v>
      </c>
      <c r="O455">
        <v>0.77681249380111694</v>
      </c>
      <c r="P455">
        <v>5.728276252746582</v>
      </c>
      <c r="Q455">
        <v>1.4178698062896731</v>
      </c>
      <c r="R455">
        <v>0.64771735668182373</v>
      </c>
      <c r="S455">
        <v>1.299886226654053</v>
      </c>
      <c r="T455">
        <v>0</v>
      </c>
    </row>
    <row r="456" spans="1:20" x14ac:dyDescent="0.25">
      <c r="A456" s="71" t="s">
        <v>499</v>
      </c>
      <c r="B456" t="s">
        <v>483</v>
      </c>
      <c r="C456" t="s">
        <v>80</v>
      </c>
      <c r="D456" t="s">
        <v>23</v>
      </c>
      <c r="E456">
        <v>1</v>
      </c>
      <c r="F456">
        <v>0</v>
      </c>
      <c r="G456">
        <v>0</v>
      </c>
      <c r="H456">
        <v>6.2880454668788994</v>
      </c>
      <c r="I456">
        <v>0.58491897583007813</v>
      </c>
      <c r="J456">
        <v>7.1074705017467021</v>
      </c>
      <c r="K456">
        <v>1.3738894462585449</v>
      </c>
      <c r="L456">
        <v>6.1499156951904297</v>
      </c>
      <c r="M456">
        <v>0.64913111925125122</v>
      </c>
      <c r="N456">
        <v>0.15553154051303861</v>
      </c>
      <c r="O456">
        <v>0.77324044704437256</v>
      </c>
      <c r="P456">
        <v>5.6726484298706046</v>
      </c>
      <c r="Q456">
        <v>1.4122076034545901</v>
      </c>
      <c r="R456">
        <v>0.6686902642250061</v>
      </c>
      <c r="S456">
        <v>1.2998883724212651</v>
      </c>
      <c r="T456">
        <v>0</v>
      </c>
    </row>
    <row r="457" spans="1:20" x14ac:dyDescent="0.25">
      <c r="A457" s="71" t="s">
        <v>500</v>
      </c>
      <c r="B457" t="s">
        <v>483</v>
      </c>
      <c r="C457" t="s">
        <v>73</v>
      </c>
      <c r="D457" t="s">
        <v>23</v>
      </c>
      <c r="E457">
        <v>1</v>
      </c>
      <c r="F457">
        <v>1</v>
      </c>
      <c r="G457">
        <v>100</v>
      </c>
      <c r="H457">
        <v>6.1480072250028899</v>
      </c>
      <c r="I457">
        <v>0.69374668598175049</v>
      </c>
      <c r="J457">
        <v>7.0527862481822767</v>
      </c>
      <c r="K457">
        <v>1.487102150917053</v>
      </c>
      <c r="L457">
        <v>5.6747531890869141</v>
      </c>
      <c r="M457">
        <v>0.69392120838165283</v>
      </c>
      <c r="N457">
        <v>0.48927679657936102</v>
      </c>
      <c r="O457">
        <v>0.69010007381439209</v>
      </c>
      <c r="P457">
        <v>5.4386863708496094</v>
      </c>
      <c r="Q457">
        <v>1.4460189342498779</v>
      </c>
      <c r="R457">
        <v>0.7203173041343689</v>
      </c>
      <c r="S457">
        <v>1.2998934984207151</v>
      </c>
      <c r="T457">
        <v>0</v>
      </c>
    </row>
    <row r="458" spans="1:20" x14ac:dyDescent="0.25">
      <c r="A458" s="71" t="s">
        <v>501</v>
      </c>
      <c r="B458" t="s">
        <v>483</v>
      </c>
      <c r="C458" t="s">
        <v>71</v>
      </c>
      <c r="D458" t="s">
        <v>23</v>
      </c>
      <c r="E458">
        <v>1</v>
      </c>
      <c r="F458">
        <v>1</v>
      </c>
      <c r="G458">
        <v>100</v>
      </c>
      <c r="H458">
        <v>6.1512332651925314</v>
      </c>
      <c r="I458">
        <v>0.64769041538238525</v>
      </c>
      <c r="J458">
        <v>7.0152629286839554</v>
      </c>
      <c r="K458">
        <v>1.411007285118103</v>
      </c>
      <c r="L458">
        <v>5.7662544250488281</v>
      </c>
      <c r="M458">
        <v>0.65945827960968018</v>
      </c>
      <c r="N458">
        <v>0.42129158973693848</v>
      </c>
      <c r="O458">
        <v>0.72017890214920044</v>
      </c>
      <c r="P458">
        <v>5.4722824096679688</v>
      </c>
      <c r="Q458">
        <v>1.355834007263184</v>
      </c>
      <c r="R458">
        <v>0.73130112886428833</v>
      </c>
      <c r="S458">
        <v>1.2998930215835569</v>
      </c>
      <c r="T458">
        <v>0</v>
      </c>
    </row>
    <row r="459" spans="1:20" x14ac:dyDescent="0.25">
      <c r="A459" s="71" t="s">
        <v>502</v>
      </c>
      <c r="B459" t="s">
        <v>483</v>
      </c>
      <c r="C459" t="s">
        <v>58</v>
      </c>
      <c r="D459" t="s">
        <v>23</v>
      </c>
      <c r="E459">
        <v>1</v>
      </c>
      <c r="F459">
        <v>1</v>
      </c>
      <c r="G459">
        <v>83</v>
      </c>
      <c r="H459">
        <v>6.1364040107012494</v>
      </c>
      <c r="I459">
        <v>0.6315075159072876</v>
      </c>
      <c r="J459">
        <v>6.888886719566278</v>
      </c>
      <c r="K459">
        <v>1.3029435873031621</v>
      </c>
      <c r="L459">
        <v>5.7877707481384277</v>
      </c>
      <c r="M459">
        <v>0.64926731586456299</v>
      </c>
      <c r="N459">
        <v>0.38850504159927368</v>
      </c>
      <c r="O459">
        <v>0.73208403587341309</v>
      </c>
      <c r="P459">
        <v>5.4952974319458008</v>
      </c>
      <c r="Q459">
        <v>1.2956526279449461</v>
      </c>
      <c r="R459">
        <v>0.6998099684715271</v>
      </c>
      <c r="S459">
        <v>1.2998882532119751</v>
      </c>
      <c r="T459">
        <v>0</v>
      </c>
    </row>
    <row r="460" spans="1:20" x14ac:dyDescent="0.25">
      <c r="A460" s="71" t="s">
        <v>503</v>
      </c>
      <c r="B460" t="s">
        <v>483</v>
      </c>
      <c r="C460" t="s">
        <v>49</v>
      </c>
      <c r="D460" t="s">
        <v>23</v>
      </c>
      <c r="E460">
        <v>1</v>
      </c>
      <c r="F460">
        <v>1</v>
      </c>
      <c r="G460">
        <v>83</v>
      </c>
      <c r="H460">
        <v>6.2702350996745011</v>
      </c>
      <c r="I460">
        <v>0.51824867725372314</v>
      </c>
      <c r="J460">
        <v>6.8701968117498264</v>
      </c>
      <c r="K460">
        <v>1.0917026996612551</v>
      </c>
      <c r="L460">
        <v>6.1589288711547852</v>
      </c>
      <c r="M460">
        <v>0.5777401328086853</v>
      </c>
      <c r="N460">
        <v>0.14113850891590121</v>
      </c>
      <c r="O460">
        <v>0.8302464485168457</v>
      </c>
      <c r="P460">
        <v>5.8112649917602539</v>
      </c>
      <c r="Q460">
        <v>1.2203067541122441</v>
      </c>
      <c r="R460">
        <v>0.58682960271835327</v>
      </c>
      <c r="S460">
        <v>1.299874544143677</v>
      </c>
      <c r="T460">
        <v>0</v>
      </c>
    </row>
    <row r="461" spans="1:20" x14ac:dyDescent="0.25">
      <c r="A461" s="71" t="s">
        <v>504</v>
      </c>
      <c r="B461" t="s">
        <v>483</v>
      </c>
      <c r="C461" t="s">
        <v>26</v>
      </c>
      <c r="D461" t="s">
        <v>23</v>
      </c>
      <c r="E461">
        <v>1</v>
      </c>
      <c r="F461">
        <v>0</v>
      </c>
      <c r="G461">
        <v>83</v>
      </c>
      <c r="H461">
        <v>6.253035615806672</v>
      </c>
      <c r="I461">
        <v>0.5027536153793335</v>
      </c>
      <c r="J461">
        <v>6.813780599727405</v>
      </c>
      <c r="K461">
        <v>1.0212863683700559</v>
      </c>
      <c r="L461">
        <v>6.1272363662719727</v>
      </c>
      <c r="M461">
        <v>0.55556690692901611</v>
      </c>
      <c r="N461">
        <v>0.16578537225723269</v>
      </c>
      <c r="O461">
        <v>0.84178429841995239</v>
      </c>
      <c r="P461">
        <v>5.7993440628051758</v>
      </c>
      <c r="Q461">
        <v>1.114133954048157</v>
      </c>
      <c r="R461">
        <v>0.61110132932662964</v>
      </c>
      <c r="S461">
        <v>1.2998747825622561</v>
      </c>
      <c r="T461">
        <v>0</v>
      </c>
    </row>
    <row r="462" spans="1:20" x14ac:dyDescent="0.25">
      <c r="A462" s="71" t="s">
        <v>505</v>
      </c>
      <c r="B462" t="s">
        <v>483</v>
      </c>
      <c r="C462" t="s">
        <v>53</v>
      </c>
      <c r="D462" t="s">
        <v>23</v>
      </c>
      <c r="E462">
        <v>1</v>
      </c>
      <c r="F462">
        <v>0</v>
      </c>
      <c r="G462">
        <v>66</v>
      </c>
      <c r="H462">
        <v>6.0927769506049838</v>
      </c>
      <c r="I462">
        <v>0.58867728710174561</v>
      </c>
      <c r="J462">
        <v>6.7865879474866517</v>
      </c>
      <c r="K462">
        <v>1.1965311765670781</v>
      </c>
      <c r="L462">
        <v>5.7722053527832031</v>
      </c>
      <c r="M462">
        <v>0.60203379392623901</v>
      </c>
      <c r="N462">
        <v>0.38511204719543463</v>
      </c>
      <c r="O462">
        <v>0.76651406288146973</v>
      </c>
      <c r="P462">
        <v>5.505009651184082</v>
      </c>
      <c r="Q462">
        <v>1.1873781681060791</v>
      </c>
      <c r="R462">
        <v>0.70181304216384888</v>
      </c>
      <c r="S462">
        <v>1.299885749816895</v>
      </c>
      <c r="T462">
        <v>0</v>
      </c>
    </row>
    <row r="463" spans="1:20" x14ac:dyDescent="0.25">
      <c r="A463" s="71" t="s">
        <v>506</v>
      </c>
      <c r="B463" t="s">
        <v>483</v>
      </c>
      <c r="C463" t="s">
        <v>82</v>
      </c>
      <c r="D463" t="s">
        <v>23</v>
      </c>
      <c r="E463">
        <v>1</v>
      </c>
      <c r="F463">
        <v>0</v>
      </c>
      <c r="G463">
        <v>83</v>
      </c>
      <c r="H463">
        <v>6.0772259822619867</v>
      </c>
      <c r="I463">
        <v>0.60615992546081543</v>
      </c>
      <c r="J463">
        <v>6.7847763644029033</v>
      </c>
      <c r="K463">
        <v>1.195131301879883</v>
      </c>
      <c r="L463">
        <v>5.6895222663879386</v>
      </c>
      <c r="M463">
        <v>0.60303175449371338</v>
      </c>
      <c r="N463">
        <v>0.4616011381149292</v>
      </c>
      <c r="O463">
        <v>0.74936205148696899</v>
      </c>
      <c r="P463">
        <v>5.4654979705810547</v>
      </c>
      <c r="Q463">
        <v>1.130527257919312</v>
      </c>
      <c r="R463">
        <v>0.74588686227798462</v>
      </c>
      <c r="S463">
        <v>1.299889445304871</v>
      </c>
      <c r="T463">
        <v>0</v>
      </c>
    </row>
    <row r="464" spans="1:20" x14ac:dyDescent="0.25">
      <c r="A464" s="71" t="s">
        <v>507</v>
      </c>
      <c r="B464" t="s">
        <v>483</v>
      </c>
      <c r="C464" t="s">
        <v>101</v>
      </c>
      <c r="D464" t="s">
        <v>23</v>
      </c>
      <c r="E464">
        <v>1</v>
      </c>
      <c r="F464">
        <v>0</v>
      </c>
      <c r="G464">
        <v>0</v>
      </c>
      <c r="H464">
        <v>6.0730693440585499</v>
      </c>
      <c r="I464">
        <v>0.57778060436248779</v>
      </c>
      <c r="J464">
        <v>6.7789287326402121</v>
      </c>
      <c r="K464">
        <v>1.15827465057373</v>
      </c>
      <c r="L464">
        <v>5.7291855812072754</v>
      </c>
      <c r="M464">
        <v>0.58025640249252319</v>
      </c>
      <c r="N464">
        <v>0.42670789361000061</v>
      </c>
      <c r="O464">
        <v>0.77014100551605225</v>
      </c>
      <c r="P464">
        <v>5.481055736541748</v>
      </c>
      <c r="Q464">
        <v>1.0669001340866091</v>
      </c>
      <c r="R464">
        <v>0.77005565166473389</v>
      </c>
      <c r="S464">
        <v>1.299890995025635</v>
      </c>
      <c r="T464">
        <v>0</v>
      </c>
    </row>
    <row r="465" spans="1:20" x14ac:dyDescent="0.25">
      <c r="A465" s="71" t="s">
        <v>508</v>
      </c>
      <c r="B465" t="s">
        <v>483</v>
      </c>
      <c r="C465" t="s">
        <v>45</v>
      </c>
      <c r="D465" t="s">
        <v>23</v>
      </c>
      <c r="E465">
        <v>1</v>
      </c>
      <c r="F465">
        <v>1</v>
      </c>
      <c r="G465">
        <v>66</v>
      </c>
      <c r="H465">
        <v>6.0364261344723804</v>
      </c>
      <c r="I465">
        <v>0.56209015846252441</v>
      </c>
      <c r="J465">
        <v>6.68489161955657</v>
      </c>
      <c r="K465">
        <v>1.0975633859634399</v>
      </c>
      <c r="L465">
        <v>5.7132387161254883</v>
      </c>
      <c r="M465">
        <v>0.56631529331207275</v>
      </c>
      <c r="N465">
        <v>0.41182258725166321</v>
      </c>
      <c r="O465">
        <v>0.7837638258934021</v>
      </c>
      <c r="P465">
        <v>5.4753150939941406</v>
      </c>
      <c r="Q465">
        <v>1.0411626100540159</v>
      </c>
      <c r="R465">
        <v>0.74342805147171021</v>
      </c>
      <c r="S465">
        <v>1.2998871803283689</v>
      </c>
      <c r="T465">
        <v>0</v>
      </c>
    </row>
    <row r="466" spans="1:20" x14ac:dyDescent="0.25">
      <c r="A466" s="71" t="s">
        <v>509</v>
      </c>
      <c r="B466" t="s">
        <v>483</v>
      </c>
      <c r="C466" t="s">
        <v>33</v>
      </c>
      <c r="D466" t="s">
        <v>23</v>
      </c>
      <c r="E466">
        <v>1</v>
      </c>
      <c r="F466">
        <v>1</v>
      </c>
      <c r="G466">
        <v>100</v>
      </c>
      <c r="H466">
        <v>6.2168292897398034</v>
      </c>
      <c r="I466">
        <v>0.46626543998718262</v>
      </c>
      <c r="J466">
        <v>6.6802706877064901</v>
      </c>
      <c r="K466">
        <v>0.91645717620849609</v>
      </c>
      <c r="L466">
        <v>6.1373791694641113</v>
      </c>
      <c r="M466">
        <v>0.52564311027526855</v>
      </c>
      <c r="N466">
        <v>0.1109300851821899</v>
      </c>
      <c r="O466">
        <v>0.87795090675354004</v>
      </c>
      <c r="P466">
        <v>5.8175153732299796</v>
      </c>
      <c r="Q466">
        <v>1.053672313690186</v>
      </c>
      <c r="R466">
        <v>0.55889904499053955</v>
      </c>
      <c r="S466">
        <v>1.299866318702698</v>
      </c>
      <c r="T466">
        <v>0</v>
      </c>
    </row>
    <row r="467" spans="1:20" x14ac:dyDescent="0.25">
      <c r="A467" s="71" t="s">
        <v>510</v>
      </c>
      <c r="B467" t="s">
        <v>483</v>
      </c>
      <c r="C467" t="s">
        <v>58</v>
      </c>
      <c r="D467" t="s">
        <v>23</v>
      </c>
      <c r="E467">
        <v>1</v>
      </c>
      <c r="F467">
        <v>1</v>
      </c>
      <c r="G467">
        <v>66</v>
      </c>
      <c r="H467">
        <v>6.2966682939389438</v>
      </c>
      <c r="I467">
        <v>0.39863395690917969</v>
      </c>
      <c r="J467">
        <v>6.6523592149460633</v>
      </c>
      <c r="K467">
        <v>0.73293888568878174</v>
      </c>
      <c r="L467">
        <v>6.2393903732299796</v>
      </c>
      <c r="M467">
        <v>0.45358791947364813</v>
      </c>
      <c r="N467">
        <v>9.296572208404541E-2</v>
      </c>
      <c r="O467">
        <v>0.95158630609512329</v>
      </c>
      <c r="P467">
        <v>5.9760565757751456</v>
      </c>
      <c r="Q467">
        <v>0.85710841417312622</v>
      </c>
      <c r="R467">
        <v>0.54123437404632568</v>
      </c>
      <c r="S467">
        <v>1.299858450889587</v>
      </c>
      <c r="T467">
        <v>0</v>
      </c>
    </row>
    <row r="468" spans="1:20" x14ac:dyDescent="0.25">
      <c r="A468" s="71" t="s">
        <v>511</v>
      </c>
      <c r="B468" t="s">
        <v>483</v>
      </c>
      <c r="C468" t="s">
        <v>53</v>
      </c>
      <c r="D468" t="s">
        <v>23</v>
      </c>
      <c r="E468">
        <v>1</v>
      </c>
      <c r="F468">
        <v>1</v>
      </c>
      <c r="G468">
        <v>83</v>
      </c>
      <c r="H468">
        <v>6.0795448191770429</v>
      </c>
      <c r="I468">
        <v>0.55512833595275879</v>
      </c>
      <c r="J468">
        <v>6.6397334390931979</v>
      </c>
      <c r="K468">
        <v>1.037354111671448</v>
      </c>
      <c r="L468">
        <v>5.8036775588989258</v>
      </c>
      <c r="M468">
        <v>0.57329976558685303</v>
      </c>
      <c r="N468">
        <v>0.34891122579574579</v>
      </c>
      <c r="O468">
        <v>0.79399728775024414</v>
      </c>
      <c r="P468">
        <v>5.5500426292419434</v>
      </c>
      <c r="Q468">
        <v>1.0580722093582151</v>
      </c>
      <c r="R468">
        <v>0.67624747753143311</v>
      </c>
      <c r="S468">
        <v>1.299879312515259</v>
      </c>
      <c r="T468">
        <v>0</v>
      </c>
    </row>
    <row r="469" spans="1:20" x14ac:dyDescent="0.25">
      <c r="A469" s="71" t="s">
        <v>512</v>
      </c>
      <c r="B469" t="s">
        <v>483</v>
      </c>
      <c r="C469" t="s">
        <v>22</v>
      </c>
      <c r="D469" t="s">
        <v>23</v>
      </c>
      <c r="E469">
        <v>1</v>
      </c>
      <c r="F469">
        <v>0</v>
      </c>
      <c r="G469">
        <v>100</v>
      </c>
      <c r="H469">
        <v>6.1822384430288171</v>
      </c>
      <c r="I469">
        <v>0.45634806156158447</v>
      </c>
      <c r="J469">
        <v>6.6226576096432019</v>
      </c>
      <c r="K469">
        <v>0.88080930709838867</v>
      </c>
      <c r="L469">
        <v>6.0975251197814941</v>
      </c>
      <c r="M469">
        <v>0.51262319087982178</v>
      </c>
      <c r="N469">
        <v>0.1213148534297943</v>
      </c>
      <c r="O469">
        <v>0.88746416568756104</v>
      </c>
      <c r="P469">
        <v>5.8068861961364746</v>
      </c>
      <c r="Q469">
        <v>1.027015209197998</v>
      </c>
      <c r="R469">
        <v>0.54446208477020264</v>
      </c>
      <c r="S469">
        <v>1.299863338470459</v>
      </c>
      <c r="T469">
        <v>0</v>
      </c>
    </row>
    <row r="470" spans="1:20" x14ac:dyDescent="0.25">
      <c r="A470" s="71" t="s">
        <v>513</v>
      </c>
      <c r="B470" t="s">
        <v>483</v>
      </c>
      <c r="C470" t="s">
        <v>49</v>
      </c>
      <c r="D470" t="s">
        <v>23</v>
      </c>
      <c r="E470">
        <v>1</v>
      </c>
      <c r="F470">
        <v>1</v>
      </c>
      <c r="G470">
        <v>100</v>
      </c>
      <c r="H470">
        <v>6.1471398038590994</v>
      </c>
      <c r="I470">
        <v>0.52550971508026123</v>
      </c>
      <c r="J470">
        <v>6.6084051094924057</v>
      </c>
      <c r="K470">
        <v>0.96119523048400879</v>
      </c>
      <c r="L470">
        <v>5.9986848831176758</v>
      </c>
      <c r="M470">
        <v>0.5758402943611145</v>
      </c>
      <c r="N470">
        <v>0.1888042539358139</v>
      </c>
      <c r="O470">
        <v>0.8258480429649353</v>
      </c>
      <c r="P470">
        <v>5.7238855361938477</v>
      </c>
      <c r="Q470">
        <v>1.126498699188232</v>
      </c>
      <c r="R470">
        <v>0.53973835706710815</v>
      </c>
      <c r="S470">
        <v>1.299864530563354</v>
      </c>
      <c r="T470">
        <v>0</v>
      </c>
    </row>
    <row r="471" spans="1:20" x14ac:dyDescent="0.25">
      <c r="A471" s="71" t="s">
        <v>514</v>
      </c>
      <c r="B471" t="s">
        <v>483</v>
      </c>
      <c r="C471" t="s">
        <v>41</v>
      </c>
      <c r="D471" t="s">
        <v>23</v>
      </c>
      <c r="E471">
        <v>1</v>
      </c>
      <c r="F471">
        <v>0</v>
      </c>
      <c r="G471">
        <v>33</v>
      </c>
      <c r="H471">
        <v>6.0271887559461863</v>
      </c>
      <c r="I471">
        <v>0.57975661754608154</v>
      </c>
      <c r="J471">
        <v>6.6082480982736858</v>
      </c>
      <c r="K471">
        <v>1.058530449867249</v>
      </c>
      <c r="L471">
        <v>5.6810250282287598</v>
      </c>
      <c r="M471">
        <v>0.58167624473571777</v>
      </c>
      <c r="N471">
        <v>0.42830756306648249</v>
      </c>
      <c r="O471">
        <v>0.77138173580169678</v>
      </c>
      <c r="P471">
        <v>5.4744434356689453</v>
      </c>
      <c r="Q471">
        <v>1.0503736734390261</v>
      </c>
      <c r="R471">
        <v>0.7018468976020813</v>
      </c>
      <c r="S471">
        <v>1.2998819351196289</v>
      </c>
      <c r="T471">
        <v>0</v>
      </c>
    </row>
    <row r="472" spans="1:20" x14ac:dyDescent="0.25">
      <c r="A472" s="71" t="s">
        <v>515</v>
      </c>
      <c r="B472" t="s">
        <v>483</v>
      </c>
      <c r="C472" t="s">
        <v>30</v>
      </c>
      <c r="D472" t="s">
        <v>23</v>
      </c>
      <c r="E472">
        <v>1</v>
      </c>
      <c r="F472">
        <v>0</v>
      </c>
      <c r="G472">
        <v>50</v>
      </c>
      <c r="H472">
        <v>6.1916661671219853</v>
      </c>
      <c r="I472">
        <v>0.45991146564483643</v>
      </c>
      <c r="J472">
        <v>6.584727943370309</v>
      </c>
      <c r="K472">
        <v>0.86314857006072998</v>
      </c>
      <c r="L472">
        <v>6.1474895477294922</v>
      </c>
      <c r="M472">
        <v>0.52784585952758789</v>
      </c>
      <c r="N472">
        <v>6.1547055840492249E-2</v>
      </c>
      <c r="O472">
        <v>0.89386940002441406</v>
      </c>
      <c r="P472">
        <v>5.8786368370056152</v>
      </c>
      <c r="Q472">
        <v>1.096923828125</v>
      </c>
      <c r="R472">
        <v>0.45240971446037292</v>
      </c>
      <c r="S472">
        <v>1.2998524904251101</v>
      </c>
      <c r="T472">
        <v>0</v>
      </c>
    </row>
    <row r="473" spans="1:20" x14ac:dyDescent="0.25">
      <c r="A473" s="71" t="s">
        <v>516</v>
      </c>
      <c r="B473" t="s">
        <v>483</v>
      </c>
      <c r="C473" t="s">
        <v>86</v>
      </c>
      <c r="D473" t="s">
        <v>23</v>
      </c>
      <c r="E473">
        <v>1</v>
      </c>
      <c r="F473">
        <v>1</v>
      </c>
      <c r="G473">
        <v>100</v>
      </c>
      <c r="H473">
        <v>5.9906227052230294</v>
      </c>
      <c r="I473">
        <v>0.59138071537017822</v>
      </c>
      <c r="J473">
        <v>6.5731738667130886</v>
      </c>
      <c r="K473">
        <v>1.0745944976806641</v>
      </c>
      <c r="L473">
        <v>5.6403260231018066</v>
      </c>
      <c r="M473">
        <v>0.59529274702072144</v>
      </c>
      <c r="N473">
        <v>0.42367017269134521</v>
      </c>
      <c r="O473">
        <v>0.76602119207382202</v>
      </c>
      <c r="P473">
        <v>5.452423095703125</v>
      </c>
      <c r="Q473">
        <v>1.1065506935119629</v>
      </c>
      <c r="R473">
        <v>0.66688483953475952</v>
      </c>
      <c r="S473">
        <v>1.299878597259521</v>
      </c>
      <c r="T473">
        <v>0</v>
      </c>
    </row>
    <row r="474" spans="1:20" x14ac:dyDescent="0.25">
      <c r="A474" s="71" t="s">
        <v>517</v>
      </c>
      <c r="B474" t="s">
        <v>483</v>
      </c>
      <c r="C474" t="s">
        <v>101</v>
      </c>
      <c r="D474" t="s">
        <v>23</v>
      </c>
      <c r="E474">
        <v>1</v>
      </c>
      <c r="F474">
        <v>1</v>
      </c>
      <c r="G474">
        <v>100</v>
      </c>
      <c r="H474">
        <v>6.0365048652083084</v>
      </c>
      <c r="I474">
        <v>0.51353812217712402</v>
      </c>
      <c r="J474">
        <v>6.5725527789029252</v>
      </c>
      <c r="K474">
        <v>0.96449518203735352</v>
      </c>
      <c r="L474">
        <v>5.7790212631225586</v>
      </c>
      <c r="M474">
        <v>0.52592909336090088</v>
      </c>
      <c r="N474">
        <v>0.35438111424446112</v>
      </c>
      <c r="O474">
        <v>0.8283616304397583</v>
      </c>
      <c r="P474">
        <v>5.5374431610107422</v>
      </c>
      <c r="Q474">
        <v>0.95429480075836182</v>
      </c>
      <c r="R474">
        <v>0.70458149909973145</v>
      </c>
      <c r="S474">
        <v>1.2998805046081541</v>
      </c>
      <c r="T474">
        <v>0</v>
      </c>
    </row>
    <row r="475" spans="1:20" x14ac:dyDescent="0.25">
      <c r="A475" s="71" t="s">
        <v>518</v>
      </c>
      <c r="B475" t="s">
        <v>483</v>
      </c>
      <c r="C475" t="s">
        <v>41</v>
      </c>
      <c r="D475" t="s">
        <v>23</v>
      </c>
      <c r="E475">
        <v>1</v>
      </c>
      <c r="F475">
        <v>0</v>
      </c>
      <c r="G475">
        <v>100</v>
      </c>
      <c r="H475">
        <v>6.1370648779525521</v>
      </c>
      <c r="I475">
        <v>0.4552079439163208</v>
      </c>
      <c r="J475">
        <v>6.5507197949987566</v>
      </c>
      <c r="K475">
        <v>0.84138607978820801</v>
      </c>
      <c r="L475">
        <v>6.0305747985839844</v>
      </c>
      <c r="M475">
        <v>0.50435793399810791</v>
      </c>
      <c r="N475">
        <v>0.155341312289238</v>
      </c>
      <c r="O475">
        <v>0.88811016082763672</v>
      </c>
      <c r="P475">
        <v>5.7534580230712891</v>
      </c>
      <c r="Q475">
        <v>0.96058166027069092</v>
      </c>
      <c r="R475">
        <v>0.56630098819732666</v>
      </c>
      <c r="S475">
        <v>1.299863934516907</v>
      </c>
      <c r="T475">
        <v>0</v>
      </c>
    </row>
    <row r="476" spans="1:20" x14ac:dyDescent="0.25">
      <c r="A476" s="71" t="s">
        <v>519</v>
      </c>
      <c r="B476" t="s">
        <v>483</v>
      </c>
      <c r="C476" t="s">
        <v>49</v>
      </c>
      <c r="D476" t="s">
        <v>23</v>
      </c>
      <c r="E476">
        <v>1</v>
      </c>
      <c r="F476">
        <v>0</v>
      </c>
      <c r="G476">
        <v>33</v>
      </c>
      <c r="H476">
        <v>6.1217130602792436</v>
      </c>
      <c r="I476">
        <v>0.45728826522827148</v>
      </c>
      <c r="J476">
        <v>6.5261072459090554</v>
      </c>
      <c r="K476">
        <v>0.83751201629638672</v>
      </c>
      <c r="L476">
        <v>6.0073719024658203</v>
      </c>
      <c r="M476">
        <v>0.5045207142829895</v>
      </c>
      <c r="N476">
        <v>0.16641610860824579</v>
      </c>
      <c r="O476">
        <v>0.88549637794494629</v>
      </c>
      <c r="P476">
        <v>5.7334098815917969</v>
      </c>
      <c r="Q476">
        <v>0.95702469348907471</v>
      </c>
      <c r="R476">
        <v>0.56513732671737671</v>
      </c>
      <c r="S476">
        <v>1.299863457679749</v>
      </c>
      <c r="T476">
        <v>0</v>
      </c>
    </row>
    <row r="477" spans="1:20" x14ac:dyDescent="0.25">
      <c r="A477" s="71" t="s">
        <v>520</v>
      </c>
      <c r="B477" t="s">
        <v>483</v>
      </c>
      <c r="C477" t="s">
        <v>65</v>
      </c>
      <c r="D477" t="s">
        <v>23</v>
      </c>
      <c r="E477">
        <v>1</v>
      </c>
      <c r="F477">
        <v>0</v>
      </c>
      <c r="G477">
        <v>0</v>
      </c>
      <c r="H477">
        <v>5.9944224874398966</v>
      </c>
      <c r="I477">
        <v>0.49581277370452881</v>
      </c>
      <c r="J477">
        <v>6.5150753808128972</v>
      </c>
      <c r="K477">
        <v>0.96933281421661377</v>
      </c>
      <c r="L477">
        <v>5.7798309326171884</v>
      </c>
      <c r="M477">
        <v>0.51878917217254639</v>
      </c>
      <c r="N477">
        <v>0.30069512128829962</v>
      </c>
      <c r="O477">
        <v>0.84437620639801025</v>
      </c>
      <c r="P477">
        <v>5.5188355445861816</v>
      </c>
      <c r="Q477">
        <v>1.016945958137512</v>
      </c>
      <c r="R477">
        <v>0.64921092987060547</v>
      </c>
      <c r="S477">
        <v>1.2998753786087041</v>
      </c>
      <c r="T477">
        <v>0</v>
      </c>
    </row>
    <row r="478" spans="1:20" x14ac:dyDescent="0.25">
      <c r="A478" s="71" t="s">
        <v>521</v>
      </c>
      <c r="B478" t="s">
        <v>483</v>
      </c>
      <c r="C478" t="s">
        <v>22</v>
      </c>
      <c r="D478" t="s">
        <v>23</v>
      </c>
      <c r="E478">
        <v>1</v>
      </c>
      <c r="F478">
        <v>0</v>
      </c>
      <c r="G478">
        <v>50</v>
      </c>
      <c r="H478">
        <v>5.9865503018841908</v>
      </c>
      <c r="I478">
        <v>0.57312989234924316</v>
      </c>
      <c r="J478">
        <v>6.4842049254939047</v>
      </c>
      <c r="K478">
        <v>1.018866181373596</v>
      </c>
      <c r="L478">
        <v>5.7132811546325684</v>
      </c>
      <c r="M478">
        <v>0.59604406356811523</v>
      </c>
      <c r="N478">
        <v>0.33247464895248408</v>
      </c>
      <c r="O478">
        <v>0.79338622093200684</v>
      </c>
      <c r="P478">
        <v>5.4939050674438477</v>
      </c>
      <c r="Q478">
        <v>1.136879444122314</v>
      </c>
      <c r="R478">
        <v>0.58886933326721191</v>
      </c>
      <c r="S478">
        <v>1.299867510795593</v>
      </c>
      <c r="T478">
        <v>0</v>
      </c>
    </row>
    <row r="479" spans="1:20" x14ac:dyDescent="0.25">
      <c r="A479" s="71" t="s">
        <v>522</v>
      </c>
      <c r="B479" t="s">
        <v>483</v>
      </c>
      <c r="C479" t="s">
        <v>58</v>
      </c>
      <c r="D479" t="s">
        <v>23</v>
      </c>
      <c r="E479">
        <v>1</v>
      </c>
      <c r="F479">
        <v>0</v>
      </c>
      <c r="G479">
        <v>83</v>
      </c>
      <c r="H479">
        <v>6.0914812316723612</v>
      </c>
      <c r="I479">
        <v>0.45333731174468989</v>
      </c>
      <c r="J479">
        <v>6.4782725674421666</v>
      </c>
      <c r="K479">
        <v>0.82085347175598145</v>
      </c>
      <c r="L479">
        <v>5.9806442260742188</v>
      </c>
      <c r="M479">
        <v>0.50106382369995117</v>
      </c>
      <c r="N479">
        <v>0.1625741571187973</v>
      </c>
      <c r="O479">
        <v>0.89064621925354004</v>
      </c>
      <c r="P479">
        <v>5.7338800430297852</v>
      </c>
      <c r="Q479">
        <v>0.97301369905471802</v>
      </c>
      <c r="R479">
        <v>0.52776205539703369</v>
      </c>
      <c r="S479">
        <v>1.299858570098877</v>
      </c>
      <c r="T479">
        <v>0</v>
      </c>
    </row>
    <row r="480" spans="1:20" x14ac:dyDescent="0.25">
      <c r="A480" s="71" t="s">
        <v>523</v>
      </c>
      <c r="B480" t="s">
        <v>483</v>
      </c>
      <c r="C480" t="s">
        <v>26</v>
      </c>
      <c r="D480" t="s">
        <v>23</v>
      </c>
      <c r="E480">
        <v>1</v>
      </c>
      <c r="F480">
        <v>0</v>
      </c>
      <c r="G480">
        <v>33</v>
      </c>
      <c r="H480">
        <v>6.033857469964568</v>
      </c>
      <c r="I480">
        <v>0.44040119647979742</v>
      </c>
      <c r="J480">
        <v>6.4481390977658517</v>
      </c>
      <c r="K480">
        <v>0.80784618854522705</v>
      </c>
      <c r="L480">
        <v>5.8704633712768546</v>
      </c>
      <c r="M480">
        <v>0.46728157997131348</v>
      </c>
      <c r="N480">
        <v>0.25497078895568848</v>
      </c>
      <c r="O480">
        <v>0.90181905031204224</v>
      </c>
      <c r="P480">
        <v>5.618870735168457</v>
      </c>
      <c r="Q480">
        <v>0.84853959083557129</v>
      </c>
      <c r="R480">
        <v>0.64825576543807983</v>
      </c>
      <c r="S480">
        <v>1.2998707294464109</v>
      </c>
      <c r="T480">
        <v>0</v>
      </c>
    </row>
    <row r="481" spans="1:20" x14ac:dyDescent="0.25">
      <c r="A481" s="71" t="s">
        <v>524</v>
      </c>
      <c r="B481" t="s">
        <v>483</v>
      </c>
      <c r="C481" t="s">
        <v>53</v>
      </c>
      <c r="D481" t="s">
        <v>23</v>
      </c>
      <c r="E481">
        <v>1</v>
      </c>
      <c r="F481">
        <v>1</v>
      </c>
      <c r="G481">
        <v>100</v>
      </c>
      <c r="H481">
        <v>5.9454567231409587</v>
      </c>
      <c r="I481">
        <v>0.53510057926177979</v>
      </c>
      <c r="J481">
        <v>6.4307769893399316</v>
      </c>
      <c r="K481">
        <v>0.90970945358276367</v>
      </c>
      <c r="L481">
        <v>5.6303691864013672</v>
      </c>
      <c r="M481">
        <v>0.53243887424468994</v>
      </c>
      <c r="N481">
        <v>0.42570239305496221</v>
      </c>
      <c r="O481">
        <v>0.8099360466003418</v>
      </c>
      <c r="P481">
        <v>5.4560666084289551</v>
      </c>
      <c r="Q481">
        <v>0.90227758884429932</v>
      </c>
      <c r="R481">
        <v>0.70220404863357544</v>
      </c>
      <c r="S481">
        <v>1.299877405166626</v>
      </c>
      <c r="T481">
        <v>0</v>
      </c>
    </row>
    <row r="482" spans="1:20" x14ac:dyDescent="0.25">
      <c r="A482" s="71" t="s">
        <v>525</v>
      </c>
      <c r="B482" t="s">
        <v>483</v>
      </c>
      <c r="C482" t="s">
        <v>38</v>
      </c>
      <c r="D482" t="s">
        <v>23</v>
      </c>
      <c r="E482">
        <v>1</v>
      </c>
      <c r="F482">
        <v>1</v>
      </c>
      <c r="G482">
        <v>100</v>
      </c>
      <c r="H482">
        <v>5.9356282590816596</v>
      </c>
      <c r="I482">
        <v>0.54418885707855225</v>
      </c>
      <c r="J482">
        <v>6.4138184891415024</v>
      </c>
      <c r="K482">
        <v>0.90896487236022949</v>
      </c>
      <c r="L482">
        <v>5.6117219924926758</v>
      </c>
      <c r="M482">
        <v>0.54144287109375</v>
      </c>
      <c r="N482">
        <v>0.43026673793792719</v>
      </c>
      <c r="O482">
        <v>0.80167567729949951</v>
      </c>
      <c r="P482">
        <v>5.4479889869689941</v>
      </c>
      <c r="Q482">
        <v>0.91246521472930908</v>
      </c>
      <c r="R482">
        <v>0.69087672233581543</v>
      </c>
      <c r="S482">
        <v>1.29987621307373</v>
      </c>
      <c r="T482">
        <v>0</v>
      </c>
    </row>
    <row r="483" spans="1:20" x14ac:dyDescent="0.25">
      <c r="A483" s="71" t="s">
        <v>526</v>
      </c>
      <c r="B483" t="s">
        <v>483</v>
      </c>
      <c r="C483" t="s">
        <v>56</v>
      </c>
      <c r="D483" t="s">
        <v>23</v>
      </c>
      <c r="E483">
        <v>1</v>
      </c>
      <c r="F483">
        <v>1</v>
      </c>
      <c r="G483">
        <v>66</v>
      </c>
      <c r="H483">
        <v>6.042566445846127</v>
      </c>
      <c r="I483">
        <v>0.49661588668823242</v>
      </c>
      <c r="J483">
        <v>6.3996252507493923</v>
      </c>
      <c r="K483">
        <v>0.8203740119934082</v>
      </c>
      <c r="L483">
        <v>5.876133918762207</v>
      </c>
      <c r="M483">
        <v>0.53533047437667847</v>
      </c>
      <c r="N483">
        <v>0.22634078562259671</v>
      </c>
      <c r="O483">
        <v>0.85689568519592285</v>
      </c>
      <c r="P483">
        <v>5.6673440933227539</v>
      </c>
      <c r="Q483">
        <v>0.98358607292175293</v>
      </c>
      <c r="R483">
        <v>0.51471662521362305</v>
      </c>
      <c r="S483">
        <v>1.299851775169373</v>
      </c>
      <c r="T483">
        <v>0</v>
      </c>
    </row>
    <row r="484" spans="1:20" x14ac:dyDescent="0.25">
      <c r="A484" s="71" t="s">
        <v>527</v>
      </c>
      <c r="B484" t="s">
        <v>483</v>
      </c>
      <c r="C484" t="s">
        <v>82</v>
      </c>
      <c r="D484" t="s">
        <v>23</v>
      </c>
      <c r="E484">
        <v>1</v>
      </c>
      <c r="F484">
        <v>1</v>
      </c>
      <c r="G484">
        <v>100</v>
      </c>
      <c r="H484">
        <v>5.9741796159188016</v>
      </c>
      <c r="I484">
        <v>0.50227904319763184</v>
      </c>
      <c r="J484">
        <v>6.3959131208962274</v>
      </c>
      <c r="K484">
        <v>0.84854936599731445</v>
      </c>
      <c r="L484">
        <v>5.7218666076660156</v>
      </c>
      <c r="M484">
        <v>0.51252555847167969</v>
      </c>
      <c r="N484">
        <v>0.35605239868164063</v>
      </c>
      <c r="O484">
        <v>0.84375929832458496</v>
      </c>
      <c r="P484">
        <v>5.5306186676025391</v>
      </c>
      <c r="Q484">
        <v>0.89869904518127441</v>
      </c>
      <c r="R484">
        <v>0.64026200771331787</v>
      </c>
      <c r="S484">
        <v>1.299868583679199</v>
      </c>
      <c r="T484">
        <v>0</v>
      </c>
    </row>
    <row r="485" spans="1:20" x14ac:dyDescent="0.25">
      <c r="A485" s="71" t="s">
        <v>528</v>
      </c>
      <c r="B485" t="s">
        <v>483</v>
      </c>
      <c r="C485" t="s">
        <v>65</v>
      </c>
      <c r="D485" t="s">
        <v>23</v>
      </c>
      <c r="E485">
        <v>1</v>
      </c>
      <c r="F485">
        <v>0</v>
      </c>
      <c r="G485">
        <v>50</v>
      </c>
      <c r="H485">
        <v>5.9508645796066091</v>
      </c>
      <c r="I485">
        <v>0.52273476123809814</v>
      </c>
      <c r="J485">
        <v>6.3910088109954</v>
      </c>
      <c r="K485">
        <v>0.90195369720458984</v>
      </c>
      <c r="L485">
        <v>5.6963510513305664</v>
      </c>
      <c r="M485">
        <v>0.53809952735900879</v>
      </c>
      <c r="N485">
        <v>0.34283339977264399</v>
      </c>
      <c r="O485">
        <v>0.82869309186935425</v>
      </c>
      <c r="P485">
        <v>5.5002288818359384</v>
      </c>
      <c r="Q485">
        <v>0.99015581607818604</v>
      </c>
      <c r="R485">
        <v>0.60515701770782471</v>
      </c>
      <c r="S485">
        <v>1.299866318702698</v>
      </c>
      <c r="T485">
        <v>0</v>
      </c>
    </row>
    <row r="486" spans="1:20" x14ac:dyDescent="0.25">
      <c r="A486" s="71" t="s">
        <v>529</v>
      </c>
      <c r="B486" t="s">
        <v>483</v>
      </c>
      <c r="C486" t="s">
        <v>45</v>
      </c>
      <c r="D486" t="s">
        <v>23</v>
      </c>
      <c r="E486">
        <v>1</v>
      </c>
      <c r="F486">
        <v>1</v>
      </c>
      <c r="G486">
        <v>66</v>
      </c>
      <c r="H486">
        <v>6.0265963122579684</v>
      </c>
      <c r="I486">
        <v>0.43948948383331299</v>
      </c>
      <c r="J486">
        <v>6.3614770027961054</v>
      </c>
      <c r="K486">
        <v>0.73582732677459717</v>
      </c>
      <c r="L486">
        <v>5.8892502784729004</v>
      </c>
      <c r="M486">
        <v>0.47463840246200562</v>
      </c>
      <c r="N486">
        <v>0.2128544598817825</v>
      </c>
      <c r="O486">
        <v>0.90609860420227051</v>
      </c>
      <c r="P486">
        <v>5.6669788360595703</v>
      </c>
      <c r="Q486">
        <v>0.84272348880767822</v>
      </c>
      <c r="R486">
        <v>0.56432497501373291</v>
      </c>
      <c r="S486">
        <v>1.2998583316802981</v>
      </c>
      <c r="T486">
        <v>0</v>
      </c>
    </row>
    <row r="487" spans="1:20" x14ac:dyDescent="0.25">
      <c r="A487" s="71" t="s">
        <v>530</v>
      </c>
      <c r="B487" t="s">
        <v>483</v>
      </c>
      <c r="C487" t="s">
        <v>53</v>
      </c>
      <c r="D487" t="s">
        <v>23</v>
      </c>
      <c r="E487">
        <v>1</v>
      </c>
      <c r="F487">
        <v>0</v>
      </c>
      <c r="G487">
        <v>100</v>
      </c>
      <c r="H487">
        <v>5.9603631553431073</v>
      </c>
      <c r="I487">
        <v>0.45169174671173101</v>
      </c>
      <c r="J487">
        <v>6.3399261862520149</v>
      </c>
      <c r="K487">
        <v>0.76248049736022949</v>
      </c>
      <c r="L487">
        <v>5.7552409172058114</v>
      </c>
      <c r="M487">
        <v>0.46512484550476069</v>
      </c>
      <c r="N487">
        <v>0.32033795118331909</v>
      </c>
      <c r="O487">
        <v>0.89122509956359863</v>
      </c>
      <c r="P487">
        <v>5.5522174835205078</v>
      </c>
      <c r="Q487">
        <v>0.79479849338531494</v>
      </c>
      <c r="R487">
        <v>0.65555191040039063</v>
      </c>
      <c r="S487">
        <v>1.299869179725647</v>
      </c>
      <c r="T487">
        <v>0</v>
      </c>
    </row>
    <row r="488" spans="1:20" x14ac:dyDescent="0.25">
      <c r="A488" s="71" t="s">
        <v>531</v>
      </c>
      <c r="B488" t="s">
        <v>483</v>
      </c>
      <c r="C488" t="s">
        <v>86</v>
      </c>
      <c r="D488" t="s">
        <v>23</v>
      </c>
      <c r="E488">
        <v>1</v>
      </c>
      <c r="F488">
        <v>0</v>
      </c>
      <c r="G488">
        <v>66</v>
      </c>
      <c r="H488">
        <v>6.0200115132461454</v>
      </c>
      <c r="I488">
        <v>0.34850239753723139</v>
      </c>
      <c r="J488">
        <v>6.3184678724736303</v>
      </c>
      <c r="K488">
        <v>0.64642786979675293</v>
      </c>
      <c r="L488">
        <v>5.9507369995117188</v>
      </c>
      <c r="M488">
        <v>0.39058548212051392</v>
      </c>
      <c r="N488">
        <v>0.13068705797195429</v>
      </c>
      <c r="O488">
        <v>1.0045962333679199</v>
      </c>
      <c r="P488">
        <v>5.6889729499816886</v>
      </c>
      <c r="Q488">
        <v>0.71993422508239746</v>
      </c>
      <c r="R488">
        <v>0.5910179615020752</v>
      </c>
      <c r="S488">
        <v>1.299858570098877</v>
      </c>
      <c r="T488">
        <v>0</v>
      </c>
    </row>
    <row r="489" spans="1:20" x14ac:dyDescent="0.25">
      <c r="A489" s="71" t="s">
        <v>532</v>
      </c>
      <c r="B489" t="s">
        <v>483</v>
      </c>
      <c r="C489" t="s">
        <v>49</v>
      </c>
      <c r="D489" t="s">
        <v>23</v>
      </c>
      <c r="E489">
        <v>1</v>
      </c>
      <c r="F489">
        <v>1</v>
      </c>
      <c r="G489">
        <v>66</v>
      </c>
      <c r="H489">
        <v>6.0593005711791559</v>
      </c>
      <c r="I489">
        <v>0.40433919429779053</v>
      </c>
      <c r="J489">
        <v>6.2836443007672438</v>
      </c>
      <c r="K489">
        <v>0.60125172138214111</v>
      </c>
      <c r="L489">
        <v>5.996220588684082</v>
      </c>
      <c r="M489">
        <v>0.45836591720581049</v>
      </c>
      <c r="N489">
        <v>0.1006152182817459</v>
      </c>
      <c r="O489">
        <v>0.94490492343902588</v>
      </c>
      <c r="P489">
        <v>5.8228235244750977</v>
      </c>
      <c r="Q489">
        <v>0.79049718379974365</v>
      </c>
      <c r="R489">
        <v>0.41305726766586298</v>
      </c>
      <c r="S489">
        <v>1.2998337745666499</v>
      </c>
      <c r="T489">
        <v>0</v>
      </c>
    </row>
    <row r="490" spans="1:20" x14ac:dyDescent="0.25">
      <c r="A490" s="71" t="s">
        <v>533</v>
      </c>
      <c r="B490" t="s">
        <v>483</v>
      </c>
      <c r="C490" t="s">
        <v>71</v>
      </c>
      <c r="D490" t="s">
        <v>23</v>
      </c>
      <c r="E490">
        <v>1</v>
      </c>
      <c r="F490">
        <v>0</v>
      </c>
      <c r="G490">
        <v>66</v>
      </c>
      <c r="H490">
        <v>6.0034181165944984</v>
      </c>
      <c r="I490">
        <v>0.44823312759399409</v>
      </c>
      <c r="J490">
        <v>6.2739995384654197</v>
      </c>
      <c r="K490">
        <v>0.68796586990356445</v>
      </c>
      <c r="L490">
        <v>5.8771991729736328</v>
      </c>
      <c r="M490">
        <v>0.48938363790512079</v>
      </c>
      <c r="N490">
        <v>0.18886828422546389</v>
      </c>
      <c r="O490">
        <v>0.9034419059753418</v>
      </c>
      <c r="P490">
        <v>5.6956672668457031</v>
      </c>
      <c r="Q490">
        <v>0.8581387996673584</v>
      </c>
      <c r="R490">
        <v>0.472281813621521</v>
      </c>
      <c r="S490">
        <v>1.2998422384262081</v>
      </c>
      <c r="T490">
        <v>0</v>
      </c>
    </row>
    <row r="491" spans="1:20" x14ac:dyDescent="0.25">
      <c r="A491" s="71" t="s">
        <v>534</v>
      </c>
      <c r="B491" t="s">
        <v>483</v>
      </c>
      <c r="C491" t="s">
        <v>38</v>
      </c>
      <c r="D491" t="s">
        <v>23</v>
      </c>
      <c r="E491">
        <v>1</v>
      </c>
      <c r="F491">
        <v>0</v>
      </c>
      <c r="G491">
        <v>100</v>
      </c>
      <c r="H491">
        <v>5.9447731310766336</v>
      </c>
      <c r="I491">
        <v>0.45487070083618159</v>
      </c>
      <c r="J491">
        <v>6.2702479599108134</v>
      </c>
      <c r="K491">
        <v>0.71928679943084717</v>
      </c>
      <c r="L491">
        <v>5.7380862236022949</v>
      </c>
      <c r="M491">
        <v>0.46827173233032232</v>
      </c>
      <c r="N491">
        <v>0.32083991169929499</v>
      </c>
      <c r="O491">
        <v>0.89119869470596313</v>
      </c>
      <c r="P491">
        <v>5.5507936477661133</v>
      </c>
      <c r="Q491">
        <v>0.77882754802703857</v>
      </c>
      <c r="R491">
        <v>0.61910361051559448</v>
      </c>
      <c r="S491">
        <v>1.2998611927032471</v>
      </c>
      <c r="T491">
        <v>0</v>
      </c>
    </row>
    <row r="492" spans="1:20" x14ac:dyDescent="0.25">
      <c r="A492" s="71" t="s">
        <v>535</v>
      </c>
      <c r="B492" t="s">
        <v>483</v>
      </c>
      <c r="C492" t="s">
        <v>45</v>
      </c>
      <c r="D492" t="s">
        <v>23</v>
      </c>
      <c r="E492">
        <v>1</v>
      </c>
      <c r="F492">
        <v>0</v>
      </c>
      <c r="G492">
        <v>66</v>
      </c>
      <c r="H492">
        <v>6.0284641721546723</v>
      </c>
      <c r="I492">
        <v>0.39394199848175049</v>
      </c>
      <c r="J492">
        <v>6.266606221986418</v>
      </c>
      <c r="K492">
        <v>0.59856736660003662</v>
      </c>
      <c r="L492">
        <v>5.9433794021606454</v>
      </c>
      <c r="M492">
        <v>0.43823117017745972</v>
      </c>
      <c r="N492">
        <v>0.14263741672039029</v>
      </c>
      <c r="O492">
        <v>0.95382344722747803</v>
      </c>
      <c r="P492">
        <v>5.7397279739379883</v>
      </c>
      <c r="Q492">
        <v>0.72343707084655762</v>
      </c>
      <c r="R492">
        <v>0.5049138069152832</v>
      </c>
      <c r="S492">
        <v>1.2998455762863159</v>
      </c>
      <c r="T492">
        <v>0</v>
      </c>
    </row>
    <row r="493" spans="1:20" x14ac:dyDescent="0.25">
      <c r="A493" s="71" t="s">
        <v>536</v>
      </c>
      <c r="B493" t="s">
        <v>483</v>
      </c>
      <c r="C493" t="s">
        <v>33</v>
      </c>
      <c r="D493" t="s">
        <v>23</v>
      </c>
      <c r="E493">
        <v>1</v>
      </c>
      <c r="F493">
        <v>1</v>
      </c>
      <c r="G493">
        <v>83</v>
      </c>
      <c r="H493">
        <v>5.9535037888601616</v>
      </c>
      <c r="I493">
        <v>0.4127117395401001</v>
      </c>
      <c r="J493">
        <v>6.2624273987603001</v>
      </c>
      <c r="K493">
        <v>0.69140446186065674</v>
      </c>
      <c r="L493">
        <v>5.808037281036377</v>
      </c>
      <c r="M493">
        <v>0.43954154849052429</v>
      </c>
      <c r="N493">
        <v>0.2413646578788757</v>
      </c>
      <c r="O493">
        <v>0.9332275390625</v>
      </c>
      <c r="P493">
        <v>5.6034903526306152</v>
      </c>
      <c r="Q493">
        <v>0.78593504428863525</v>
      </c>
      <c r="R493">
        <v>0.57039064168930054</v>
      </c>
      <c r="S493">
        <v>1.2998571395874019</v>
      </c>
      <c r="T493">
        <v>0</v>
      </c>
    </row>
    <row r="494" spans="1:20" x14ac:dyDescent="0.25">
      <c r="A494" s="71" t="s">
        <v>537</v>
      </c>
      <c r="B494" t="s">
        <v>483</v>
      </c>
      <c r="C494" t="s">
        <v>56</v>
      </c>
      <c r="D494" t="s">
        <v>23</v>
      </c>
      <c r="E494">
        <v>1</v>
      </c>
      <c r="F494">
        <v>1</v>
      </c>
      <c r="G494">
        <v>66</v>
      </c>
      <c r="H494">
        <v>5.8722261931184736</v>
      </c>
      <c r="I494">
        <v>0.50134575366973877</v>
      </c>
      <c r="J494">
        <v>6.248523866383743</v>
      </c>
      <c r="K494">
        <v>0.81569123268127441</v>
      </c>
      <c r="L494">
        <v>5.6161046028137207</v>
      </c>
      <c r="M494">
        <v>0.50946289300918579</v>
      </c>
      <c r="N494">
        <v>0.36356064677238459</v>
      </c>
      <c r="O494">
        <v>0.84731614589691162</v>
      </c>
      <c r="P494">
        <v>5.451380729675293</v>
      </c>
      <c r="Q494">
        <v>0.90523982048034668</v>
      </c>
      <c r="R494">
        <v>0.59446674585342407</v>
      </c>
      <c r="S494">
        <v>1.2998605966567991</v>
      </c>
      <c r="T494">
        <v>0</v>
      </c>
    </row>
    <row r="495" spans="1:20" x14ac:dyDescent="0.25">
      <c r="A495" s="71" t="s">
        <v>538</v>
      </c>
      <c r="B495" t="s">
        <v>483</v>
      </c>
      <c r="C495" t="s">
        <v>45</v>
      </c>
      <c r="D495" t="s">
        <v>23</v>
      </c>
      <c r="E495">
        <v>1</v>
      </c>
      <c r="F495">
        <v>0</v>
      </c>
      <c r="G495">
        <v>50</v>
      </c>
      <c r="H495">
        <v>6.0855713674071241</v>
      </c>
      <c r="I495">
        <v>0.33081483840942377</v>
      </c>
      <c r="J495">
        <v>6.2143723593651536</v>
      </c>
      <c r="K495">
        <v>0.40247845649719238</v>
      </c>
      <c r="L495">
        <v>6.1057100296020508</v>
      </c>
      <c r="M495">
        <v>0.39804676175117493</v>
      </c>
      <c r="N495">
        <v>-3.7394188344478607E-2</v>
      </c>
      <c r="O495">
        <v>1.028888940811157</v>
      </c>
      <c r="P495">
        <v>5.9791126251220703</v>
      </c>
      <c r="Q495">
        <v>0.58292186260223389</v>
      </c>
      <c r="R495">
        <v>0.29326507449150091</v>
      </c>
      <c r="S495">
        <v>1.299802303314209</v>
      </c>
      <c r="T495">
        <v>0</v>
      </c>
    </row>
    <row r="496" spans="1:20" x14ac:dyDescent="0.25">
      <c r="A496" s="71" t="s">
        <v>539</v>
      </c>
      <c r="B496" t="s">
        <v>483</v>
      </c>
      <c r="C496" t="s">
        <v>88</v>
      </c>
      <c r="D496" t="s">
        <v>23</v>
      </c>
      <c r="E496">
        <v>1</v>
      </c>
      <c r="F496">
        <v>1</v>
      </c>
      <c r="G496">
        <v>83</v>
      </c>
      <c r="H496">
        <v>5.9201282987489279</v>
      </c>
      <c r="I496">
        <v>0.48381209373474121</v>
      </c>
      <c r="J496">
        <v>6.2025631321379491</v>
      </c>
      <c r="K496">
        <v>0.75664377212524414</v>
      </c>
      <c r="L496">
        <v>5.7285337448120117</v>
      </c>
      <c r="M496">
        <v>0.51047378778457642</v>
      </c>
      <c r="N496">
        <v>0.27339228987693792</v>
      </c>
      <c r="O496">
        <v>0.87676173448562622</v>
      </c>
      <c r="P496">
        <v>5.5089964866638184</v>
      </c>
      <c r="Q496">
        <v>0.88980096578598022</v>
      </c>
      <c r="R496">
        <v>0.53567636013031006</v>
      </c>
      <c r="S496">
        <v>1.299837589263916</v>
      </c>
      <c r="T496">
        <v>0</v>
      </c>
    </row>
    <row r="497" spans="1:20" x14ac:dyDescent="0.25">
      <c r="A497" s="71" t="s">
        <v>540</v>
      </c>
      <c r="B497" t="s">
        <v>483</v>
      </c>
      <c r="C497" t="s">
        <v>86</v>
      </c>
      <c r="D497" t="s">
        <v>23</v>
      </c>
      <c r="E497">
        <v>1</v>
      </c>
      <c r="F497">
        <v>0</v>
      </c>
      <c r="G497">
        <v>0</v>
      </c>
      <c r="H497">
        <v>5.9182746790767027</v>
      </c>
      <c r="I497">
        <v>0.40769779682159418</v>
      </c>
      <c r="J497">
        <v>6.1727739765875196</v>
      </c>
      <c r="K497">
        <v>0.61519920825958252</v>
      </c>
      <c r="L497">
        <v>5.7723608016967773</v>
      </c>
      <c r="M497">
        <v>0.43291759490966802</v>
      </c>
      <c r="N497">
        <v>0.24618139863014221</v>
      </c>
      <c r="O497">
        <v>0.94325715303421021</v>
      </c>
      <c r="P497">
        <v>5.6212005615234384</v>
      </c>
      <c r="Q497">
        <v>0.7360808253288269</v>
      </c>
      <c r="R497">
        <v>0.51774322986602783</v>
      </c>
      <c r="S497">
        <v>1.299844026565552</v>
      </c>
      <c r="T497">
        <v>0</v>
      </c>
    </row>
    <row r="498" spans="1:20" x14ac:dyDescent="0.25">
      <c r="A498" s="71" t="s">
        <v>541</v>
      </c>
      <c r="B498" t="s">
        <v>483</v>
      </c>
      <c r="C498" t="s">
        <v>22</v>
      </c>
      <c r="D498" t="s">
        <v>23</v>
      </c>
      <c r="E498">
        <v>1</v>
      </c>
      <c r="F498">
        <v>0</v>
      </c>
      <c r="G498">
        <v>0</v>
      </c>
      <c r="H498">
        <v>6.0137165088501234</v>
      </c>
      <c r="I498">
        <v>0.45616888999938959</v>
      </c>
      <c r="J498">
        <v>6.1619042152132879</v>
      </c>
      <c r="K498">
        <v>0.60444736480712891</v>
      </c>
      <c r="L498">
        <v>6.0397801399230957</v>
      </c>
      <c r="M498">
        <v>0.54108345508575439</v>
      </c>
      <c r="N498">
        <v>-3.5476673394441598E-2</v>
      </c>
      <c r="O498">
        <v>0.92255216836929321</v>
      </c>
      <c r="P498">
        <v>5.8780679702758789</v>
      </c>
      <c r="Q498">
        <v>0.91669934988021851</v>
      </c>
      <c r="R498">
        <v>0.22708575427532199</v>
      </c>
      <c r="S498">
        <v>1.299802899360657</v>
      </c>
      <c r="T498">
        <v>0</v>
      </c>
    </row>
    <row r="499" spans="1:20" x14ac:dyDescent="0.25">
      <c r="A499" s="71" t="s">
        <v>542</v>
      </c>
      <c r="B499" t="s">
        <v>483</v>
      </c>
      <c r="C499" t="s">
        <v>49</v>
      </c>
      <c r="D499" t="s">
        <v>23</v>
      </c>
      <c r="E499">
        <v>1</v>
      </c>
      <c r="F499">
        <v>0</v>
      </c>
      <c r="G499">
        <v>16</v>
      </c>
      <c r="H499">
        <v>6.0124132841325597</v>
      </c>
      <c r="I499">
        <v>0.44744026660919189</v>
      </c>
      <c r="J499">
        <v>6.1614476656133146</v>
      </c>
      <c r="K499">
        <v>0.6105649471282959</v>
      </c>
      <c r="L499">
        <v>6.0250911712646484</v>
      </c>
      <c r="M499">
        <v>0.52848029136657715</v>
      </c>
      <c r="N499">
        <v>-1.7709765583276749E-2</v>
      </c>
      <c r="O499">
        <v>0.93074893951416016</v>
      </c>
      <c r="P499">
        <v>5.8414368629455566</v>
      </c>
      <c r="Q499">
        <v>0.90703713893890381</v>
      </c>
      <c r="R499">
        <v>0.25773125886917109</v>
      </c>
      <c r="S499">
        <v>1.2998061180114751</v>
      </c>
      <c r="T499">
        <v>0</v>
      </c>
    </row>
    <row r="500" spans="1:20" x14ac:dyDescent="0.25">
      <c r="A500" s="71" t="s">
        <v>543</v>
      </c>
      <c r="B500" t="s">
        <v>483</v>
      </c>
      <c r="C500" t="s">
        <v>56</v>
      </c>
      <c r="D500" t="s">
        <v>23</v>
      </c>
      <c r="E500">
        <v>1</v>
      </c>
      <c r="F500">
        <v>1</v>
      </c>
      <c r="G500">
        <v>100</v>
      </c>
      <c r="H500">
        <v>5.8423164224067383</v>
      </c>
      <c r="I500">
        <v>0.48643136024475098</v>
      </c>
      <c r="J500">
        <v>6.1477560871597836</v>
      </c>
      <c r="K500">
        <v>0.7426295280456543</v>
      </c>
      <c r="L500">
        <v>5.6211023330688477</v>
      </c>
      <c r="M500">
        <v>0.50300288200378418</v>
      </c>
      <c r="N500">
        <v>0.31921547651290888</v>
      </c>
      <c r="O500">
        <v>0.86810410022735596</v>
      </c>
      <c r="P500">
        <v>5.4588303565979004</v>
      </c>
      <c r="Q500">
        <v>0.86472642421722412</v>
      </c>
      <c r="R500">
        <v>0.5459868311882019</v>
      </c>
      <c r="S500">
        <v>1.2998466491699221</v>
      </c>
      <c r="T500">
        <v>0</v>
      </c>
    </row>
    <row r="501" spans="1:20" x14ac:dyDescent="0.25">
      <c r="A501" s="71" t="s">
        <v>544</v>
      </c>
      <c r="B501" t="s">
        <v>483</v>
      </c>
      <c r="C501" t="s">
        <v>30</v>
      </c>
      <c r="D501" t="s">
        <v>23</v>
      </c>
      <c r="E501">
        <v>1</v>
      </c>
      <c r="F501">
        <v>0</v>
      </c>
      <c r="G501">
        <v>0</v>
      </c>
      <c r="H501">
        <v>6.0021694482344472</v>
      </c>
      <c r="I501">
        <v>0.44505214691162109</v>
      </c>
      <c r="J501">
        <v>6.1390799510437803</v>
      </c>
      <c r="K501">
        <v>0.59546077251434326</v>
      </c>
      <c r="L501">
        <v>6.0341629981994629</v>
      </c>
      <c r="M501">
        <v>0.52992016077041626</v>
      </c>
      <c r="N501">
        <v>-4.4481251388788223E-2</v>
      </c>
      <c r="O501">
        <v>0.93251639604568481</v>
      </c>
      <c r="P501">
        <v>5.8696784973144531</v>
      </c>
      <c r="Q501">
        <v>0.90858078002929688</v>
      </c>
      <c r="R501">
        <v>0.2177829593420029</v>
      </c>
      <c r="S501">
        <v>1.2997986078262329</v>
      </c>
      <c r="T501">
        <v>0</v>
      </c>
    </row>
    <row r="502" spans="1:20" x14ac:dyDescent="0.25">
      <c r="A502" s="71" t="s">
        <v>545</v>
      </c>
      <c r="B502" t="s">
        <v>483</v>
      </c>
      <c r="C502" t="s">
        <v>101</v>
      </c>
      <c r="D502" t="s">
        <v>23</v>
      </c>
      <c r="E502">
        <v>1</v>
      </c>
      <c r="F502">
        <v>0</v>
      </c>
      <c r="G502">
        <v>33</v>
      </c>
      <c r="H502">
        <v>5.8781076329593009</v>
      </c>
      <c r="I502">
        <v>0.36440610885620123</v>
      </c>
      <c r="J502">
        <v>6.1384180991141211</v>
      </c>
      <c r="K502">
        <v>0.57109379768371582</v>
      </c>
      <c r="L502">
        <v>5.7416620254516602</v>
      </c>
      <c r="M502">
        <v>0.38234972953796392</v>
      </c>
      <c r="N502">
        <v>0.26053205132484442</v>
      </c>
      <c r="O502">
        <v>0.98869520425796509</v>
      </c>
      <c r="P502">
        <v>5.5833187103271484</v>
      </c>
      <c r="Q502">
        <v>0.63723349571228027</v>
      </c>
      <c r="R502">
        <v>0.58908379077911377</v>
      </c>
      <c r="S502">
        <v>1.2998536825180049</v>
      </c>
      <c r="T502">
        <v>0</v>
      </c>
    </row>
    <row r="503" spans="1:20" x14ac:dyDescent="0.25">
      <c r="A503" s="71" t="s">
        <v>546</v>
      </c>
      <c r="B503" t="s">
        <v>483</v>
      </c>
      <c r="C503" t="s">
        <v>65</v>
      </c>
      <c r="D503" t="s">
        <v>23</v>
      </c>
      <c r="E503">
        <v>1</v>
      </c>
      <c r="F503">
        <v>0</v>
      </c>
      <c r="G503">
        <v>0</v>
      </c>
      <c r="H503">
        <v>5.9702366343398712</v>
      </c>
      <c r="I503">
        <v>0.32613229751586909</v>
      </c>
      <c r="J503">
        <v>6.1350820187003503</v>
      </c>
      <c r="K503">
        <v>0.49792563915252691</v>
      </c>
      <c r="L503">
        <v>5.9550361633300781</v>
      </c>
      <c r="M503">
        <v>0.38294610381126398</v>
      </c>
      <c r="N503">
        <v>2.913077175617218E-2</v>
      </c>
      <c r="O503">
        <v>1.036875247955322</v>
      </c>
      <c r="P503">
        <v>5.8253540992736816</v>
      </c>
      <c r="Q503">
        <v>0.70883536338806152</v>
      </c>
      <c r="R503">
        <v>0.31619593501090998</v>
      </c>
      <c r="S503">
        <v>1.2998116016387939</v>
      </c>
      <c r="T503">
        <v>0</v>
      </c>
    </row>
    <row r="504" spans="1:20" x14ac:dyDescent="0.25">
      <c r="A504" s="71" t="s">
        <v>547</v>
      </c>
      <c r="B504" t="s">
        <v>483</v>
      </c>
      <c r="C504" t="s">
        <v>71</v>
      </c>
      <c r="D504" t="s">
        <v>23</v>
      </c>
      <c r="E504">
        <v>1</v>
      </c>
      <c r="F504">
        <v>0</v>
      </c>
      <c r="G504">
        <v>83</v>
      </c>
      <c r="H504">
        <v>6.0634872483041056</v>
      </c>
      <c r="I504">
        <v>0.35951173305511469</v>
      </c>
      <c r="J504">
        <v>6.1288398205757453</v>
      </c>
      <c r="K504">
        <v>0.41974341869354248</v>
      </c>
      <c r="L504">
        <v>6.1050100326538086</v>
      </c>
      <c r="M504">
        <v>0.4356951117515564</v>
      </c>
      <c r="N504">
        <v>-7.0308521389961243E-2</v>
      </c>
      <c r="O504">
        <v>1.0046815872192381</v>
      </c>
      <c r="P504">
        <v>5.9943933486938477</v>
      </c>
      <c r="Q504">
        <v>0.66740858554840088</v>
      </c>
      <c r="R504">
        <v>0.14907264709472659</v>
      </c>
      <c r="S504">
        <v>1.299776673316956</v>
      </c>
      <c r="T504">
        <v>0</v>
      </c>
    </row>
    <row r="505" spans="1:20" x14ac:dyDescent="0.25">
      <c r="A505" s="71" t="s">
        <v>548</v>
      </c>
      <c r="B505" t="s">
        <v>483</v>
      </c>
      <c r="C505" t="s">
        <v>49</v>
      </c>
      <c r="D505" t="s">
        <v>23</v>
      </c>
      <c r="E505">
        <v>1</v>
      </c>
      <c r="F505">
        <v>0</v>
      </c>
      <c r="G505">
        <v>0</v>
      </c>
      <c r="H505">
        <v>5.9696717026293697</v>
      </c>
      <c r="I505">
        <v>0.45060145854949951</v>
      </c>
      <c r="J505">
        <v>6.0973214498966453</v>
      </c>
      <c r="K505">
        <v>0.61274194717407227</v>
      </c>
      <c r="L505">
        <v>5.9836187362670898</v>
      </c>
      <c r="M505">
        <v>0.53259986639022827</v>
      </c>
      <c r="N505">
        <v>-1.9593741744756699E-2</v>
      </c>
      <c r="O505">
        <v>0.93327891826629639</v>
      </c>
      <c r="P505">
        <v>5.7804193496704102</v>
      </c>
      <c r="Q505">
        <v>0.91247785091400146</v>
      </c>
      <c r="R505">
        <v>0.25343331694602972</v>
      </c>
      <c r="S505">
        <v>1.2997980117797849</v>
      </c>
      <c r="T505">
        <v>0</v>
      </c>
    </row>
    <row r="506" spans="1:20" x14ac:dyDescent="0.25">
      <c r="A506" s="71" t="s">
        <v>549</v>
      </c>
      <c r="B506" t="s">
        <v>483</v>
      </c>
      <c r="C506" t="s">
        <v>97</v>
      </c>
      <c r="D506" t="s">
        <v>23</v>
      </c>
      <c r="E506">
        <v>1</v>
      </c>
      <c r="F506">
        <v>0</v>
      </c>
      <c r="G506">
        <v>0</v>
      </c>
      <c r="H506">
        <v>5.9381459395165983</v>
      </c>
      <c r="I506">
        <v>0.47238695621490479</v>
      </c>
      <c r="J506">
        <v>6.0918087803037739</v>
      </c>
      <c r="K506">
        <v>0.65830957889556885</v>
      </c>
      <c r="L506">
        <v>5.9163241386413574</v>
      </c>
      <c r="M506">
        <v>0.54877310991287231</v>
      </c>
      <c r="N506">
        <v>2.922367304563522E-2</v>
      </c>
      <c r="O506">
        <v>0.91361945867538452</v>
      </c>
      <c r="P506">
        <v>5.6809110641479492</v>
      </c>
      <c r="Q506">
        <v>0.93621492385864258</v>
      </c>
      <c r="R506">
        <v>0.31757602095603937</v>
      </c>
      <c r="S506">
        <v>1.2998089790344241</v>
      </c>
      <c r="T506">
        <v>0</v>
      </c>
    </row>
    <row r="507" spans="1:20" x14ac:dyDescent="0.25">
      <c r="A507" s="71" t="s">
        <v>550</v>
      </c>
      <c r="B507" t="s">
        <v>483</v>
      </c>
      <c r="C507" t="s">
        <v>97</v>
      </c>
      <c r="D507" t="s">
        <v>23</v>
      </c>
      <c r="E507">
        <v>1</v>
      </c>
      <c r="F507">
        <v>0</v>
      </c>
      <c r="G507">
        <v>0</v>
      </c>
      <c r="H507">
        <v>5.9381459395165983</v>
      </c>
      <c r="I507">
        <v>0.47238695621490479</v>
      </c>
      <c r="J507">
        <v>6.0918087803037739</v>
      </c>
      <c r="K507">
        <v>0.65830957889556885</v>
      </c>
      <c r="L507">
        <v>5.9163241386413574</v>
      </c>
      <c r="M507">
        <v>0.54877310991287231</v>
      </c>
      <c r="N507">
        <v>2.922367304563522E-2</v>
      </c>
      <c r="O507">
        <v>0.91361945867538452</v>
      </c>
      <c r="P507">
        <v>5.6809110641479492</v>
      </c>
      <c r="Q507">
        <v>0.93621492385864258</v>
      </c>
      <c r="R507">
        <v>0.31757602095603937</v>
      </c>
      <c r="S507">
        <v>1.2998089790344241</v>
      </c>
      <c r="T507">
        <v>0</v>
      </c>
    </row>
    <row r="508" spans="1:20" x14ac:dyDescent="0.25">
      <c r="A508" s="71" t="s">
        <v>551</v>
      </c>
      <c r="B508" t="s">
        <v>483</v>
      </c>
      <c r="C508" t="s">
        <v>38</v>
      </c>
      <c r="D508" t="s">
        <v>23</v>
      </c>
      <c r="E508">
        <v>1</v>
      </c>
      <c r="F508">
        <v>0</v>
      </c>
      <c r="G508">
        <v>16</v>
      </c>
      <c r="H508">
        <v>5.8285181494612308</v>
      </c>
      <c r="I508">
        <v>0.4289696216583252</v>
      </c>
      <c r="J508">
        <v>6.0863432090724068</v>
      </c>
      <c r="K508">
        <v>0.64255702495574951</v>
      </c>
      <c r="L508">
        <v>5.6312627792358398</v>
      </c>
      <c r="M508">
        <v>0.43816289305686951</v>
      </c>
      <c r="N508">
        <v>0.32653558254241938</v>
      </c>
      <c r="O508">
        <v>0.92268085479736328</v>
      </c>
      <c r="P508">
        <v>5.4741992950439453</v>
      </c>
      <c r="Q508">
        <v>0.73083996772766113</v>
      </c>
      <c r="R508">
        <v>0.56978672742843628</v>
      </c>
      <c r="S508">
        <v>1.299849390983582</v>
      </c>
      <c r="T508">
        <v>0</v>
      </c>
    </row>
    <row r="509" spans="1:20" x14ac:dyDescent="0.25">
      <c r="A509" s="71" t="s">
        <v>552</v>
      </c>
      <c r="B509" t="s">
        <v>483</v>
      </c>
      <c r="C509" t="s">
        <v>33</v>
      </c>
      <c r="D509" t="s">
        <v>23</v>
      </c>
      <c r="E509">
        <v>1</v>
      </c>
      <c r="F509">
        <v>0</v>
      </c>
      <c r="G509">
        <v>33</v>
      </c>
      <c r="H509">
        <v>5.9952742891935511</v>
      </c>
      <c r="I509">
        <v>0.36210834980010992</v>
      </c>
      <c r="J509">
        <v>6.0850193240734338</v>
      </c>
      <c r="K509">
        <v>0.48268425464630133</v>
      </c>
      <c r="L509">
        <v>6.0357303619384766</v>
      </c>
      <c r="M509">
        <v>0.4388163685798645</v>
      </c>
      <c r="N509">
        <v>-6.7724913358688354E-2</v>
      </c>
      <c r="O509">
        <v>1.009755611419678</v>
      </c>
      <c r="P509">
        <v>5.9117364883422852</v>
      </c>
      <c r="Q509">
        <v>0.75868475437164307</v>
      </c>
      <c r="R509">
        <v>0.16960227489471441</v>
      </c>
      <c r="S509">
        <v>1.299785852432251</v>
      </c>
      <c r="T509">
        <v>0</v>
      </c>
    </row>
    <row r="510" spans="1:20" x14ac:dyDescent="0.25">
      <c r="A510" s="71" t="s">
        <v>553</v>
      </c>
      <c r="B510" t="s">
        <v>483</v>
      </c>
      <c r="C510" t="s">
        <v>88</v>
      </c>
      <c r="D510" t="s">
        <v>23</v>
      </c>
      <c r="E510">
        <v>1</v>
      </c>
      <c r="F510">
        <v>1</v>
      </c>
      <c r="G510">
        <v>66</v>
      </c>
      <c r="H510">
        <v>5.7672448195594779</v>
      </c>
      <c r="I510">
        <v>0.46088957786560059</v>
      </c>
      <c r="J510">
        <v>6.0802142070069429</v>
      </c>
      <c r="K510">
        <v>0.67763841152191162</v>
      </c>
      <c r="L510">
        <v>5.5307178497314453</v>
      </c>
      <c r="M510">
        <v>0.46376371383666992</v>
      </c>
      <c r="N510">
        <v>0.36857983469963068</v>
      </c>
      <c r="O510">
        <v>0.8846743106842041</v>
      </c>
      <c r="P510">
        <v>5.4240021705627441</v>
      </c>
      <c r="Q510">
        <v>0.75882834196090698</v>
      </c>
      <c r="R510">
        <v>0.58523929119110107</v>
      </c>
      <c r="S510">
        <v>1.299855709075928</v>
      </c>
      <c r="T510">
        <v>0</v>
      </c>
    </row>
    <row r="511" spans="1:20" x14ac:dyDescent="0.25">
      <c r="A511" s="71" t="s">
        <v>554</v>
      </c>
      <c r="B511" t="s">
        <v>483</v>
      </c>
      <c r="C511" t="s">
        <v>58</v>
      </c>
      <c r="D511" t="s">
        <v>23</v>
      </c>
      <c r="E511">
        <v>1</v>
      </c>
      <c r="F511">
        <v>0</v>
      </c>
      <c r="G511">
        <v>0</v>
      </c>
      <c r="H511">
        <v>5.9625429685687337</v>
      </c>
      <c r="I511">
        <v>0.47337615489959722</v>
      </c>
      <c r="J511">
        <v>6.0760341648775977</v>
      </c>
      <c r="K511">
        <v>0.61534631252288818</v>
      </c>
      <c r="L511">
        <v>6.0054454803466797</v>
      </c>
      <c r="M511">
        <v>0.56445395946502686</v>
      </c>
      <c r="N511">
        <v>-5.6298136711120612E-2</v>
      </c>
      <c r="O511">
        <v>0.92001527547836304</v>
      </c>
      <c r="P511">
        <v>5.7980556488037109</v>
      </c>
      <c r="Q511">
        <v>0.9388045072555542</v>
      </c>
      <c r="R511">
        <v>0.21697427332401281</v>
      </c>
      <c r="S511">
        <v>1.29979419708252</v>
      </c>
      <c r="T511">
        <v>0</v>
      </c>
    </row>
    <row r="512" spans="1:20" x14ac:dyDescent="0.25">
      <c r="A512" s="71" t="s">
        <v>555</v>
      </c>
      <c r="B512" t="s">
        <v>483</v>
      </c>
      <c r="C512" t="s">
        <v>38</v>
      </c>
      <c r="D512" t="s">
        <v>23</v>
      </c>
      <c r="E512">
        <v>1</v>
      </c>
      <c r="F512">
        <v>0</v>
      </c>
      <c r="G512">
        <v>0</v>
      </c>
      <c r="H512">
        <v>5.943305002023946</v>
      </c>
      <c r="I512">
        <v>0.4443516731262207</v>
      </c>
      <c r="J512">
        <v>6.0657404273951991</v>
      </c>
      <c r="K512">
        <v>0.59804153442382813</v>
      </c>
      <c r="L512">
        <v>5.949131965637207</v>
      </c>
      <c r="M512">
        <v>0.52350342273712158</v>
      </c>
      <c r="N512">
        <v>-9.0821273624897003E-3</v>
      </c>
      <c r="O512">
        <v>0.93878042697906494</v>
      </c>
      <c r="P512">
        <v>5.7469086647033691</v>
      </c>
      <c r="Q512">
        <v>0.88415801525115967</v>
      </c>
      <c r="R512">
        <v>0.26263183355331421</v>
      </c>
      <c r="S512">
        <v>1.2998015880584719</v>
      </c>
      <c r="T512">
        <v>0</v>
      </c>
    </row>
    <row r="513" spans="1:20" x14ac:dyDescent="0.25">
      <c r="A513" s="71" t="s">
        <v>556</v>
      </c>
      <c r="B513" t="s">
        <v>483</v>
      </c>
      <c r="C513" t="s">
        <v>38</v>
      </c>
      <c r="D513" t="s">
        <v>23</v>
      </c>
      <c r="E513">
        <v>1</v>
      </c>
      <c r="F513">
        <v>0</v>
      </c>
      <c r="G513">
        <v>83</v>
      </c>
      <c r="H513">
        <v>5.9822391322892052</v>
      </c>
      <c r="I513">
        <v>0.25899207592010498</v>
      </c>
      <c r="J513">
        <v>6.061639762613737</v>
      </c>
      <c r="K513">
        <v>0.30493354797363281</v>
      </c>
      <c r="L513">
        <v>6.0233192443847656</v>
      </c>
      <c r="M513">
        <v>0.32176816463470459</v>
      </c>
      <c r="N513">
        <v>-9.444737434387207E-2</v>
      </c>
      <c r="O513">
        <v>1.1126148700714109</v>
      </c>
      <c r="P513">
        <v>5.9560680389404297</v>
      </c>
      <c r="Q513">
        <v>0.48128414154052729</v>
      </c>
      <c r="R513">
        <v>0.16198694705963129</v>
      </c>
      <c r="S513">
        <v>1.29976499080658</v>
      </c>
      <c r="T513">
        <v>0</v>
      </c>
    </row>
    <row r="514" spans="1:20" x14ac:dyDescent="0.25">
      <c r="A514" s="71" t="s">
        <v>557</v>
      </c>
      <c r="B514" t="s">
        <v>483</v>
      </c>
      <c r="C514" t="s">
        <v>80</v>
      </c>
      <c r="D514" t="s">
        <v>23</v>
      </c>
      <c r="E514">
        <v>1</v>
      </c>
      <c r="F514">
        <v>0</v>
      </c>
      <c r="G514">
        <v>83</v>
      </c>
      <c r="H514">
        <v>5.852546235696094</v>
      </c>
      <c r="I514">
        <v>0.39392948150634771</v>
      </c>
      <c r="J514">
        <v>6.0514439175752184</v>
      </c>
      <c r="K514">
        <v>0.57714951038360596</v>
      </c>
      <c r="L514">
        <v>5.7106904983520508</v>
      </c>
      <c r="M514">
        <v>0.41702777147293091</v>
      </c>
      <c r="N514">
        <v>0.248456209897995</v>
      </c>
      <c r="O514">
        <v>0.96409040689468384</v>
      </c>
      <c r="P514">
        <v>5.5534048080444336</v>
      </c>
      <c r="Q514">
        <v>0.70956611633300781</v>
      </c>
      <c r="R514">
        <v>0.48879745602607733</v>
      </c>
      <c r="S514">
        <v>1.2998321056365969</v>
      </c>
      <c r="T514">
        <v>0</v>
      </c>
    </row>
    <row r="515" spans="1:20" x14ac:dyDescent="0.25">
      <c r="A515" s="71" t="s">
        <v>558</v>
      </c>
      <c r="B515" t="s">
        <v>483</v>
      </c>
      <c r="C515" t="s">
        <v>38</v>
      </c>
      <c r="D515" t="s">
        <v>23</v>
      </c>
      <c r="E515">
        <v>1</v>
      </c>
      <c r="F515">
        <v>0</v>
      </c>
      <c r="G515">
        <v>0</v>
      </c>
      <c r="H515">
        <v>5.8514572133506437</v>
      </c>
      <c r="I515">
        <v>0.40044987201690668</v>
      </c>
      <c r="J515">
        <v>6.0507251643643842</v>
      </c>
      <c r="K515">
        <v>0.55162060260772705</v>
      </c>
      <c r="L515">
        <v>5.6900243759155273</v>
      </c>
      <c r="M515">
        <v>0.41698837280273438</v>
      </c>
      <c r="N515">
        <v>0.28183633089065552</v>
      </c>
      <c r="O515">
        <v>0.95316922664642334</v>
      </c>
      <c r="P515">
        <v>5.55181884765625</v>
      </c>
      <c r="Q515">
        <v>0.65543806552886963</v>
      </c>
      <c r="R515">
        <v>0.52459317445755005</v>
      </c>
      <c r="S515">
        <v>1.299838066101074</v>
      </c>
      <c r="T515">
        <v>0</v>
      </c>
    </row>
    <row r="516" spans="1:20" x14ac:dyDescent="0.25">
      <c r="A516" s="71" t="s">
        <v>559</v>
      </c>
      <c r="B516" t="s">
        <v>483</v>
      </c>
      <c r="C516" t="s">
        <v>65</v>
      </c>
      <c r="D516" t="s">
        <v>23</v>
      </c>
      <c r="E516">
        <v>1</v>
      </c>
      <c r="F516">
        <v>0</v>
      </c>
      <c r="G516">
        <v>50</v>
      </c>
      <c r="H516">
        <v>5.8098817797596451</v>
      </c>
      <c r="I516">
        <v>0.36856734752655029</v>
      </c>
      <c r="J516">
        <v>6.0114788999697328</v>
      </c>
      <c r="K516">
        <v>0.55552005767822266</v>
      </c>
      <c r="L516">
        <v>5.6794633865356454</v>
      </c>
      <c r="M516">
        <v>0.39030370116233831</v>
      </c>
      <c r="N516">
        <v>0.24424463510513311</v>
      </c>
      <c r="O516">
        <v>0.98498386144638062</v>
      </c>
      <c r="P516">
        <v>5.5339431762695313</v>
      </c>
      <c r="Q516">
        <v>0.6847500205039978</v>
      </c>
      <c r="R516">
        <v>0.48604792356491089</v>
      </c>
      <c r="S516">
        <v>1.2998389005661011</v>
      </c>
      <c r="T516">
        <v>0</v>
      </c>
    </row>
    <row r="517" spans="1:20" x14ac:dyDescent="0.25">
      <c r="A517" s="71" t="s">
        <v>560</v>
      </c>
      <c r="B517" t="s">
        <v>483</v>
      </c>
      <c r="C517" t="s">
        <v>49</v>
      </c>
      <c r="D517" t="s">
        <v>23</v>
      </c>
      <c r="E517">
        <v>1</v>
      </c>
      <c r="F517">
        <v>0</v>
      </c>
      <c r="G517">
        <v>66</v>
      </c>
      <c r="H517">
        <v>5.9538391387992311</v>
      </c>
      <c r="I517">
        <v>0.31723356246948242</v>
      </c>
      <c r="J517">
        <v>5.9862234991233834</v>
      </c>
      <c r="K517">
        <v>0.37423241138458252</v>
      </c>
      <c r="L517">
        <v>6.0086207389831543</v>
      </c>
      <c r="M517">
        <v>0.39136207103729248</v>
      </c>
      <c r="N517">
        <v>-0.1033557802438736</v>
      </c>
      <c r="O517">
        <v>1.05426025390625</v>
      </c>
      <c r="P517">
        <v>5.934727668762207</v>
      </c>
      <c r="Q517">
        <v>0.62112170457839966</v>
      </c>
      <c r="R517">
        <v>6.1697512865066528E-2</v>
      </c>
      <c r="S517">
        <v>1.2997510433197019</v>
      </c>
      <c r="T517">
        <v>0</v>
      </c>
    </row>
    <row r="518" spans="1:20" x14ac:dyDescent="0.25">
      <c r="A518" s="71" t="s">
        <v>561</v>
      </c>
      <c r="B518" t="s">
        <v>483</v>
      </c>
      <c r="C518" t="s">
        <v>73</v>
      </c>
      <c r="D518" t="s">
        <v>23</v>
      </c>
      <c r="E518">
        <v>1</v>
      </c>
      <c r="F518">
        <v>0</v>
      </c>
      <c r="G518">
        <v>66</v>
      </c>
      <c r="H518">
        <v>5.9383551339931557</v>
      </c>
      <c r="I518">
        <v>0.29523074626922607</v>
      </c>
      <c r="J518">
        <v>5.9749058048305113</v>
      </c>
      <c r="K518">
        <v>0.30390691757202148</v>
      </c>
      <c r="L518">
        <v>5.9930610656738281</v>
      </c>
      <c r="M518">
        <v>0.36622053384780878</v>
      </c>
      <c r="N518">
        <v>-0.1104949563741684</v>
      </c>
      <c r="O518">
        <v>1.0747371912002559</v>
      </c>
      <c r="P518">
        <v>5.9552993774414063</v>
      </c>
      <c r="Q518">
        <v>0.51069849729537964</v>
      </c>
      <c r="R518">
        <v>2.7766376733779911E-2</v>
      </c>
      <c r="S518">
        <v>1.299731969833374</v>
      </c>
      <c r="T518">
        <v>0</v>
      </c>
    </row>
    <row r="519" spans="1:20" x14ac:dyDescent="0.25">
      <c r="A519" s="71" t="s">
        <v>562</v>
      </c>
      <c r="B519" t="s">
        <v>483</v>
      </c>
      <c r="C519" t="s">
        <v>73</v>
      </c>
      <c r="D519" t="s">
        <v>23</v>
      </c>
      <c r="E519">
        <v>1</v>
      </c>
      <c r="F519">
        <v>0</v>
      </c>
      <c r="G519">
        <v>16</v>
      </c>
      <c r="H519">
        <v>5.941133480860902</v>
      </c>
      <c r="I519">
        <v>0.44879448413848883</v>
      </c>
      <c r="J519">
        <v>5.9584748407272059</v>
      </c>
      <c r="K519">
        <v>0.5069584846496582</v>
      </c>
      <c r="L519">
        <v>6.0200128555297852</v>
      </c>
      <c r="M519">
        <v>0.5427786111831665</v>
      </c>
      <c r="N519">
        <v>-0.1069364696741104</v>
      </c>
      <c r="O519">
        <v>0.92944800853729248</v>
      </c>
      <c r="P519">
        <v>5.9162254333496094</v>
      </c>
      <c r="Q519">
        <v>0.84992039203643799</v>
      </c>
      <c r="R519">
        <v>3.6983028054237373E-2</v>
      </c>
      <c r="S519">
        <v>1.2997562885284419</v>
      </c>
      <c r="T519">
        <v>0</v>
      </c>
    </row>
    <row r="520" spans="1:20" x14ac:dyDescent="0.25">
      <c r="A520" s="71" t="s">
        <v>563</v>
      </c>
      <c r="B520" t="s">
        <v>483</v>
      </c>
      <c r="C520" t="s">
        <v>80</v>
      </c>
      <c r="D520" t="s">
        <v>23</v>
      </c>
      <c r="E520">
        <v>1</v>
      </c>
      <c r="F520">
        <v>0</v>
      </c>
      <c r="G520">
        <v>0</v>
      </c>
      <c r="H520">
        <v>5.9210293149945024</v>
      </c>
      <c r="I520">
        <v>0.36839461326599121</v>
      </c>
      <c r="J520">
        <v>5.9559369150409793</v>
      </c>
      <c r="K520">
        <v>0.46338379383087158</v>
      </c>
      <c r="L520">
        <v>5.9767851829528809</v>
      </c>
      <c r="M520">
        <v>0.44950127601623541</v>
      </c>
      <c r="N520">
        <v>-9.1707661747932434E-2</v>
      </c>
      <c r="O520">
        <v>1.008934020996094</v>
      </c>
      <c r="P520">
        <v>5.8506646156311044</v>
      </c>
      <c r="Q520">
        <v>0.75440835952758789</v>
      </c>
      <c r="R520">
        <v>0.1031602546572685</v>
      </c>
      <c r="S520">
        <v>1.299767017364502</v>
      </c>
      <c r="T520">
        <v>0</v>
      </c>
    </row>
    <row r="521" spans="1:20" x14ac:dyDescent="0.25">
      <c r="A521" s="71" t="s">
        <v>564</v>
      </c>
      <c r="B521" t="s">
        <v>483</v>
      </c>
      <c r="C521" t="s">
        <v>56</v>
      </c>
      <c r="D521" t="s">
        <v>23</v>
      </c>
      <c r="E521">
        <v>1</v>
      </c>
      <c r="F521">
        <v>0</v>
      </c>
      <c r="G521">
        <v>83</v>
      </c>
      <c r="H521">
        <v>5.9479882679421223</v>
      </c>
      <c r="I521">
        <v>0.24222373962402341</v>
      </c>
      <c r="J521">
        <v>5.9538750600563084</v>
      </c>
      <c r="K521">
        <v>0.25183331966400152</v>
      </c>
      <c r="L521">
        <v>6.0133037567138672</v>
      </c>
      <c r="M521">
        <v>0.30799305438995361</v>
      </c>
      <c r="N521">
        <v>-0.156399205327034</v>
      </c>
      <c r="O521">
        <v>1.135001420974731</v>
      </c>
      <c r="P521">
        <v>5.9824466705322266</v>
      </c>
      <c r="Q521">
        <v>0.43402627110481262</v>
      </c>
      <c r="R521">
        <v>-4.8908606171607971E-2</v>
      </c>
      <c r="S521">
        <v>1.2997028827667241</v>
      </c>
      <c r="T521">
        <v>0</v>
      </c>
    </row>
    <row r="522" spans="1:20" x14ac:dyDescent="0.25">
      <c r="A522" s="71" t="s">
        <v>565</v>
      </c>
      <c r="B522" t="s">
        <v>483</v>
      </c>
      <c r="C522" t="s">
        <v>80</v>
      </c>
      <c r="D522" t="s">
        <v>23</v>
      </c>
      <c r="E522">
        <v>1</v>
      </c>
      <c r="F522">
        <v>0</v>
      </c>
      <c r="G522">
        <v>0</v>
      </c>
      <c r="H522">
        <v>5.8670624630057784</v>
      </c>
      <c r="I522">
        <v>0.4445350170135498</v>
      </c>
      <c r="J522">
        <v>5.9497372787918223</v>
      </c>
      <c r="K522">
        <v>0.58777034282684326</v>
      </c>
      <c r="L522">
        <v>5.8669886589050293</v>
      </c>
      <c r="M522">
        <v>0.5225527286529541</v>
      </c>
      <c r="N522">
        <v>-8.0182775855064392E-4</v>
      </c>
      <c r="O522">
        <v>0.94151604175567627</v>
      </c>
      <c r="P522">
        <v>5.6517667770385742</v>
      </c>
      <c r="Q522">
        <v>0.87827062606811523</v>
      </c>
      <c r="R522">
        <v>0.24798370897769931</v>
      </c>
      <c r="S522">
        <v>1.299791574478149</v>
      </c>
      <c r="T522">
        <v>0</v>
      </c>
    </row>
    <row r="523" spans="1:20" x14ac:dyDescent="0.25">
      <c r="A523" s="71" t="s">
        <v>566</v>
      </c>
      <c r="B523" t="s">
        <v>483</v>
      </c>
      <c r="C523" t="s">
        <v>80</v>
      </c>
      <c r="D523" t="s">
        <v>23</v>
      </c>
      <c r="E523">
        <v>1</v>
      </c>
      <c r="F523">
        <v>0</v>
      </c>
      <c r="G523">
        <v>0</v>
      </c>
      <c r="H523">
        <v>5.8670624630057784</v>
      </c>
      <c r="I523">
        <v>0.4445350170135498</v>
      </c>
      <c r="J523">
        <v>5.9497372787918223</v>
      </c>
      <c r="K523">
        <v>0.58777034282684326</v>
      </c>
      <c r="L523">
        <v>5.8669886589050293</v>
      </c>
      <c r="M523">
        <v>0.5225527286529541</v>
      </c>
      <c r="N523">
        <v>-8.0182775855064392E-4</v>
      </c>
      <c r="O523">
        <v>0.94151604175567627</v>
      </c>
      <c r="P523">
        <v>5.6517667770385742</v>
      </c>
      <c r="Q523">
        <v>0.87827062606811523</v>
      </c>
      <c r="R523">
        <v>0.24798370897769931</v>
      </c>
      <c r="S523">
        <v>1.299791574478149</v>
      </c>
      <c r="T523">
        <v>0</v>
      </c>
    </row>
    <row r="524" spans="1:20" x14ac:dyDescent="0.25">
      <c r="A524" s="71" t="s">
        <v>567</v>
      </c>
      <c r="B524" t="s">
        <v>483</v>
      </c>
      <c r="C524" t="s">
        <v>80</v>
      </c>
      <c r="D524" t="s">
        <v>23</v>
      </c>
      <c r="E524">
        <v>1</v>
      </c>
      <c r="F524">
        <v>0</v>
      </c>
      <c r="G524">
        <v>0</v>
      </c>
      <c r="H524">
        <v>5.8670624630057784</v>
      </c>
      <c r="I524">
        <v>0.4445350170135498</v>
      </c>
      <c r="J524">
        <v>5.9497372787918223</v>
      </c>
      <c r="K524">
        <v>0.58777034282684326</v>
      </c>
      <c r="L524">
        <v>5.8669886589050293</v>
      </c>
      <c r="M524">
        <v>0.5225527286529541</v>
      </c>
      <c r="N524">
        <v>-8.0182775855064392E-4</v>
      </c>
      <c r="O524">
        <v>0.94151604175567627</v>
      </c>
      <c r="P524">
        <v>5.6517667770385742</v>
      </c>
      <c r="Q524">
        <v>0.87827062606811523</v>
      </c>
      <c r="R524">
        <v>0.24798370897769931</v>
      </c>
      <c r="S524">
        <v>1.299791574478149</v>
      </c>
      <c r="T524">
        <v>0</v>
      </c>
    </row>
    <row r="525" spans="1:20" x14ac:dyDescent="0.25">
      <c r="A525" s="71" t="s">
        <v>568</v>
      </c>
      <c r="B525" t="s">
        <v>483</v>
      </c>
      <c r="C525" t="s">
        <v>80</v>
      </c>
      <c r="D525" t="s">
        <v>23</v>
      </c>
      <c r="E525">
        <v>1</v>
      </c>
      <c r="F525">
        <v>1</v>
      </c>
      <c r="G525">
        <v>100</v>
      </c>
      <c r="H525">
        <v>5.7332670679365334</v>
      </c>
      <c r="I525">
        <v>0.41691052913665771</v>
      </c>
      <c r="J525">
        <v>5.9380005091458647</v>
      </c>
      <c r="K525">
        <v>0.59150266647338867</v>
      </c>
      <c r="L525">
        <v>5.5551247596740723</v>
      </c>
      <c r="M525">
        <v>0.43059691786766052</v>
      </c>
      <c r="N525">
        <v>0.30079382658004761</v>
      </c>
      <c r="O525">
        <v>0.9394182562828064</v>
      </c>
      <c r="P525">
        <v>5.4288272857666016</v>
      </c>
      <c r="Q525">
        <v>0.72839921712875366</v>
      </c>
      <c r="R525">
        <v>0.48699989914894098</v>
      </c>
      <c r="S525">
        <v>1.299836397171021</v>
      </c>
      <c r="T525">
        <v>0</v>
      </c>
    </row>
    <row r="526" spans="1:20" x14ac:dyDescent="0.25">
      <c r="A526" s="71" t="s">
        <v>569</v>
      </c>
      <c r="B526" t="s">
        <v>483</v>
      </c>
      <c r="C526" t="s">
        <v>86</v>
      </c>
      <c r="D526" t="s">
        <v>23</v>
      </c>
      <c r="E526">
        <v>1</v>
      </c>
      <c r="F526">
        <v>0</v>
      </c>
      <c r="G526">
        <v>50</v>
      </c>
      <c r="H526">
        <v>5.7537553076823578</v>
      </c>
      <c r="I526">
        <v>0.39927160739898682</v>
      </c>
      <c r="J526">
        <v>5.9372445938928227</v>
      </c>
      <c r="K526">
        <v>0.54655098915100098</v>
      </c>
      <c r="L526">
        <v>5.5870018005371094</v>
      </c>
      <c r="M526">
        <v>0.41289812326431269</v>
      </c>
      <c r="N526">
        <v>0.29382666945457458</v>
      </c>
      <c r="O526">
        <v>0.95745021104812622</v>
      </c>
      <c r="P526">
        <v>5.4618382453918457</v>
      </c>
      <c r="Q526">
        <v>0.66832411289215088</v>
      </c>
      <c r="R526">
        <v>0.49459600448608398</v>
      </c>
      <c r="S526">
        <v>1.299834728240967</v>
      </c>
      <c r="T526">
        <v>0</v>
      </c>
    </row>
    <row r="527" spans="1:20" x14ac:dyDescent="0.25">
      <c r="A527" s="71" t="s">
        <v>570</v>
      </c>
      <c r="B527" t="s">
        <v>483</v>
      </c>
      <c r="C527" t="s">
        <v>58</v>
      </c>
      <c r="D527" t="s">
        <v>23</v>
      </c>
      <c r="E527">
        <v>1</v>
      </c>
      <c r="F527">
        <v>0</v>
      </c>
      <c r="G527">
        <v>0</v>
      </c>
      <c r="H527">
        <v>5.9164271677504274</v>
      </c>
      <c r="I527">
        <v>0.26707470417022711</v>
      </c>
      <c r="J527">
        <v>5.9206794571747761</v>
      </c>
      <c r="K527">
        <v>0.27784335613250732</v>
      </c>
      <c r="L527">
        <v>5.9682369232177734</v>
      </c>
      <c r="M527">
        <v>0.33364003896713262</v>
      </c>
      <c r="N527">
        <v>-0.1147812455892563</v>
      </c>
      <c r="O527">
        <v>1.105836153030396</v>
      </c>
      <c r="P527">
        <v>5.930628776550293</v>
      </c>
      <c r="Q527">
        <v>0.47440534830093378</v>
      </c>
      <c r="R527">
        <v>-1.5692278742790219E-2</v>
      </c>
      <c r="S527">
        <v>1.2997163534164431</v>
      </c>
      <c r="T527">
        <v>0</v>
      </c>
    </row>
    <row r="528" spans="1:20" x14ac:dyDescent="0.25">
      <c r="A528" s="71" t="s">
        <v>571</v>
      </c>
      <c r="B528" t="s">
        <v>483</v>
      </c>
      <c r="C528" t="s">
        <v>58</v>
      </c>
      <c r="D528" t="s">
        <v>23</v>
      </c>
      <c r="E528">
        <v>1</v>
      </c>
      <c r="F528">
        <v>0</v>
      </c>
      <c r="G528">
        <v>33</v>
      </c>
      <c r="H528">
        <v>5.8856729896801179</v>
      </c>
      <c r="I528">
        <v>0.44312572479248052</v>
      </c>
      <c r="J528">
        <v>5.9132928707372736</v>
      </c>
      <c r="K528">
        <v>0.53091025352478027</v>
      </c>
      <c r="L528">
        <v>5.9347906112670898</v>
      </c>
      <c r="M528">
        <v>0.53155660629272461</v>
      </c>
      <c r="N528">
        <v>-6.9259956479072571E-2</v>
      </c>
      <c r="O528">
        <v>0.94185316562652588</v>
      </c>
      <c r="P528">
        <v>5.7629656791687012</v>
      </c>
      <c r="Q528">
        <v>0.85080850124359131</v>
      </c>
      <c r="R528">
        <v>0.12927708029747009</v>
      </c>
      <c r="S528">
        <v>1.2997680902481079</v>
      </c>
      <c r="T528">
        <v>0</v>
      </c>
    </row>
    <row r="529" spans="1:20" x14ac:dyDescent="0.25">
      <c r="A529" s="71" t="s">
        <v>572</v>
      </c>
      <c r="B529" t="s">
        <v>483</v>
      </c>
      <c r="C529" t="s">
        <v>88</v>
      </c>
      <c r="D529" t="s">
        <v>23</v>
      </c>
      <c r="E529">
        <v>1</v>
      </c>
      <c r="F529">
        <v>0</v>
      </c>
      <c r="G529">
        <v>83</v>
      </c>
      <c r="H529">
        <v>5.8761157524495644</v>
      </c>
      <c r="I529">
        <v>0.29183030128478998</v>
      </c>
      <c r="J529">
        <v>5.8992664697922628</v>
      </c>
      <c r="K529">
        <v>0.32596349716186518</v>
      </c>
      <c r="L529">
        <v>5.8944854736328116</v>
      </c>
      <c r="M529">
        <v>0.35347884893417358</v>
      </c>
      <c r="N529">
        <v>-3.857145830988884E-2</v>
      </c>
      <c r="O529">
        <v>1.077694773674011</v>
      </c>
      <c r="P529">
        <v>5.8259572982788086</v>
      </c>
      <c r="Q529">
        <v>0.53043067455291748</v>
      </c>
      <c r="R529">
        <v>0.1019451543688774</v>
      </c>
      <c r="S529">
        <v>1.299749612808228</v>
      </c>
      <c r="T529">
        <v>0</v>
      </c>
    </row>
    <row r="530" spans="1:20" x14ac:dyDescent="0.25">
      <c r="A530" s="71" t="s">
        <v>573</v>
      </c>
      <c r="B530" t="s">
        <v>483</v>
      </c>
      <c r="C530" t="s">
        <v>71</v>
      </c>
      <c r="D530" t="s">
        <v>23</v>
      </c>
      <c r="E530">
        <v>1</v>
      </c>
      <c r="F530">
        <v>0</v>
      </c>
      <c r="G530">
        <v>83</v>
      </c>
      <c r="H530">
        <v>5.8665756434817222</v>
      </c>
      <c r="I530">
        <v>0.45497500896453857</v>
      </c>
      <c r="J530">
        <v>5.8850636110703096</v>
      </c>
      <c r="K530">
        <v>0.54514861106872559</v>
      </c>
      <c r="L530">
        <v>5.9033775329589844</v>
      </c>
      <c r="M530">
        <v>0.54190230369567871</v>
      </c>
      <c r="N530">
        <v>-5.0637181848287582E-2</v>
      </c>
      <c r="O530">
        <v>0.92687356472015381</v>
      </c>
      <c r="P530">
        <v>5.7183809280395508</v>
      </c>
      <c r="Q530">
        <v>0.8684346079826355</v>
      </c>
      <c r="R530">
        <v>0.14139871299266821</v>
      </c>
      <c r="S530">
        <v>1.299765348434448</v>
      </c>
      <c r="T530">
        <v>0</v>
      </c>
    </row>
    <row r="531" spans="1:20" x14ac:dyDescent="0.25">
      <c r="A531" s="71" t="s">
        <v>574</v>
      </c>
      <c r="B531" t="s">
        <v>483</v>
      </c>
      <c r="C531" t="s">
        <v>88</v>
      </c>
      <c r="D531" t="s">
        <v>23</v>
      </c>
      <c r="E531">
        <v>1</v>
      </c>
      <c r="F531">
        <v>1</v>
      </c>
      <c r="G531">
        <v>100</v>
      </c>
      <c r="H531">
        <v>5.7787071679208717</v>
      </c>
      <c r="I531">
        <v>0.45842123031616211</v>
      </c>
      <c r="J531">
        <v>5.8840401010949783</v>
      </c>
      <c r="K531">
        <v>0.61913216114044189</v>
      </c>
      <c r="L531">
        <v>5.7059512138366699</v>
      </c>
      <c r="M531">
        <v>0.51900678873062134</v>
      </c>
      <c r="N531">
        <v>0.1030860915780067</v>
      </c>
      <c r="O531">
        <v>0.92340546846389771</v>
      </c>
      <c r="P531">
        <v>5.4814515113830566</v>
      </c>
      <c r="Q531">
        <v>0.86933743953704834</v>
      </c>
      <c r="R531">
        <v>0.33408674597740168</v>
      </c>
      <c r="S531">
        <v>1.299789190292358</v>
      </c>
      <c r="T531">
        <v>0</v>
      </c>
    </row>
    <row r="532" spans="1:20" x14ac:dyDescent="0.25">
      <c r="A532" s="71" t="s">
        <v>575</v>
      </c>
      <c r="B532" t="s">
        <v>483</v>
      </c>
      <c r="C532" t="s">
        <v>45</v>
      </c>
      <c r="D532" t="s">
        <v>23</v>
      </c>
      <c r="E532">
        <v>1</v>
      </c>
      <c r="F532">
        <v>0</v>
      </c>
      <c r="G532">
        <v>100</v>
      </c>
      <c r="H532">
        <v>5.8473402859532388</v>
      </c>
      <c r="I532">
        <v>0.33854043483734131</v>
      </c>
      <c r="J532">
        <v>5.8757585942640844</v>
      </c>
      <c r="K532">
        <v>0.38557970523834229</v>
      </c>
      <c r="L532">
        <v>5.8379974365234384</v>
      </c>
      <c r="M532">
        <v>0.39800012111663818</v>
      </c>
      <c r="N532">
        <v>1.565932855010033E-2</v>
      </c>
      <c r="O532">
        <v>1.0263936519622801</v>
      </c>
      <c r="P532">
        <v>5.7342443466186523</v>
      </c>
      <c r="Q532">
        <v>0.60237324237823486</v>
      </c>
      <c r="R532">
        <v>0.17164939641952509</v>
      </c>
      <c r="S532">
        <v>1.2997697591781621</v>
      </c>
      <c r="T532">
        <v>0</v>
      </c>
    </row>
    <row r="533" spans="1:20" x14ac:dyDescent="0.25">
      <c r="A533" s="71" t="s">
        <v>576</v>
      </c>
      <c r="B533" t="s">
        <v>483</v>
      </c>
      <c r="C533" t="s">
        <v>86</v>
      </c>
      <c r="D533" t="s">
        <v>23</v>
      </c>
      <c r="E533">
        <v>1</v>
      </c>
      <c r="F533">
        <v>0</v>
      </c>
      <c r="G533">
        <v>50</v>
      </c>
      <c r="H533">
        <v>5.8079584723037669</v>
      </c>
      <c r="I533">
        <v>0.37506711483001709</v>
      </c>
      <c r="J533">
        <v>5.8521492191898021</v>
      </c>
      <c r="K533">
        <v>0.38828790187835688</v>
      </c>
      <c r="L533">
        <v>5.7637767791748047</v>
      </c>
      <c r="M533">
        <v>0.43029847741127009</v>
      </c>
      <c r="N533">
        <v>7.5295142829418182E-2</v>
      </c>
      <c r="O533">
        <v>0.98478829860687256</v>
      </c>
      <c r="P533">
        <v>5.6901888847351074</v>
      </c>
      <c r="Q533">
        <v>0.59880733489990234</v>
      </c>
      <c r="R533">
        <v>0.19805486500263211</v>
      </c>
      <c r="S533">
        <v>1.2997738122940059</v>
      </c>
      <c r="T533">
        <v>0</v>
      </c>
    </row>
    <row r="534" spans="1:20" x14ac:dyDescent="0.25">
      <c r="A534" s="71" t="s">
        <v>577</v>
      </c>
      <c r="B534" t="s">
        <v>483</v>
      </c>
      <c r="C534" t="s">
        <v>80</v>
      </c>
      <c r="D534" t="s">
        <v>23</v>
      </c>
      <c r="E534">
        <v>1</v>
      </c>
      <c r="F534">
        <v>1</v>
      </c>
      <c r="G534">
        <v>100</v>
      </c>
      <c r="H534">
        <v>5.6956673074510196</v>
      </c>
      <c r="I534">
        <v>0.34191107749938959</v>
      </c>
      <c r="J534">
        <v>5.8149217976932661</v>
      </c>
      <c r="K534">
        <v>0.44231271743774409</v>
      </c>
      <c r="L534">
        <v>5.568598747253418</v>
      </c>
      <c r="M534">
        <v>0.35775956511497498</v>
      </c>
      <c r="N534">
        <v>0.25930187106132507</v>
      </c>
      <c r="O534">
        <v>1.021690845489502</v>
      </c>
      <c r="P534">
        <v>5.4698486328125</v>
      </c>
      <c r="Q534">
        <v>0.57668459415435791</v>
      </c>
      <c r="R534">
        <v>0.42357993125915527</v>
      </c>
      <c r="S534">
        <v>1.299819350242615</v>
      </c>
      <c r="T534">
        <v>0</v>
      </c>
    </row>
    <row r="535" spans="1:20" x14ac:dyDescent="0.25">
      <c r="A535" s="71" t="s">
        <v>578</v>
      </c>
      <c r="B535" t="s">
        <v>483</v>
      </c>
      <c r="C535" t="s">
        <v>97</v>
      </c>
      <c r="D535" t="s">
        <v>23</v>
      </c>
      <c r="E535">
        <v>1</v>
      </c>
      <c r="F535">
        <v>0</v>
      </c>
      <c r="G535">
        <v>66</v>
      </c>
      <c r="H535">
        <v>5.810083380455084</v>
      </c>
      <c r="I535">
        <v>0.3604656457901001</v>
      </c>
      <c r="J535">
        <v>5.8111197282835967</v>
      </c>
      <c r="K535">
        <v>0.40266132354736328</v>
      </c>
      <c r="L535">
        <v>5.8096399307250977</v>
      </c>
      <c r="M535">
        <v>0.4261443018913269</v>
      </c>
      <c r="N535">
        <v>3.8138404488563538E-4</v>
      </c>
      <c r="O535">
        <v>1.008053064346313</v>
      </c>
      <c r="P535">
        <v>5.6924972534179688</v>
      </c>
      <c r="Q535">
        <v>0.64343553781509399</v>
      </c>
      <c r="R535">
        <v>0.13662698864936829</v>
      </c>
      <c r="S535">
        <v>1.299762964248657</v>
      </c>
      <c r="T535">
        <v>0</v>
      </c>
    </row>
    <row r="536" spans="1:20" x14ac:dyDescent="0.25">
      <c r="A536" s="71" t="s">
        <v>579</v>
      </c>
      <c r="B536" t="s">
        <v>483</v>
      </c>
      <c r="C536" t="s">
        <v>58</v>
      </c>
      <c r="D536" t="s">
        <v>23</v>
      </c>
      <c r="E536">
        <v>1</v>
      </c>
      <c r="F536">
        <v>0</v>
      </c>
      <c r="G536">
        <v>83</v>
      </c>
      <c r="H536">
        <v>5.8432803927399597</v>
      </c>
      <c r="I536">
        <v>0.3803025484085083</v>
      </c>
      <c r="J536">
        <v>5.8004243701931184</v>
      </c>
      <c r="K536">
        <v>0.39523863792419428</v>
      </c>
      <c r="L536">
        <v>5.9354867935180664</v>
      </c>
      <c r="M536">
        <v>0.46986311674118042</v>
      </c>
      <c r="N536">
        <v>-0.1448369175195694</v>
      </c>
      <c r="O536">
        <v>1.0030369758605959</v>
      </c>
      <c r="P536">
        <v>5.8536825180053711</v>
      </c>
      <c r="Q536">
        <v>0.68219941854476929</v>
      </c>
      <c r="R536">
        <v>-5.9101447463035577E-2</v>
      </c>
      <c r="S536">
        <v>1.2997158765792849</v>
      </c>
      <c r="T536">
        <v>0</v>
      </c>
    </row>
    <row r="537" spans="1:20" x14ac:dyDescent="0.25">
      <c r="A537" s="71" t="s">
        <v>580</v>
      </c>
      <c r="B537" t="s">
        <v>483</v>
      </c>
      <c r="C537" t="s">
        <v>38</v>
      </c>
      <c r="D537" t="s">
        <v>23</v>
      </c>
      <c r="E537">
        <v>1</v>
      </c>
      <c r="F537">
        <v>0</v>
      </c>
      <c r="G537">
        <v>0</v>
      </c>
      <c r="H537">
        <v>5.675430266628446</v>
      </c>
      <c r="I537">
        <v>0.33193337917327881</v>
      </c>
      <c r="J537">
        <v>5.7833487653820264</v>
      </c>
      <c r="K537">
        <v>0.40108144283294678</v>
      </c>
      <c r="L537">
        <v>5.5545063018798828</v>
      </c>
      <c r="M537">
        <v>0.34810808300971979</v>
      </c>
      <c r="N537">
        <v>0.25376617908477778</v>
      </c>
      <c r="O537">
        <v>1.0310602188110349</v>
      </c>
      <c r="P537">
        <v>5.4871673583984384</v>
      </c>
      <c r="Q537">
        <v>0.53661537170410156</v>
      </c>
      <c r="R537">
        <v>0.39333784580230707</v>
      </c>
      <c r="S537">
        <v>1.299812316894531</v>
      </c>
      <c r="T537">
        <v>0</v>
      </c>
    </row>
    <row r="538" spans="1:20" x14ac:dyDescent="0.25">
      <c r="A538" s="71" t="s">
        <v>581</v>
      </c>
      <c r="B538" t="s">
        <v>483</v>
      </c>
      <c r="C538" t="s">
        <v>88</v>
      </c>
      <c r="D538" t="s">
        <v>23</v>
      </c>
      <c r="E538">
        <v>1</v>
      </c>
      <c r="F538">
        <v>0</v>
      </c>
      <c r="G538">
        <v>50</v>
      </c>
      <c r="H538">
        <v>5.6701407199592229</v>
      </c>
      <c r="I538">
        <v>0.40540647506713873</v>
      </c>
      <c r="J538">
        <v>5.725454655680263</v>
      </c>
      <c r="K538">
        <v>0.48283183574676508</v>
      </c>
      <c r="L538">
        <v>5.5611982345581046</v>
      </c>
      <c r="M538">
        <v>0.44415593147277832</v>
      </c>
      <c r="N538">
        <v>0.17994336783885961</v>
      </c>
      <c r="O538">
        <v>0.95826035737991333</v>
      </c>
      <c r="P538">
        <v>5.4465513229370117</v>
      </c>
      <c r="Q538">
        <v>0.70142722129821777</v>
      </c>
      <c r="R538">
        <v>0.28909832239151001</v>
      </c>
      <c r="S538">
        <v>1.2997961044311519</v>
      </c>
      <c r="T538">
        <v>0</v>
      </c>
    </row>
    <row r="539" spans="1:20" x14ac:dyDescent="0.25">
      <c r="A539" s="71" t="s">
        <v>582</v>
      </c>
      <c r="B539" t="s">
        <v>483</v>
      </c>
      <c r="C539" t="s">
        <v>65</v>
      </c>
      <c r="D539" t="s">
        <v>23</v>
      </c>
      <c r="E539">
        <v>1</v>
      </c>
      <c r="F539">
        <v>0</v>
      </c>
      <c r="G539">
        <v>100</v>
      </c>
      <c r="H539">
        <v>5.7226634085653254</v>
      </c>
      <c r="I539">
        <v>0.28759896755218511</v>
      </c>
      <c r="J539">
        <v>5.6841483367995451</v>
      </c>
      <c r="K539">
        <v>0.26600313186645508</v>
      </c>
      <c r="L539">
        <v>5.74542236328125</v>
      </c>
      <c r="M539">
        <v>0.34901973605155939</v>
      </c>
      <c r="N539">
        <v>-4.9947407096624367E-2</v>
      </c>
      <c r="O539">
        <v>1.0793712139129641</v>
      </c>
      <c r="P539">
        <v>5.6959500312805176</v>
      </c>
      <c r="Q539">
        <v>0.45287245512008673</v>
      </c>
      <c r="R539">
        <v>-2.2453829646110531E-2</v>
      </c>
      <c r="S539">
        <v>1.2997076511383061</v>
      </c>
      <c r="T539">
        <v>0</v>
      </c>
    </row>
    <row r="540" spans="1:20" x14ac:dyDescent="0.25">
      <c r="A540" s="71" t="s">
        <v>583</v>
      </c>
      <c r="B540" t="s">
        <v>483</v>
      </c>
      <c r="C540" t="s">
        <v>97</v>
      </c>
      <c r="D540" t="s">
        <v>23</v>
      </c>
      <c r="E540">
        <v>1</v>
      </c>
      <c r="F540">
        <v>1</v>
      </c>
      <c r="G540">
        <v>100</v>
      </c>
      <c r="H540">
        <v>5.6269316920679504</v>
      </c>
      <c r="I540">
        <v>0.35493099689483643</v>
      </c>
      <c r="J540">
        <v>5.6717508279041322</v>
      </c>
      <c r="K540">
        <v>0.37715661525726318</v>
      </c>
      <c r="L540">
        <v>5.5175333023071289</v>
      </c>
      <c r="M540">
        <v>0.38219362497329712</v>
      </c>
      <c r="N540">
        <v>0.20981079339981079</v>
      </c>
      <c r="O540">
        <v>1.010079145431519</v>
      </c>
      <c r="P540">
        <v>5.4669504165649414</v>
      </c>
      <c r="Q540">
        <v>0.55602514743804932</v>
      </c>
      <c r="R540">
        <v>0.26865553855896002</v>
      </c>
      <c r="S540">
        <v>1.299785256385803</v>
      </c>
      <c r="T540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545"/>
  <sheetViews>
    <sheetView topLeftCell="A511" workbookViewId="0">
      <selection activeCell="B1" sqref="B1:N1048576"/>
    </sheetView>
  </sheetViews>
  <sheetFormatPr defaultRowHeight="15" x14ac:dyDescent="0.25"/>
  <cols>
    <col min="1" max="1" width="9.140625" style="54" customWidth="1"/>
    <col min="2" max="2" width="6" customWidth="1"/>
    <col min="3" max="3" width="3" customWidth="1"/>
    <col min="4" max="4" width="12" customWidth="1"/>
    <col min="5" max="5" width="21" customWidth="1"/>
    <col min="6" max="6" width="12" customWidth="1"/>
    <col min="7" max="9" width="6" customWidth="1"/>
    <col min="10" max="14" width="7" customWidth="1"/>
  </cols>
  <sheetData>
    <row r="1" spans="1:14" x14ac:dyDescent="0.25">
      <c r="B1" s="72" t="s">
        <v>584</v>
      </c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</row>
    <row r="2" spans="1:14" x14ac:dyDescent="0.25">
      <c r="B2" t="s">
        <v>585</v>
      </c>
      <c r="C2" t="s">
        <v>586</v>
      </c>
      <c r="D2" t="s">
        <v>587</v>
      </c>
      <c r="E2" t="s">
        <v>588</v>
      </c>
      <c r="F2" t="s">
        <v>589</v>
      </c>
      <c r="G2" t="s">
        <v>590</v>
      </c>
      <c r="H2" t="s">
        <v>591</v>
      </c>
      <c r="I2" t="s">
        <v>592</v>
      </c>
      <c r="J2" t="s">
        <v>593</v>
      </c>
      <c r="K2" t="s">
        <v>594</v>
      </c>
      <c r="L2" t="s">
        <v>595</v>
      </c>
      <c r="M2" t="s">
        <v>596</v>
      </c>
      <c r="N2" t="s">
        <v>597</v>
      </c>
    </row>
    <row r="3" spans="1:14" x14ac:dyDescent="0.25">
      <c r="A3" s="54" t="str">
        <f t="shared" ref="A3:A66" si="0">E3</f>
        <v>Maignan</v>
      </c>
      <c r="B3">
        <v>4312</v>
      </c>
      <c r="C3" t="s">
        <v>21</v>
      </c>
      <c r="D3" t="s">
        <v>598</v>
      </c>
      <c r="E3" t="s">
        <v>68</v>
      </c>
      <c r="F3" t="s">
        <v>41</v>
      </c>
      <c r="G3">
        <v>17</v>
      </c>
      <c r="H3">
        <v>17</v>
      </c>
      <c r="I3">
        <v>0</v>
      </c>
      <c r="J3">
        <v>17</v>
      </c>
      <c r="K3">
        <v>17</v>
      </c>
      <c r="L3">
        <v>0</v>
      </c>
      <c r="M3">
        <v>89</v>
      </c>
      <c r="N3">
        <v>89</v>
      </c>
    </row>
    <row r="4" spans="1:14" x14ac:dyDescent="0.25">
      <c r="A4" s="54" t="str">
        <f t="shared" si="0"/>
        <v>Meret</v>
      </c>
      <c r="B4">
        <v>572</v>
      </c>
      <c r="C4" t="s">
        <v>21</v>
      </c>
      <c r="D4" t="s">
        <v>598</v>
      </c>
      <c r="E4" t="s">
        <v>81</v>
      </c>
      <c r="F4" t="s">
        <v>82</v>
      </c>
      <c r="G4">
        <v>16</v>
      </c>
      <c r="H4">
        <v>17</v>
      </c>
      <c r="I4">
        <v>-1</v>
      </c>
      <c r="J4">
        <v>16</v>
      </c>
      <c r="K4">
        <v>17</v>
      </c>
      <c r="L4">
        <v>-1</v>
      </c>
      <c r="M4">
        <v>80</v>
      </c>
      <c r="N4">
        <v>80</v>
      </c>
    </row>
    <row r="5" spans="1:14" x14ac:dyDescent="0.25">
      <c r="A5" s="54" t="str">
        <f t="shared" si="0"/>
        <v>Sommer</v>
      </c>
      <c r="B5">
        <v>2428</v>
      </c>
      <c r="C5" t="s">
        <v>21</v>
      </c>
      <c r="D5" t="s">
        <v>598</v>
      </c>
      <c r="E5" t="s">
        <v>25</v>
      </c>
      <c r="F5" t="s">
        <v>26</v>
      </c>
      <c r="G5">
        <v>16</v>
      </c>
      <c r="H5">
        <v>15</v>
      </c>
      <c r="I5">
        <v>1</v>
      </c>
      <c r="J5">
        <v>16</v>
      </c>
      <c r="K5">
        <v>15</v>
      </c>
      <c r="L5">
        <v>1</v>
      </c>
      <c r="M5">
        <v>67</v>
      </c>
      <c r="N5">
        <v>67</v>
      </c>
    </row>
    <row r="6" spans="1:14" x14ac:dyDescent="0.25">
      <c r="A6" s="54" t="str">
        <f t="shared" si="0"/>
        <v>Szczesny</v>
      </c>
      <c r="B6">
        <v>453</v>
      </c>
      <c r="C6" t="s">
        <v>21</v>
      </c>
      <c r="D6" t="s">
        <v>598</v>
      </c>
      <c r="E6" t="s">
        <v>24</v>
      </c>
      <c r="F6" t="s">
        <v>22</v>
      </c>
      <c r="G6">
        <v>15</v>
      </c>
      <c r="H6">
        <v>15</v>
      </c>
      <c r="I6">
        <v>0</v>
      </c>
      <c r="J6">
        <v>15</v>
      </c>
      <c r="K6">
        <v>15</v>
      </c>
      <c r="L6">
        <v>0</v>
      </c>
      <c r="M6">
        <v>71</v>
      </c>
      <c r="N6">
        <v>71</v>
      </c>
    </row>
    <row r="7" spans="1:14" x14ac:dyDescent="0.25">
      <c r="A7" s="54" t="str">
        <f t="shared" si="0"/>
        <v>Provedel</v>
      </c>
      <c r="B7">
        <v>2814</v>
      </c>
      <c r="C7" t="s">
        <v>21</v>
      </c>
      <c r="D7" t="s">
        <v>598</v>
      </c>
      <c r="E7" t="s">
        <v>70</v>
      </c>
      <c r="F7" t="s">
        <v>71</v>
      </c>
      <c r="G7">
        <v>15</v>
      </c>
      <c r="H7">
        <v>16</v>
      </c>
      <c r="I7">
        <v>-1</v>
      </c>
      <c r="J7">
        <v>15</v>
      </c>
      <c r="K7">
        <v>16</v>
      </c>
      <c r="L7">
        <v>-1</v>
      </c>
      <c r="M7">
        <v>60</v>
      </c>
      <c r="N7">
        <v>60</v>
      </c>
    </row>
    <row r="8" spans="1:14" x14ac:dyDescent="0.25">
      <c r="A8" s="54" t="str">
        <f t="shared" si="0"/>
        <v>Rui Patricio</v>
      </c>
      <c r="B8">
        <v>4270</v>
      </c>
      <c r="C8" t="s">
        <v>21</v>
      </c>
      <c r="D8" t="s">
        <v>598</v>
      </c>
      <c r="E8" t="s">
        <v>100</v>
      </c>
      <c r="F8" t="s">
        <v>101</v>
      </c>
      <c r="G8">
        <v>12</v>
      </c>
      <c r="H8">
        <v>14</v>
      </c>
      <c r="I8">
        <v>-2</v>
      </c>
      <c r="J8">
        <v>12</v>
      </c>
      <c r="K8">
        <v>14</v>
      </c>
      <c r="L8">
        <v>-2</v>
      </c>
      <c r="M8">
        <v>47</v>
      </c>
      <c r="N8">
        <v>47</v>
      </c>
    </row>
    <row r="9" spans="1:14" x14ac:dyDescent="0.25">
      <c r="A9" s="54" t="str">
        <f t="shared" si="0"/>
        <v>Di Gregorio</v>
      </c>
      <c r="B9">
        <v>5876</v>
      </c>
      <c r="C9" t="s">
        <v>21</v>
      </c>
      <c r="D9" t="s">
        <v>598</v>
      </c>
      <c r="E9" t="s">
        <v>55</v>
      </c>
      <c r="F9" t="s">
        <v>56</v>
      </c>
      <c r="G9">
        <v>12</v>
      </c>
      <c r="H9">
        <v>12</v>
      </c>
      <c r="I9">
        <v>0</v>
      </c>
      <c r="J9">
        <v>12</v>
      </c>
      <c r="K9">
        <v>12</v>
      </c>
      <c r="L9">
        <v>0</v>
      </c>
      <c r="M9">
        <v>37</v>
      </c>
      <c r="N9">
        <v>37</v>
      </c>
    </row>
    <row r="10" spans="1:14" x14ac:dyDescent="0.25">
      <c r="A10" s="54" t="str">
        <f t="shared" si="0"/>
        <v>Skorupski</v>
      </c>
      <c r="B10">
        <v>133</v>
      </c>
      <c r="C10" t="s">
        <v>21</v>
      </c>
      <c r="D10" t="s">
        <v>598</v>
      </c>
      <c r="E10" t="s">
        <v>32</v>
      </c>
      <c r="F10" t="s">
        <v>33</v>
      </c>
      <c r="G10">
        <v>10</v>
      </c>
      <c r="H10">
        <v>10</v>
      </c>
      <c r="I10">
        <v>0</v>
      </c>
      <c r="J10">
        <v>10</v>
      </c>
      <c r="K10">
        <v>10</v>
      </c>
      <c r="L10">
        <v>0</v>
      </c>
      <c r="M10">
        <v>32</v>
      </c>
      <c r="N10">
        <v>32</v>
      </c>
    </row>
    <row r="11" spans="1:14" x14ac:dyDescent="0.25">
      <c r="A11" s="54" t="str">
        <f t="shared" si="0"/>
        <v>Milinkovic-Savic V.</v>
      </c>
      <c r="B11">
        <v>2170</v>
      </c>
      <c r="C11" t="s">
        <v>21</v>
      </c>
      <c r="D11" t="s">
        <v>598</v>
      </c>
      <c r="E11" t="s">
        <v>47</v>
      </c>
      <c r="F11" t="s">
        <v>45</v>
      </c>
      <c r="G11">
        <v>10</v>
      </c>
      <c r="H11">
        <v>10</v>
      </c>
      <c r="I11">
        <v>0</v>
      </c>
      <c r="J11">
        <v>10</v>
      </c>
      <c r="K11">
        <v>10</v>
      </c>
      <c r="L11">
        <v>0</v>
      </c>
      <c r="M11">
        <v>31</v>
      </c>
      <c r="N11">
        <v>31</v>
      </c>
    </row>
    <row r="12" spans="1:14" x14ac:dyDescent="0.25">
      <c r="A12" s="54" t="str">
        <f t="shared" si="0"/>
        <v>Terracciano</v>
      </c>
      <c r="B12">
        <v>2815</v>
      </c>
      <c r="C12" t="s">
        <v>21</v>
      </c>
      <c r="D12" t="s">
        <v>598</v>
      </c>
      <c r="E12" t="s">
        <v>52</v>
      </c>
      <c r="F12" t="s">
        <v>53</v>
      </c>
      <c r="G12">
        <v>10</v>
      </c>
      <c r="H12">
        <v>10</v>
      </c>
      <c r="I12">
        <v>0</v>
      </c>
      <c r="J12">
        <v>10</v>
      </c>
      <c r="K12">
        <v>10</v>
      </c>
      <c r="L12">
        <v>0</v>
      </c>
      <c r="M12">
        <v>14</v>
      </c>
      <c r="N12">
        <v>14</v>
      </c>
    </row>
    <row r="13" spans="1:14" x14ac:dyDescent="0.25">
      <c r="A13" s="54" t="str">
        <f t="shared" si="0"/>
        <v>Carnesecchi</v>
      </c>
      <c r="B13">
        <v>4431</v>
      </c>
      <c r="C13" t="s">
        <v>21</v>
      </c>
      <c r="D13" t="s">
        <v>598</v>
      </c>
      <c r="E13" t="s">
        <v>43</v>
      </c>
      <c r="F13" t="s">
        <v>30</v>
      </c>
      <c r="G13">
        <v>10</v>
      </c>
      <c r="H13">
        <v>11</v>
      </c>
      <c r="I13">
        <v>-1</v>
      </c>
      <c r="J13">
        <v>10</v>
      </c>
      <c r="K13">
        <v>11</v>
      </c>
      <c r="L13">
        <v>-1</v>
      </c>
      <c r="M13">
        <v>10</v>
      </c>
      <c r="N13">
        <v>16</v>
      </c>
    </row>
    <row r="14" spans="1:14" x14ac:dyDescent="0.25">
      <c r="A14" s="54" t="str">
        <f t="shared" si="0"/>
        <v>Falcone</v>
      </c>
      <c r="B14">
        <v>2134</v>
      </c>
      <c r="C14" t="s">
        <v>21</v>
      </c>
      <c r="D14" t="s">
        <v>598</v>
      </c>
      <c r="E14" t="s">
        <v>51</v>
      </c>
      <c r="F14" t="s">
        <v>49</v>
      </c>
      <c r="G14">
        <v>9</v>
      </c>
      <c r="H14">
        <v>8</v>
      </c>
      <c r="I14">
        <v>1</v>
      </c>
      <c r="J14">
        <v>9</v>
      </c>
      <c r="K14">
        <v>8</v>
      </c>
      <c r="L14">
        <v>1</v>
      </c>
      <c r="M14">
        <v>22</v>
      </c>
      <c r="N14">
        <v>22</v>
      </c>
    </row>
    <row r="15" spans="1:14" x14ac:dyDescent="0.25">
      <c r="A15" s="54" t="str">
        <f t="shared" si="0"/>
        <v>Silvestri</v>
      </c>
      <c r="B15">
        <v>2211</v>
      </c>
      <c r="C15" t="s">
        <v>21</v>
      </c>
      <c r="D15" t="s">
        <v>598</v>
      </c>
      <c r="E15" t="s">
        <v>79</v>
      </c>
      <c r="F15" t="s">
        <v>80</v>
      </c>
      <c r="G15">
        <v>9</v>
      </c>
      <c r="H15">
        <v>9</v>
      </c>
      <c r="I15">
        <v>0</v>
      </c>
      <c r="J15">
        <v>9</v>
      </c>
      <c r="K15">
        <v>9</v>
      </c>
      <c r="L15">
        <v>0</v>
      </c>
      <c r="M15">
        <v>31</v>
      </c>
      <c r="N15">
        <v>31</v>
      </c>
    </row>
    <row r="16" spans="1:14" x14ac:dyDescent="0.25">
      <c r="A16" s="54" t="str">
        <f t="shared" si="0"/>
        <v>Ochoa</v>
      </c>
      <c r="B16">
        <v>6120</v>
      </c>
      <c r="C16" t="s">
        <v>21</v>
      </c>
      <c r="D16" t="s">
        <v>598</v>
      </c>
      <c r="E16" t="s">
        <v>96</v>
      </c>
      <c r="F16" t="s">
        <v>97</v>
      </c>
      <c r="G16">
        <v>9</v>
      </c>
      <c r="H16">
        <v>9</v>
      </c>
      <c r="I16">
        <v>0</v>
      </c>
      <c r="J16">
        <v>9</v>
      </c>
      <c r="K16">
        <v>9</v>
      </c>
      <c r="L16">
        <v>0</v>
      </c>
      <c r="M16">
        <v>27</v>
      </c>
      <c r="N16">
        <v>27</v>
      </c>
    </row>
    <row r="17" spans="1:14" x14ac:dyDescent="0.25">
      <c r="A17" s="54" t="str">
        <f t="shared" si="0"/>
        <v>Radunovic</v>
      </c>
      <c r="B17">
        <v>3</v>
      </c>
      <c r="C17" t="s">
        <v>21</v>
      </c>
      <c r="D17" t="s">
        <v>598</v>
      </c>
      <c r="E17" t="s">
        <v>64</v>
      </c>
      <c r="F17" t="s">
        <v>65</v>
      </c>
      <c r="G17">
        <v>8</v>
      </c>
      <c r="H17">
        <v>8</v>
      </c>
      <c r="I17">
        <v>0</v>
      </c>
      <c r="J17">
        <v>8</v>
      </c>
      <c r="K17">
        <v>8</v>
      </c>
      <c r="L17">
        <v>0</v>
      </c>
      <c r="M17">
        <v>13</v>
      </c>
      <c r="N17">
        <v>13</v>
      </c>
    </row>
    <row r="18" spans="1:14" x14ac:dyDescent="0.25">
      <c r="A18" s="54" t="str">
        <f t="shared" si="0"/>
        <v>Montipo'</v>
      </c>
      <c r="B18">
        <v>4957</v>
      </c>
      <c r="C18" t="s">
        <v>21</v>
      </c>
      <c r="D18" t="s">
        <v>598</v>
      </c>
      <c r="E18" t="s">
        <v>42</v>
      </c>
      <c r="F18" t="s">
        <v>38</v>
      </c>
      <c r="G18">
        <v>8</v>
      </c>
      <c r="H18">
        <v>7</v>
      </c>
      <c r="I18">
        <v>1</v>
      </c>
      <c r="J18">
        <v>8</v>
      </c>
      <c r="K18">
        <v>7</v>
      </c>
      <c r="L18">
        <v>1</v>
      </c>
      <c r="M18">
        <v>13</v>
      </c>
      <c r="N18">
        <v>13</v>
      </c>
    </row>
    <row r="19" spans="1:14" x14ac:dyDescent="0.25">
      <c r="A19" s="54" t="str">
        <f t="shared" si="0"/>
        <v>Martinez Jo.</v>
      </c>
      <c r="B19">
        <v>5116</v>
      </c>
      <c r="C19" t="s">
        <v>21</v>
      </c>
      <c r="D19" t="s">
        <v>598</v>
      </c>
      <c r="E19" t="s">
        <v>72</v>
      </c>
      <c r="F19" t="s">
        <v>73</v>
      </c>
      <c r="G19">
        <v>8</v>
      </c>
      <c r="H19">
        <v>8</v>
      </c>
      <c r="I19">
        <v>0</v>
      </c>
      <c r="J19">
        <v>8</v>
      </c>
      <c r="K19">
        <v>8</v>
      </c>
      <c r="L19">
        <v>0</v>
      </c>
      <c r="M19">
        <v>17</v>
      </c>
      <c r="N19">
        <v>17</v>
      </c>
    </row>
    <row r="20" spans="1:14" x14ac:dyDescent="0.25">
      <c r="A20" s="54" t="str">
        <f t="shared" si="0"/>
        <v>Caprile</v>
      </c>
      <c r="B20">
        <v>4360</v>
      </c>
      <c r="C20" t="s">
        <v>21</v>
      </c>
      <c r="D20" t="s">
        <v>598</v>
      </c>
      <c r="E20" t="s">
        <v>87</v>
      </c>
      <c r="F20" t="s">
        <v>88</v>
      </c>
      <c r="G20">
        <v>6</v>
      </c>
      <c r="H20">
        <v>7</v>
      </c>
      <c r="I20">
        <v>-1</v>
      </c>
      <c r="J20">
        <v>6</v>
      </c>
      <c r="K20">
        <v>7</v>
      </c>
      <c r="L20">
        <v>-1</v>
      </c>
      <c r="M20">
        <v>10</v>
      </c>
      <c r="N20">
        <v>10</v>
      </c>
    </row>
    <row r="21" spans="1:14" x14ac:dyDescent="0.25">
      <c r="A21" s="54" t="str">
        <f t="shared" si="0"/>
        <v>Consigli</v>
      </c>
      <c r="B21">
        <v>509</v>
      </c>
      <c r="C21" t="s">
        <v>21</v>
      </c>
      <c r="D21" t="s">
        <v>598</v>
      </c>
      <c r="E21" t="s">
        <v>85</v>
      </c>
      <c r="F21" t="s">
        <v>86</v>
      </c>
      <c r="G21">
        <v>5</v>
      </c>
      <c r="H21">
        <v>5</v>
      </c>
      <c r="I21">
        <v>0</v>
      </c>
      <c r="J21">
        <v>5</v>
      </c>
      <c r="K21">
        <v>5</v>
      </c>
      <c r="L21">
        <v>0</v>
      </c>
      <c r="M21">
        <v>15</v>
      </c>
      <c r="N21">
        <v>15</v>
      </c>
    </row>
    <row r="22" spans="1:14" x14ac:dyDescent="0.25">
      <c r="A22" s="54" t="str">
        <f t="shared" si="0"/>
        <v>Musso</v>
      </c>
      <c r="B22">
        <v>2792</v>
      </c>
      <c r="C22" t="s">
        <v>21</v>
      </c>
      <c r="D22" t="s">
        <v>598</v>
      </c>
      <c r="E22" t="s">
        <v>31</v>
      </c>
      <c r="F22" t="s">
        <v>30</v>
      </c>
      <c r="G22">
        <v>5</v>
      </c>
      <c r="H22">
        <v>3</v>
      </c>
      <c r="I22">
        <v>2</v>
      </c>
      <c r="J22">
        <v>5</v>
      </c>
      <c r="K22">
        <v>3</v>
      </c>
      <c r="L22">
        <v>2</v>
      </c>
      <c r="M22">
        <v>28</v>
      </c>
      <c r="N22">
        <v>28</v>
      </c>
    </row>
    <row r="23" spans="1:14" x14ac:dyDescent="0.25">
      <c r="A23" s="54" t="str">
        <f t="shared" si="0"/>
        <v>Turati</v>
      </c>
      <c r="B23">
        <v>4867</v>
      </c>
      <c r="C23" t="s">
        <v>21</v>
      </c>
      <c r="D23" t="s">
        <v>598</v>
      </c>
      <c r="E23" t="s">
        <v>57</v>
      </c>
      <c r="F23" t="s">
        <v>58</v>
      </c>
      <c r="G23">
        <v>5</v>
      </c>
      <c r="H23">
        <v>5</v>
      </c>
      <c r="I23">
        <v>0</v>
      </c>
      <c r="J23">
        <v>5</v>
      </c>
      <c r="K23">
        <v>5</v>
      </c>
      <c r="L23">
        <v>0</v>
      </c>
      <c r="M23">
        <v>8</v>
      </c>
      <c r="N23">
        <v>8</v>
      </c>
    </row>
    <row r="24" spans="1:14" x14ac:dyDescent="0.25">
      <c r="A24" s="54" t="str">
        <f t="shared" si="0"/>
        <v>Perin</v>
      </c>
      <c r="B24">
        <v>218</v>
      </c>
      <c r="C24" t="s">
        <v>21</v>
      </c>
      <c r="D24" t="s">
        <v>598</v>
      </c>
      <c r="E24" t="s">
        <v>36</v>
      </c>
      <c r="F24" t="s">
        <v>22</v>
      </c>
      <c r="G24">
        <v>3</v>
      </c>
      <c r="H24">
        <v>1</v>
      </c>
      <c r="I24">
        <v>2</v>
      </c>
      <c r="J24">
        <v>3</v>
      </c>
      <c r="K24">
        <v>1</v>
      </c>
      <c r="L24">
        <v>2</v>
      </c>
      <c r="M24">
        <v>5</v>
      </c>
      <c r="N24">
        <v>5</v>
      </c>
    </row>
    <row r="25" spans="1:14" x14ac:dyDescent="0.25">
      <c r="A25" s="54" t="str">
        <f t="shared" si="0"/>
        <v>Berisha</v>
      </c>
      <c r="B25">
        <v>316</v>
      </c>
      <c r="C25" t="s">
        <v>21</v>
      </c>
      <c r="D25" t="s">
        <v>598</v>
      </c>
      <c r="E25" t="s">
        <v>92</v>
      </c>
      <c r="F25" t="s">
        <v>88</v>
      </c>
      <c r="G25">
        <v>3</v>
      </c>
      <c r="H25">
        <v>1</v>
      </c>
      <c r="I25">
        <v>2</v>
      </c>
      <c r="J25">
        <v>3</v>
      </c>
      <c r="K25">
        <v>1</v>
      </c>
      <c r="L25">
        <v>2</v>
      </c>
      <c r="M25">
        <v>5</v>
      </c>
      <c r="N25">
        <v>5</v>
      </c>
    </row>
    <row r="26" spans="1:14" x14ac:dyDescent="0.25">
      <c r="A26" s="54" t="str">
        <f t="shared" si="0"/>
        <v>Cragno</v>
      </c>
      <c r="B26">
        <v>2178</v>
      </c>
      <c r="C26" t="s">
        <v>21</v>
      </c>
      <c r="D26" t="s">
        <v>598</v>
      </c>
      <c r="E26" t="s">
        <v>95</v>
      </c>
      <c r="F26" t="s">
        <v>86</v>
      </c>
      <c r="G26">
        <v>3</v>
      </c>
      <c r="H26">
        <v>4</v>
      </c>
      <c r="I26">
        <v>-1</v>
      </c>
      <c r="J26">
        <v>3</v>
      </c>
      <c r="K26">
        <v>4</v>
      </c>
      <c r="L26">
        <v>-1</v>
      </c>
      <c r="M26">
        <v>8</v>
      </c>
      <c r="N26">
        <v>8</v>
      </c>
    </row>
    <row r="27" spans="1:14" x14ac:dyDescent="0.25">
      <c r="A27" s="54" t="str">
        <f t="shared" si="0"/>
        <v>Cerofolini</v>
      </c>
      <c r="B27">
        <v>2294</v>
      </c>
      <c r="C27" t="s">
        <v>21</v>
      </c>
      <c r="D27" t="s">
        <v>598</v>
      </c>
      <c r="E27" t="s">
        <v>60</v>
      </c>
      <c r="F27" t="s">
        <v>58</v>
      </c>
      <c r="G27">
        <v>2</v>
      </c>
      <c r="H27">
        <v>1</v>
      </c>
      <c r="I27">
        <v>1</v>
      </c>
      <c r="J27">
        <v>2</v>
      </c>
      <c r="K27">
        <v>1</v>
      </c>
      <c r="L27">
        <v>1</v>
      </c>
      <c r="M27">
        <v>1</v>
      </c>
      <c r="N27">
        <v>1</v>
      </c>
    </row>
    <row r="28" spans="1:14" x14ac:dyDescent="0.25">
      <c r="A28" s="54" t="str">
        <f t="shared" si="0"/>
        <v>Christensen O.</v>
      </c>
      <c r="B28">
        <v>6403</v>
      </c>
      <c r="C28" t="s">
        <v>21</v>
      </c>
      <c r="D28" t="s">
        <v>598</v>
      </c>
      <c r="E28" t="s">
        <v>78</v>
      </c>
      <c r="F28" t="s">
        <v>53</v>
      </c>
      <c r="G28">
        <v>2</v>
      </c>
      <c r="H28">
        <v>3</v>
      </c>
      <c r="I28">
        <v>-1</v>
      </c>
      <c r="J28">
        <v>2</v>
      </c>
      <c r="K28">
        <v>3</v>
      </c>
      <c r="L28">
        <v>-1</v>
      </c>
      <c r="M28">
        <v>16</v>
      </c>
      <c r="N28">
        <v>16</v>
      </c>
    </row>
    <row r="29" spans="1:14" x14ac:dyDescent="0.25">
      <c r="A29" s="54" t="str">
        <f t="shared" si="0"/>
        <v>Sportiello</v>
      </c>
      <c r="B29">
        <v>4</v>
      </c>
      <c r="C29" t="s">
        <v>21</v>
      </c>
      <c r="D29" t="s">
        <v>598</v>
      </c>
      <c r="E29" t="s">
        <v>40</v>
      </c>
      <c r="F29" t="s">
        <v>41</v>
      </c>
      <c r="G29">
        <v>1</v>
      </c>
      <c r="H29">
        <v>1</v>
      </c>
      <c r="I29">
        <v>0</v>
      </c>
      <c r="J29">
        <v>1</v>
      </c>
      <c r="K29">
        <v>1</v>
      </c>
      <c r="L29">
        <v>0</v>
      </c>
      <c r="M29">
        <v>1</v>
      </c>
      <c r="N29">
        <v>1</v>
      </c>
    </row>
    <row r="30" spans="1:14" x14ac:dyDescent="0.25">
      <c r="A30" s="54" t="str">
        <f t="shared" si="0"/>
        <v>Mirante</v>
      </c>
      <c r="B30">
        <v>41</v>
      </c>
      <c r="C30" t="s">
        <v>21</v>
      </c>
      <c r="D30" t="s">
        <v>598</v>
      </c>
      <c r="E30" t="s">
        <v>69</v>
      </c>
      <c r="F30" t="s">
        <v>41</v>
      </c>
      <c r="G30">
        <v>1</v>
      </c>
      <c r="H30">
        <v>1</v>
      </c>
      <c r="I30">
        <v>0</v>
      </c>
      <c r="J30">
        <v>1</v>
      </c>
      <c r="K30">
        <v>1</v>
      </c>
      <c r="L30">
        <v>0</v>
      </c>
      <c r="M30">
        <v>1</v>
      </c>
      <c r="N30">
        <v>1</v>
      </c>
    </row>
    <row r="31" spans="1:14" x14ac:dyDescent="0.25">
      <c r="A31" s="54" t="str">
        <f t="shared" si="0"/>
        <v>Sepe</v>
      </c>
      <c r="B31">
        <v>159</v>
      </c>
      <c r="C31" t="s">
        <v>21</v>
      </c>
      <c r="D31" t="s">
        <v>598</v>
      </c>
      <c r="E31" t="s">
        <v>76</v>
      </c>
      <c r="F31" t="s">
        <v>71</v>
      </c>
      <c r="G31">
        <v>1</v>
      </c>
      <c r="H31">
        <v>1</v>
      </c>
      <c r="I31">
        <v>0</v>
      </c>
      <c r="J31">
        <v>1</v>
      </c>
      <c r="K31">
        <v>1</v>
      </c>
      <c r="L31">
        <v>0</v>
      </c>
      <c r="M31">
        <v>1</v>
      </c>
      <c r="N31">
        <v>1</v>
      </c>
    </row>
    <row r="32" spans="1:14" x14ac:dyDescent="0.25">
      <c r="A32" s="54" t="str">
        <f t="shared" si="0"/>
        <v>Leali</v>
      </c>
      <c r="B32">
        <v>188</v>
      </c>
      <c r="C32" t="s">
        <v>21</v>
      </c>
      <c r="D32" t="s">
        <v>598</v>
      </c>
      <c r="E32" t="s">
        <v>74</v>
      </c>
      <c r="F32" t="s">
        <v>73</v>
      </c>
      <c r="G32">
        <v>1</v>
      </c>
      <c r="H32">
        <v>1</v>
      </c>
      <c r="I32">
        <v>0</v>
      </c>
      <c r="J32">
        <v>1</v>
      </c>
      <c r="K32">
        <v>1</v>
      </c>
      <c r="L32">
        <v>0</v>
      </c>
      <c r="M32">
        <v>1</v>
      </c>
      <c r="N32">
        <v>1</v>
      </c>
    </row>
    <row r="33" spans="1:14" x14ac:dyDescent="0.25">
      <c r="A33" s="54" t="str">
        <f t="shared" si="0"/>
        <v>Lamanna</v>
      </c>
      <c r="B33">
        <v>217</v>
      </c>
      <c r="C33" t="s">
        <v>21</v>
      </c>
      <c r="D33" t="s">
        <v>598</v>
      </c>
      <c r="E33" t="s">
        <v>61</v>
      </c>
      <c r="F33" t="s">
        <v>56</v>
      </c>
      <c r="G33">
        <v>1</v>
      </c>
      <c r="H33">
        <v>1</v>
      </c>
      <c r="I33">
        <v>0</v>
      </c>
      <c r="J33">
        <v>1</v>
      </c>
      <c r="K33">
        <v>1</v>
      </c>
      <c r="L33">
        <v>0</v>
      </c>
      <c r="M33">
        <v>1</v>
      </c>
      <c r="N33">
        <v>1</v>
      </c>
    </row>
    <row r="34" spans="1:14" x14ac:dyDescent="0.25">
      <c r="A34" s="54" t="str">
        <f t="shared" si="0"/>
        <v>Sommariva</v>
      </c>
      <c r="B34">
        <v>219</v>
      </c>
      <c r="C34" t="s">
        <v>21</v>
      </c>
      <c r="D34" t="s">
        <v>598</v>
      </c>
      <c r="E34" t="s">
        <v>75</v>
      </c>
      <c r="F34" t="s">
        <v>73</v>
      </c>
      <c r="G34">
        <v>1</v>
      </c>
      <c r="H34">
        <v>1</v>
      </c>
      <c r="I34">
        <v>0</v>
      </c>
      <c r="J34">
        <v>1</v>
      </c>
      <c r="K34">
        <v>1</v>
      </c>
      <c r="L34">
        <v>0</v>
      </c>
      <c r="M34">
        <v>1</v>
      </c>
      <c r="N34">
        <v>1</v>
      </c>
    </row>
    <row r="35" spans="1:14" x14ac:dyDescent="0.25">
      <c r="A35" s="54" t="str">
        <f t="shared" si="0"/>
        <v>Pegolo</v>
      </c>
      <c r="B35">
        <v>510</v>
      </c>
      <c r="C35" t="s">
        <v>21</v>
      </c>
      <c r="D35" t="s">
        <v>598</v>
      </c>
      <c r="E35" t="s">
        <v>89</v>
      </c>
      <c r="F35" t="s">
        <v>86</v>
      </c>
      <c r="G35">
        <v>1</v>
      </c>
      <c r="H35">
        <v>1</v>
      </c>
      <c r="I35">
        <v>0</v>
      </c>
      <c r="J35">
        <v>1</v>
      </c>
      <c r="K35">
        <v>1</v>
      </c>
      <c r="L35">
        <v>0</v>
      </c>
      <c r="M35">
        <v>1</v>
      </c>
      <c r="N35">
        <v>1</v>
      </c>
    </row>
    <row r="36" spans="1:14" x14ac:dyDescent="0.25">
      <c r="A36" s="54" t="str">
        <f t="shared" si="0"/>
        <v>Perilli</v>
      </c>
      <c r="B36">
        <v>511</v>
      </c>
      <c r="C36" t="s">
        <v>21</v>
      </c>
      <c r="D36" t="s">
        <v>598</v>
      </c>
      <c r="E36" t="s">
        <v>37</v>
      </c>
      <c r="F36" t="s">
        <v>38</v>
      </c>
      <c r="G36">
        <v>1</v>
      </c>
      <c r="H36">
        <v>1</v>
      </c>
      <c r="I36">
        <v>0</v>
      </c>
      <c r="J36">
        <v>1</v>
      </c>
      <c r="K36">
        <v>1</v>
      </c>
      <c r="L36">
        <v>0</v>
      </c>
      <c r="M36">
        <v>1</v>
      </c>
      <c r="N36">
        <v>1</v>
      </c>
    </row>
    <row r="37" spans="1:14" x14ac:dyDescent="0.25">
      <c r="A37" s="54" t="str">
        <f t="shared" si="0"/>
        <v>Padelli</v>
      </c>
      <c r="B37">
        <v>543</v>
      </c>
      <c r="C37" t="s">
        <v>21</v>
      </c>
      <c r="D37" t="s">
        <v>598</v>
      </c>
      <c r="E37" t="s">
        <v>90</v>
      </c>
      <c r="F37" t="s">
        <v>80</v>
      </c>
      <c r="G37">
        <v>1</v>
      </c>
      <c r="H37">
        <v>1</v>
      </c>
      <c r="I37">
        <v>0</v>
      </c>
      <c r="J37">
        <v>1</v>
      </c>
      <c r="K37">
        <v>1</v>
      </c>
      <c r="L37">
        <v>0</v>
      </c>
      <c r="M37">
        <v>1</v>
      </c>
      <c r="N37">
        <v>1</v>
      </c>
    </row>
    <row r="38" spans="1:14" x14ac:dyDescent="0.25">
      <c r="A38" s="54" t="str">
        <f t="shared" si="0"/>
        <v>Scuffet</v>
      </c>
      <c r="B38">
        <v>574</v>
      </c>
      <c r="C38" t="s">
        <v>21</v>
      </c>
      <c r="D38" t="s">
        <v>598</v>
      </c>
      <c r="E38" t="s">
        <v>66</v>
      </c>
      <c r="F38" t="s">
        <v>65</v>
      </c>
      <c r="G38">
        <v>1</v>
      </c>
      <c r="H38">
        <v>1</v>
      </c>
      <c r="I38">
        <v>0</v>
      </c>
      <c r="J38">
        <v>1</v>
      </c>
      <c r="K38">
        <v>1</v>
      </c>
      <c r="L38">
        <v>0</v>
      </c>
      <c r="M38">
        <v>1</v>
      </c>
      <c r="N38">
        <v>1</v>
      </c>
    </row>
    <row r="39" spans="1:14" x14ac:dyDescent="0.25">
      <c r="A39" s="54" t="str">
        <f t="shared" si="0"/>
        <v>Gollini</v>
      </c>
      <c r="B39">
        <v>610</v>
      </c>
      <c r="C39" t="s">
        <v>21</v>
      </c>
      <c r="D39" t="s">
        <v>598</v>
      </c>
      <c r="E39" t="s">
        <v>83</v>
      </c>
      <c r="F39" t="s">
        <v>82</v>
      </c>
      <c r="G39">
        <v>1</v>
      </c>
      <c r="H39">
        <v>1</v>
      </c>
      <c r="I39">
        <v>0</v>
      </c>
      <c r="J39">
        <v>1</v>
      </c>
      <c r="K39">
        <v>1</v>
      </c>
      <c r="L39">
        <v>0</v>
      </c>
      <c r="M39">
        <v>1</v>
      </c>
      <c r="N39">
        <v>1</v>
      </c>
    </row>
    <row r="40" spans="1:14" x14ac:dyDescent="0.25">
      <c r="A40" s="54" t="str">
        <f t="shared" si="0"/>
        <v>Perisan</v>
      </c>
      <c r="B40">
        <v>673</v>
      </c>
      <c r="C40" t="s">
        <v>21</v>
      </c>
      <c r="D40" t="s">
        <v>598</v>
      </c>
      <c r="E40" t="s">
        <v>94</v>
      </c>
      <c r="F40" t="s">
        <v>88</v>
      </c>
      <c r="G40">
        <v>1</v>
      </c>
      <c r="H40">
        <v>2</v>
      </c>
      <c r="I40">
        <v>-1</v>
      </c>
      <c r="J40">
        <v>1</v>
      </c>
      <c r="K40">
        <v>2</v>
      </c>
      <c r="L40">
        <v>-1</v>
      </c>
      <c r="M40">
        <v>1</v>
      </c>
      <c r="N40">
        <v>1</v>
      </c>
    </row>
    <row r="41" spans="1:14" x14ac:dyDescent="0.25">
      <c r="A41" s="54" t="str">
        <f t="shared" si="0"/>
        <v>Audero</v>
      </c>
      <c r="B41">
        <v>761</v>
      </c>
      <c r="C41" t="s">
        <v>21</v>
      </c>
      <c r="D41" t="s">
        <v>598</v>
      </c>
      <c r="E41" t="s">
        <v>27</v>
      </c>
      <c r="F41" t="s">
        <v>26</v>
      </c>
      <c r="G41">
        <v>1</v>
      </c>
      <c r="H41">
        <v>1</v>
      </c>
      <c r="I41">
        <v>0</v>
      </c>
      <c r="J41">
        <v>1</v>
      </c>
      <c r="K41">
        <v>1</v>
      </c>
      <c r="L41">
        <v>0</v>
      </c>
      <c r="M41">
        <v>1</v>
      </c>
      <c r="N41">
        <v>1</v>
      </c>
    </row>
    <row r="42" spans="1:14" x14ac:dyDescent="0.25">
      <c r="A42" s="54" t="str">
        <f t="shared" si="0"/>
        <v>Di Gennaro</v>
      </c>
      <c r="B42">
        <v>1926</v>
      </c>
      <c r="C42" t="s">
        <v>21</v>
      </c>
      <c r="D42" t="s">
        <v>598</v>
      </c>
      <c r="E42" t="s">
        <v>28</v>
      </c>
      <c r="F42" t="s">
        <v>26</v>
      </c>
      <c r="G42">
        <v>1</v>
      </c>
      <c r="H42">
        <v>1</v>
      </c>
      <c r="I42">
        <v>0</v>
      </c>
      <c r="J42">
        <v>1</v>
      </c>
      <c r="K42">
        <v>1</v>
      </c>
      <c r="L42">
        <v>0</v>
      </c>
      <c r="M42">
        <v>1</v>
      </c>
      <c r="N42">
        <v>1</v>
      </c>
    </row>
    <row r="43" spans="1:14" x14ac:dyDescent="0.25">
      <c r="A43" s="54" t="str">
        <f t="shared" si="0"/>
        <v>Pinsoglio</v>
      </c>
      <c r="B43">
        <v>1930</v>
      </c>
      <c r="C43" t="s">
        <v>21</v>
      </c>
      <c r="D43" t="s">
        <v>598</v>
      </c>
      <c r="E43" t="s">
        <v>20</v>
      </c>
      <c r="F43" t="s">
        <v>22</v>
      </c>
      <c r="G43">
        <v>1</v>
      </c>
      <c r="H43">
        <v>1</v>
      </c>
      <c r="I43">
        <v>0</v>
      </c>
      <c r="J43">
        <v>1</v>
      </c>
      <c r="K43">
        <v>1</v>
      </c>
      <c r="L43">
        <v>0</v>
      </c>
      <c r="M43">
        <v>1</v>
      </c>
      <c r="N43">
        <v>1</v>
      </c>
    </row>
    <row r="44" spans="1:14" x14ac:dyDescent="0.25">
      <c r="A44" s="54" t="str">
        <f t="shared" si="0"/>
        <v>Aresti</v>
      </c>
      <c r="B44">
        <v>1946</v>
      </c>
      <c r="C44" t="s">
        <v>21</v>
      </c>
      <c r="D44" t="s">
        <v>598</v>
      </c>
      <c r="E44" t="s">
        <v>67</v>
      </c>
      <c r="F44" t="s">
        <v>65</v>
      </c>
      <c r="G44">
        <v>1</v>
      </c>
      <c r="H44">
        <v>1</v>
      </c>
      <c r="I44">
        <v>0</v>
      </c>
      <c r="J44">
        <v>1</v>
      </c>
      <c r="K44">
        <v>1</v>
      </c>
      <c r="L44">
        <v>0</v>
      </c>
      <c r="M44">
        <v>1</v>
      </c>
      <c r="N44">
        <v>1</v>
      </c>
    </row>
    <row r="45" spans="1:14" x14ac:dyDescent="0.25">
      <c r="A45" s="54" t="str">
        <f t="shared" si="0"/>
        <v>Fiorillo</v>
      </c>
      <c r="B45">
        <v>1947</v>
      </c>
      <c r="C45" t="s">
        <v>21</v>
      </c>
      <c r="D45" t="s">
        <v>598</v>
      </c>
      <c r="E45" t="s">
        <v>98</v>
      </c>
      <c r="F45" t="s">
        <v>97</v>
      </c>
      <c r="G45">
        <v>1</v>
      </c>
      <c r="H45">
        <v>1</v>
      </c>
      <c r="I45">
        <v>0</v>
      </c>
      <c r="J45">
        <v>1</v>
      </c>
      <c r="K45">
        <v>1</v>
      </c>
      <c r="L45">
        <v>0</v>
      </c>
      <c r="M45">
        <v>1</v>
      </c>
      <c r="N45">
        <v>1</v>
      </c>
    </row>
    <row r="46" spans="1:14" x14ac:dyDescent="0.25">
      <c r="A46" s="54" t="str">
        <f t="shared" si="0"/>
        <v>Rossi F.</v>
      </c>
      <c r="B46">
        <v>2297</v>
      </c>
      <c r="C46" t="s">
        <v>21</v>
      </c>
      <c r="D46" t="s">
        <v>598</v>
      </c>
      <c r="E46" t="s">
        <v>29</v>
      </c>
      <c r="F46" t="s">
        <v>30</v>
      </c>
      <c r="G46">
        <v>1</v>
      </c>
      <c r="H46">
        <v>1</v>
      </c>
      <c r="I46">
        <v>0</v>
      </c>
      <c r="J46">
        <v>1</v>
      </c>
      <c r="K46">
        <v>1</v>
      </c>
      <c r="L46">
        <v>0</v>
      </c>
      <c r="M46">
        <v>1</v>
      </c>
      <c r="N46">
        <v>1</v>
      </c>
    </row>
    <row r="47" spans="1:14" x14ac:dyDescent="0.25">
      <c r="A47" s="54" t="str">
        <f t="shared" si="0"/>
        <v>Costil</v>
      </c>
      <c r="B47">
        <v>2338</v>
      </c>
      <c r="C47" t="s">
        <v>21</v>
      </c>
      <c r="D47" t="s">
        <v>598</v>
      </c>
      <c r="E47" t="s">
        <v>99</v>
      </c>
      <c r="F47" t="s">
        <v>97</v>
      </c>
      <c r="G47">
        <v>1</v>
      </c>
      <c r="H47">
        <v>1</v>
      </c>
      <c r="I47">
        <v>0</v>
      </c>
      <c r="J47">
        <v>1</v>
      </c>
      <c r="K47">
        <v>1</v>
      </c>
      <c r="L47">
        <v>0</v>
      </c>
      <c r="M47">
        <v>1</v>
      </c>
      <c r="N47">
        <v>1</v>
      </c>
    </row>
    <row r="48" spans="1:14" x14ac:dyDescent="0.25">
      <c r="A48" s="54" t="str">
        <f t="shared" si="0"/>
        <v>Ravaglia F.</v>
      </c>
      <c r="B48">
        <v>2722</v>
      </c>
      <c r="C48" t="s">
        <v>21</v>
      </c>
      <c r="D48" t="s">
        <v>598</v>
      </c>
      <c r="E48" t="s">
        <v>34</v>
      </c>
      <c r="F48" t="s">
        <v>33</v>
      </c>
      <c r="G48">
        <v>1</v>
      </c>
      <c r="H48">
        <v>1</v>
      </c>
      <c r="I48">
        <v>0</v>
      </c>
      <c r="J48">
        <v>1</v>
      </c>
      <c r="K48">
        <v>1</v>
      </c>
      <c r="L48">
        <v>0</v>
      </c>
      <c r="M48">
        <v>1</v>
      </c>
      <c r="N48">
        <v>1</v>
      </c>
    </row>
    <row r="49" spans="1:14" x14ac:dyDescent="0.25">
      <c r="A49" s="54" t="str">
        <f t="shared" si="0"/>
        <v>Frattali</v>
      </c>
      <c r="B49">
        <v>2799</v>
      </c>
      <c r="C49" t="s">
        <v>21</v>
      </c>
      <c r="D49" t="s">
        <v>598</v>
      </c>
      <c r="E49" t="s">
        <v>59</v>
      </c>
      <c r="F49" t="s">
        <v>58</v>
      </c>
      <c r="G49">
        <v>1</v>
      </c>
      <c r="H49">
        <v>1</v>
      </c>
      <c r="I49">
        <v>0</v>
      </c>
      <c r="J49">
        <v>1</v>
      </c>
      <c r="K49">
        <v>1</v>
      </c>
      <c r="L49">
        <v>0</v>
      </c>
      <c r="M49">
        <v>1</v>
      </c>
      <c r="N49">
        <v>1</v>
      </c>
    </row>
    <row r="50" spans="1:14" x14ac:dyDescent="0.25">
      <c r="A50" s="54" t="str">
        <f t="shared" si="0"/>
        <v>Contini</v>
      </c>
      <c r="B50">
        <v>2845</v>
      </c>
      <c r="C50" t="s">
        <v>21</v>
      </c>
      <c r="D50" t="s">
        <v>598</v>
      </c>
      <c r="E50" t="s">
        <v>84</v>
      </c>
      <c r="F50" t="s">
        <v>82</v>
      </c>
      <c r="G50">
        <v>1</v>
      </c>
      <c r="H50">
        <v>1</v>
      </c>
      <c r="I50">
        <v>0</v>
      </c>
      <c r="J50">
        <v>1</v>
      </c>
      <c r="K50">
        <v>1</v>
      </c>
      <c r="L50">
        <v>0</v>
      </c>
      <c r="M50">
        <v>1</v>
      </c>
      <c r="N50">
        <v>1</v>
      </c>
    </row>
    <row r="51" spans="1:14" x14ac:dyDescent="0.25">
      <c r="A51" s="54" t="str">
        <f t="shared" si="0"/>
        <v>Brancolini</v>
      </c>
      <c r="B51">
        <v>4351</v>
      </c>
      <c r="C51" t="s">
        <v>21</v>
      </c>
      <c r="D51" t="s">
        <v>598</v>
      </c>
      <c r="E51" t="s">
        <v>48</v>
      </c>
      <c r="F51" t="s">
        <v>49</v>
      </c>
      <c r="G51">
        <v>1</v>
      </c>
      <c r="H51">
        <v>1</v>
      </c>
      <c r="I51">
        <v>0</v>
      </c>
      <c r="J51">
        <v>1</v>
      </c>
      <c r="K51">
        <v>1</v>
      </c>
      <c r="L51">
        <v>0</v>
      </c>
      <c r="M51">
        <v>1</v>
      </c>
      <c r="N51">
        <v>1</v>
      </c>
    </row>
    <row r="52" spans="1:14" x14ac:dyDescent="0.25">
      <c r="A52" s="54" t="str">
        <f t="shared" si="0"/>
        <v>Berardi A.</v>
      </c>
      <c r="B52">
        <v>4491</v>
      </c>
      <c r="C52" t="s">
        <v>21</v>
      </c>
      <c r="D52" t="s">
        <v>598</v>
      </c>
      <c r="E52" t="s">
        <v>39</v>
      </c>
      <c r="F52" t="s">
        <v>38</v>
      </c>
      <c r="G52">
        <v>1</v>
      </c>
      <c r="H52">
        <v>1</v>
      </c>
      <c r="I52">
        <v>0</v>
      </c>
      <c r="J52">
        <v>1</v>
      </c>
      <c r="K52">
        <v>1</v>
      </c>
      <c r="L52">
        <v>0</v>
      </c>
      <c r="M52">
        <v>1</v>
      </c>
      <c r="N52">
        <v>1</v>
      </c>
    </row>
    <row r="53" spans="1:14" x14ac:dyDescent="0.25">
      <c r="A53" s="54" t="str">
        <f t="shared" si="0"/>
        <v>Gemello</v>
      </c>
      <c r="B53">
        <v>4525</v>
      </c>
      <c r="C53" t="s">
        <v>21</v>
      </c>
      <c r="D53" t="s">
        <v>598</v>
      </c>
      <c r="E53" t="s">
        <v>44</v>
      </c>
      <c r="F53" t="s">
        <v>45</v>
      </c>
      <c r="G53">
        <v>1</v>
      </c>
      <c r="H53">
        <v>1</v>
      </c>
      <c r="I53">
        <v>0</v>
      </c>
      <c r="J53">
        <v>1</v>
      </c>
      <c r="K53">
        <v>1</v>
      </c>
      <c r="L53">
        <v>0</v>
      </c>
      <c r="M53">
        <v>1</v>
      </c>
      <c r="N53">
        <v>1</v>
      </c>
    </row>
    <row r="54" spans="1:14" x14ac:dyDescent="0.25">
      <c r="A54" s="54" t="str">
        <f t="shared" si="0"/>
        <v>Boer</v>
      </c>
      <c r="B54">
        <v>5304</v>
      </c>
      <c r="C54" t="s">
        <v>21</v>
      </c>
      <c r="D54" t="s">
        <v>598</v>
      </c>
      <c r="E54" t="s">
        <v>102</v>
      </c>
      <c r="F54" t="s">
        <v>101</v>
      </c>
      <c r="G54">
        <v>1</v>
      </c>
      <c r="H54">
        <v>1</v>
      </c>
      <c r="I54">
        <v>0</v>
      </c>
      <c r="J54">
        <v>1</v>
      </c>
      <c r="K54">
        <v>1</v>
      </c>
      <c r="L54">
        <v>0</v>
      </c>
      <c r="M54">
        <v>1</v>
      </c>
      <c r="N54">
        <v>1</v>
      </c>
    </row>
    <row r="55" spans="1:14" x14ac:dyDescent="0.25">
      <c r="A55" s="54" t="str">
        <f t="shared" si="0"/>
        <v>Bagnolini</v>
      </c>
      <c r="B55">
        <v>5822</v>
      </c>
      <c r="C55" t="s">
        <v>21</v>
      </c>
      <c r="D55" t="s">
        <v>598</v>
      </c>
      <c r="E55" t="s">
        <v>35</v>
      </c>
      <c r="F55" t="s">
        <v>33</v>
      </c>
      <c r="G55">
        <v>1</v>
      </c>
      <c r="H55">
        <v>1</v>
      </c>
      <c r="I55">
        <v>0</v>
      </c>
      <c r="J55">
        <v>1</v>
      </c>
      <c r="K55">
        <v>1</v>
      </c>
      <c r="L55">
        <v>0</v>
      </c>
      <c r="M55">
        <v>1</v>
      </c>
      <c r="N55">
        <v>1</v>
      </c>
    </row>
    <row r="56" spans="1:14" x14ac:dyDescent="0.25">
      <c r="A56" s="54" t="str">
        <f t="shared" si="0"/>
        <v>Svilar</v>
      </c>
      <c r="B56">
        <v>5841</v>
      </c>
      <c r="C56" t="s">
        <v>21</v>
      </c>
      <c r="D56" t="s">
        <v>598</v>
      </c>
      <c r="E56" t="s">
        <v>103</v>
      </c>
      <c r="F56" t="s">
        <v>101</v>
      </c>
      <c r="G56">
        <v>1</v>
      </c>
      <c r="H56">
        <v>1</v>
      </c>
      <c r="I56">
        <v>0</v>
      </c>
      <c r="J56">
        <v>1</v>
      </c>
      <c r="K56">
        <v>1</v>
      </c>
      <c r="L56">
        <v>0</v>
      </c>
      <c r="M56">
        <v>1</v>
      </c>
      <c r="N56">
        <v>1</v>
      </c>
    </row>
    <row r="57" spans="1:14" x14ac:dyDescent="0.25">
      <c r="A57" s="54" t="str">
        <f t="shared" si="0"/>
        <v>Sorrentino A.</v>
      </c>
      <c r="B57">
        <v>5853</v>
      </c>
      <c r="C57" t="s">
        <v>21</v>
      </c>
      <c r="D57" t="s">
        <v>598</v>
      </c>
      <c r="E57" t="s">
        <v>63</v>
      </c>
      <c r="F57" t="s">
        <v>56</v>
      </c>
      <c r="G57">
        <v>1</v>
      </c>
      <c r="H57">
        <v>1</v>
      </c>
      <c r="I57">
        <v>0</v>
      </c>
      <c r="J57">
        <v>1</v>
      </c>
      <c r="K57">
        <v>1</v>
      </c>
      <c r="L57">
        <v>0</v>
      </c>
      <c r="M57">
        <v>1</v>
      </c>
      <c r="N57">
        <v>1</v>
      </c>
    </row>
    <row r="58" spans="1:14" x14ac:dyDescent="0.25">
      <c r="A58" s="54" t="str">
        <f t="shared" si="0"/>
        <v>Martinelli T.</v>
      </c>
      <c r="B58">
        <v>6184</v>
      </c>
      <c r="C58" t="s">
        <v>21</v>
      </c>
      <c r="D58" t="s">
        <v>598</v>
      </c>
      <c r="E58" t="s">
        <v>54</v>
      </c>
      <c r="F58" t="s">
        <v>53</v>
      </c>
      <c r="G58">
        <v>1</v>
      </c>
      <c r="H58">
        <v>1</v>
      </c>
      <c r="I58">
        <v>0</v>
      </c>
      <c r="J58">
        <v>1</v>
      </c>
      <c r="K58">
        <v>1</v>
      </c>
      <c r="L58">
        <v>0</v>
      </c>
      <c r="M58">
        <v>1</v>
      </c>
      <c r="N58">
        <v>1</v>
      </c>
    </row>
    <row r="59" spans="1:14" x14ac:dyDescent="0.25">
      <c r="A59" s="54" t="str">
        <f t="shared" si="0"/>
        <v>Popa</v>
      </c>
      <c r="B59">
        <v>6210</v>
      </c>
      <c r="C59" t="s">
        <v>21</v>
      </c>
      <c r="D59" t="s">
        <v>598</v>
      </c>
      <c r="E59" t="s">
        <v>46</v>
      </c>
      <c r="F59" t="s">
        <v>45</v>
      </c>
      <c r="G59">
        <v>1</v>
      </c>
      <c r="H59">
        <v>1</v>
      </c>
      <c r="I59">
        <v>0</v>
      </c>
      <c r="J59">
        <v>1</v>
      </c>
      <c r="K59">
        <v>1</v>
      </c>
      <c r="L59">
        <v>0</v>
      </c>
      <c r="M59">
        <v>1</v>
      </c>
      <c r="N59">
        <v>1</v>
      </c>
    </row>
    <row r="60" spans="1:14" x14ac:dyDescent="0.25">
      <c r="A60" s="54" t="str">
        <f t="shared" si="0"/>
        <v>Stubljar</v>
      </c>
      <c r="B60">
        <v>6234</v>
      </c>
      <c r="C60" t="s">
        <v>21</v>
      </c>
      <c r="D60" t="s">
        <v>598</v>
      </c>
      <c r="E60" t="s">
        <v>93</v>
      </c>
      <c r="F60" t="s">
        <v>88</v>
      </c>
      <c r="G60">
        <v>1</v>
      </c>
      <c r="H60">
        <v>1</v>
      </c>
      <c r="I60">
        <v>0</v>
      </c>
      <c r="J60">
        <v>1</v>
      </c>
      <c r="K60">
        <v>1</v>
      </c>
      <c r="L60">
        <v>0</v>
      </c>
      <c r="M60">
        <v>1</v>
      </c>
      <c r="N60">
        <v>1</v>
      </c>
    </row>
    <row r="61" spans="1:14" x14ac:dyDescent="0.25">
      <c r="A61" s="54" t="str">
        <f t="shared" si="0"/>
        <v>Gori</v>
      </c>
      <c r="B61">
        <v>6255</v>
      </c>
      <c r="C61" t="s">
        <v>21</v>
      </c>
      <c r="D61" t="s">
        <v>598</v>
      </c>
      <c r="E61" t="s">
        <v>62</v>
      </c>
      <c r="F61" t="s">
        <v>56</v>
      </c>
      <c r="G61">
        <v>1</v>
      </c>
      <c r="H61">
        <v>1</v>
      </c>
      <c r="I61">
        <v>0</v>
      </c>
      <c r="J61">
        <v>1</v>
      </c>
      <c r="K61">
        <v>1</v>
      </c>
      <c r="L61">
        <v>0</v>
      </c>
      <c r="M61">
        <v>1</v>
      </c>
      <c r="N61">
        <v>1</v>
      </c>
    </row>
    <row r="62" spans="1:14" x14ac:dyDescent="0.25">
      <c r="A62" s="54" t="str">
        <f t="shared" si="0"/>
        <v>Borbei</v>
      </c>
      <c r="B62">
        <v>6406</v>
      </c>
      <c r="C62" t="s">
        <v>21</v>
      </c>
      <c r="D62" t="s">
        <v>598</v>
      </c>
      <c r="E62" t="s">
        <v>50</v>
      </c>
      <c r="F62" t="s">
        <v>49</v>
      </c>
      <c r="G62">
        <v>1</v>
      </c>
      <c r="H62">
        <v>1</v>
      </c>
      <c r="I62">
        <v>0</v>
      </c>
      <c r="J62">
        <v>1</v>
      </c>
      <c r="K62">
        <v>1</v>
      </c>
      <c r="L62">
        <v>0</v>
      </c>
      <c r="M62">
        <v>1</v>
      </c>
      <c r="N62">
        <v>1</v>
      </c>
    </row>
    <row r="63" spans="1:14" x14ac:dyDescent="0.25">
      <c r="A63" s="54" t="str">
        <f t="shared" si="0"/>
        <v>Okoye</v>
      </c>
      <c r="B63">
        <v>6462</v>
      </c>
      <c r="C63" t="s">
        <v>21</v>
      </c>
      <c r="D63" t="s">
        <v>598</v>
      </c>
      <c r="E63" t="s">
        <v>91</v>
      </c>
      <c r="F63" t="s">
        <v>80</v>
      </c>
      <c r="G63">
        <v>1</v>
      </c>
      <c r="H63">
        <v>1</v>
      </c>
      <c r="I63">
        <v>0</v>
      </c>
      <c r="J63">
        <v>1</v>
      </c>
      <c r="K63">
        <v>1</v>
      </c>
      <c r="L63">
        <v>0</v>
      </c>
      <c r="M63">
        <v>1</v>
      </c>
      <c r="N63">
        <v>1</v>
      </c>
    </row>
    <row r="64" spans="1:14" x14ac:dyDescent="0.25">
      <c r="A64" s="54" t="str">
        <f t="shared" si="0"/>
        <v>Mandas</v>
      </c>
      <c r="B64">
        <v>6482</v>
      </c>
      <c r="C64" t="s">
        <v>21</v>
      </c>
      <c r="D64" t="s">
        <v>598</v>
      </c>
      <c r="E64" t="s">
        <v>77</v>
      </c>
      <c r="F64" t="s">
        <v>71</v>
      </c>
      <c r="G64">
        <v>1</v>
      </c>
      <c r="H64">
        <v>1</v>
      </c>
      <c r="I64">
        <v>0</v>
      </c>
      <c r="J64">
        <v>1</v>
      </c>
      <c r="K64">
        <v>1</v>
      </c>
      <c r="L64">
        <v>0</v>
      </c>
      <c r="M64">
        <v>1</v>
      </c>
      <c r="N64">
        <v>1</v>
      </c>
    </row>
    <row r="65" spans="1:14" x14ac:dyDescent="0.25">
      <c r="A65" s="54" t="str">
        <f t="shared" si="0"/>
        <v>Dimarco</v>
      </c>
      <c r="B65">
        <v>254</v>
      </c>
      <c r="C65" t="s">
        <v>105</v>
      </c>
      <c r="D65" t="s">
        <v>599</v>
      </c>
      <c r="E65" t="s">
        <v>107</v>
      </c>
      <c r="F65" t="s">
        <v>26</v>
      </c>
      <c r="G65">
        <v>20</v>
      </c>
      <c r="H65">
        <v>19</v>
      </c>
      <c r="I65">
        <v>1</v>
      </c>
      <c r="J65">
        <v>19</v>
      </c>
      <c r="K65">
        <v>18</v>
      </c>
      <c r="L65">
        <v>1</v>
      </c>
      <c r="M65">
        <v>81</v>
      </c>
      <c r="N65">
        <v>72</v>
      </c>
    </row>
    <row r="66" spans="1:14" x14ac:dyDescent="0.25">
      <c r="A66" s="54" t="str">
        <f t="shared" si="0"/>
        <v>Di Lorenzo</v>
      </c>
      <c r="B66">
        <v>2816</v>
      </c>
      <c r="C66" t="s">
        <v>105</v>
      </c>
      <c r="D66" t="s">
        <v>600</v>
      </c>
      <c r="E66" t="s">
        <v>104</v>
      </c>
      <c r="F66" t="s">
        <v>82</v>
      </c>
      <c r="G66">
        <v>20</v>
      </c>
      <c r="H66">
        <v>18</v>
      </c>
      <c r="I66">
        <v>2</v>
      </c>
      <c r="J66">
        <v>20</v>
      </c>
      <c r="K66">
        <v>18</v>
      </c>
      <c r="L66">
        <v>2</v>
      </c>
      <c r="M66">
        <v>96</v>
      </c>
      <c r="N66">
        <v>96</v>
      </c>
    </row>
    <row r="67" spans="1:14" x14ac:dyDescent="0.25">
      <c r="A67" s="54" t="str">
        <f t="shared" ref="A67:A130" si="1">E67</f>
        <v>Hernandez T.</v>
      </c>
      <c r="B67">
        <v>4292</v>
      </c>
      <c r="C67" t="s">
        <v>105</v>
      </c>
      <c r="D67" t="s">
        <v>601</v>
      </c>
      <c r="E67" t="s">
        <v>108</v>
      </c>
      <c r="F67" t="s">
        <v>41</v>
      </c>
      <c r="G67">
        <v>18</v>
      </c>
      <c r="H67">
        <v>17</v>
      </c>
      <c r="I67">
        <v>1</v>
      </c>
      <c r="J67">
        <v>18</v>
      </c>
      <c r="K67">
        <v>17</v>
      </c>
      <c r="L67">
        <v>1</v>
      </c>
      <c r="M67">
        <v>88</v>
      </c>
      <c r="N67">
        <v>88</v>
      </c>
    </row>
    <row r="68" spans="1:14" x14ac:dyDescent="0.25">
      <c r="A68" s="54" t="str">
        <f t="shared" si="1"/>
        <v>Carlos Augusto</v>
      </c>
      <c r="B68">
        <v>5877</v>
      </c>
      <c r="C68" t="s">
        <v>105</v>
      </c>
      <c r="D68" t="s">
        <v>599</v>
      </c>
      <c r="E68" t="s">
        <v>111</v>
      </c>
      <c r="F68" t="s">
        <v>26</v>
      </c>
      <c r="G68">
        <v>17</v>
      </c>
      <c r="H68">
        <v>17</v>
      </c>
      <c r="I68">
        <v>0</v>
      </c>
      <c r="J68">
        <v>17</v>
      </c>
      <c r="K68">
        <v>17</v>
      </c>
      <c r="L68">
        <v>0</v>
      </c>
      <c r="M68">
        <v>42</v>
      </c>
      <c r="N68">
        <v>30</v>
      </c>
    </row>
    <row r="69" spans="1:14" x14ac:dyDescent="0.25">
      <c r="A69" s="54" t="str">
        <f t="shared" si="1"/>
        <v>Danilo</v>
      </c>
      <c r="B69">
        <v>4237</v>
      </c>
      <c r="C69" t="s">
        <v>105</v>
      </c>
      <c r="D69" t="s">
        <v>602</v>
      </c>
      <c r="E69" t="s">
        <v>110</v>
      </c>
      <c r="F69" t="s">
        <v>22</v>
      </c>
      <c r="G69">
        <v>16</v>
      </c>
      <c r="H69">
        <v>15</v>
      </c>
      <c r="I69">
        <v>1</v>
      </c>
      <c r="J69">
        <v>19</v>
      </c>
      <c r="K69">
        <v>18</v>
      </c>
      <c r="L69">
        <v>1</v>
      </c>
      <c r="M69">
        <v>52</v>
      </c>
      <c r="N69">
        <v>48</v>
      </c>
    </row>
    <row r="70" spans="1:14" x14ac:dyDescent="0.25">
      <c r="A70" s="54" t="str">
        <f t="shared" si="1"/>
        <v>Zappacosta</v>
      </c>
      <c r="B70">
        <v>554</v>
      </c>
      <c r="C70" t="s">
        <v>105</v>
      </c>
      <c r="D70" t="s">
        <v>599</v>
      </c>
      <c r="E70" t="s">
        <v>112</v>
      </c>
      <c r="F70" t="s">
        <v>30</v>
      </c>
      <c r="G70">
        <v>15</v>
      </c>
      <c r="H70">
        <v>15</v>
      </c>
      <c r="I70">
        <v>0</v>
      </c>
      <c r="J70">
        <v>14</v>
      </c>
      <c r="K70">
        <v>14</v>
      </c>
      <c r="L70">
        <v>0</v>
      </c>
      <c r="M70">
        <v>41</v>
      </c>
      <c r="N70">
        <v>38</v>
      </c>
    </row>
    <row r="71" spans="1:14" x14ac:dyDescent="0.25">
      <c r="A71" s="54" t="str">
        <f t="shared" si="1"/>
        <v>Schuurs</v>
      </c>
      <c r="B71">
        <v>6041</v>
      </c>
      <c r="C71" t="s">
        <v>105</v>
      </c>
      <c r="D71" t="s">
        <v>603</v>
      </c>
      <c r="E71" t="s">
        <v>126</v>
      </c>
      <c r="F71" t="s">
        <v>45</v>
      </c>
      <c r="G71">
        <v>15</v>
      </c>
      <c r="H71">
        <v>14</v>
      </c>
      <c r="I71">
        <v>1</v>
      </c>
      <c r="J71">
        <v>15</v>
      </c>
      <c r="K71">
        <v>14</v>
      </c>
      <c r="L71">
        <v>1</v>
      </c>
      <c r="M71">
        <v>46</v>
      </c>
      <c r="N71">
        <v>46</v>
      </c>
    </row>
    <row r="72" spans="1:14" x14ac:dyDescent="0.25">
      <c r="A72" s="54" t="str">
        <f t="shared" si="1"/>
        <v>Posch</v>
      </c>
      <c r="B72">
        <v>6066</v>
      </c>
      <c r="C72" t="s">
        <v>105</v>
      </c>
      <c r="D72" t="s">
        <v>604</v>
      </c>
      <c r="E72" t="s">
        <v>156</v>
      </c>
      <c r="F72" t="s">
        <v>33</v>
      </c>
      <c r="G72">
        <v>15</v>
      </c>
      <c r="H72">
        <v>16</v>
      </c>
      <c r="I72">
        <v>-1</v>
      </c>
      <c r="J72">
        <v>17</v>
      </c>
      <c r="K72">
        <v>18</v>
      </c>
      <c r="L72">
        <v>-1</v>
      </c>
      <c r="M72">
        <v>46</v>
      </c>
      <c r="N72">
        <v>50</v>
      </c>
    </row>
    <row r="73" spans="1:14" x14ac:dyDescent="0.25">
      <c r="A73" s="54" t="str">
        <f t="shared" si="1"/>
        <v>Bastoni</v>
      </c>
      <c r="B73">
        <v>2120</v>
      </c>
      <c r="C73" t="s">
        <v>105</v>
      </c>
      <c r="D73" t="s">
        <v>603</v>
      </c>
      <c r="E73" t="s">
        <v>116</v>
      </c>
      <c r="F73" t="s">
        <v>26</v>
      </c>
      <c r="G73">
        <v>14</v>
      </c>
      <c r="H73">
        <v>13</v>
      </c>
      <c r="I73">
        <v>1</v>
      </c>
      <c r="J73">
        <v>14</v>
      </c>
      <c r="K73">
        <v>13</v>
      </c>
      <c r="L73">
        <v>1</v>
      </c>
      <c r="M73">
        <v>48</v>
      </c>
      <c r="N73">
        <v>48</v>
      </c>
    </row>
    <row r="74" spans="1:14" x14ac:dyDescent="0.25">
      <c r="A74" s="54" t="str">
        <f t="shared" si="1"/>
        <v>Pavard</v>
      </c>
      <c r="B74">
        <v>4177</v>
      </c>
      <c r="C74" t="s">
        <v>105</v>
      </c>
      <c r="D74" t="s">
        <v>604</v>
      </c>
      <c r="E74" t="s">
        <v>147</v>
      </c>
      <c r="F74" t="s">
        <v>26</v>
      </c>
      <c r="G74">
        <v>14</v>
      </c>
      <c r="H74">
        <v>14</v>
      </c>
      <c r="I74">
        <v>0</v>
      </c>
      <c r="J74">
        <v>15</v>
      </c>
      <c r="K74">
        <v>15</v>
      </c>
      <c r="L74">
        <v>0</v>
      </c>
      <c r="M74">
        <v>48</v>
      </c>
      <c r="N74">
        <v>50</v>
      </c>
    </row>
    <row r="75" spans="1:14" x14ac:dyDescent="0.25">
      <c r="A75" s="54" t="str">
        <f t="shared" si="1"/>
        <v>Smalling</v>
      </c>
      <c r="B75">
        <v>4245</v>
      </c>
      <c r="C75" t="s">
        <v>105</v>
      </c>
      <c r="D75" t="s">
        <v>603</v>
      </c>
      <c r="E75" t="s">
        <v>131</v>
      </c>
      <c r="F75" t="s">
        <v>101</v>
      </c>
      <c r="G75">
        <v>14</v>
      </c>
      <c r="H75">
        <v>15</v>
      </c>
      <c r="I75">
        <v>-1</v>
      </c>
      <c r="J75">
        <v>14</v>
      </c>
      <c r="K75">
        <v>15</v>
      </c>
      <c r="L75">
        <v>-1</v>
      </c>
      <c r="M75">
        <v>46</v>
      </c>
      <c r="N75">
        <v>50</v>
      </c>
    </row>
    <row r="76" spans="1:14" x14ac:dyDescent="0.25">
      <c r="A76" s="54" t="str">
        <f t="shared" si="1"/>
        <v>Rrahmani</v>
      </c>
      <c r="B76">
        <v>4409</v>
      </c>
      <c r="C76" t="s">
        <v>105</v>
      </c>
      <c r="D76" t="s">
        <v>603</v>
      </c>
      <c r="E76" t="s">
        <v>133</v>
      </c>
      <c r="F76" t="s">
        <v>82</v>
      </c>
      <c r="G76">
        <v>14</v>
      </c>
      <c r="H76">
        <v>14</v>
      </c>
      <c r="I76">
        <v>0</v>
      </c>
      <c r="J76">
        <v>14</v>
      </c>
      <c r="K76">
        <v>14</v>
      </c>
      <c r="L76">
        <v>0</v>
      </c>
      <c r="M76">
        <v>44</v>
      </c>
      <c r="N76">
        <v>44</v>
      </c>
    </row>
    <row r="77" spans="1:14" x14ac:dyDescent="0.25">
      <c r="A77" s="54" t="str">
        <f t="shared" si="1"/>
        <v>Dumfries</v>
      </c>
      <c r="B77">
        <v>5513</v>
      </c>
      <c r="C77" t="s">
        <v>105</v>
      </c>
      <c r="D77" t="s">
        <v>599</v>
      </c>
      <c r="E77" t="s">
        <v>106</v>
      </c>
      <c r="F77" t="s">
        <v>26</v>
      </c>
      <c r="G77">
        <v>14</v>
      </c>
      <c r="H77">
        <v>12</v>
      </c>
      <c r="I77">
        <v>2</v>
      </c>
      <c r="J77">
        <v>13</v>
      </c>
      <c r="K77">
        <v>11</v>
      </c>
      <c r="L77">
        <v>2</v>
      </c>
      <c r="M77">
        <v>47</v>
      </c>
      <c r="N77">
        <v>39</v>
      </c>
    </row>
    <row r="78" spans="1:14" x14ac:dyDescent="0.25">
      <c r="A78" s="54" t="str">
        <f t="shared" si="1"/>
        <v>Romagnoli</v>
      </c>
      <c r="B78">
        <v>460</v>
      </c>
      <c r="C78" t="s">
        <v>105</v>
      </c>
      <c r="D78" t="s">
        <v>603</v>
      </c>
      <c r="E78" t="s">
        <v>136</v>
      </c>
      <c r="F78" t="s">
        <v>71</v>
      </c>
      <c r="G78">
        <v>13</v>
      </c>
      <c r="H78">
        <v>13</v>
      </c>
      <c r="I78">
        <v>0</v>
      </c>
      <c r="J78">
        <v>13</v>
      </c>
      <c r="K78">
        <v>13</v>
      </c>
      <c r="L78">
        <v>0</v>
      </c>
      <c r="M78">
        <v>36</v>
      </c>
      <c r="N78">
        <v>36</v>
      </c>
    </row>
    <row r="79" spans="1:14" x14ac:dyDescent="0.25">
      <c r="A79" s="54" t="str">
        <f t="shared" si="1"/>
        <v>Bremer</v>
      </c>
      <c r="B79">
        <v>2788</v>
      </c>
      <c r="C79" t="s">
        <v>105</v>
      </c>
      <c r="D79" t="s">
        <v>603</v>
      </c>
      <c r="E79" t="s">
        <v>137</v>
      </c>
      <c r="F79" t="s">
        <v>22</v>
      </c>
      <c r="G79">
        <v>13</v>
      </c>
      <c r="H79">
        <v>13</v>
      </c>
      <c r="I79">
        <v>0</v>
      </c>
      <c r="J79">
        <v>13</v>
      </c>
      <c r="K79">
        <v>13</v>
      </c>
      <c r="L79">
        <v>0</v>
      </c>
      <c r="M79">
        <v>52</v>
      </c>
      <c r="N79">
        <v>48</v>
      </c>
    </row>
    <row r="80" spans="1:14" x14ac:dyDescent="0.25">
      <c r="A80" s="54" t="str">
        <f t="shared" si="1"/>
        <v>Tomori</v>
      </c>
      <c r="B80">
        <v>4751</v>
      </c>
      <c r="C80" t="s">
        <v>105</v>
      </c>
      <c r="D80" t="s">
        <v>603</v>
      </c>
      <c r="E80" t="s">
        <v>114</v>
      </c>
      <c r="F80" t="s">
        <v>41</v>
      </c>
      <c r="G80">
        <v>13</v>
      </c>
      <c r="H80">
        <v>13</v>
      </c>
      <c r="I80">
        <v>0</v>
      </c>
      <c r="J80">
        <v>13</v>
      </c>
      <c r="K80">
        <v>13</v>
      </c>
      <c r="L80">
        <v>0</v>
      </c>
      <c r="M80">
        <v>43</v>
      </c>
      <c r="N80">
        <v>43</v>
      </c>
    </row>
    <row r="81" spans="1:14" x14ac:dyDescent="0.25">
      <c r="A81" s="54" t="str">
        <f t="shared" si="1"/>
        <v>Spinazzola</v>
      </c>
      <c r="B81">
        <v>1852</v>
      </c>
      <c r="C81" t="s">
        <v>105</v>
      </c>
      <c r="D81" t="s">
        <v>599</v>
      </c>
      <c r="E81" t="s">
        <v>117</v>
      </c>
      <c r="F81" t="s">
        <v>101</v>
      </c>
      <c r="G81">
        <v>12</v>
      </c>
      <c r="H81">
        <v>10</v>
      </c>
      <c r="I81">
        <v>2</v>
      </c>
      <c r="J81">
        <v>11</v>
      </c>
      <c r="K81">
        <v>9</v>
      </c>
      <c r="L81">
        <v>2</v>
      </c>
      <c r="M81">
        <v>26</v>
      </c>
      <c r="N81">
        <v>22</v>
      </c>
    </row>
    <row r="82" spans="1:14" x14ac:dyDescent="0.25">
      <c r="A82" s="54" t="str">
        <f t="shared" si="1"/>
        <v>Darmian</v>
      </c>
      <c r="B82">
        <v>2525</v>
      </c>
      <c r="C82" t="s">
        <v>105</v>
      </c>
      <c r="D82" t="s">
        <v>604</v>
      </c>
      <c r="E82" t="s">
        <v>119</v>
      </c>
      <c r="F82" t="s">
        <v>26</v>
      </c>
      <c r="G82">
        <v>12</v>
      </c>
      <c r="H82">
        <v>11</v>
      </c>
      <c r="I82">
        <v>1</v>
      </c>
      <c r="J82">
        <v>14</v>
      </c>
      <c r="K82">
        <v>13</v>
      </c>
      <c r="L82">
        <v>1</v>
      </c>
      <c r="M82">
        <v>23</v>
      </c>
      <c r="N82">
        <v>27</v>
      </c>
    </row>
    <row r="83" spans="1:14" x14ac:dyDescent="0.25">
      <c r="A83" s="54" t="str">
        <f t="shared" si="1"/>
        <v>Biraghi</v>
      </c>
      <c r="B83">
        <v>252</v>
      </c>
      <c r="C83" t="s">
        <v>105</v>
      </c>
      <c r="D83" t="s">
        <v>601</v>
      </c>
      <c r="E83" t="s">
        <v>109</v>
      </c>
      <c r="F83" t="s">
        <v>53</v>
      </c>
      <c r="G83">
        <v>11</v>
      </c>
      <c r="H83">
        <v>10</v>
      </c>
      <c r="I83">
        <v>1</v>
      </c>
      <c r="J83">
        <v>11</v>
      </c>
      <c r="K83">
        <v>10</v>
      </c>
      <c r="L83">
        <v>1</v>
      </c>
      <c r="M83">
        <v>24</v>
      </c>
      <c r="N83">
        <v>24</v>
      </c>
    </row>
    <row r="84" spans="1:14" x14ac:dyDescent="0.25">
      <c r="A84" s="54" t="str">
        <f t="shared" si="1"/>
        <v>Bakker</v>
      </c>
      <c r="B84">
        <v>5067</v>
      </c>
      <c r="C84" t="s">
        <v>105</v>
      </c>
      <c r="D84" t="s">
        <v>599</v>
      </c>
      <c r="E84" t="s">
        <v>155</v>
      </c>
      <c r="F84" t="s">
        <v>30</v>
      </c>
      <c r="G84">
        <v>11</v>
      </c>
      <c r="H84">
        <v>12</v>
      </c>
      <c r="I84">
        <v>-1</v>
      </c>
      <c r="J84">
        <v>10</v>
      </c>
      <c r="K84">
        <v>11</v>
      </c>
      <c r="L84">
        <v>-1</v>
      </c>
      <c r="M84">
        <v>23</v>
      </c>
      <c r="N84">
        <v>20</v>
      </c>
    </row>
    <row r="85" spans="1:14" x14ac:dyDescent="0.25">
      <c r="A85" s="54" t="str">
        <f t="shared" si="1"/>
        <v>Mazzocchi</v>
      </c>
      <c r="B85">
        <v>5481</v>
      </c>
      <c r="C85" t="s">
        <v>105</v>
      </c>
      <c r="D85" t="s">
        <v>605</v>
      </c>
      <c r="E85" t="s">
        <v>272</v>
      </c>
      <c r="F85" t="s">
        <v>97</v>
      </c>
      <c r="G85">
        <v>11</v>
      </c>
      <c r="H85">
        <v>12</v>
      </c>
      <c r="I85">
        <v>-1</v>
      </c>
      <c r="J85">
        <v>13</v>
      </c>
      <c r="K85">
        <v>14</v>
      </c>
      <c r="L85">
        <v>-1</v>
      </c>
      <c r="M85">
        <v>37</v>
      </c>
      <c r="N85">
        <v>41</v>
      </c>
    </row>
    <row r="86" spans="1:14" x14ac:dyDescent="0.25">
      <c r="A86" s="54" t="str">
        <f t="shared" si="1"/>
        <v>Baschirotto</v>
      </c>
      <c r="B86">
        <v>5835</v>
      </c>
      <c r="C86" t="s">
        <v>105</v>
      </c>
      <c r="D86" t="s">
        <v>604</v>
      </c>
      <c r="E86" t="s">
        <v>181</v>
      </c>
      <c r="F86" t="s">
        <v>49</v>
      </c>
      <c r="G86">
        <v>11</v>
      </c>
      <c r="H86">
        <v>10</v>
      </c>
      <c r="I86">
        <v>1</v>
      </c>
      <c r="J86">
        <v>12</v>
      </c>
      <c r="K86">
        <v>11</v>
      </c>
      <c r="L86">
        <v>1</v>
      </c>
      <c r="M86">
        <v>36</v>
      </c>
      <c r="N86">
        <v>40</v>
      </c>
    </row>
    <row r="87" spans="1:14" x14ac:dyDescent="0.25">
      <c r="A87" s="54" t="str">
        <f t="shared" si="1"/>
        <v>Doig</v>
      </c>
      <c r="B87">
        <v>5851</v>
      </c>
      <c r="C87" t="s">
        <v>105</v>
      </c>
      <c r="D87" t="s">
        <v>601</v>
      </c>
      <c r="E87" t="s">
        <v>130</v>
      </c>
      <c r="F87" t="s">
        <v>38</v>
      </c>
      <c r="G87">
        <v>11</v>
      </c>
      <c r="H87">
        <v>11</v>
      </c>
      <c r="I87">
        <v>0</v>
      </c>
      <c r="J87">
        <v>11</v>
      </c>
      <c r="K87">
        <v>11</v>
      </c>
      <c r="L87">
        <v>0</v>
      </c>
      <c r="M87">
        <v>20</v>
      </c>
      <c r="N87">
        <v>20</v>
      </c>
    </row>
    <row r="88" spans="1:14" x14ac:dyDescent="0.25">
      <c r="A88" s="54" t="str">
        <f t="shared" si="1"/>
        <v>Thiaw</v>
      </c>
      <c r="B88">
        <v>6055</v>
      </c>
      <c r="C88" t="s">
        <v>105</v>
      </c>
      <c r="D88" t="s">
        <v>603</v>
      </c>
      <c r="E88" t="s">
        <v>265</v>
      </c>
      <c r="F88" t="s">
        <v>41</v>
      </c>
      <c r="G88">
        <v>11</v>
      </c>
      <c r="H88">
        <v>10</v>
      </c>
      <c r="I88">
        <v>1</v>
      </c>
      <c r="J88">
        <v>11</v>
      </c>
      <c r="K88">
        <v>10</v>
      </c>
      <c r="L88">
        <v>1</v>
      </c>
      <c r="M88">
        <v>27</v>
      </c>
      <c r="N88">
        <v>27</v>
      </c>
    </row>
    <row r="89" spans="1:14" x14ac:dyDescent="0.25">
      <c r="A89" s="54" t="str">
        <f t="shared" si="1"/>
        <v>Mario Rui</v>
      </c>
      <c r="B89">
        <v>142</v>
      </c>
      <c r="C89" t="s">
        <v>105</v>
      </c>
      <c r="D89" t="s">
        <v>601</v>
      </c>
      <c r="E89" t="s">
        <v>202</v>
      </c>
      <c r="F89" t="s">
        <v>82</v>
      </c>
      <c r="G89">
        <v>10</v>
      </c>
      <c r="H89">
        <v>10</v>
      </c>
      <c r="I89">
        <v>0</v>
      </c>
      <c r="J89">
        <v>10</v>
      </c>
      <c r="K89">
        <v>10</v>
      </c>
      <c r="L89">
        <v>0</v>
      </c>
      <c r="M89">
        <v>20</v>
      </c>
      <c r="N89">
        <v>20</v>
      </c>
    </row>
    <row r="90" spans="1:14" x14ac:dyDescent="0.25">
      <c r="A90" s="54" t="str">
        <f t="shared" si="1"/>
        <v>Calabria</v>
      </c>
      <c r="B90">
        <v>357</v>
      </c>
      <c r="C90" t="s">
        <v>105</v>
      </c>
      <c r="D90" t="s">
        <v>600</v>
      </c>
      <c r="E90" t="s">
        <v>141</v>
      </c>
      <c r="F90" t="s">
        <v>41</v>
      </c>
      <c r="G90">
        <v>10</v>
      </c>
      <c r="H90">
        <v>9</v>
      </c>
      <c r="I90">
        <v>1</v>
      </c>
      <c r="J90">
        <v>10</v>
      </c>
      <c r="K90">
        <v>9</v>
      </c>
      <c r="L90">
        <v>1</v>
      </c>
      <c r="M90">
        <v>22</v>
      </c>
      <c r="N90">
        <v>22</v>
      </c>
    </row>
    <row r="91" spans="1:14" x14ac:dyDescent="0.25">
      <c r="A91" s="54" t="str">
        <f t="shared" si="1"/>
        <v>Acerbi</v>
      </c>
      <c r="B91">
        <v>513</v>
      </c>
      <c r="C91" t="s">
        <v>105</v>
      </c>
      <c r="D91" t="s">
        <v>603</v>
      </c>
      <c r="E91" t="s">
        <v>157</v>
      </c>
      <c r="F91" t="s">
        <v>26</v>
      </c>
      <c r="G91">
        <v>10</v>
      </c>
      <c r="H91">
        <v>11</v>
      </c>
      <c r="I91">
        <v>-1</v>
      </c>
      <c r="J91">
        <v>10</v>
      </c>
      <c r="K91">
        <v>11</v>
      </c>
      <c r="L91">
        <v>-1</v>
      </c>
      <c r="M91">
        <v>32</v>
      </c>
      <c r="N91">
        <v>32</v>
      </c>
    </row>
    <row r="92" spans="1:14" x14ac:dyDescent="0.25">
      <c r="A92" s="54" t="str">
        <f t="shared" si="1"/>
        <v>Cuadrado</v>
      </c>
      <c r="B92">
        <v>697</v>
      </c>
      <c r="C92" t="s">
        <v>105</v>
      </c>
      <c r="D92" t="s">
        <v>599</v>
      </c>
      <c r="E92" t="s">
        <v>148</v>
      </c>
      <c r="F92" t="s">
        <v>26</v>
      </c>
      <c r="G92">
        <v>10</v>
      </c>
      <c r="H92">
        <v>9</v>
      </c>
      <c r="I92">
        <v>1</v>
      </c>
      <c r="J92">
        <v>9</v>
      </c>
      <c r="K92">
        <v>8</v>
      </c>
      <c r="L92">
        <v>1</v>
      </c>
      <c r="M92">
        <v>34</v>
      </c>
      <c r="N92">
        <v>28</v>
      </c>
    </row>
    <row r="93" spans="1:14" x14ac:dyDescent="0.25">
      <c r="A93" s="54" t="str">
        <f t="shared" si="1"/>
        <v>Milenkovic</v>
      </c>
      <c r="B93">
        <v>2164</v>
      </c>
      <c r="C93" t="s">
        <v>105</v>
      </c>
      <c r="D93" t="s">
        <v>603</v>
      </c>
      <c r="E93" t="s">
        <v>225</v>
      </c>
      <c r="F93" t="s">
        <v>53</v>
      </c>
      <c r="G93">
        <v>10</v>
      </c>
      <c r="H93">
        <v>10</v>
      </c>
      <c r="I93">
        <v>0</v>
      </c>
      <c r="J93">
        <v>10</v>
      </c>
      <c r="K93">
        <v>10</v>
      </c>
      <c r="L93">
        <v>0</v>
      </c>
      <c r="M93">
        <v>26</v>
      </c>
      <c r="N93">
        <v>26</v>
      </c>
    </row>
    <row r="94" spans="1:14" x14ac:dyDescent="0.25">
      <c r="A94" s="54" t="str">
        <f t="shared" si="1"/>
        <v>Mancini</v>
      </c>
      <c r="B94">
        <v>2296</v>
      </c>
      <c r="C94" t="s">
        <v>105</v>
      </c>
      <c r="D94" t="s">
        <v>603</v>
      </c>
      <c r="E94" t="s">
        <v>163</v>
      </c>
      <c r="F94" t="s">
        <v>101</v>
      </c>
      <c r="G94">
        <v>10</v>
      </c>
      <c r="H94">
        <v>11</v>
      </c>
      <c r="I94">
        <v>-1</v>
      </c>
      <c r="J94">
        <v>10</v>
      </c>
      <c r="K94">
        <v>11</v>
      </c>
      <c r="L94">
        <v>-1</v>
      </c>
      <c r="M94">
        <v>26</v>
      </c>
      <c r="N94">
        <v>26</v>
      </c>
    </row>
    <row r="95" spans="1:14" x14ac:dyDescent="0.25">
      <c r="A95" s="54" t="str">
        <f t="shared" si="1"/>
        <v>Buongiorno</v>
      </c>
      <c r="B95">
        <v>2724</v>
      </c>
      <c r="C95" t="s">
        <v>105</v>
      </c>
      <c r="D95" t="s">
        <v>603</v>
      </c>
      <c r="E95" t="s">
        <v>127</v>
      </c>
      <c r="F95" t="s">
        <v>45</v>
      </c>
      <c r="G95">
        <v>10</v>
      </c>
      <c r="H95">
        <v>11</v>
      </c>
      <c r="I95">
        <v>-1</v>
      </c>
      <c r="J95">
        <v>10</v>
      </c>
      <c r="K95">
        <v>11</v>
      </c>
      <c r="L95">
        <v>-1</v>
      </c>
      <c r="M95">
        <v>23</v>
      </c>
      <c r="N95">
        <v>23</v>
      </c>
    </row>
    <row r="96" spans="1:14" x14ac:dyDescent="0.25">
      <c r="A96" s="54" t="str">
        <f t="shared" si="1"/>
        <v>Ebuehi</v>
      </c>
      <c r="B96">
        <v>5480</v>
      </c>
      <c r="C96" t="s">
        <v>105</v>
      </c>
      <c r="D96" t="s">
        <v>600</v>
      </c>
      <c r="E96" t="s">
        <v>253</v>
      </c>
      <c r="F96" t="s">
        <v>88</v>
      </c>
      <c r="G96">
        <v>10</v>
      </c>
      <c r="H96">
        <v>11</v>
      </c>
      <c r="I96">
        <v>-1</v>
      </c>
      <c r="J96">
        <v>10</v>
      </c>
      <c r="K96">
        <v>11</v>
      </c>
      <c r="L96">
        <v>-1</v>
      </c>
      <c r="M96">
        <v>17</v>
      </c>
      <c r="N96">
        <v>17</v>
      </c>
    </row>
    <row r="97" spans="1:14" x14ac:dyDescent="0.25">
      <c r="A97" s="54" t="str">
        <f t="shared" si="1"/>
        <v>Casale</v>
      </c>
      <c r="B97">
        <v>5498</v>
      </c>
      <c r="C97" t="s">
        <v>105</v>
      </c>
      <c r="D97" t="s">
        <v>603</v>
      </c>
      <c r="E97" t="s">
        <v>200</v>
      </c>
      <c r="F97" t="s">
        <v>71</v>
      </c>
      <c r="G97">
        <v>10</v>
      </c>
      <c r="H97">
        <v>10</v>
      </c>
      <c r="I97">
        <v>0</v>
      </c>
      <c r="J97">
        <v>10</v>
      </c>
      <c r="K97">
        <v>10</v>
      </c>
      <c r="L97">
        <v>0</v>
      </c>
      <c r="M97">
        <v>22</v>
      </c>
      <c r="N97">
        <v>22</v>
      </c>
    </row>
    <row r="98" spans="1:14" x14ac:dyDescent="0.25">
      <c r="A98" s="54" t="str">
        <f t="shared" si="1"/>
        <v>Scalvini</v>
      </c>
      <c r="B98">
        <v>5526</v>
      </c>
      <c r="C98" t="s">
        <v>105</v>
      </c>
      <c r="D98" t="s">
        <v>603</v>
      </c>
      <c r="E98" t="s">
        <v>142</v>
      </c>
      <c r="F98" t="s">
        <v>30</v>
      </c>
      <c r="G98">
        <v>10</v>
      </c>
      <c r="H98">
        <v>9</v>
      </c>
      <c r="I98">
        <v>1</v>
      </c>
      <c r="J98">
        <v>10</v>
      </c>
      <c r="K98">
        <v>9</v>
      </c>
      <c r="L98">
        <v>1</v>
      </c>
      <c r="M98">
        <v>30</v>
      </c>
      <c r="N98">
        <v>30</v>
      </c>
    </row>
    <row r="99" spans="1:14" x14ac:dyDescent="0.25">
      <c r="A99" s="54" t="str">
        <f t="shared" si="1"/>
        <v>Holm</v>
      </c>
      <c r="B99">
        <v>5678</v>
      </c>
      <c r="C99" t="s">
        <v>105</v>
      </c>
      <c r="D99" t="s">
        <v>599</v>
      </c>
      <c r="E99" t="s">
        <v>146</v>
      </c>
      <c r="F99" t="s">
        <v>30</v>
      </c>
      <c r="G99">
        <v>10</v>
      </c>
      <c r="H99">
        <v>10</v>
      </c>
      <c r="I99">
        <v>0</v>
      </c>
      <c r="J99">
        <v>9</v>
      </c>
      <c r="K99">
        <v>9</v>
      </c>
      <c r="L99">
        <v>0</v>
      </c>
      <c r="M99">
        <v>20</v>
      </c>
      <c r="N99">
        <v>18</v>
      </c>
    </row>
    <row r="100" spans="1:14" x14ac:dyDescent="0.25">
      <c r="A100" s="54" t="str">
        <f t="shared" si="1"/>
        <v>Faraoni</v>
      </c>
      <c r="B100">
        <v>581</v>
      </c>
      <c r="C100" t="s">
        <v>105</v>
      </c>
      <c r="D100" t="s">
        <v>600</v>
      </c>
      <c r="E100" t="s">
        <v>258</v>
      </c>
      <c r="F100" t="s">
        <v>38</v>
      </c>
      <c r="G100">
        <v>9</v>
      </c>
      <c r="H100">
        <v>9</v>
      </c>
      <c r="I100">
        <v>0</v>
      </c>
      <c r="J100">
        <v>9</v>
      </c>
      <c r="K100">
        <v>9</v>
      </c>
      <c r="L100">
        <v>0</v>
      </c>
      <c r="M100">
        <v>16</v>
      </c>
      <c r="N100">
        <v>16</v>
      </c>
    </row>
    <row r="101" spans="1:14" x14ac:dyDescent="0.25">
      <c r="A101" s="54" t="str">
        <f t="shared" si="1"/>
        <v>Kolasinac</v>
      </c>
      <c r="B101">
        <v>2640</v>
      </c>
      <c r="C101" t="s">
        <v>105</v>
      </c>
      <c r="D101" t="s">
        <v>606</v>
      </c>
      <c r="E101" t="s">
        <v>150</v>
      </c>
      <c r="F101" t="s">
        <v>30</v>
      </c>
      <c r="G101">
        <v>9</v>
      </c>
      <c r="H101">
        <v>9</v>
      </c>
      <c r="I101">
        <v>0</v>
      </c>
      <c r="J101">
        <v>10</v>
      </c>
      <c r="K101">
        <v>10</v>
      </c>
      <c r="L101">
        <v>0</v>
      </c>
      <c r="M101">
        <v>22</v>
      </c>
      <c r="N101">
        <v>27</v>
      </c>
    </row>
    <row r="102" spans="1:14" x14ac:dyDescent="0.25">
      <c r="A102" s="54" t="str">
        <f t="shared" si="1"/>
        <v>Perez N.</v>
      </c>
      <c r="B102">
        <v>5677</v>
      </c>
      <c r="C102" t="s">
        <v>105</v>
      </c>
      <c r="D102" t="s">
        <v>603</v>
      </c>
      <c r="E102" t="s">
        <v>257</v>
      </c>
      <c r="F102" t="s">
        <v>80</v>
      </c>
      <c r="G102">
        <v>9</v>
      </c>
      <c r="H102">
        <v>9</v>
      </c>
      <c r="I102">
        <v>0</v>
      </c>
      <c r="J102">
        <v>9</v>
      </c>
      <c r="K102">
        <v>9</v>
      </c>
      <c r="L102">
        <v>0</v>
      </c>
      <c r="M102">
        <v>12</v>
      </c>
      <c r="N102">
        <v>12</v>
      </c>
    </row>
    <row r="103" spans="1:14" x14ac:dyDescent="0.25">
      <c r="A103" s="54" t="str">
        <f t="shared" si="1"/>
        <v>Bijol</v>
      </c>
      <c r="B103">
        <v>5847</v>
      </c>
      <c r="C103" t="s">
        <v>105</v>
      </c>
      <c r="D103" t="s">
        <v>603</v>
      </c>
      <c r="E103" t="s">
        <v>246</v>
      </c>
      <c r="F103" t="s">
        <v>80</v>
      </c>
      <c r="G103">
        <v>9</v>
      </c>
      <c r="H103">
        <v>9</v>
      </c>
      <c r="I103">
        <v>0</v>
      </c>
      <c r="J103">
        <v>9</v>
      </c>
      <c r="K103">
        <v>9</v>
      </c>
      <c r="L103">
        <v>0</v>
      </c>
      <c r="M103">
        <v>21</v>
      </c>
      <c r="N103">
        <v>21</v>
      </c>
    </row>
    <row r="104" spans="1:14" x14ac:dyDescent="0.25">
      <c r="A104" s="54" t="str">
        <f t="shared" si="1"/>
        <v>De Vrij</v>
      </c>
      <c r="B104">
        <v>322</v>
      </c>
      <c r="C104" t="s">
        <v>105</v>
      </c>
      <c r="D104" t="s">
        <v>603</v>
      </c>
      <c r="E104" t="s">
        <v>125</v>
      </c>
      <c r="F104" t="s">
        <v>26</v>
      </c>
      <c r="G104">
        <v>8</v>
      </c>
      <c r="H104">
        <v>6</v>
      </c>
      <c r="I104">
        <v>2</v>
      </c>
      <c r="J104">
        <v>8</v>
      </c>
      <c r="K104">
        <v>6</v>
      </c>
      <c r="L104">
        <v>2</v>
      </c>
      <c r="M104">
        <v>13</v>
      </c>
      <c r="N104">
        <v>13</v>
      </c>
    </row>
    <row r="105" spans="1:14" x14ac:dyDescent="0.25">
      <c r="A105" s="54" t="str">
        <f t="shared" si="1"/>
        <v>Toloi</v>
      </c>
      <c r="B105">
        <v>695</v>
      </c>
      <c r="C105" t="s">
        <v>105</v>
      </c>
      <c r="D105" t="s">
        <v>603</v>
      </c>
      <c r="E105" t="s">
        <v>139</v>
      </c>
      <c r="F105" t="s">
        <v>30</v>
      </c>
      <c r="G105">
        <v>8</v>
      </c>
      <c r="H105">
        <v>9</v>
      </c>
      <c r="I105">
        <v>-1</v>
      </c>
      <c r="J105">
        <v>8</v>
      </c>
      <c r="K105">
        <v>9</v>
      </c>
      <c r="L105">
        <v>-1</v>
      </c>
      <c r="M105">
        <v>12</v>
      </c>
      <c r="N105">
        <v>12</v>
      </c>
    </row>
    <row r="106" spans="1:14" x14ac:dyDescent="0.25">
      <c r="A106" s="54" t="str">
        <f t="shared" si="1"/>
        <v>Djimsiti</v>
      </c>
      <c r="B106">
        <v>787</v>
      </c>
      <c r="C106" t="s">
        <v>105</v>
      </c>
      <c r="D106" t="s">
        <v>603</v>
      </c>
      <c r="E106" t="s">
        <v>173</v>
      </c>
      <c r="F106" t="s">
        <v>30</v>
      </c>
      <c r="G106">
        <v>8</v>
      </c>
      <c r="H106">
        <v>7</v>
      </c>
      <c r="I106">
        <v>1</v>
      </c>
      <c r="J106">
        <v>8</v>
      </c>
      <c r="K106">
        <v>7</v>
      </c>
      <c r="L106">
        <v>1</v>
      </c>
      <c r="M106">
        <v>16</v>
      </c>
      <c r="N106">
        <v>16</v>
      </c>
    </row>
    <row r="107" spans="1:14" x14ac:dyDescent="0.25">
      <c r="A107" s="54" t="str">
        <f t="shared" si="1"/>
        <v>Rodriguez R.</v>
      </c>
      <c r="B107">
        <v>2169</v>
      </c>
      <c r="C107" t="s">
        <v>105</v>
      </c>
      <c r="D107" t="s">
        <v>606</v>
      </c>
      <c r="E107" t="s">
        <v>193</v>
      </c>
      <c r="F107" t="s">
        <v>45</v>
      </c>
      <c r="G107">
        <v>8</v>
      </c>
      <c r="H107">
        <v>8</v>
      </c>
      <c r="I107">
        <v>0</v>
      </c>
      <c r="J107">
        <v>9</v>
      </c>
      <c r="K107">
        <v>9</v>
      </c>
      <c r="L107">
        <v>0</v>
      </c>
      <c r="M107">
        <v>10</v>
      </c>
      <c r="N107">
        <v>12</v>
      </c>
    </row>
    <row r="108" spans="1:14" x14ac:dyDescent="0.25">
      <c r="A108" s="54" t="str">
        <f t="shared" si="1"/>
        <v>Martin</v>
      </c>
      <c r="B108">
        <v>2593</v>
      </c>
      <c r="C108" t="s">
        <v>105</v>
      </c>
      <c r="D108" t="s">
        <v>601</v>
      </c>
      <c r="E108" t="s">
        <v>222</v>
      </c>
      <c r="F108" t="s">
        <v>73</v>
      </c>
      <c r="G108">
        <v>8</v>
      </c>
      <c r="H108">
        <v>8</v>
      </c>
      <c r="I108">
        <v>0</v>
      </c>
      <c r="J108">
        <v>8</v>
      </c>
      <c r="K108">
        <v>8</v>
      </c>
      <c r="L108">
        <v>0</v>
      </c>
      <c r="M108">
        <v>12</v>
      </c>
      <c r="N108">
        <v>12</v>
      </c>
    </row>
    <row r="109" spans="1:14" x14ac:dyDescent="0.25">
      <c r="A109" s="54" t="str">
        <f t="shared" si="1"/>
        <v>N'dicka</v>
      </c>
      <c r="B109">
        <v>4317</v>
      </c>
      <c r="C109" t="s">
        <v>105</v>
      </c>
      <c r="D109" t="s">
        <v>603</v>
      </c>
      <c r="E109" t="s">
        <v>241</v>
      </c>
      <c r="F109" t="s">
        <v>101</v>
      </c>
      <c r="G109">
        <v>8</v>
      </c>
      <c r="H109">
        <v>9</v>
      </c>
      <c r="I109">
        <v>-1</v>
      </c>
      <c r="J109">
        <v>8</v>
      </c>
      <c r="K109">
        <v>9</v>
      </c>
      <c r="L109">
        <v>-1</v>
      </c>
      <c r="M109">
        <v>18</v>
      </c>
      <c r="N109">
        <v>18</v>
      </c>
    </row>
    <row r="110" spans="1:14" x14ac:dyDescent="0.25">
      <c r="A110" s="54" t="str">
        <f t="shared" si="1"/>
        <v>Kyriakopoulos</v>
      </c>
      <c r="B110">
        <v>4530</v>
      </c>
      <c r="C110" t="s">
        <v>105</v>
      </c>
      <c r="D110" t="s">
        <v>601</v>
      </c>
      <c r="E110" t="s">
        <v>132</v>
      </c>
      <c r="F110" t="s">
        <v>56</v>
      </c>
      <c r="G110">
        <v>8</v>
      </c>
      <c r="H110">
        <v>9</v>
      </c>
      <c r="I110">
        <v>-1</v>
      </c>
      <c r="J110">
        <v>8</v>
      </c>
      <c r="K110">
        <v>9</v>
      </c>
      <c r="L110">
        <v>-1</v>
      </c>
      <c r="M110">
        <v>15</v>
      </c>
      <c r="N110">
        <v>15</v>
      </c>
    </row>
    <row r="111" spans="1:14" x14ac:dyDescent="0.25">
      <c r="A111" s="54" t="str">
        <f t="shared" si="1"/>
        <v>Mari'</v>
      </c>
      <c r="B111">
        <v>4904</v>
      </c>
      <c r="C111" t="s">
        <v>105</v>
      </c>
      <c r="D111" t="s">
        <v>603</v>
      </c>
      <c r="E111" t="s">
        <v>224</v>
      </c>
      <c r="F111" t="s">
        <v>56</v>
      </c>
      <c r="G111">
        <v>8</v>
      </c>
      <c r="H111">
        <v>9</v>
      </c>
      <c r="I111">
        <v>-1</v>
      </c>
      <c r="J111">
        <v>8</v>
      </c>
      <c r="K111">
        <v>9</v>
      </c>
      <c r="L111">
        <v>-1</v>
      </c>
      <c r="M111">
        <v>18</v>
      </c>
      <c r="N111">
        <v>18</v>
      </c>
    </row>
    <row r="112" spans="1:14" x14ac:dyDescent="0.25">
      <c r="A112" s="54" t="str">
        <f t="shared" si="1"/>
        <v>Bastoni S.</v>
      </c>
      <c r="B112">
        <v>5332</v>
      </c>
      <c r="C112" t="s">
        <v>105</v>
      </c>
      <c r="D112" t="s">
        <v>601</v>
      </c>
      <c r="E112" t="s">
        <v>135</v>
      </c>
      <c r="F112" t="s">
        <v>88</v>
      </c>
      <c r="G112">
        <v>8</v>
      </c>
      <c r="H112">
        <v>8</v>
      </c>
      <c r="I112">
        <v>0</v>
      </c>
      <c r="J112">
        <v>8</v>
      </c>
      <c r="K112">
        <v>8</v>
      </c>
      <c r="L112">
        <v>0</v>
      </c>
      <c r="M112">
        <v>32</v>
      </c>
      <c r="N112">
        <v>32</v>
      </c>
    </row>
    <row r="113" spans="1:14" x14ac:dyDescent="0.25">
      <c r="A113" s="54" t="str">
        <f t="shared" si="1"/>
        <v>Kristensen</v>
      </c>
      <c r="B113">
        <v>6220</v>
      </c>
      <c r="C113" t="s">
        <v>105</v>
      </c>
      <c r="D113" t="s">
        <v>600</v>
      </c>
      <c r="E113" t="s">
        <v>145</v>
      </c>
      <c r="F113" t="s">
        <v>101</v>
      </c>
      <c r="G113">
        <v>8</v>
      </c>
      <c r="H113">
        <v>9</v>
      </c>
      <c r="I113">
        <v>-1</v>
      </c>
      <c r="J113">
        <v>8</v>
      </c>
      <c r="K113">
        <v>9</v>
      </c>
      <c r="L113">
        <v>-1</v>
      </c>
      <c r="M113">
        <v>10</v>
      </c>
      <c r="N113">
        <v>10</v>
      </c>
    </row>
    <row r="114" spans="1:14" x14ac:dyDescent="0.25">
      <c r="A114" s="54" t="str">
        <f t="shared" si="1"/>
        <v>Natan</v>
      </c>
      <c r="B114">
        <v>6396</v>
      </c>
      <c r="C114" t="s">
        <v>105</v>
      </c>
      <c r="D114" t="s">
        <v>603</v>
      </c>
      <c r="E114" t="s">
        <v>149</v>
      </c>
      <c r="F114" t="s">
        <v>82</v>
      </c>
      <c r="G114">
        <v>8</v>
      </c>
      <c r="H114">
        <v>9</v>
      </c>
      <c r="I114">
        <v>-1</v>
      </c>
      <c r="J114">
        <v>8</v>
      </c>
      <c r="K114">
        <v>9</v>
      </c>
      <c r="L114">
        <v>-1</v>
      </c>
      <c r="M114">
        <v>17</v>
      </c>
      <c r="N114">
        <v>17</v>
      </c>
    </row>
    <row r="115" spans="1:14" x14ac:dyDescent="0.25">
      <c r="A115" s="54" t="str">
        <f t="shared" si="1"/>
        <v>Hysaj</v>
      </c>
      <c r="B115">
        <v>140</v>
      </c>
      <c r="C115" t="s">
        <v>105</v>
      </c>
      <c r="D115" t="s">
        <v>605</v>
      </c>
      <c r="E115" t="s">
        <v>201</v>
      </c>
      <c r="F115" t="s">
        <v>71</v>
      </c>
      <c r="G115">
        <v>7</v>
      </c>
      <c r="H115">
        <v>7</v>
      </c>
      <c r="I115">
        <v>0</v>
      </c>
      <c r="J115">
        <v>8</v>
      </c>
      <c r="K115">
        <v>8</v>
      </c>
      <c r="L115">
        <v>0</v>
      </c>
      <c r="M115">
        <v>15</v>
      </c>
      <c r="N115">
        <v>18</v>
      </c>
    </row>
    <row r="116" spans="1:14" x14ac:dyDescent="0.25">
      <c r="A116" s="54" t="str">
        <f t="shared" si="1"/>
        <v>Izzo</v>
      </c>
      <c r="B116">
        <v>226</v>
      </c>
      <c r="C116" t="s">
        <v>105</v>
      </c>
      <c r="D116" t="s">
        <v>603</v>
      </c>
      <c r="E116" t="s">
        <v>195</v>
      </c>
      <c r="F116" t="s">
        <v>56</v>
      </c>
      <c r="G116">
        <v>7</v>
      </c>
      <c r="H116">
        <v>8</v>
      </c>
      <c r="I116">
        <v>-1</v>
      </c>
      <c r="J116">
        <v>7</v>
      </c>
      <c r="K116">
        <v>8</v>
      </c>
      <c r="L116">
        <v>-1</v>
      </c>
      <c r="M116">
        <v>18</v>
      </c>
      <c r="N116">
        <v>18</v>
      </c>
    </row>
    <row r="117" spans="1:14" x14ac:dyDescent="0.25">
      <c r="A117" s="54" t="str">
        <f t="shared" si="1"/>
        <v>D'ambrosio</v>
      </c>
      <c r="B117">
        <v>253</v>
      </c>
      <c r="C117" t="s">
        <v>105</v>
      </c>
      <c r="D117" t="s">
        <v>602</v>
      </c>
      <c r="E117" t="s">
        <v>226</v>
      </c>
      <c r="F117" t="s">
        <v>56</v>
      </c>
      <c r="G117">
        <v>7</v>
      </c>
      <c r="H117">
        <v>7</v>
      </c>
      <c r="I117">
        <v>0</v>
      </c>
      <c r="J117">
        <v>9</v>
      </c>
      <c r="K117">
        <v>9</v>
      </c>
      <c r="L117">
        <v>0</v>
      </c>
      <c r="M117">
        <v>14</v>
      </c>
      <c r="N117">
        <v>14</v>
      </c>
    </row>
    <row r="118" spans="1:14" x14ac:dyDescent="0.25">
      <c r="A118" s="54" t="str">
        <f t="shared" si="1"/>
        <v>Luperto</v>
      </c>
      <c r="B118">
        <v>393</v>
      </c>
      <c r="C118" t="s">
        <v>105</v>
      </c>
      <c r="D118" t="s">
        <v>603</v>
      </c>
      <c r="E118" t="s">
        <v>289</v>
      </c>
      <c r="F118" t="s">
        <v>88</v>
      </c>
      <c r="G118">
        <v>7</v>
      </c>
      <c r="H118">
        <v>8</v>
      </c>
      <c r="I118">
        <v>-1</v>
      </c>
      <c r="J118">
        <v>7</v>
      </c>
      <c r="K118">
        <v>8</v>
      </c>
      <c r="L118">
        <v>-1</v>
      </c>
      <c r="M118">
        <v>10</v>
      </c>
      <c r="N118">
        <v>10</v>
      </c>
    </row>
    <row r="119" spans="1:14" x14ac:dyDescent="0.25">
      <c r="A119" s="54" t="str">
        <f t="shared" si="1"/>
        <v>Marusic</v>
      </c>
      <c r="B119">
        <v>2188</v>
      </c>
      <c r="C119" t="s">
        <v>105</v>
      </c>
      <c r="D119" t="s">
        <v>605</v>
      </c>
      <c r="E119" t="s">
        <v>243</v>
      </c>
      <c r="F119" t="s">
        <v>71</v>
      </c>
      <c r="G119">
        <v>7</v>
      </c>
      <c r="H119">
        <v>7</v>
      </c>
      <c r="I119">
        <v>0</v>
      </c>
      <c r="J119">
        <v>8</v>
      </c>
      <c r="K119">
        <v>8</v>
      </c>
      <c r="L119">
        <v>0</v>
      </c>
      <c r="M119">
        <v>15</v>
      </c>
      <c r="N119">
        <v>20</v>
      </c>
    </row>
    <row r="120" spans="1:14" x14ac:dyDescent="0.25">
      <c r="A120" s="54" t="str">
        <f t="shared" si="1"/>
        <v>Mina</v>
      </c>
      <c r="B120">
        <v>4210</v>
      </c>
      <c r="C120" t="s">
        <v>105</v>
      </c>
      <c r="D120" t="s">
        <v>603</v>
      </c>
      <c r="E120" t="s">
        <v>128</v>
      </c>
      <c r="F120" t="s">
        <v>53</v>
      </c>
      <c r="G120">
        <v>7</v>
      </c>
      <c r="H120">
        <v>8</v>
      </c>
      <c r="I120">
        <v>-1</v>
      </c>
      <c r="J120">
        <v>7</v>
      </c>
      <c r="K120">
        <v>8</v>
      </c>
      <c r="L120">
        <v>-1</v>
      </c>
      <c r="M120">
        <v>12</v>
      </c>
      <c r="N120">
        <v>12</v>
      </c>
    </row>
    <row r="121" spans="1:14" x14ac:dyDescent="0.25">
      <c r="A121" s="54" t="str">
        <f t="shared" si="1"/>
        <v>Bellanova</v>
      </c>
      <c r="B121">
        <v>4887</v>
      </c>
      <c r="C121" t="s">
        <v>105</v>
      </c>
      <c r="D121" t="s">
        <v>600</v>
      </c>
      <c r="E121" t="s">
        <v>266</v>
      </c>
      <c r="F121" t="s">
        <v>45</v>
      </c>
      <c r="G121">
        <v>7</v>
      </c>
      <c r="H121">
        <v>8</v>
      </c>
      <c r="I121">
        <v>-1</v>
      </c>
      <c r="J121">
        <v>7</v>
      </c>
      <c r="K121">
        <v>8</v>
      </c>
      <c r="L121">
        <v>-1</v>
      </c>
      <c r="M121">
        <v>25</v>
      </c>
      <c r="N121">
        <v>26</v>
      </c>
    </row>
    <row r="122" spans="1:14" x14ac:dyDescent="0.25">
      <c r="A122" s="54" t="str">
        <f t="shared" si="1"/>
        <v>Caldirola</v>
      </c>
      <c r="B122">
        <v>4958</v>
      </c>
      <c r="C122" t="s">
        <v>105</v>
      </c>
      <c r="D122" t="s">
        <v>606</v>
      </c>
      <c r="E122" t="s">
        <v>233</v>
      </c>
      <c r="F122" t="s">
        <v>56</v>
      </c>
      <c r="G122">
        <v>7</v>
      </c>
      <c r="H122">
        <v>7</v>
      </c>
      <c r="I122">
        <v>0</v>
      </c>
      <c r="J122">
        <v>8</v>
      </c>
      <c r="K122">
        <v>8</v>
      </c>
      <c r="L122">
        <v>0</v>
      </c>
      <c r="M122">
        <v>10</v>
      </c>
      <c r="N122">
        <v>12</v>
      </c>
    </row>
    <row r="123" spans="1:14" x14ac:dyDescent="0.25">
      <c r="A123" s="54" t="str">
        <f t="shared" si="1"/>
        <v>Kalulu</v>
      </c>
      <c r="B123">
        <v>4976</v>
      </c>
      <c r="C123" t="s">
        <v>105</v>
      </c>
      <c r="D123" t="s">
        <v>604</v>
      </c>
      <c r="E123" t="s">
        <v>203</v>
      </c>
      <c r="F123" t="s">
        <v>41</v>
      </c>
      <c r="G123">
        <v>7</v>
      </c>
      <c r="H123">
        <v>7</v>
      </c>
      <c r="I123">
        <v>0</v>
      </c>
      <c r="J123">
        <v>8</v>
      </c>
      <c r="K123">
        <v>8</v>
      </c>
      <c r="L123">
        <v>0</v>
      </c>
      <c r="M123">
        <v>15</v>
      </c>
      <c r="N123">
        <v>17</v>
      </c>
    </row>
    <row r="124" spans="1:14" x14ac:dyDescent="0.25">
      <c r="A124" s="54" t="str">
        <f t="shared" si="1"/>
        <v>Parisi</v>
      </c>
      <c r="B124">
        <v>5449</v>
      </c>
      <c r="C124" t="s">
        <v>105</v>
      </c>
      <c r="D124" t="s">
        <v>601</v>
      </c>
      <c r="E124" t="s">
        <v>129</v>
      </c>
      <c r="F124" t="s">
        <v>53</v>
      </c>
      <c r="G124">
        <v>7</v>
      </c>
      <c r="H124">
        <v>8</v>
      </c>
      <c r="I124">
        <v>-1</v>
      </c>
      <c r="J124">
        <v>7</v>
      </c>
      <c r="K124">
        <v>8</v>
      </c>
      <c r="L124">
        <v>-1</v>
      </c>
      <c r="M124">
        <v>20</v>
      </c>
      <c r="N124">
        <v>20</v>
      </c>
    </row>
    <row r="125" spans="1:14" x14ac:dyDescent="0.25">
      <c r="A125" s="54" t="str">
        <f t="shared" si="1"/>
        <v>Cambiaso</v>
      </c>
      <c r="B125">
        <v>5520</v>
      </c>
      <c r="C125" t="s">
        <v>105</v>
      </c>
      <c r="D125" t="s">
        <v>605</v>
      </c>
      <c r="E125" t="s">
        <v>162</v>
      </c>
      <c r="F125" t="s">
        <v>22</v>
      </c>
      <c r="G125">
        <v>7</v>
      </c>
      <c r="H125">
        <v>5</v>
      </c>
      <c r="I125">
        <v>2</v>
      </c>
      <c r="J125">
        <v>7</v>
      </c>
      <c r="K125">
        <v>6</v>
      </c>
      <c r="L125">
        <v>1</v>
      </c>
      <c r="M125">
        <v>22</v>
      </c>
      <c r="N125">
        <v>27</v>
      </c>
    </row>
    <row r="126" spans="1:14" x14ac:dyDescent="0.25">
      <c r="A126" s="54" t="str">
        <f t="shared" si="1"/>
        <v>Bradaric</v>
      </c>
      <c r="B126">
        <v>5532</v>
      </c>
      <c r="C126" t="s">
        <v>105</v>
      </c>
      <c r="D126" t="s">
        <v>601</v>
      </c>
      <c r="E126" t="s">
        <v>256</v>
      </c>
      <c r="F126" t="s">
        <v>97</v>
      </c>
      <c r="G126">
        <v>7</v>
      </c>
      <c r="H126">
        <v>7</v>
      </c>
      <c r="I126">
        <v>0</v>
      </c>
      <c r="J126">
        <v>7</v>
      </c>
      <c r="K126">
        <v>7</v>
      </c>
      <c r="L126">
        <v>0</v>
      </c>
      <c r="M126">
        <v>11</v>
      </c>
      <c r="N126">
        <v>11</v>
      </c>
    </row>
    <row r="127" spans="1:14" x14ac:dyDescent="0.25">
      <c r="A127" s="54" t="str">
        <f t="shared" si="1"/>
        <v>Kamara H.</v>
      </c>
      <c r="B127">
        <v>5555</v>
      </c>
      <c r="C127" t="s">
        <v>105</v>
      </c>
      <c r="D127" t="s">
        <v>601</v>
      </c>
      <c r="E127" t="s">
        <v>217</v>
      </c>
      <c r="F127" t="s">
        <v>80</v>
      </c>
      <c r="G127">
        <v>7</v>
      </c>
      <c r="H127">
        <v>6</v>
      </c>
      <c r="I127">
        <v>1</v>
      </c>
      <c r="J127">
        <v>7</v>
      </c>
      <c r="K127">
        <v>6</v>
      </c>
      <c r="L127">
        <v>1</v>
      </c>
      <c r="M127">
        <v>10</v>
      </c>
      <c r="N127">
        <v>10</v>
      </c>
    </row>
    <row r="128" spans="1:14" x14ac:dyDescent="0.25">
      <c r="A128" s="54" t="str">
        <f t="shared" si="1"/>
        <v>Olivera</v>
      </c>
      <c r="B128">
        <v>5840</v>
      </c>
      <c r="C128" t="s">
        <v>105</v>
      </c>
      <c r="D128" t="s">
        <v>601</v>
      </c>
      <c r="E128" t="s">
        <v>172</v>
      </c>
      <c r="F128" t="s">
        <v>82</v>
      </c>
      <c r="G128">
        <v>7</v>
      </c>
      <c r="H128">
        <v>7</v>
      </c>
      <c r="I128">
        <v>0</v>
      </c>
      <c r="J128">
        <v>7</v>
      </c>
      <c r="K128">
        <v>7</v>
      </c>
      <c r="L128">
        <v>0</v>
      </c>
      <c r="M128">
        <v>24</v>
      </c>
      <c r="N128">
        <v>24</v>
      </c>
    </row>
    <row r="129" spans="1:14" x14ac:dyDescent="0.25">
      <c r="A129" s="54" t="str">
        <f t="shared" si="1"/>
        <v>Dodo'</v>
      </c>
      <c r="B129">
        <v>5885</v>
      </c>
      <c r="C129" t="s">
        <v>105</v>
      </c>
      <c r="D129" t="s">
        <v>600</v>
      </c>
      <c r="E129" t="s">
        <v>208</v>
      </c>
      <c r="F129" t="s">
        <v>53</v>
      </c>
      <c r="G129">
        <v>7</v>
      </c>
      <c r="H129">
        <v>8</v>
      </c>
      <c r="I129">
        <v>-1</v>
      </c>
      <c r="J129">
        <v>7</v>
      </c>
      <c r="K129">
        <v>8</v>
      </c>
      <c r="L129">
        <v>-1</v>
      </c>
      <c r="M129">
        <v>22</v>
      </c>
      <c r="N129">
        <v>22</v>
      </c>
    </row>
    <row r="130" spans="1:14" x14ac:dyDescent="0.25">
      <c r="A130" s="54" t="str">
        <f t="shared" si="1"/>
        <v>Lucumi'</v>
      </c>
      <c r="B130">
        <v>6042</v>
      </c>
      <c r="C130" t="s">
        <v>105</v>
      </c>
      <c r="D130" t="s">
        <v>603</v>
      </c>
      <c r="E130" t="s">
        <v>214</v>
      </c>
      <c r="F130" t="s">
        <v>33</v>
      </c>
      <c r="G130">
        <v>7</v>
      </c>
      <c r="H130">
        <v>7</v>
      </c>
      <c r="I130">
        <v>0</v>
      </c>
      <c r="J130">
        <v>7</v>
      </c>
      <c r="K130">
        <v>7</v>
      </c>
      <c r="L130">
        <v>0</v>
      </c>
      <c r="M130">
        <v>16</v>
      </c>
      <c r="N130">
        <v>16</v>
      </c>
    </row>
    <row r="131" spans="1:14" x14ac:dyDescent="0.25">
      <c r="A131" s="54" t="str">
        <f t="shared" ref="A131:A194" si="2">E131</f>
        <v>Hien</v>
      </c>
      <c r="B131">
        <v>6046</v>
      </c>
      <c r="C131" t="s">
        <v>105</v>
      </c>
      <c r="D131" t="s">
        <v>603</v>
      </c>
      <c r="E131" t="s">
        <v>232</v>
      </c>
      <c r="F131" t="s">
        <v>38</v>
      </c>
      <c r="G131">
        <v>7</v>
      </c>
      <c r="H131">
        <v>8</v>
      </c>
      <c r="I131">
        <v>-1</v>
      </c>
      <c r="J131">
        <v>7</v>
      </c>
      <c r="K131">
        <v>8</v>
      </c>
      <c r="L131">
        <v>-1</v>
      </c>
      <c r="M131">
        <v>15</v>
      </c>
      <c r="N131">
        <v>15</v>
      </c>
    </row>
    <row r="132" spans="1:14" x14ac:dyDescent="0.25">
      <c r="A132" s="54" t="str">
        <f t="shared" si="2"/>
        <v>Kristiansen</v>
      </c>
      <c r="B132">
        <v>6148</v>
      </c>
      <c r="C132" t="s">
        <v>105</v>
      </c>
      <c r="D132" t="s">
        <v>601</v>
      </c>
      <c r="E132" t="s">
        <v>164</v>
      </c>
      <c r="F132" t="s">
        <v>33</v>
      </c>
      <c r="G132">
        <v>7</v>
      </c>
      <c r="H132">
        <v>6</v>
      </c>
      <c r="I132">
        <v>1</v>
      </c>
      <c r="J132">
        <v>7</v>
      </c>
      <c r="K132">
        <v>6</v>
      </c>
      <c r="L132">
        <v>1</v>
      </c>
      <c r="M132">
        <v>22</v>
      </c>
      <c r="N132">
        <v>22</v>
      </c>
    </row>
    <row r="133" spans="1:14" x14ac:dyDescent="0.25">
      <c r="A133" s="54" t="str">
        <f t="shared" si="2"/>
        <v>Pedersen</v>
      </c>
      <c r="B133">
        <v>6426</v>
      </c>
      <c r="C133" t="s">
        <v>105</v>
      </c>
      <c r="D133" t="s">
        <v>600</v>
      </c>
      <c r="E133" t="s">
        <v>223</v>
      </c>
      <c r="F133" t="s">
        <v>86</v>
      </c>
      <c r="G133">
        <v>7</v>
      </c>
      <c r="H133">
        <v>7</v>
      </c>
      <c r="I133">
        <v>0</v>
      </c>
      <c r="J133">
        <v>7</v>
      </c>
      <c r="K133">
        <v>7</v>
      </c>
      <c r="L133">
        <v>0</v>
      </c>
      <c r="M133">
        <v>10</v>
      </c>
      <c r="N133">
        <v>10</v>
      </c>
    </row>
    <row r="134" spans="1:14" x14ac:dyDescent="0.25">
      <c r="A134" s="54" t="str">
        <f t="shared" si="2"/>
        <v>Romagnoli S.</v>
      </c>
      <c r="B134">
        <v>76</v>
      </c>
      <c r="C134" t="s">
        <v>105</v>
      </c>
      <c r="D134" t="s">
        <v>603</v>
      </c>
      <c r="E134" t="s">
        <v>120</v>
      </c>
      <c r="F134" t="s">
        <v>58</v>
      </c>
      <c r="G134">
        <v>6</v>
      </c>
      <c r="H134">
        <v>5</v>
      </c>
      <c r="I134">
        <v>1</v>
      </c>
      <c r="J134">
        <v>6</v>
      </c>
      <c r="K134">
        <v>5</v>
      </c>
      <c r="L134">
        <v>1</v>
      </c>
      <c r="M134">
        <v>6</v>
      </c>
      <c r="N134">
        <v>6</v>
      </c>
    </row>
    <row r="135" spans="1:14" x14ac:dyDescent="0.25">
      <c r="A135" s="54" t="str">
        <f t="shared" si="2"/>
        <v>Juan Jesus</v>
      </c>
      <c r="B135">
        <v>256</v>
      </c>
      <c r="C135" t="s">
        <v>105</v>
      </c>
      <c r="D135" t="s">
        <v>606</v>
      </c>
      <c r="E135" t="s">
        <v>168</v>
      </c>
      <c r="F135" t="s">
        <v>82</v>
      </c>
      <c r="G135">
        <v>6</v>
      </c>
      <c r="H135">
        <v>5</v>
      </c>
      <c r="I135">
        <v>1</v>
      </c>
      <c r="J135">
        <v>7</v>
      </c>
      <c r="K135">
        <v>6</v>
      </c>
      <c r="L135">
        <v>1</v>
      </c>
      <c r="M135">
        <v>21</v>
      </c>
      <c r="N135">
        <v>25</v>
      </c>
    </row>
    <row r="136" spans="1:14" x14ac:dyDescent="0.25">
      <c r="A136" s="54" t="str">
        <f t="shared" si="2"/>
        <v>Gyomber</v>
      </c>
      <c r="B136">
        <v>660</v>
      </c>
      <c r="C136" t="s">
        <v>105</v>
      </c>
      <c r="D136" t="s">
        <v>603</v>
      </c>
      <c r="E136" t="s">
        <v>273</v>
      </c>
      <c r="F136" t="s">
        <v>97</v>
      </c>
      <c r="G136">
        <v>6</v>
      </c>
      <c r="H136">
        <v>6</v>
      </c>
      <c r="I136">
        <v>0</v>
      </c>
      <c r="J136">
        <v>6</v>
      </c>
      <c r="K136">
        <v>6</v>
      </c>
      <c r="L136">
        <v>0</v>
      </c>
      <c r="M136">
        <v>7</v>
      </c>
      <c r="N136">
        <v>7</v>
      </c>
    </row>
    <row r="137" spans="1:14" x14ac:dyDescent="0.25">
      <c r="A137" s="54" t="str">
        <f t="shared" si="2"/>
        <v>Alex Sandro</v>
      </c>
      <c r="B137">
        <v>662</v>
      </c>
      <c r="C137" t="s">
        <v>105</v>
      </c>
      <c r="D137" t="s">
        <v>606</v>
      </c>
      <c r="E137" t="s">
        <v>276</v>
      </c>
      <c r="F137" t="s">
        <v>22</v>
      </c>
      <c r="G137">
        <v>6</v>
      </c>
      <c r="H137">
        <v>6</v>
      </c>
      <c r="I137">
        <v>0</v>
      </c>
      <c r="J137">
        <v>7</v>
      </c>
      <c r="K137">
        <v>7</v>
      </c>
      <c r="L137">
        <v>0</v>
      </c>
      <c r="M137">
        <v>12</v>
      </c>
      <c r="N137">
        <v>16</v>
      </c>
    </row>
    <row r="138" spans="1:14" x14ac:dyDescent="0.25">
      <c r="A138" s="54" t="str">
        <f t="shared" si="2"/>
        <v>Hateboer</v>
      </c>
      <c r="B138">
        <v>2130</v>
      </c>
      <c r="C138" t="s">
        <v>105</v>
      </c>
      <c r="D138" t="s">
        <v>599</v>
      </c>
      <c r="E138" t="s">
        <v>161</v>
      </c>
      <c r="F138" t="s">
        <v>30</v>
      </c>
      <c r="G138">
        <v>6</v>
      </c>
      <c r="H138">
        <v>7</v>
      </c>
      <c r="I138">
        <v>-1</v>
      </c>
      <c r="J138">
        <v>5</v>
      </c>
      <c r="K138">
        <v>6</v>
      </c>
      <c r="L138">
        <v>-1</v>
      </c>
      <c r="M138">
        <v>10</v>
      </c>
      <c r="N138">
        <v>10</v>
      </c>
    </row>
    <row r="139" spans="1:14" x14ac:dyDescent="0.25">
      <c r="A139" s="54" t="str">
        <f t="shared" si="2"/>
        <v>Palomino</v>
      </c>
      <c r="B139">
        <v>2181</v>
      </c>
      <c r="C139" t="s">
        <v>105</v>
      </c>
      <c r="D139" t="s">
        <v>603</v>
      </c>
      <c r="E139" t="s">
        <v>166</v>
      </c>
      <c r="F139" t="s">
        <v>30</v>
      </c>
      <c r="G139">
        <v>6</v>
      </c>
      <c r="H139">
        <v>7</v>
      </c>
      <c r="I139">
        <v>-1</v>
      </c>
      <c r="J139">
        <v>6</v>
      </c>
      <c r="K139">
        <v>7</v>
      </c>
      <c r="L139">
        <v>-1</v>
      </c>
      <c r="M139">
        <v>8</v>
      </c>
      <c r="N139">
        <v>8</v>
      </c>
    </row>
    <row r="140" spans="1:14" x14ac:dyDescent="0.25">
      <c r="A140" s="54" t="str">
        <f t="shared" si="2"/>
        <v>Marchizza</v>
      </c>
      <c r="B140">
        <v>2252</v>
      </c>
      <c r="C140" t="s">
        <v>105</v>
      </c>
      <c r="D140" t="s">
        <v>606</v>
      </c>
      <c r="E140" t="s">
        <v>122</v>
      </c>
      <c r="F140" t="s">
        <v>58</v>
      </c>
      <c r="G140">
        <v>6</v>
      </c>
      <c r="H140">
        <v>5</v>
      </c>
      <c r="I140">
        <v>1</v>
      </c>
      <c r="J140">
        <v>7</v>
      </c>
      <c r="K140">
        <v>6</v>
      </c>
      <c r="L140">
        <v>1</v>
      </c>
      <c r="M140">
        <v>5</v>
      </c>
      <c r="N140">
        <v>7</v>
      </c>
    </row>
    <row r="141" spans="1:14" x14ac:dyDescent="0.25">
      <c r="A141" s="54" t="str">
        <f t="shared" si="2"/>
        <v>Lazzari</v>
      </c>
      <c r="B141">
        <v>2263</v>
      </c>
      <c r="C141" t="s">
        <v>105</v>
      </c>
      <c r="D141" t="s">
        <v>600</v>
      </c>
      <c r="E141" t="s">
        <v>187</v>
      </c>
      <c r="F141" t="s">
        <v>71</v>
      </c>
      <c r="G141">
        <v>6</v>
      </c>
      <c r="H141">
        <v>5</v>
      </c>
      <c r="I141">
        <v>1</v>
      </c>
      <c r="J141">
        <v>6</v>
      </c>
      <c r="K141">
        <v>5</v>
      </c>
      <c r="L141">
        <v>1</v>
      </c>
      <c r="M141">
        <v>16</v>
      </c>
      <c r="N141">
        <v>16</v>
      </c>
    </row>
    <row r="142" spans="1:14" x14ac:dyDescent="0.25">
      <c r="A142" s="54" t="str">
        <f t="shared" si="2"/>
        <v>Toljan</v>
      </c>
      <c r="B142">
        <v>4426</v>
      </c>
      <c r="C142" t="s">
        <v>105</v>
      </c>
      <c r="D142" t="s">
        <v>600</v>
      </c>
      <c r="E142" t="s">
        <v>239</v>
      </c>
      <c r="F142" t="s">
        <v>86</v>
      </c>
      <c r="G142">
        <v>6</v>
      </c>
      <c r="H142">
        <v>6</v>
      </c>
      <c r="I142">
        <v>0</v>
      </c>
      <c r="J142">
        <v>6</v>
      </c>
      <c r="K142">
        <v>6</v>
      </c>
      <c r="L142">
        <v>0</v>
      </c>
      <c r="M142">
        <v>9</v>
      </c>
      <c r="N142">
        <v>9</v>
      </c>
    </row>
    <row r="143" spans="1:14" x14ac:dyDescent="0.25">
      <c r="A143" s="54" t="str">
        <f t="shared" si="2"/>
        <v>Zappa</v>
      </c>
      <c r="B143">
        <v>4461</v>
      </c>
      <c r="C143" t="s">
        <v>105</v>
      </c>
      <c r="D143" t="s">
        <v>600</v>
      </c>
      <c r="E143" t="s">
        <v>281</v>
      </c>
      <c r="F143" t="s">
        <v>65</v>
      </c>
      <c r="G143">
        <v>6</v>
      </c>
      <c r="H143">
        <v>6</v>
      </c>
      <c r="I143">
        <v>0</v>
      </c>
      <c r="J143">
        <v>6</v>
      </c>
      <c r="K143">
        <v>6</v>
      </c>
      <c r="L143">
        <v>0</v>
      </c>
      <c r="M143">
        <v>14</v>
      </c>
      <c r="N143">
        <v>14</v>
      </c>
    </row>
    <row r="144" spans="1:14" x14ac:dyDescent="0.25">
      <c r="A144" s="54" t="str">
        <f t="shared" si="2"/>
        <v>Gallo</v>
      </c>
      <c r="B144">
        <v>4502</v>
      </c>
      <c r="C144" t="s">
        <v>105</v>
      </c>
      <c r="D144" t="s">
        <v>601</v>
      </c>
      <c r="E144" t="s">
        <v>220</v>
      </c>
      <c r="F144" t="s">
        <v>49</v>
      </c>
      <c r="G144">
        <v>6</v>
      </c>
      <c r="H144">
        <v>5</v>
      </c>
      <c r="I144">
        <v>1</v>
      </c>
      <c r="J144">
        <v>6</v>
      </c>
      <c r="K144">
        <v>5</v>
      </c>
      <c r="L144">
        <v>1</v>
      </c>
      <c r="M144">
        <v>9</v>
      </c>
      <c r="N144">
        <v>9</v>
      </c>
    </row>
    <row r="145" spans="1:14" x14ac:dyDescent="0.25">
      <c r="A145" s="54" t="str">
        <f t="shared" si="2"/>
        <v>Erlic</v>
      </c>
      <c r="B145">
        <v>4982</v>
      </c>
      <c r="C145" t="s">
        <v>105</v>
      </c>
      <c r="D145" t="s">
        <v>603</v>
      </c>
      <c r="E145" t="s">
        <v>245</v>
      </c>
      <c r="F145" t="s">
        <v>86</v>
      </c>
      <c r="G145">
        <v>6</v>
      </c>
      <c r="H145">
        <v>5</v>
      </c>
      <c r="I145">
        <v>1</v>
      </c>
      <c r="J145">
        <v>6</v>
      </c>
      <c r="K145">
        <v>5</v>
      </c>
      <c r="L145">
        <v>1</v>
      </c>
      <c r="M145">
        <v>10</v>
      </c>
      <c r="N145">
        <v>10</v>
      </c>
    </row>
    <row r="146" spans="1:14" x14ac:dyDescent="0.25">
      <c r="A146" s="54" t="str">
        <f t="shared" si="2"/>
        <v>Vojvoda</v>
      </c>
      <c r="B146">
        <v>4994</v>
      </c>
      <c r="C146" t="s">
        <v>105</v>
      </c>
      <c r="D146" t="s">
        <v>599</v>
      </c>
      <c r="E146" t="s">
        <v>198</v>
      </c>
      <c r="F146" t="s">
        <v>45</v>
      </c>
      <c r="G146">
        <v>6</v>
      </c>
      <c r="H146">
        <v>6</v>
      </c>
      <c r="I146">
        <v>0</v>
      </c>
      <c r="J146">
        <v>6</v>
      </c>
      <c r="K146">
        <v>5</v>
      </c>
      <c r="L146">
        <v>1</v>
      </c>
      <c r="M146">
        <v>16</v>
      </c>
      <c r="N146">
        <v>12</v>
      </c>
    </row>
    <row r="147" spans="1:14" x14ac:dyDescent="0.25">
      <c r="A147" s="54" t="str">
        <f t="shared" si="2"/>
        <v>Llorente D.</v>
      </c>
      <c r="B147">
        <v>5239</v>
      </c>
      <c r="C147" t="s">
        <v>105</v>
      </c>
      <c r="D147" t="s">
        <v>603</v>
      </c>
      <c r="E147" t="s">
        <v>251</v>
      </c>
      <c r="F147" t="s">
        <v>101</v>
      </c>
      <c r="G147">
        <v>6</v>
      </c>
      <c r="H147">
        <v>6</v>
      </c>
      <c r="I147">
        <v>0</v>
      </c>
      <c r="J147">
        <v>6</v>
      </c>
      <c r="K147">
        <v>6</v>
      </c>
      <c r="L147">
        <v>0</v>
      </c>
      <c r="M147">
        <v>17</v>
      </c>
      <c r="N147">
        <v>17</v>
      </c>
    </row>
    <row r="148" spans="1:14" x14ac:dyDescent="0.25">
      <c r="A148" s="54" t="str">
        <f t="shared" si="2"/>
        <v>Dragusin</v>
      </c>
      <c r="B148">
        <v>5365</v>
      </c>
      <c r="C148" t="s">
        <v>105</v>
      </c>
      <c r="D148" t="s">
        <v>604</v>
      </c>
      <c r="E148" t="s">
        <v>138</v>
      </c>
      <c r="F148" t="s">
        <v>73</v>
      </c>
      <c r="G148">
        <v>6</v>
      </c>
      <c r="H148">
        <v>6</v>
      </c>
      <c r="I148">
        <v>0</v>
      </c>
      <c r="J148">
        <v>7</v>
      </c>
      <c r="K148">
        <v>7</v>
      </c>
      <c r="L148">
        <v>0</v>
      </c>
      <c r="M148">
        <v>12</v>
      </c>
      <c r="N148">
        <v>12</v>
      </c>
    </row>
    <row r="149" spans="1:14" x14ac:dyDescent="0.25">
      <c r="A149" s="54" t="str">
        <f t="shared" si="2"/>
        <v>Vasquez</v>
      </c>
      <c r="B149">
        <v>5514</v>
      </c>
      <c r="C149" t="s">
        <v>105</v>
      </c>
      <c r="D149" t="s">
        <v>606</v>
      </c>
      <c r="E149" t="s">
        <v>143</v>
      </c>
      <c r="F149" t="s">
        <v>73</v>
      </c>
      <c r="G149">
        <v>6</v>
      </c>
      <c r="H149">
        <v>4</v>
      </c>
      <c r="I149">
        <v>2</v>
      </c>
      <c r="J149">
        <v>7</v>
      </c>
      <c r="K149">
        <v>5</v>
      </c>
      <c r="L149">
        <v>2</v>
      </c>
      <c r="M149">
        <v>7</v>
      </c>
      <c r="N149">
        <v>7</v>
      </c>
    </row>
    <row r="150" spans="1:14" x14ac:dyDescent="0.25">
      <c r="A150" s="54" t="str">
        <f t="shared" si="2"/>
        <v>Viti</v>
      </c>
      <c r="B150">
        <v>5718</v>
      </c>
      <c r="C150" t="s">
        <v>105</v>
      </c>
      <c r="D150" t="s">
        <v>603</v>
      </c>
      <c r="E150" t="s">
        <v>248</v>
      </c>
      <c r="F150" t="s">
        <v>86</v>
      </c>
      <c r="G150">
        <v>6</v>
      </c>
      <c r="H150">
        <v>6</v>
      </c>
      <c r="I150">
        <v>0</v>
      </c>
      <c r="J150">
        <v>6</v>
      </c>
      <c r="K150">
        <v>6</v>
      </c>
      <c r="L150">
        <v>0</v>
      </c>
      <c r="M150">
        <v>7</v>
      </c>
      <c r="N150">
        <v>7</v>
      </c>
    </row>
    <row r="151" spans="1:14" x14ac:dyDescent="0.25">
      <c r="A151" s="54" t="str">
        <f t="shared" si="2"/>
        <v>Gatti</v>
      </c>
      <c r="B151">
        <v>5831</v>
      </c>
      <c r="C151" t="s">
        <v>105</v>
      </c>
      <c r="D151" t="s">
        <v>603</v>
      </c>
      <c r="E151" t="s">
        <v>282</v>
      </c>
      <c r="F151" t="s">
        <v>22</v>
      </c>
      <c r="G151">
        <v>6</v>
      </c>
      <c r="H151">
        <v>6</v>
      </c>
      <c r="I151">
        <v>0</v>
      </c>
      <c r="J151">
        <v>6</v>
      </c>
      <c r="K151">
        <v>6</v>
      </c>
      <c r="L151">
        <v>0</v>
      </c>
      <c r="M151">
        <v>12</v>
      </c>
      <c r="N151">
        <v>12</v>
      </c>
    </row>
    <row r="152" spans="1:14" x14ac:dyDescent="0.25">
      <c r="A152" s="54" t="str">
        <f t="shared" si="2"/>
        <v>Birindelli</v>
      </c>
      <c r="B152">
        <v>5838</v>
      </c>
      <c r="C152" t="s">
        <v>105</v>
      </c>
      <c r="D152" t="s">
        <v>605</v>
      </c>
      <c r="E152" t="s">
        <v>216</v>
      </c>
      <c r="F152" t="s">
        <v>56</v>
      </c>
      <c r="G152">
        <v>6</v>
      </c>
      <c r="H152">
        <v>5</v>
      </c>
      <c r="I152">
        <v>1</v>
      </c>
      <c r="J152">
        <v>7</v>
      </c>
      <c r="K152">
        <v>6</v>
      </c>
      <c r="L152">
        <v>1</v>
      </c>
      <c r="M152">
        <v>5</v>
      </c>
      <c r="N152">
        <v>6</v>
      </c>
    </row>
    <row r="153" spans="1:14" x14ac:dyDescent="0.25">
      <c r="A153" s="54" t="str">
        <f t="shared" si="2"/>
        <v>Gendrey</v>
      </c>
      <c r="B153">
        <v>5867</v>
      </c>
      <c r="C153" t="s">
        <v>105</v>
      </c>
      <c r="D153" t="s">
        <v>600</v>
      </c>
      <c r="E153" t="s">
        <v>210</v>
      </c>
      <c r="F153" t="s">
        <v>49</v>
      </c>
      <c r="G153">
        <v>6</v>
      </c>
      <c r="H153">
        <v>6</v>
      </c>
      <c r="I153">
        <v>0</v>
      </c>
      <c r="J153">
        <v>6</v>
      </c>
      <c r="K153">
        <v>6</v>
      </c>
      <c r="L153">
        <v>0</v>
      </c>
      <c r="M153">
        <v>8</v>
      </c>
      <c r="N153">
        <v>9</v>
      </c>
    </row>
    <row r="154" spans="1:14" x14ac:dyDescent="0.25">
      <c r="A154" s="54" t="str">
        <f t="shared" si="2"/>
        <v>Beukema</v>
      </c>
      <c r="B154">
        <v>6202</v>
      </c>
      <c r="C154" t="s">
        <v>105</v>
      </c>
      <c r="D154" t="s">
        <v>603</v>
      </c>
      <c r="E154" t="s">
        <v>176</v>
      </c>
      <c r="F154" t="s">
        <v>33</v>
      </c>
      <c r="G154">
        <v>6</v>
      </c>
      <c r="H154">
        <v>6</v>
      </c>
      <c r="I154">
        <v>0</v>
      </c>
      <c r="J154">
        <v>6</v>
      </c>
      <c r="K154">
        <v>6</v>
      </c>
      <c r="L154">
        <v>0</v>
      </c>
      <c r="M154">
        <v>22</v>
      </c>
      <c r="N154">
        <v>22</v>
      </c>
    </row>
    <row r="155" spans="1:14" x14ac:dyDescent="0.25">
      <c r="A155" s="54" t="str">
        <f t="shared" si="2"/>
        <v>Zemura</v>
      </c>
      <c r="B155">
        <v>6211</v>
      </c>
      <c r="C155" t="s">
        <v>105</v>
      </c>
      <c r="D155" t="s">
        <v>601</v>
      </c>
      <c r="E155" t="s">
        <v>237</v>
      </c>
      <c r="F155" t="s">
        <v>80</v>
      </c>
      <c r="G155">
        <v>6</v>
      </c>
      <c r="H155">
        <v>5</v>
      </c>
      <c r="I155">
        <v>1</v>
      </c>
      <c r="J155">
        <v>6</v>
      </c>
      <c r="K155">
        <v>5</v>
      </c>
      <c r="L155">
        <v>1</v>
      </c>
      <c r="M155">
        <v>7</v>
      </c>
      <c r="N155">
        <v>7</v>
      </c>
    </row>
    <row r="156" spans="1:14" x14ac:dyDescent="0.25">
      <c r="A156" s="54" t="str">
        <f t="shared" si="2"/>
        <v>Dossena</v>
      </c>
      <c r="B156">
        <v>6230</v>
      </c>
      <c r="C156" t="s">
        <v>105</v>
      </c>
      <c r="D156" t="s">
        <v>603</v>
      </c>
      <c r="E156" t="s">
        <v>285</v>
      </c>
      <c r="F156" t="s">
        <v>65</v>
      </c>
      <c r="G156">
        <v>6</v>
      </c>
      <c r="H156">
        <v>6</v>
      </c>
      <c r="I156">
        <v>0</v>
      </c>
      <c r="J156">
        <v>6</v>
      </c>
      <c r="K156">
        <v>6</v>
      </c>
      <c r="L156">
        <v>0</v>
      </c>
      <c r="M156">
        <v>7</v>
      </c>
      <c r="N156">
        <v>7</v>
      </c>
    </row>
    <row r="157" spans="1:14" x14ac:dyDescent="0.25">
      <c r="A157" s="54" t="str">
        <f t="shared" si="2"/>
        <v>Azzi</v>
      </c>
      <c r="B157">
        <v>6231</v>
      </c>
      <c r="C157" t="s">
        <v>105</v>
      </c>
      <c r="D157" t="s">
        <v>601</v>
      </c>
      <c r="E157" t="s">
        <v>229</v>
      </c>
      <c r="F157" t="s">
        <v>65</v>
      </c>
      <c r="G157">
        <v>6</v>
      </c>
      <c r="H157">
        <v>5</v>
      </c>
      <c r="I157">
        <v>1</v>
      </c>
      <c r="J157">
        <v>6</v>
      </c>
      <c r="K157">
        <v>5</v>
      </c>
      <c r="L157">
        <v>1</v>
      </c>
      <c r="M157">
        <v>10</v>
      </c>
      <c r="N157">
        <v>10</v>
      </c>
    </row>
    <row r="158" spans="1:14" x14ac:dyDescent="0.25">
      <c r="A158" s="54" t="str">
        <f t="shared" si="2"/>
        <v>Wieteska</v>
      </c>
      <c r="B158">
        <v>6464</v>
      </c>
      <c r="C158" t="s">
        <v>105</v>
      </c>
      <c r="D158" t="s">
        <v>603</v>
      </c>
      <c r="E158" t="s">
        <v>218</v>
      </c>
      <c r="F158" t="s">
        <v>65</v>
      </c>
      <c r="G158">
        <v>6</v>
      </c>
      <c r="H158">
        <v>5</v>
      </c>
      <c r="I158">
        <v>1</v>
      </c>
      <c r="J158">
        <v>6</v>
      </c>
      <c r="K158">
        <v>5</v>
      </c>
      <c r="L158">
        <v>1</v>
      </c>
      <c r="M158">
        <v>7</v>
      </c>
      <c r="N158">
        <v>7</v>
      </c>
    </row>
    <row r="159" spans="1:14" x14ac:dyDescent="0.25">
      <c r="A159" s="54" t="str">
        <f t="shared" si="2"/>
        <v>Masina</v>
      </c>
      <c r="B159">
        <v>49</v>
      </c>
      <c r="C159" t="s">
        <v>105</v>
      </c>
      <c r="D159" t="s">
        <v>606</v>
      </c>
      <c r="E159" t="s">
        <v>160</v>
      </c>
      <c r="F159" t="s">
        <v>80</v>
      </c>
      <c r="G159">
        <v>5</v>
      </c>
      <c r="H159">
        <v>6</v>
      </c>
      <c r="I159">
        <v>-1</v>
      </c>
      <c r="J159">
        <v>6</v>
      </c>
      <c r="K159">
        <v>7</v>
      </c>
      <c r="L159">
        <v>-1</v>
      </c>
      <c r="M159">
        <v>7</v>
      </c>
      <c r="N159">
        <v>8</v>
      </c>
    </row>
    <row r="160" spans="1:14" x14ac:dyDescent="0.25">
      <c r="A160" s="54" t="str">
        <f t="shared" si="2"/>
        <v>Pezzella Giu.</v>
      </c>
      <c r="B160">
        <v>770</v>
      </c>
      <c r="C160" t="s">
        <v>105</v>
      </c>
      <c r="D160" t="s">
        <v>601</v>
      </c>
      <c r="E160" t="s">
        <v>292</v>
      </c>
      <c r="F160" t="s">
        <v>88</v>
      </c>
      <c r="G160">
        <v>5</v>
      </c>
      <c r="H160">
        <v>5</v>
      </c>
      <c r="I160">
        <v>0</v>
      </c>
      <c r="J160">
        <v>5</v>
      </c>
      <c r="K160">
        <v>5</v>
      </c>
      <c r="L160">
        <v>0</v>
      </c>
      <c r="M160">
        <v>5</v>
      </c>
      <c r="N160">
        <v>5</v>
      </c>
    </row>
    <row r="161" spans="1:14" x14ac:dyDescent="0.25">
      <c r="A161" s="54" t="str">
        <f t="shared" si="2"/>
        <v>Sabelli</v>
      </c>
      <c r="B161">
        <v>791</v>
      </c>
      <c r="C161" t="s">
        <v>105</v>
      </c>
      <c r="D161" t="s">
        <v>605</v>
      </c>
      <c r="E161" t="s">
        <v>182</v>
      </c>
      <c r="F161" t="s">
        <v>73</v>
      </c>
      <c r="G161">
        <v>5</v>
      </c>
      <c r="H161">
        <v>4</v>
      </c>
      <c r="I161">
        <v>1</v>
      </c>
      <c r="J161">
        <v>6</v>
      </c>
      <c r="K161">
        <v>5</v>
      </c>
      <c r="L161">
        <v>1</v>
      </c>
      <c r="M161">
        <v>12</v>
      </c>
      <c r="N161">
        <v>12</v>
      </c>
    </row>
    <row r="162" spans="1:14" x14ac:dyDescent="0.25">
      <c r="A162" s="54" t="str">
        <f t="shared" si="2"/>
        <v>Lykogiannis</v>
      </c>
      <c r="B162">
        <v>2653</v>
      </c>
      <c r="C162" t="s">
        <v>105</v>
      </c>
      <c r="D162" t="s">
        <v>601</v>
      </c>
      <c r="E162" t="s">
        <v>219</v>
      </c>
      <c r="F162" t="s">
        <v>33</v>
      </c>
      <c r="G162">
        <v>5</v>
      </c>
      <c r="H162">
        <v>5</v>
      </c>
      <c r="I162">
        <v>0</v>
      </c>
      <c r="J162">
        <v>5</v>
      </c>
      <c r="K162">
        <v>5</v>
      </c>
      <c r="L162">
        <v>0</v>
      </c>
      <c r="M162">
        <v>8</v>
      </c>
      <c r="N162">
        <v>8</v>
      </c>
    </row>
    <row r="163" spans="1:14" x14ac:dyDescent="0.25">
      <c r="A163" s="54" t="str">
        <f t="shared" si="2"/>
        <v>Djidji</v>
      </c>
      <c r="B163">
        <v>2869</v>
      </c>
      <c r="C163" t="s">
        <v>105</v>
      </c>
      <c r="D163" t="s">
        <v>603</v>
      </c>
      <c r="E163" t="s">
        <v>228</v>
      </c>
      <c r="F163" t="s">
        <v>45</v>
      </c>
      <c r="G163">
        <v>5</v>
      </c>
      <c r="H163">
        <v>6</v>
      </c>
      <c r="I163">
        <v>-1</v>
      </c>
      <c r="J163">
        <v>5</v>
      </c>
      <c r="K163">
        <v>6</v>
      </c>
      <c r="L163">
        <v>-1</v>
      </c>
      <c r="M163">
        <v>7</v>
      </c>
      <c r="N163">
        <v>7</v>
      </c>
    </row>
    <row r="164" spans="1:14" x14ac:dyDescent="0.25">
      <c r="A164" s="54" t="str">
        <f t="shared" si="2"/>
        <v>Kabasele</v>
      </c>
      <c r="B164">
        <v>4263</v>
      </c>
      <c r="C164" t="s">
        <v>105</v>
      </c>
      <c r="D164" t="s">
        <v>603</v>
      </c>
      <c r="E164" t="s">
        <v>247</v>
      </c>
      <c r="F164" t="s">
        <v>80</v>
      </c>
      <c r="G164">
        <v>5</v>
      </c>
      <c r="H164">
        <v>5</v>
      </c>
      <c r="I164">
        <v>0</v>
      </c>
      <c r="J164">
        <v>5</v>
      </c>
      <c r="K164">
        <v>5</v>
      </c>
      <c r="L164">
        <v>0</v>
      </c>
      <c r="M164">
        <v>5</v>
      </c>
      <c r="N164">
        <v>5</v>
      </c>
    </row>
    <row r="165" spans="1:14" x14ac:dyDescent="0.25">
      <c r="A165" s="54" t="str">
        <f t="shared" si="2"/>
        <v>Ranieri L.</v>
      </c>
      <c r="B165">
        <v>4378</v>
      </c>
      <c r="C165" t="s">
        <v>105</v>
      </c>
      <c r="D165" t="s">
        <v>606</v>
      </c>
      <c r="E165" t="s">
        <v>250</v>
      </c>
      <c r="F165" t="s">
        <v>53</v>
      </c>
      <c r="G165">
        <v>5</v>
      </c>
      <c r="H165">
        <v>5</v>
      </c>
      <c r="I165">
        <v>0</v>
      </c>
      <c r="J165">
        <v>5</v>
      </c>
      <c r="K165">
        <v>6</v>
      </c>
      <c r="L165">
        <v>-1</v>
      </c>
      <c r="M165">
        <v>12</v>
      </c>
      <c r="N165">
        <v>12</v>
      </c>
    </row>
    <row r="166" spans="1:14" x14ac:dyDescent="0.25">
      <c r="A166" s="54" t="str">
        <f t="shared" si="2"/>
        <v>Augello</v>
      </c>
      <c r="B166">
        <v>4421</v>
      </c>
      <c r="C166" t="s">
        <v>105</v>
      </c>
      <c r="D166" t="s">
        <v>601</v>
      </c>
      <c r="E166" t="s">
        <v>213</v>
      </c>
      <c r="F166" t="s">
        <v>65</v>
      </c>
      <c r="G166">
        <v>5</v>
      </c>
      <c r="H166">
        <v>5</v>
      </c>
      <c r="I166">
        <v>0</v>
      </c>
      <c r="J166">
        <v>5</v>
      </c>
      <c r="K166">
        <v>5</v>
      </c>
      <c r="L166">
        <v>0</v>
      </c>
      <c r="M166">
        <v>12</v>
      </c>
      <c r="N166">
        <v>12</v>
      </c>
    </row>
    <row r="167" spans="1:14" x14ac:dyDescent="0.25">
      <c r="A167" s="54" t="str">
        <f t="shared" si="2"/>
        <v>Zortea</v>
      </c>
      <c r="B167">
        <v>4433</v>
      </c>
      <c r="C167" t="s">
        <v>105</v>
      </c>
      <c r="D167" t="s">
        <v>605</v>
      </c>
      <c r="E167" t="s">
        <v>124</v>
      </c>
      <c r="F167" t="s">
        <v>30</v>
      </c>
      <c r="G167">
        <v>5</v>
      </c>
      <c r="H167">
        <v>3</v>
      </c>
      <c r="I167">
        <v>2</v>
      </c>
      <c r="J167">
        <v>6</v>
      </c>
      <c r="K167">
        <v>4</v>
      </c>
      <c r="L167">
        <v>2</v>
      </c>
      <c r="M167">
        <v>4</v>
      </c>
      <c r="N167">
        <v>5</v>
      </c>
    </row>
    <row r="168" spans="1:14" x14ac:dyDescent="0.25">
      <c r="A168" s="54" t="str">
        <f t="shared" si="2"/>
        <v>Dawidowicz</v>
      </c>
      <c r="B168">
        <v>4493</v>
      </c>
      <c r="C168" t="s">
        <v>105</v>
      </c>
      <c r="D168" t="s">
        <v>603</v>
      </c>
      <c r="E168" t="s">
        <v>235</v>
      </c>
      <c r="F168" t="s">
        <v>38</v>
      </c>
      <c r="G168">
        <v>5</v>
      </c>
      <c r="H168">
        <v>4</v>
      </c>
      <c r="I168">
        <v>1</v>
      </c>
      <c r="J168">
        <v>5</v>
      </c>
      <c r="K168">
        <v>4</v>
      </c>
      <c r="L168">
        <v>1</v>
      </c>
      <c r="M168">
        <v>5</v>
      </c>
      <c r="N168">
        <v>5</v>
      </c>
    </row>
    <row r="169" spans="1:14" x14ac:dyDescent="0.25">
      <c r="A169" s="54" t="str">
        <f t="shared" si="2"/>
        <v>Pirola</v>
      </c>
      <c r="B169">
        <v>4897</v>
      </c>
      <c r="C169" t="s">
        <v>105</v>
      </c>
      <c r="D169" t="s">
        <v>603</v>
      </c>
      <c r="E169" t="s">
        <v>280</v>
      </c>
      <c r="F169" t="s">
        <v>97</v>
      </c>
      <c r="G169">
        <v>5</v>
      </c>
      <c r="H169">
        <v>5</v>
      </c>
      <c r="I169">
        <v>0</v>
      </c>
      <c r="J169">
        <v>5</v>
      </c>
      <c r="K169">
        <v>5</v>
      </c>
      <c r="L169">
        <v>0</v>
      </c>
      <c r="M169">
        <v>10</v>
      </c>
      <c r="N169">
        <v>10</v>
      </c>
    </row>
    <row r="170" spans="1:14" x14ac:dyDescent="0.25">
      <c r="A170" s="54" t="str">
        <f t="shared" si="2"/>
        <v>Lovato</v>
      </c>
      <c r="B170">
        <v>4934</v>
      </c>
      <c r="C170" t="s">
        <v>105</v>
      </c>
      <c r="D170" t="s">
        <v>603</v>
      </c>
      <c r="E170" t="s">
        <v>287</v>
      </c>
      <c r="F170" t="s">
        <v>97</v>
      </c>
      <c r="G170">
        <v>5</v>
      </c>
      <c r="H170">
        <v>4</v>
      </c>
      <c r="I170">
        <v>1</v>
      </c>
      <c r="J170">
        <v>5</v>
      </c>
      <c r="K170">
        <v>4</v>
      </c>
      <c r="L170">
        <v>1</v>
      </c>
      <c r="M170">
        <v>6</v>
      </c>
      <c r="N170">
        <v>6</v>
      </c>
    </row>
    <row r="171" spans="1:14" x14ac:dyDescent="0.25">
      <c r="A171" s="54" t="str">
        <f t="shared" si="2"/>
        <v>Monterisi</v>
      </c>
      <c r="B171">
        <v>4952</v>
      </c>
      <c r="C171" t="s">
        <v>105</v>
      </c>
      <c r="D171" t="s">
        <v>603</v>
      </c>
      <c r="E171" t="s">
        <v>115</v>
      </c>
      <c r="F171" t="s">
        <v>58</v>
      </c>
      <c r="G171">
        <v>5</v>
      </c>
      <c r="H171">
        <v>1</v>
      </c>
      <c r="I171">
        <v>4</v>
      </c>
      <c r="J171">
        <v>5</v>
      </c>
      <c r="K171">
        <v>1</v>
      </c>
      <c r="L171">
        <v>4</v>
      </c>
      <c r="M171">
        <v>6</v>
      </c>
      <c r="N171">
        <v>6</v>
      </c>
    </row>
    <row r="172" spans="1:14" x14ac:dyDescent="0.25">
      <c r="A172" s="54" t="str">
        <f t="shared" si="2"/>
        <v>Ismajli</v>
      </c>
      <c r="B172">
        <v>5010</v>
      </c>
      <c r="C172" t="s">
        <v>105</v>
      </c>
      <c r="D172" t="s">
        <v>603</v>
      </c>
      <c r="E172" t="s">
        <v>277</v>
      </c>
      <c r="F172" t="s">
        <v>88</v>
      </c>
      <c r="G172">
        <v>5</v>
      </c>
      <c r="H172">
        <v>5</v>
      </c>
      <c r="I172">
        <v>0</v>
      </c>
      <c r="J172">
        <v>5</v>
      </c>
      <c r="K172">
        <v>5</v>
      </c>
      <c r="L172">
        <v>0</v>
      </c>
      <c r="M172">
        <v>9</v>
      </c>
      <c r="N172">
        <v>9</v>
      </c>
    </row>
    <row r="173" spans="1:14" x14ac:dyDescent="0.25">
      <c r="A173" s="54" t="str">
        <f t="shared" si="2"/>
        <v>Martinez Quarta</v>
      </c>
      <c r="B173">
        <v>5323</v>
      </c>
      <c r="C173" t="s">
        <v>105</v>
      </c>
      <c r="D173" t="s">
        <v>603</v>
      </c>
      <c r="E173" t="s">
        <v>123</v>
      </c>
      <c r="F173" t="s">
        <v>53</v>
      </c>
      <c r="G173">
        <v>5</v>
      </c>
      <c r="H173">
        <v>6</v>
      </c>
      <c r="I173">
        <v>-1</v>
      </c>
      <c r="J173">
        <v>5</v>
      </c>
      <c r="K173">
        <v>6</v>
      </c>
      <c r="L173">
        <v>-1</v>
      </c>
      <c r="M173">
        <v>7</v>
      </c>
      <c r="N173">
        <v>7</v>
      </c>
    </row>
    <row r="174" spans="1:14" x14ac:dyDescent="0.25">
      <c r="A174" s="54" t="str">
        <f t="shared" si="2"/>
        <v>Ruggeri</v>
      </c>
      <c r="B174">
        <v>5354</v>
      </c>
      <c r="C174" t="s">
        <v>105</v>
      </c>
      <c r="D174" t="s">
        <v>601</v>
      </c>
      <c r="E174" t="s">
        <v>113</v>
      </c>
      <c r="F174" t="s">
        <v>30</v>
      </c>
      <c r="G174">
        <v>5</v>
      </c>
      <c r="H174">
        <v>3</v>
      </c>
      <c r="I174">
        <v>2</v>
      </c>
      <c r="J174">
        <v>6</v>
      </c>
      <c r="K174">
        <v>4</v>
      </c>
      <c r="L174">
        <v>2</v>
      </c>
      <c r="M174">
        <v>10</v>
      </c>
      <c r="N174">
        <v>8</v>
      </c>
    </row>
    <row r="175" spans="1:14" x14ac:dyDescent="0.25">
      <c r="A175" s="54" t="str">
        <f t="shared" si="2"/>
        <v>Pongracic</v>
      </c>
      <c r="B175">
        <v>5603</v>
      </c>
      <c r="C175" t="s">
        <v>105</v>
      </c>
      <c r="D175" t="s">
        <v>603</v>
      </c>
      <c r="E175" t="s">
        <v>165</v>
      </c>
      <c r="F175" t="s">
        <v>49</v>
      </c>
      <c r="G175">
        <v>5</v>
      </c>
      <c r="H175">
        <v>5</v>
      </c>
      <c r="I175">
        <v>0</v>
      </c>
      <c r="J175">
        <v>5</v>
      </c>
      <c r="K175">
        <v>5</v>
      </c>
      <c r="L175">
        <v>0</v>
      </c>
      <c r="M175">
        <v>6</v>
      </c>
      <c r="N175">
        <v>6</v>
      </c>
    </row>
    <row r="176" spans="1:14" x14ac:dyDescent="0.25">
      <c r="A176" s="54" t="str">
        <f t="shared" si="2"/>
        <v>Obert</v>
      </c>
      <c r="B176">
        <v>5701</v>
      </c>
      <c r="C176" t="s">
        <v>105</v>
      </c>
      <c r="D176" t="s">
        <v>603</v>
      </c>
      <c r="E176" t="s">
        <v>279</v>
      </c>
      <c r="F176" t="s">
        <v>65</v>
      </c>
      <c r="G176">
        <v>5</v>
      </c>
      <c r="H176">
        <v>5</v>
      </c>
      <c r="I176">
        <v>0</v>
      </c>
      <c r="J176">
        <v>5</v>
      </c>
      <c r="K176">
        <v>5</v>
      </c>
      <c r="L176">
        <v>0</v>
      </c>
      <c r="M176">
        <v>6</v>
      </c>
      <c r="N176">
        <v>6</v>
      </c>
    </row>
    <row r="177" spans="1:14" x14ac:dyDescent="0.25">
      <c r="A177" s="54" t="str">
        <f t="shared" si="2"/>
        <v>Tressoldi</v>
      </c>
      <c r="B177">
        <v>5747</v>
      </c>
      <c r="C177" t="s">
        <v>105</v>
      </c>
      <c r="D177" t="s">
        <v>603</v>
      </c>
      <c r="E177" t="s">
        <v>205</v>
      </c>
      <c r="F177" t="s">
        <v>86</v>
      </c>
      <c r="G177">
        <v>5</v>
      </c>
      <c r="H177">
        <v>5</v>
      </c>
      <c r="I177">
        <v>0</v>
      </c>
      <c r="J177">
        <v>5</v>
      </c>
      <c r="K177">
        <v>5</v>
      </c>
      <c r="L177">
        <v>0</v>
      </c>
      <c r="M177">
        <v>7</v>
      </c>
      <c r="N177">
        <v>7</v>
      </c>
    </row>
    <row r="178" spans="1:14" x14ac:dyDescent="0.25">
      <c r="A178" s="54" t="str">
        <f t="shared" si="2"/>
        <v>Ebosele</v>
      </c>
      <c r="B178">
        <v>5848</v>
      </c>
      <c r="C178" t="s">
        <v>105</v>
      </c>
      <c r="D178" t="s">
        <v>600</v>
      </c>
      <c r="E178" t="s">
        <v>269</v>
      </c>
      <c r="F178" t="s">
        <v>80</v>
      </c>
      <c r="G178">
        <v>5</v>
      </c>
      <c r="H178">
        <v>4</v>
      </c>
      <c r="I178">
        <v>1</v>
      </c>
      <c r="J178">
        <v>5</v>
      </c>
      <c r="K178">
        <v>4</v>
      </c>
      <c r="L178">
        <v>1</v>
      </c>
      <c r="M178">
        <v>6</v>
      </c>
      <c r="N178">
        <v>6</v>
      </c>
    </row>
    <row r="179" spans="1:14" x14ac:dyDescent="0.25">
      <c r="A179" s="54" t="str">
        <f t="shared" si="2"/>
        <v>Hatzidiakos</v>
      </c>
      <c r="B179">
        <v>6438</v>
      </c>
      <c r="C179" t="s">
        <v>105</v>
      </c>
      <c r="D179" t="s">
        <v>604</v>
      </c>
      <c r="E179" t="s">
        <v>231</v>
      </c>
      <c r="F179" t="s">
        <v>65</v>
      </c>
      <c r="G179">
        <v>5</v>
      </c>
      <c r="H179">
        <v>5</v>
      </c>
      <c r="I179">
        <v>0</v>
      </c>
      <c r="J179">
        <v>5</v>
      </c>
      <c r="K179">
        <v>5</v>
      </c>
      <c r="L179">
        <v>0</v>
      </c>
      <c r="M179">
        <v>7</v>
      </c>
      <c r="N179">
        <v>7</v>
      </c>
    </row>
    <row r="180" spans="1:14" x14ac:dyDescent="0.25">
      <c r="A180" s="54" t="str">
        <f t="shared" si="2"/>
        <v>Patric</v>
      </c>
      <c r="B180">
        <v>327</v>
      </c>
      <c r="C180" t="s">
        <v>105</v>
      </c>
      <c r="D180" t="s">
        <v>604</v>
      </c>
      <c r="E180" t="s">
        <v>212</v>
      </c>
      <c r="F180" t="s">
        <v>71</v>
      </c>
      <c r="G180">
        <v>4</v>
      </c>
      <c r="H180">
        <v>5</v>
      </c>
      <c r="I180">
        <v>-1</v>
      </c>
      <c r="J180">
        <v>5</v>
      </c>
      <c r="K180">
        <v>6</v>
      </c>
      <c r="L180">
        <v>-1</v>
      </c>
      <c r="M180">
        <v>5</v>
      </c>
      <c r="N180">
        <v>6</v>
      </c>
    </row>
    <row r="181" spans="1:14" x14ac:dyDescent="0.25">
      <c r="A181" s="54" t="str">
        <f t="shared" si="2"/>
        <v>Pellegrini Lu.</v>
      </c>
      <c r="B181">
        <v>2728</v>
      </c>
      <c r="C181" t="s">
        <v>105</v>
      </c>
      <c r="D181" t="s">
        <v>601</v>
      </c>
      <c r="E181" t="s">
        <v>274</v>
      </c>
      <c r="F181" t="s">
        <v>71</v>
      </c>
      <c r="G181">
        <v>4</v>
      </c>
      <c r="H181">
        <v>4</v>
      </c>
      <c r="I181">
        <v>0</v>
      </c>
      <c r="J181">
        <v>4</v>
      </c>
      <c r="K181">
        <v>4</v>
      </c>
      <c r="L181">
        <v>0</v>
      </c>
      <c r="M181">
        <v>8</v>
      </c>
      <c r="N181">
        <v>8</v>
      </c>
    </row>
    <row r="182" spans="1:14" x14ac:dyDescent="0.25">
      <c r="A182" s="54" t="str">
        <f t="shared" si="2"/>
        <v>Lazaro</v>
      </c>
      <c r="B182">
        <v>4385</v>
      </c>
      <c r="C182" t="s">
        <v>105</v>
      </c>
      <c r="D182" t="s">
        <v>599</v>
      </c>
      <c r="E182" t="s">
        <v>169</v>
      </c>
      <c r="F182" t="s">
        <v>45</v>
      </c>
      <c r="G182">
        <v>4</v>
      </c>
      <c r="H182">
        <v>4</v>
      </c>
      <c r="I182">
        <v>0</v>
      </c>
      <c r="J182">
        <v>4</v>
      </c>
      <c r="K182">
        <v>4</v>
      </c>
      <c r="L182">
        <v>0</v>
      </c>
      <c r="M182">
        <v>8</v>
      </c>
      <c r="N182">
        <v>8</v>
      </c>
    </row>
    <row r="183" spans="1:14" x14ac:dyDescent="0.25">
      <c r="A183" s="54" t="str">
        <f t="shared" si="2"/>
        <v>Calafiori</v>
      </c>
      <c r="B183">
        <v>4945</v>
      </c>
      <c r="C183" t="s">
        <v>105</v>
      </c>
      <c r="D183" t="s">
        <v>601</v>
      </c>
      <c r="E183" t="s">
        <v>249</v>
      </c>
      <c r="F183" t="s">
        <v>33</v>
      </c>
      <c r="G183">
        <v>4</v>
      </c>
      <c r="H183">
        <v>4</v>
      </c>
      <c r="I183">
        <v>0</v>
      </c>
      <c r="J183">
        <v>4</v>
      </c>
      <c r="K183">
        <v>4</v>
      </c>
      <c r="L183">
        <v>0</v>
      </c>
      <c r="M183">
        <v>7</v>
      </c>
      <c r="N183">
        <v>7</v>
      </c>
    </row>
    <row r="184" spans="1:14" x14ac:dyDescent="0.25">
      <c r="A184" s="54" t="str">
        <f t="shared" si="2"/>
        <v>Vina</v>
      </c>
      <c r="B184">
        <v>5509</v>
      </c>
      <c r="C184" t="s">
        <v>105</v>
      </c>
      <c r="D184" t="s">
        <v>601</v>
      </c>
      <c r="E184" t="s">
        <v>284</v>
      </c>
      <c r="F184" t="s">
        <v>86</v>
      </c>
      <c r="G184">
        <v>4</v>
      </c>
      <c r="H184">
        <v>4</v>
      </c>
      <c r="I184">
        <v>0</v>
      </c>
      <c r="J184">
        <v>4</v>
      </c>
      <c r="K184">
        <v>4</v>
      </c>
      <c r="L184">
        <v>0</v>
      </c>
      <c r="M184">
        <v>6</v>
      </c>
      <c r="N184">
        <v>6</v>
      </c>
    </row>
    <row r="185" spans="1:14" x14ac:dyDescent="0.25">
      <c r="A185" s="54" t="str">
        <f t="shared" si="2"/>
        <v>Terracciano F.</v>
      </c>
      <c r="B185">
        <v>5812</v>
      </c>
      <c r="C185" t="s">
        <v>105</v>
      </c>
      <c r="D185" t="s">
        <v>600</v>
      </c>
      <c r="E185" t="s">
        <v>159</v>
      </c>
      <c r="F185" t="s">
        <v>38</v>
      </c>
      <c r="G185">
        <v>4</v>
      </c>
      <c r="H185">
        <v>3</v>
      </c>
      <c r="I185">
        <v>1</v>
      </c>
      <c r="J185">
        <v>4</v>
      </c>
      <c r="K185">
        <v>3</v>
      </c>
      <c r="L185">
        <v>1</v>
      </c>
      <c r="M185">
        <v>7</v>
      </c>
      <c r="N185">
        <v>7</v>
      </c>
    </row>
    <row r="186" spans="1:14" x14ac:dyDescent="0.25">
      <c r="A186" s="54" t="str">
        <f t="shared" si="2"/>
        <v>Ehizibue</v>
      </c>
      <c r="B186">
        <v>6047</v>
      </c>
      <c r="C186" t="s">
        <v>105</v>
      </c>
      <c r="D186" t="s">
        <v>600</v>
      </c>
      <c r="E186" t="s">
        <v>263</v>
      </c>
      <c r="F186" t="s">
        <v>80</v>
      </c>
      <c r="G186">
        <v>4</v>
      </c>
      <c r="H186">
        <v>5</v>
      </c>
      <c r="I186">
        <v>-1</v>
      </c>
      <c r="J186">
        <v>4</v>
      </c>
      <c r="K186">
        <v>5</v>
      </c>
      <c r="L186">
        <v>-1</v>
      </c>
      <c r="M186">
        <v>6</v>
      </c>
      <c r="N186">
        <v>6</v>
      </c>
    </row>
    <row r="187" spans="1:14" x14ac:dyDescent="0.25">
      <c r="A187" s="54" t="str">
        <f t="shared" si="2"/>
        <v>Vogliacco</v>
      </c>
      <c r="B187">
        <v>6245</v>
      </c>
      <c r="C187" t="s">
        <v>105</v>
      </c>
      <c r="D187" t="s">
        <v>604</v>
      </c>
      <c r="E187" t="s">
        <v>204</v>
      </c>
      <c r="F187" t="s">
        <v>73</v>
      </c>
      <c r="G187">
        <v>4</v>
      </c>
      <c r="H187">
        <v>5</v>
      </c>
      <c r="I187">
        <v>-1</v>
      </c>
      <c r="J187">
        <v>5</v>
      </c>
      <c r="K187">
        <v>6</v>
      </c>
      <c r="L187">
        <v>-1</v>
      </c>
      <c r="M187">
        <v>4</v>
      </c>
      <c r="N187">
        <v>4</v>
      </c>
    </row>
    <row r="188" spans="1:14" x14ac:dyDescent="0.25">
      <c r="A188" s="54" t="str">
        <f t="shared" si="2"/>
        <v>Goldaniga</v>
      </c>
      <c r="B188">
        <v>418</v>
      </c>
      <c r="C188" t="s">
        <v>105</v>
      </c>
      <c r="D188" t="s">
        <v>603</v>
      </c>
      <c r="E188" t="s">
        <v>291</v>
      </c>
      <c r="F188" t="s">
        <v>65</v>
      </c>
      <c r="G188">
        <v>3</v>
      </c>
      <c r="H188">
        <v>3</v>
      </c>
      <c r="I188">
        <v>0</v>
      </c>
      <c r="J188">
        <v>3</v>
      </c>
      <c r="K188">
        <v>3</v>
      </c>
      <c r="L188">
        <v>0</v>
      </c>
      <c r="M188">
        <v>3</v>
      </c>
      <c r="N188">
        <v>3</v>
      </c>
    </row>
    <row r="189" spans="1:14" x14ac:dyDescent="0.25">
      <c r="A189" s="54" t="str">
        <f t="shared" si="2"/>
        <v>Ferrari G.</v>
      </c>
      <c r="B189">
        <v>1895</v>
      </c>
      <c r="C189" t="s">
        <v>105</v>
      </c>
      <c r="D189" t="s">
        <v>603</v>
      </c>
      <c r="E189" t="s">
        <v>196</v>
      </c>
      <c r="F189" t="s">
        <v>86</v>
      </c>
      <c r="G189">
        <v>3</v>
      </c>
      <c r="H189">
        <v>4</v>
      </c>
      <c r="I189">
        <v>-1</v>
      </c>
      <c r="J189">
        <v>3</v>
      </c>
      <c r="K189">
        <v>4</v>
      </c>
      <c r="L189">
        <v>-1</v>
      </c>
      <c r="M189">
        <v>10</v>
      </c>
      <c r="N189">
        <v>10</v>
      </c>
    </row>
    <row r="190" spans="1:14" x14ac:dyDescent="0.25">
      <c r="A190" s="54" t="str">
        <f t="shared" si="2"/>
        <v>Lirola</v>
      </c>
      <c r="B190">
        <v>2006</v>
      </c>
      <c r="C190" t="s">
        <v>105</v>
      </c>
      <c r="D190" t="s">
        <v>600</v>
      </c>
      <c r="E190" t="s">
        <v>134</v>
      </c>
      <c r="F190" t="s">
        <v>58</v>
      </c>
      <c r="G190">
        <v>3</v>
      </c>
      <c r="H190">
        <v>3</v>
      </c>
      <c r="I190">
        <v>0</v>
      </c>
      <c r="J190">
        <v>3</v>
      </c>
      <c r="K190">
        <v>3</v>
      </c>
      <c r="L190">
        <v>0</v>
      </c>
      <c r="M190">
        <v>5</v>
      </c>
      <c r="N190">
        <v>5</v>
      </c>
    </row>
    <row r="191" spans="1:14" x14ac:dyDescent="0.25">
      <c r="A191" s="54" t="str">
        <f t="shared" si="2"/>
        <v>Bereszynski</v>
      </c>
      <c r="B191">
        <v>2104</v>
      </c>
      <c r="C191" t="s">
        <v>105</v>
      </c>
      <c r="D191" t="s">
        <v>600</v>
      </c>
      <c r="E191" t="s">
        <v>288</v>
      </c>
      <c r="F191" t="s">
        <v>88</v>
      </c>
      <c r="G191">
        <v>3</v>
      </c>
      <c r="H191">
        <v>3</v>
      </c>
      <c r="I191">
        <v>0</v>
      </c>
      <c r="J191">
        <v>3</v>
      </c>
      <c r="K191">
        <v>3</v>
      </c>
      <c r="L191">
        <v>0</v>
      </c>
      <c r="M191">
        <v>4</v>
      </c>
      <c r="N191">
        <v>4</v>
      </c>
    </row>
    <row r="192" spans="1:14" x14ac:dyDescent="0.25">
      <c r="A192" s="54" t="str">
        <f t="shared" si="2"/>
        <v>Venuti</v>
      </c>
      <c r="B192">
        <v>2174</v>
      </c>
      <c r="C192" t="s">
        <v>105</v>
      </c>
      <c r="D192" t="s">
        <v>605</v>
      </c>
      <c r="E192" t="s">
        <v>236</v>
      </c>
      <c r="F192" t="s">
        <v>49</v>
      </c>
      <c r="G192">
        <v>3</v>
      </c>
      <c r="H192">
        <v>4</v>
      </c>
      <c r="I192">
        <v>-1</v>
      </c>
      <c r="J192">
        <v>4</v>
      </c>
      <c r="K192">
        <v>5</v>
      </c>
      <c r="L192">
        <v>-1</v>
      </c>
      <c r="M192">
        <v>5</v>
      </c>
      <c r="N192">
        <v>7</v>
      </c>
    </row>
    <row r="193" spans="1:14" x14ac:dyDescent="0.25">
      <c r="A193" s="54" t="str">
        <f t="shared" si="2"/>
        <v>Karsdorp</v>
      </c>
      <c r="B193">
        <v>2180</v>
      </c>
      <c r="C193" t="s">
        <v>105</v>
      </c>
      <c r="D193" t="s">
        <v>600</v>
      </c>
      <c r="E193" t="s">
        <v>234</v>
      </c>
      <c r="F193" t="s">
        <v>101</v>
      </c>
      <c r="G193">
        <v>3</v>
      </c>
      <c r="H193">
        <v>2</v>
      </c>
      <c r="I193">
        <v>1</v>
      </c>
      <c r="J193">
        <v>3</v>
      </c>
      <c r="K193">
        <v>2</v>
      </c>
      <c r="L193">
        <v>1</v>
      </c>
      <c r="M193">
        <v>5</v>
      </c>
      <c r="N193">
        <v>5</v>
      </c>
    </row>
    <row r="194" spans="1:14" x14ac:dyDescent="0.25">
      <c r="A194" s="54" t="str">
        <f t="shared" si="2"/>
        <v>Bani</v>
      </c>
      <c r="B194">
        <v>2285</v>
      </c>
      <c r="C194" t="s">
        <v>105</v>
      </c>
      <c r="D194" t="s">
        <v>603</v>
      </c>
      <c r="E194" t="s">
        <v>121</v>
      </c>
      <c r="F194" t="s">
        <v>73</v>
      </c>
      <c r="G194">
        <v>3</v>
      </c>
      <c r="H194">
        <v>3</v>
      </c>
      <c r="I194">
        <v>0</v>
      </c>
      <c r="J194">
        <v>3</v>
      </c>
      <c r="K194">
        <v>3</v>
      </c>
      <c r="L194">
        <v>0</v>
      </c>
      <c r="M194">
        <v>6</v>
      </c>
      <c r="N194">
        <v>6</v>
      </c>
    </row>
    <row r="195" spans="1:14" x14ac:dyDescent="0.25">
      <c r="A195" s="54" t="str">
        <f t="shared" ref="A195:A258" si="3">E195</f>
        <v>Kjaer</v>
      </c>
      <c r="B195">
        <v>2633</v>
      </c>
      <c r="C195" t="s">
        <v>105</v>
      </c>
      <c r="D195" t="s">
        <v>603</v>
      </c>
      <c r="E195" t="s">
        <v>294</v>
      </c>
      <c r="F195" t="s">
        <v>41</v>
      </c>
      <c r="G195">
        <v>3</v>
      </c>
      <c r="H195">
        <v>4</v>
      </c>
      <c r="I195">
        <v>-1</v>
      </c>
      <c r="J195">
        <v>3</v>
      </c>
      <c r="K195">
        <v>4</v>
      </c>
      <c r="L195">
        <v>-1</v>
      </c>
      <c r="M195">
        <v>8</v>
      </c>
      <c r="N195">
        <v>8</v>
      </c>
    </row>
    <row r="196" spans="1:14" x14ac:dyDescent="0.25">
      <c r="A196" s="54" t="str">
        <f t="shared" si="3"/>
        <v>Gunter</v>
      </c>
      <c r="B196">
        <v>2758</v>
      </c>
      <c r="C196" t="s">
        <v>105</v>
      </c>
      <c r="D196" t="s">
        <v>603</v>
      </c>
      <c r="E196" t="s">
        <v>286</v>
      </c>
      <c r="F196" t="s">
        <v>38</v>
      </c>
      <c r="G196">
        <v>3</v>
      </c>
      <c r="H196">
        <v>4</v>
      </c>
      <c r="I196">
        <v>-1</v>
      </c>
      <c r="J196">
        <v>3</v>
      </c>
      <c r="K196">
        <v>4</v>
      </c>
      <c r="L196">
        <v>-1</v>
      </c>
      <c r="M196">
        <v>4</v>
      </c>
      <c r="N196">
        <v>4</v>
      </c>
    </row>
    <row r="197" spans="1:14" x14ac:dyDescent="0.25">
      <c r="A197" s="54" t="str">
        <f t="shared" si="3"/>
        <v>Magnani</v>
      </c>
      <c r="B197">
        <v>2769</v>
      </c>
      <c r="C197" t="s">
        <v>105</v>
      </c>
      <c r="D197" t="s">
        <v>603</v>
      </c>
      <c r="E197" t="s">
        <v>215</v>
      </c>
      <c r="F197" t="s">
        <v>38</v>
      </c>
      <c r="G197">
        <v>3</v>
      </c>
      <c r="H197">
        <v>3</v>
      </c>
      <c r="I197">
        <v>0</v>
      </c>
      <c r="J197">
        <v>3</v>
      </c>
      <c r="K197">
        <v>3</v>
      </c>
      <c r="L197">
        <v>0</v>
      </c>
      <c r="M197">
        <v>4</v>
      </c>
      <c r="N197">
        <v>4</v>
      </c>
    </row>
    <row r="198" spans="1:14" x14ac:dyDescent="0.25">
      <c r="A198" s="54" t="str">
        <f t="shared" si="3"/>
        <v>Soumaoro</v>
      </c>
      <c r="B198">
        <v>4891</v>
      </c>
      <c r="C198" t="s">
        <v>105</v>
      </c>
      <c r="D198" t="s">
        <v>603</v>
      </c>
      <c r="E198" t="s">
        <v>244</v>
      </c>
      <c r="F198" t="s">
        <v>33</v>
      </c>
      <c r="G198">
        <v>3</v>
      </c>
      <c r="H198">
        <v>4</v>
      </c>
      <c r="I198">
        <v>-1</v>
      </c>
      <c r="J198">
        <v>3</v>
      </c>
      <c r="K198">
        <v>4</v>
      </c>
      <c r="L198">
        <v>-1</v>
      </c>
      <c r="M198">
        <v>5</v>
      </c>
      <c r="N198">
        <v>5</v>
      </c>
    </row>
    <row r="199" spans="1:14" x14ac:dyDescent="0.25">
      <c r="A199" s="54" t="str">
        <f t="shared" si="3"/>
        <v>Carboni A.</v>
      </c>
      <c r="B199">
        <v>4925</v>
      </c>
      <c r="C199" t="s">
        <v>105</v>
      </c>
      <c r="D199" t="s">
        <v>606</v>
      </c>
      <c r="E199" t="s">
        <v>186</v>
      </c>
      <c r="F199" t="s">
        <v>56</v>
      </c>
      <c r="G199">
        <v>3</v>
      </c>
      <c r="H199">
        <v>3</v>
      </c>
      <c r="I199">
        <v>0</v>
      </c>
      <c r="J199">
        <v>4</v>
      </c>
      <c r="K199">
        <v>4</v>
      </c>
      <c r="L199">
        <v>0</v>
      </c>
      <c r="M199">
        <v>3</v>
      </c>
      <c r="N199">
        <v>4</v>
      </c>
    </row>
    <row r="200" spans="1:14" x14ac:dyDescent="0.25">
      <c r="A200" s="54" t="str">
        <f t="shared" si="3"/>
        <v>Di Pardo</v>
      </c>
      <c r="B200">
        <v>5406</v>
      </c>
      <c r="C200" t="s">
        <v>105</v>
      </c>
      <c r="D200" t="s">
        <v>600</v>
      </c>
      <c r="E200" t="s">
        <v>268</v>
      </c>
      <c r="F200" t="s">
        <v>65</v>
      </c>
      <c r="G200">
        <v>3</v>
      </c>
      <c r="H200">
        <v>2</v>
      </c>
      <c r="I200">
        <v>1</v>
      </c>
      <c r="J200">
        <v>3</v>
      </c>
      <c r="K200">
        <v>2</v>
      </c>
      <c r="L200">
        <v>1</v>
      </c>
      <c r="M200">
        <v>3</v>
      </c>
      <c r="N200">
        <v>3</v>
      </c>
    </row>
    <row r="201" spans="1:14" x14ac:dyDescent="0.25">
      <c r="A201" s="54" t="str">
        <f t="shared" si="3"/>
        <v>Zanoli</v>
      </c>
      <c r="B201">
        <v>5527</v>
      </c>
      <c r="C201" t="s">
        <v>105</v>
      </c>
      <c r="D201" t="s">
        <v>600</v>
      </c>
      <c r="E201" t="s">
        <v>118</v>
      </c>
      <c r="F201" t="s">
        <v>82</v>
      </c>
      <c r="G201">
        <v>3</v>
      </c>
      <c r="H201">
        <v>4</v>
      </c>
      <c r="I201">
        <v>-1</v>
      </c>
      <c r="J201">
        <v>3</v>
      </c>
      <c r="K201">
        <v>4</v>
      </c>
      <c r="L201">
        <v>-1</v>
      </c>
      <c r="M201">
        <v>6</v>
      </c>
      <c r="N201">
        <v>6</v>
      </c>
    </row>
    <row r="202" spans="1:14" x14ac:dyDescent="0.25">
      <c r="A202" s="54" t="str">
        <f t="shared" si="3"/>
        <v>Zima</v>
      </c>
      <c r="B202">
        <v>5691</v>
      </c>
      <c r="C202" t="s">
        <v>105</v>
      </c>
      <c r="D202" t="s">
        <v>603</v>
      </c>
      <c r="E202" t="s">
        <v>194</v>
      </c>
      <c r="F202" t="s">
        <v>45</v>
      </c>
      <c r="G202">
        <v>3</v>
      </c>
      <c r="H202">
        <v>3</v>
      </c>
      <c r="I202">
        <v>0</v>
      </c>
      <c r="J202">
        <v>3</v>
      </c>
      <c r="K202">
        <v>3</v>
      </c>
      <c r="L202">
        <v>0</v>
      </c>
      <c r="M202">
        <v>4</v>
      </c>
      <c r="N202">
        <v>4</v>
      </c>
    </row>
    <row r="203" spans="1:14" x14ac:dyDescent="0.25">
      <c r="A203" s="54" t="str">
        <f t="shared" si="3"/>
        <v>Hefti</v>
      </c>
      <c r="B203">
        <v>5748</v>
      </c>
      <c r="C203" t="s">
        <v>105</v>
      </c>
      <c r="D203" t="s">
        <v>600</v>
      </c>
      <c r="E203" t="s">
        <v>261</v>
      </c>
      <c r="F203" t="s">
        <v>73</v>
      </c>
      <c r="G203">
        <v>3</v>
      </c>
      <c r="H203">
        <v>3</v>
      </c>
      <c r="I203">
        <v>0</v>
      </c>
      <c r="J203">
        <v>3</v>
      </c>
      <c r="K203">
        <v>3</v>
      </c>
      <c r="L203">
        <v>0</v>
      </c>
      <c r="M203">
        <v>4</v>
      </c>
      <c r="N203">
        <v>4</v>
      </c>
    </row>
    <row r="204" spans="1:14" x14ac:dyDescent="0.25">
      <c r="A204" s="54" t="str">
        <f t="shared" si="3"/>
        <v>Ostigard</v>
      </c>
      <c r="B204">
        <v>5750</v>
      </c>
      <c r="C204" t="s">
        <v>105</v>
      </c>
      <c r="D204" t="s">
        <v>603</v>
      </c>
      <c r="E204" t="s">
        <v>260</v>
      </c>
      <c r="F204" t="s">
        <v>82</v>
      </c>
      <c r="G204">
        <v>3</v>
      </c>
      <c r="H204">
        <v>4</v>
      </c>
      <c r="I204">
        <v>-1</v>
      </c>
      <c r="J204">
        <v>3</v>
      </c>
      <c r="K204">
        <v>4</v>
      </c>
      <c r="L204">
        <v>-1</v>
      </c>
      <c r="M204">
        <v>9</v>
      </c>
      <c r="N204">
        <v>9</v>
      </c>
    </row>
    <row r="205" spans="1:14" x14ac:dyDescent="0.25">
      <c r="A205" s="54" t="str">
        <f t="shared" si="3"/>
        <v>Sambia</v>
      </c>
      <c r="B205">
        <v>5856</v>
      </c>
      <c r="C205" t="s">
        <v>105</v>
      </c>
      <c r="D205" t="s">
        <v>600</v>
      </c>
      <c r="E205" t="s">
        <v>230</v>
      </c>
      <c r="F205" t="s">
        <v>97</v>
      </c>
      <c r="G205">
        <v>3</v>
      </c>
      <c r="H205">
        <v>4</v>
      </c>
      <c r="I205">
        <v>-1</v>
      </c>
      <c r="J205">
        <v>3</v>
      </c>
      <c r="K205">
        <v>4</v>
      </c>
      <c r="L205">
        <v>-1</v>
      </c>
      <c r="M205">
        <v>5</v>
      </c>
      <c r="N205">
        <v>5</v>
      </c>
    </row>
    <row r="206" spans="1:14" x14ac:dyDescent="0.25">
      <c r="A206" s="54" t="str">
        <f t="shared" si="3"/>
        <v>Bisseck</v>
      </c>
      <c r="B206">
        <v>6217</v>
      </c>
      <c r="C206" t="s">
        <v>105</v>
      </c>
      <c r="D206" t="s">
        <v>603</v>
      </c>
      <c r="E206" t="s">
        <v>158</v>
      </c>
      <c r="F206" t="s">
        <v>26</v>
      </c>
      <c r="G206">
        <v>3</v>
      </c>
      <c r="H206">
        <v>4</v>
      </c>
      <c r="I206">
        <v>-1</v>
      </c>
      <c r="J206">
        <v>3</v>
      </c>
      <c r="K206">
        <v>4</v>
      </c>
      <c r="L206">
        <v>-1</v>
      </c>
      <c r="M206">
        <v>6</v>
      </c>
      <c r="N206">
        <v>6</v>
      </c>
    </row>
    <row r="207" spans="1:14" x14ac:dyDescent="0.25">
      <c r="A207" s="54" t="str">
        <f t="shared" si="3"/>
        <v>Dorgu</v>
      </c>
      <c r="B207">
        <v>6257</v>
      </c>
      <c r="C207" t="s">
        <v>105</v>
      </c>
      <c r="D207" t="s">
        <v>601</v>
      </c>
      <c r="E207" t="s">
        <v>206</v>
      </c>
      <c r="F207" t="s">
        <v>49</v>
      </c>
      <c r="G207">
        <v>3</v>
      </c>
      <c r="H207">
        <v>1</v>
      </c>
      <c r="I207">
        <v>2</v>
      </c>
      <c r="J207">
        <v>3</v>
      </c>
      <c r="K207">
        <v>1</v>
      </c>
      <c r="L207">
        <v>2</v>
      </c>
      <c r="M207">
        <v>8</v>
      </c>
      <c r="N207">
        <v>8</v>
      </c>
    </row>
    <row r="208" spans="1:14" x14ac:dyDescent="0.25">
      <c r="A208" s="54" t="str">
        <f t="shared" si="3"/>
        <v>Touba</v>
      </c>
      <c r="B208">
        <v>6465</v>
      </c>
      <c r="C208" t="s">
        <v>105</v>
      </c>
      <c r="D208" t="s">
        <v>606</v>
      </c>
      <c r="E208" t="s">
        <v>183</v>
      </c>
      <c r="F208" t="s">
        <v>49</v>
      </c>
      <c r="G208">
        <v>3</v>
      </c>
      <c r="H208">
        <v>3</v>
      </c>
      <c r="I208">
        <v>0</v>
      </c>
      <c r="J208">
        <v>3</v>
      </c>
      <c r="K208">
        <v>3</v>
      </c>
      <c r="L208">
        <v>0</v>
      </c>
      <c r="M208">
        <v>5</v>
      </c>
      <c r="N208">
        <v>5</v>
      </c>
    </row>
    <row r="209" spans="1:14" x14ac:dyDescent="0.25">
      <c r="A209" s="54" t="str">
        <f t="shared" si="3"/>
        <v>Sazonov</v>
      </c>
      <c r="B209">
        <v>6474</v>
      </c>
      <c r="C209" t="s">
        <v>105</v>
      </c>
      <c r="D209" t="s">
        <v>603</v>
      </c>
      <c r="E209" t="s">
        <v>190</v>
      </c>
      <c r="F209" t="s">
        <v>45</v>
      </c>
      <c r="G209">
        <v>3</v>
      </c>
      <c r="H209">
        <v>3</v>
      </c>
      <c r="I209">
        <v>0</v>
      </c>
      <c r="J209">
        <v>3</v>
      </c>
      <c r="K209">
        <v>3</v>
      </c>
      <c r="L209">
        <v>0</v>
      </c>
      <c r="M209">
        <v>4</v>
      </c>
      <c r="N209">
        <v>4</v>
      </c>
    </row>
    <row r="210" spans="1:14" x14ac:dyDescent="0.25">
      <c r="A210" s="54" t="str">
        <f t="shared" si="3"/>
        <v>Rugani</v>
      </c>
      <c r="B210">
        <v>294</v>
      </c>
      <c r="C210" t="s">
        <v>105</v>
      </c>
      <c r="D210" t="s">
        <v>603</v>
      </c>
      <c r="E210" t="s">
        <v>191</v>
      </c>
      <c r="F210" t="s">
        <v>22</v>
      </c>
      <c r="G210">
        <v>2</v>
      </c>
      <c r="H210">
        <v>3</v>
      </c>
      <c r="I210">
        <v>-1</v>
      </c>
      <c r="J210">
        <v>2</v>
      </c>
      <c r="K210">
        <v>3</v>
      </c>
      <c r="L210">
        <v>-1</v>
      </c>
      <c r="M210">
        <v>6</v>
      </c>
      <c r="N210">
        <v>6</v>
      </c>
    </row>
    <row r="211" spans="1:14" x14ac:dyDescent="0.25">
      <c r="A211" s="54" t="str">
        <f t="shared" si="3"/>
        <v>De Sciglio</v>
      </c>
      <c r="B211">
        <v>358</v>
      </c>
      <c r="C211" t="s">
        <v>105</v>
      </c>
      <c r="D211" t="s">
        <v>605</v>
      </c>
      <c r="E211" t="s">
        <v>240</v>
      </c>
      <c r="F211" t="s">
        <v>22</v>
      </c>
      <c r="G211">
        <v>2</v>
      </c>
      <c r="H211">
        <v>3</v>
      </c>
      <c r="I211">
        <v>-1</v>
      </c>
      <c r="J211">
        <v>2</v>
      </c>
      <c r="K211">
        <v>3</v>
      </c>
      <c r="L211">
        <v>-1</v>
      </c>
      <c r="M211">
        <v>6</v>
      </c>
      <c r="N211">
        <v>6</v>
      </c>
    </row>
    <row r="212" spans="1:14" x14ac:dyDescent="0.25">
      <c r="A212" s="54" t="str">
        <f t="shared" si="3"/>
        <v>Florenzi</v>
      </c>
      <c r="B212">
        <v>464</v>
      </c>
      <c r="C212" t="s">
        <v>105</v>
      </c>
      <c r="D212" t="s">
        <v>605</v>
      </c>
      <c r="E212" t="s">
        <v>144</v>
      </c>
      <c r="F212" t="s">
        <v>41</v>
      </c>
      <c r="G212">
        <v>2</v>
      </c>
      <c r="H212">
        <v>3</v>
      </c>
      <c r="I212">
        <v>-1</v>
      </c>
      <c r="J212">
        <v>3</v>
      </c>
      <c r="K212">
        <v>4</v>
      </c>
      <c r="L212">
        <v>-1</v>
      </c>
      <c r="M212">
        <v>5</v>
      </c>
      <c r="N212">
        <v>7</v>
      </c>
    </row>
    <row r="213" spans="1:14" x14ac:dyDescent="0.25">
      <c r="A213" s="54" t="str">
        <f t="shared" si="3"/>
        <v>Fazio</v>
      </c>
      <c r="B213">
        <v>2016</v>
      </c>
      <c r="C213" t="s">
        <v>105</v>
      </c>
      <c r="D213" t="s">
        <v>603</v>
      </c>
      <c r="E213" t="s">
        <v>199</v>
      </c>
      <c r="F213" t="s">
        <v>97</v>
      </c>
      <c r="G213">
        <v>2</v>
      </c>
      <c r="H213">
        <v>2</v>
      </c>
      <c r="I213">
        <v>0</v>
      </c>
      <c r="J213">
        <v>2</v>
      </c>
      <c r="K213">
        <v>2</v>
      </c>
      <c r="L213">
        <v>0</v>
      </c>
      <c r="M213">
        <v>2</v>
      </c>
      <c r="N213">
        <v>2</v>
      </c>
    </row>
    <row r="214" spans="1:14" x14ac:dyDescent="0.25">
      <c r="A214" s="54" t="str">
        <f t="shared" si="3"/>
        <v>Bonifazi</v>
      </c>
      <c r="B214">
        <v>2192</v>
      </c>
      <c r="C214" t="s">
        <v>105</v>
      </c>
      <c r="D214" t="s">
        <v>603</v>
      </c>
      <c r="E214" t="s">
        <v>259</v>
      </c>
      <c r="F214" t="s">
        <v>33</v>
      </c>
      <c r="G214">
        <v>2</v>
      </c>
      <c r="H214">
        <v>3</v>
      </c>
      <c r="I214">
        <v>-1</v>
      </c>
      <c r="J214">
        <v>2</v>
      </c>
      <c r="K214">
        <v>3</v>
      </c>
      <c r="L214">
        <v>-1</v>
      </c>
      <c r="M214">
        <v>3</v>
      </c>
      <c r="N214">
        <v>3</v>
      </c>
    </row>
    <row r="215" spans="1:14" x14ac:dyDescent="0.25">
      <c r="A215" s="54" t="str">
        <f t="shared" si="3"/>
        <v>Walukiewicz</v>
      </c>
      <c r="B215">
        <v>4374</v>
      </c>
      <c r="C215" t="s">
        <v>105</v>
      </c>
      <c r="D215" t="s">
        <v>603</v>
      </c>
      <c r="E215" t="s">
        <v>278</v>
      </c>
      <c r="F215" t="s">
        <v>88</v>
      </c>
      <c r="G215">
        <v>2</v>
      </c>
      <c r="H215">
        <v>3</v>
      </c>
      <c r="I215">
        <v>-1</v>
      </c>
      <c r="J215">
        <v>2</v>
      </c>
      <c r="K215">
        <v>3</v>
      </c>
      <c r="L215">
        <v>-1</v>
      </c>
      <c r="M215">
        <v>4</v>
      </c>
      <c r="N215">
        <v>4</v>
      </c>
    </row>
    <row r="216" spans="1:14" x14ac:dyDescent="0.25">
      <c r="A216" s="54" t="str">
        <f t="shared" si="3"/>
        <v>Kumbulla</v>
      </c>
      <c r="B216">
        <v>4495</v>
      </c>
      <c r="C216" t="s">
        <v>105</v>
      </c>
      <c r="D216" t="s">
        <v>603</v>
      </c>
      <c r="E216" t="s">
        <v>296</v>
      </c>
      <c r="F216" t="s">
        <v>101</v>
      </c>
      <c r="G216">
        <v>2</v>
      </c>
      <c r="H216">
        <v>3</v>
      </c>
      <c r="I216">
        <v>-1</v>
      </c>
      <c r="J216">
        <v>2</v>
      </c>
      <c r="K216">
        <v>3</v>
      </c>
      <c r="L216">
        <v>-1</v>
      </c>
      <c r="M216">
        <v>3</v>
      </c>
      <c r="N216">
        <v>3</v>
      </c>
    </row>
    <row r="217" spans="1:14" x14ac:dyDescent="0.25">
      <c r="A217" s="54" t="str">
        <f t="shared" si="3"/>
        <v>Celik</v>
      </c>
      <c r="B217">
        <v>4657</v>
      </c>
      <c r="C217" t="s">
        <v>105</v>
      </c>
      <c r="D217" t="s">
        <v>600</v>
      </c>
      <c r="E217" t="s">
        <v>283</v>
      </c>
      <c r="F217" t="s">
        <v>101</v>
      </c>
      <c r="G217">
        <v>2</v>
      </c>
      <c r="H217">
        <v>3</v>
      </c>
      <c r="I217">
        <v>-1</v>
      </c>
      <c r="J217">
        <v>2</v>
      </c>
      <c r="K217">
        <v>3</v>
      </c>
      <c r="L217">
        <v>-1</v>
      </c>
      <c r="M217">
        <v>7</v>
      </c>
      <c r="N217">
        <v>5</v>
      </c>
    </row>
    <row r="218" spans="1:14" x14ac:dyDescent="0.25">
      <c r="A218" s="54" t="str">
        <f t="shared" si="3"/>
        <v>Amione</v>
      </c>
      <c r="B218">
        <v>5316</v>
      </c>
      <c r="C218" t="s">
        <v>105</v>
      </c>
      <c r="D218" t="s">
        <v>606</v>
      </c>
      <c r="E218" t="s">
        <v>275</v>
      </c>
      <c r="F218" t="s">
        <v>38</v>
      </c>
      <c r="G218">
        <v>2</v>
      </c>
      <c r="H218">
        <v>3</v>
      </c>
      <c r="I218">
        <v>-1</v>
      </c>
      <c r="J218">
        <v>3</v>
      </c>
      <c r="K218">
        <v>4</v>
      </c>
      <c r="L218">
        <v>-1</v>
      </c>
      <c r="M218">
        <v>5</v>
      </c>
      <c r="N218">
        <v>6</v>
      </c>
    </row>
    <row r="219" spans="1:14" x14ac:dyDescent="0.25">
      <c r="A219" s="54" t="str">
        <f t="shared" si="3"/>
        <v>Daniliuc</v>
      </c>
      <c r="B219">
        <v>5554</v>
      </c>
      <c r="C219" t="s">
        <v>105</v>
      </c>
      <c r="D219" t="s">
        <v>604</v>
      </c>
      <c r="E219" t="s">
        <v>270</v>
      </c>
      <c r="F219" t="s">
        <v>97</v>
      </c>
      <c r="G219">
        <v>2</v>
      </c>
      <c r="H219">
        <v>3</v>
      </c>
      <c r="I219">
        <v>-1</v>
      </c>
      <c r="J219">
        <v>2</v>
      </c>
      <c r="K219">
        <v>3</v>
      </c>
      <c r="L219">
        <v>-1</v>
      </c>
      <c r="M219">
        <v>4</v>
      </c>
      <c r="N219">
        <v>5</v>
      </c>
    </row>
    <row r="220" spans="1:14" x14ac:dyDescent="0.25">
      <c r="A220" s="54" t="str">
        <f t="shared" si="3"/>
        <v>Haps</v>
      </c>
      <c r="B220">
        <v>5695</v>
      </c>
      <c r="C220" t="s">
        <v>105</v>
      </c>
      <c r="D220" t="s">
        <v>601</v>
      </c>
      <c r="E220" t="s">
        <v>177</v>
      </c>
      <c r="F220" t="s">
        <v>73</v>
      </c>
      <c r="G220">
        <v>2</v>
      </c>
      <c r="H220">
        <v>2</v>
      </c>
      <c r="I220">
        <v>0</v>
      </c>
      <c r="J220">
        <v>2</v>
      </c>
      <c r="K220">
        <v>2</v>
      </c>
      <c r="L220">
        <v>0</v>
      </c>
      <c r="M220">
        <v>4</v>
      </c>
      <c r="N220">
        <v>4</v>
      </c>
    </row>
    <row r="221" spans="1:14" x14ac:dyDescent="0.25">
      <c r="A221" s="54" t="str">
        <f t="shared" si="3"/>
        <v>De Winter</v>
      </c>
      <c r="B221">
        <v>5739</v>
      </c>
      <c r="C221" t="s">
        <v>105</v>
      </c>
      <c r="D221" t="s">
        <v>604</v>
      </c>
      <c r="E221" t="s">
        <v>227</v>
      </c>
      <c r="F221" t="s">
        <v>73</v>
      </c>
      <c r="G221">
        <v>2</v>
      </c>
      <c r="H221">
        <v>3</v>
      </c>
      <c r="I221">
        <v>-1</v>
      </c>
      <c r="J221">
        <v>2</v>
      </c>
      <c r="K221">
        <v>3</v>
      </c>
      <c r="L221">
        <v>-1</v>
      </c>
      <c r="M221">
        <v>6</v>
      </c>
      <c r="N221">
        <v>8</v>
      </c>
    </row>
    <row r="222" spans="1:14" x14ac:dyDescent="0.25">
      <c r="A222" s="54" t="str">
        <f t="shared" si="3"/>
        <v>Cittadini</v>
      </c>
      <c r="B222">
        <v>5757</v>
      </c>
      <c r="C222" t="s">
        <v>105</v>
      </c>
      <c r="D222" t="s">
        <v>603</v>
      </c>
      <c r="E222" t="s">
        <v>179</v>
      </c>
      <c r="F222" t="s">
        <v>56</v>
      </c>
      <c r="G222">
        <v>2</v>
      </c>
      <c r="H222">
        <v>3</v>
      </c>
      <c r="I222">
        <v>-1</v>
      </c>
      <c r="J222">
        <v>2</v>
      </c>
      <c r="K222">
        <v>3</v>
      </c>
      <c r="L222">
        <v>-1</v>
      </c>
      <c r="M222">
        <v>4</v>
      </c>
      <c r="N222">
        <v>4</v>
      </c>
    </row>
    <row r="223" spans="1:14" x14ac:dyDescent="0.25">
      <c r="A223" s="54" t="str">
        <f t="shared" si="3"/>
        <v>Coppola D.</v>
      </c>
      <c r="B223">
        <v>5764</v>
      </c>
      <c r="C223" t="s">
        <v>105</v>
      </c>
      <c r="D223" t="s">
        <v>603</v>
      </c>
      <c r="E223" t="s">
        <v>262</v>
      </c>
      <c r="F223" t="s">
        <v>38</v>
      </c>
      <c r="G223">
        <v>2</v>
      </c>
      <c r="H223">
        <v>2</v>
      </c>
      <c r="I223">
        <v>0</v>
      </c>
      <c r="J223">
        <v>2</v>
      </c>
      <c r="K223">
        <v>2</v>
      </c>
      <c r="L223">
        <v>0</v>
      </c>
      <c r="M223">
        <v>2</v>
      </c>
      <c r="N223">
        <v>2</v>
      </c>
    </row>
    <row r="224" spans="1:14" x14ac:dyDescent="0.25">
      <c r="A224" s="54" t="str">
        <f t="shared" si="3"/>
        <v>Cacace</v>
      </c>
      <c r="B224">
        <v>5804</v>
      </c>
      <c r="C224" t="s">
        <v>105</v>
      </c>
      <c r="D224" t="s">
        <v>601</v>
      </c>
      <c r="E224" t="s">
        <v>293</v>
      </c>
      <c r="F224" t="s">
        <v>88</v>
      </c>
      <c r="G224">
        <v>2</v>
      </c>
      <c r="H224">
        <v>3</v>
      </c>
      <c r="I224">
        <v>-1</v>
      </c>
      <c r="J224">
        <v>2</v>
      </c>
      <c r="K224">
        <v>3</v>
      </c>
      <c r="L224">
        <v>-1</v>
      </c>
      <c r="M224">
        <v>8</v>
      </c>
      <c r="N224">
        <v>8</v>
      </c>
    </row>
    <row r="225" spans="1:14" x14ac:dyDescent="0.25">
      <c r="A225" s="54" t="str">
        <f t="shared" si="3"/>
        <v>Ebosse</v>
      </c>
      <c r="B225">
        <v>5994</v>
      </c>
      <c r="C225" t="s">
        <v>105</v>
      </c>
      <c r="D225" t="s">
        <v>606</v>
      </c>
      <c r="E225" t="s">
        <v>267</v>
      </c>
      <c r="F225" t="s">
        <v>80</v>
      </c>
      <c r="G225">
        <v>2</v>
      </c>
      <c r="H225">
        <v>3</v>
      </c>
      <c r="I225">
        <v>-1</v>
      </c>
      <c r="J225">
        <v>3</v>
      </c>
      <c r="K225">
        <v>4</v>
      </c>
      <c r="L225">
        <v>-1</v>
      </c>
      <c r="M225">
        <v>3</v>
      </c>
      <c r="N225">
        <v>4</v>
      </c>
    </row>
    <row r="226" spans="1:14" x14ac:dyDescent="0.25">
      <c r="A226" s="54" t="str">
        <f t="shared" si="3"/>
        <v>Cabal</v>
      </c>
      <c r="B226">
        <v>6039</v>
      </c>
      <c r="C226" t="s">
        <v>105</v>
      </c>
      <c r="D226" t="s">
        <v>606</v>
      </c>
      <c r="E226" t="s">
        <v>152</v>
      </c>
      <c r="F226" t="s">
        <v>38</v>
      </c>
      <c r="G226">
        <v>2</v>
      </c>
      <c r="H226">
        <v>3</v>
      </c>
      <c r="I226">
        <v>-1</v>
      </c>
      <c r="J226">
        <v>3</v>
      </c>
      <c r="K226">
        <v>4</v>
      </c>
      <c r="L226">
        <v>-1</v>
      </c>
      <c r="M226">
        <v>4</v>
      </c>
      <c r="N226">
        <v>5</v>
      </c>
    </row>
    <row r="227" spans="1:14" x14ac:dyDescent="0.25">
      <c r="A227" s="54" t="str">
        <f t="shared" si="3"/>
        <v>Missori</v>
      </c>
      <c r="B227">
        <v>6189</v>
      </c>
      <c r="C227" t="s">
        <v>105</v>
      </c>
      <c r="D227" t="s">
        <v>600</v>
      </c>
      <c r="E227" t="s">
        <v>192</v>
      </c>
      <c r="F227" t="s">
        <v>86</v>
      </c>
      <c r="G227">
        <v>2</v>
      </c>
      <c r="H227">
        <v>1</v>
      </c>
      <c r="I227">
        <v>1</v>
      </c>
      <c r="J227">
        <v>2</v>
      </c>
      <c r="K227">
        <v>1</v>
      </c>
      <c r="L227">
        <v>1</v>
      </c>
      <c r="M227">
        <v>1</v>
      </c>
      <c r="N227">
        <v>1</v>
      </c>
    </row>
    <row r="228" spans="1:14" x14ac:dyDescent="0.25">
      <c r="A228" s="54" t="str">
        <f t="shared" si="3"/>
        <v>Kayode</v>
      </c>
      <c r="B228">
        <v>6235</v>
      </c>
      <c r="C228" t="s">
        <v>105</v>
      </c>
      <c r="D228" t="s">
        <v>605</v>
      </c>
      <c r="E228" t="s">
        <v>154</v>
      </c>
      <c r="F228" t="s">
        <v>53</v>
      </c>
      <c r="G228">
        <v>2</v>
      </c>
      <c r="H228">
        <v>1</v>
      </c>
      <c r="I228">
        <v>1</v>
      </c>
      <c r="J228">
        <v>3</v>
      </c>
      <c r="K228">
        <v>2</v>
      </c>
      <c r="L228">
        <v>1</v>
      </c>
      <c r="M228">
        <v>8</v>
      </c>
      <c r="N228">
        <v>8</v>
      </c>
    </row>
    <row r="229" spans="1:14" x14ac:dyDescent="0.25">
      <c r="A229" s="54" t="str">
        <f t="shared" si="3"/>
        <v>Oyono</v>
      </c>
      <c r="B229">
        <v>6238</v>
      </c>
      <c r="C229" t="s">
        <v>105</v>
      </c>
      <c r="D229" t="s">
        <v>602</v>
      </c>
      <c r="E229" t="s">
        <v>242</v>
      </c>
      <c r="F229" t="s">
        <v>58</v>
      </c>
      <c r="G229">
        <v>2</v>
      </c>
      <c r="H229">
        <v>1</v>
      </c>
      <c r="I229">
        <v>1</v>
      </c>
      <c r="J229">
        <v>2</v>
      </c>
      <c r="K229">
        <v>1</v>
      </c>
      <c r="L229">
        <v>1</v>
      </c>
      <c r="M229">
        <v>8</v>
      </c>
      <c r="N229">
        <v>12</v>
      </c>
    </row>
    <row r="230" spans="1:14" x14ac:dyDescent="0.25">
      <c r="A230" s="54" t="str">
        <f t="shared" si="3"/>
        <v>Ferreira J.</v>
      </c>
      <c r="B230">
        <v>6256</v>
      </c>
      <c r="C230" t="s">
        <v>105</v>
      </c>
      <c r="D230" t="s">
        <v>600</v>
      </c>
      <c r="E230" t="s">
        <v>264</v>
      </c>
      <c r="F230" t="s">
        <v>80</v>
      </c>
      <c r="G230">
        <v>2</v>
      </c>
      <c r="H230">
        <v>1</v>
      </c>
      <c r="I230">
        <v>1</v>
      </c>
      <c r="J230">
        <v>2</v>
      </c>
      <c r="K230">
        <v>1</v>
      </c>
      <c r="L230">
        <v>1</v>
      </c>
      <c r="M230">
        <v>1</v>
      </c>
      <c r="N230">
        <v>1</v>
      </c>
    </row>
    <row r="231" spans="1:14" x14ac:dyDescent="0.25">
      <c r="A231" s="54" t="str">
        <f t="shared" si="3"/>
        <v>Corazza</v>
      </c>
      <c r="B231">
        <v>6407</v>
      </c>
      <c r="C231" t="s">
        <v>105</v>
      </c>
      <c r="D231" t="s">
        <v>605</v>
      </c>
      <c r="E231" t="s">
        <v>255</v>
      </c>
      <c r="F231" t="s">
        <v>33</v>
      </c>
      <c r="G231">
        <v>2</v>
      </c>
      <c r="H231">
        <v>1</v>
      </c>
      <c r="I231">
        <v>1</v>
      </c>
      <c r="J231">
        <v>2</v>
      </c>
      <c r="K231">
        <v>1</v>
      </c>
      <c r="L231">
        <v>1</v>
      </c>
      <c r="M231">
        <v>1</v>
      </c>
      <c r="N231">
        <v>1</v>
      </c>
    </row>
    <row r="232" spans="1:14" x14ac:dyDescent="0.25">
      <c r="A232" s="54" t="str">
        <f t="shared" si="3"/>
        <v>Kristensen T.</v>
      </c>
      <c r="B232">
        <v>6485</v>
      </c>
      <c r="C232" t="s">
        <v>105</v>
      </c>
      <c r="D232" t="s">
        <v>603</v>
      </c>
      <c r="E232" t="s">
        <v>271</v>
      </c>
      <c r="F232" t="s">
        <v>80</v>
      </c>
      <c r="G232">
        <v>2</v>
      </c>
      <c r="H232">
        <v>2</v>
      </c>
      <c r="I232">
        <v>0</v>
      </c>
      <c r="J232">
        <v>2</v>
      </c>
      <c r="K232">
        <v>2</v>
      </c>
      <c r="L232">
        <v>0</v>
      </c>
      <c r="M232">
        <v>3</v>
      </c>
      <c r="N232">
        <v>3</v>
      </c>
    </row>
    <row r="233" spans="1:14" x14ac:dyDescent="0.25">
      <c r="A233" s="54" t="str">
        <f t="shared" si="3"/>
        <v>Dermaku</v>
      </c>
      <c r="B233">
        <v>139</v>
      </c>
      <c r="C233" t="s">
        <v>105</v>
      </c>
      <c r="D233" t="s">
        <v>603</v>
      </c>
      <c r="E233" t="s">
        <v>189</v>
      </c>
      <c r="F233" t="s">
        <v>49</v>
      </c>
      <c r="G233">
        <v>1</v>
      </c>
      <c r="H233">
        <v>1</v>
      </c>
      <c r="I233">
        <v>0</v>
      </c>
      <c r="J233">
        <v>1</v>
      </c>
      <c r="K233">
        <v>1</v>
      </c>
      <c r="L233">
        <v>0</v>
      </c>
      <c r="M233">
        <v>1</v>
      </c>
      <c r="N233">
        <v>1</v>
      </c>
    </row>
    <row r="234" spans="1:14" x14ac:dyDescent="0.25">
      <c r="A234" s="54" t="str">
        <f t="shared" si="3"/>
        <v>Tonelli</v>
      </c>
      <c r="B234">
        <v>144</v>
      </c>
      <c r="C234" t="s">
        <v>105</v>
      </c>
      <c r="D234" t="s">
        <v>603</v>
      </c>
      <c r="E234" t="s">
        <v>295</v>
      </c>
      <c r="F234" t="s">
        <v>88</v>
      </c>
      <c r="G234">
        <v>1</v>
      </c>
      <c r="H234">
        <v>1</v>
      </c>
      <c r="I234">
        <v>0</v>
      </c>
      <c r="J234">
        <v>1</v>
      </c>
      <c r="K234">
        <v>1</v>
      </c>
      <c r="L234">
        <v>0</v>
      </c>
      <c r="M234">
        <v>2</v>
      </c>
      <c r="N234">
        <v>2</v>
      </c>
    </row>
    <row r="235" spans="1:14" x14ac:dyDescent="0.25">
      <c r="A235" s="54" t="str">
        <f t="shared" si="3"/>
        <v>Capradossi</v>
      </c>
      <c r="B235">
        <v>454</v>
      </c>
      <c r="C235" t="s">
        <v>105</v>
      </c>
      <c r="D235" t="s">
        <v>603</v>
      </c>
      <c r="E235" t="s">
        <v>209</v>
      </c>
      <c r="F235" t="s">
        <v>65</v>
      </c>
      <c r="G235">
        <v>1</v>
      </c>
      <c r="H235">
        <v>1</v>
      </c>
      <c r="I235">
        <v>0</v>
      </c>
      <c r="J235">
        <v>1</v>
      </c>
      <c r="K235">
        <v>1</v>
      </c>
      <c r="L235">
        <v>0</v>
      </c>
      <c r="M235">
        <v>1</v>
      </c>
      <c r="N235">
        <v>1</v>
      </c>
    </row>
    <row r="236" spans="1:14" x14ac:dyDescent="0.25">
      <c r="A236" s="54" t="str">
        <f t="shared" si="3"/>
        <v>De Silvestri</v>
      </c>
      <c r="B236">
        <v>487</v>
      </c>
      <c r="C236" t="s">
        <v>105</v>
      </c>
      <c r="D236" t="s">
        <v>600</v>
      </c>
      <c r="E236" t="s">
        <v>167</v>
      </c>
      <c r="F236" t="s">
        <v>33</v>
      </c>
      <c r="G236">
        <v>1</v>
      </c>
      <c r="H236">
        <v>2</v>
      </c>
      <c r="I236">
        <v>-1</v>
      </c>
      <c r="J236">
        <v>1</v>
      </c>
      <c r="K236">
        <v>2</v>
      </c>
      <c r="L236">
        <v>-1</v>
      </c>
      <c r="M236">
        <v>3</v>
      </c>
      <c r="N236">
        <v>3</v>
      </c>
    </row>
    <row r="237" spans="1:14" x14ac:dyDescent="0.25">
      <c r="A237" s="54" t="str">
        <f t="shared" si="3"/>
        <v>Pereira P.</v>
      </c>
      <c r="B237">
        <v>729</v>
      </c>
      <c r="C237" t="s">
        <v>105</v>
      </c>
      <c r="D237" t="s">
        <v>600</v>
      </c>
      <c r="E237" t="s">
        <v>178</v>
      </c>
      <c r="F237" t="s">
        <v>56</v>
      </c>
      <c r="G237">
        <v>1</v>
      </c>
      <c r="H237">
        <v>1</v>
      </c>
      <c r="I237">
        <v>0</v>
      </c>
      <c r="J237">
        <v>1</v>
      </c>
      <c r="K237">
        <v>1</v>
      </c>
      <c r="L237">
        <v>0</v>
      </c>
      <c r="M237">
        <v>1</v>
      </c>
      <c r="N237">
        <v>1</v>
      </c>
    </row>
    <row r="238" spans="1:14" x14ac:dyDescent="0.25">
      <c r="A238" s="54" t="str">
        <f t="shared" si="3"/>
        <v>Bettella</v>
      </c>
      <c r="B238">
        <v>2737</v>
      </c>
      <c r="C238" t="s">
        <v>105</v>
      </c>
      <c r="D238" t="s">
        <v>603</v>
      </c>
      <c r="E238" t="s">
        <v>180</v>
      </c>
      <c r="F238" t="s">
        <v>56</v>
      </c>
      <c r="G238">
        <v>1</v>
      </c>
      <c r="H238">
        <v>1</v>
      </c>
      <c r="I238">
        <v>0</v>
      </c>
      <c r="J238">
        <v>1</v>
      </c>
      <c r="K238">
        <v>1</v>
      </c>
      <c r="L238">
        <v>0</v>
      </c>
      <c r="M238">
        <v>1</v>
      </c>
      <c r="N238">
        <v>1</v>
      </c>
    </row>
    <row r="239" spans="1:14" x14ac:dyDescent="0.25">
      <c r="A239" s="54" t="str">
        <f t="shared" si="3"/>
        <v>Okoli</v>
      </c>
      <c r="B239">
        <v>4432</v>
      </c>
      <c r="C239" t="s">
        <v>105</v>
      </c>
      <c r="D239" t="s">
        <v>603</v>
      </c>
      <c r="E239" t="s">
        <v>254</v>
      </c>
      <c r="F239" t="s">
        <v>58</v>
      </c>
      <c r="G239">
        <v>1</v>
      </c>
      <c r="H239">
        <v>2</v>
      </c>
      <c r="I239">
        <v>-1</v>
      </c>
      <c r="J239">
        <v>1</v>
      </c>
      <c r="K239">
        <v>2</v>
      </c>
      <c r="L239">
        <v>-1</v>
      </c>
      <c r="M239">
        <v>7</v>
      </c>
      <c r="N239">
        <v>7</v>
      </c>
    </row>
    <row r="240" spans="1:14" x14ac:dyDescent="0.25">
      <c r="A240" s="54" t="str">
        <f t="shared" si="3"/>
        <v>Amey</v>
      </c>
      <c r="B240">
        <v>5424</v>
      </c>
      <c r="C240" t="s">
        <v>105</v>
      </c>
      <c r="D240" t="s">
        <v>604</v>
      </c>
      <c r="E240" t="s">
        <v>197</v>
      </c>
      <c r="F240" t="s">
        <v>33</v>
      </c>
      <c r="G240">
        <v>1</v>
      </c>
      <c r="H240">
        <v>1</v>
      </c>
      <c r="I240">
        <v>0</v>
      </c>
      <c r="J240">
        <v>1</v>
      </c>
      <c r="K240">
        <v>1</v>
      </c>
      <c r="L240">
        <v>0</v>
      </c>
      <c r="M240">
        <v>1</v>
      </c>
      <c r="N240">
        <v>2</v>
      </c>
    </row>
    <row r="241" spans="1:14" x14ac:dyDescent="0.25">
      <c r="A241" s="54" t="str">
        <f t="shared" si="3"/>
        <v>Soppy</v>
      </c>
      <c r="B241">
        <v>5686</v>
      </c>
      <c r="C241" t="s">
        <v>105</v>
      </c>
      <c r="D241" t="s">
        <v>599</v>
      </c>
      <c r="E241" t="s">
        <v>207</v>
      </c>
      <c r="F241" t="s">
        <v>45</v>
      </c>
      <c r="G241">
        <v>1</v>
      </c>
      <c r="H241">
        <v>2</v>
      </c>
      <c r="I241">
        <v>-1</v>
      </c>
      <c r="J241">
        <v>1</v>
      </c>
      <c r="K241">
        <v>2</v>
      </c>
      <c r="L241">
        <v>-1</v>
      </c>
      <c r="M241">
        <v>3</v>
      </c>
      <c r="N241">
        <v>3</v>
      </c>
    </row>
    <row r="242" spans="1:14" x14ac:dyDescent="0.25">
      <c r="A242" s="54" t="str">
        <f t="shared" si="3"/>
        <v>Gila</v>
      </c>
      <c r="B242">
        <v>5833</v>
      </c>
      <c r="C242" t="s">
        <v>105</v>
      </c>
      <c r="D242" t="s">
        <v>603</v>
      </c>
      <c r="E242" t="s">
        <v>238</v>
      </c>
      <c r="F242" t="s">
        <v>71</v>
      </c>
      <c r="G242">
        <v>1</v>
      </c>
      <c r="H242">
        <v>1</v>
      </c>
      <c r="I242">
        <v>0</v>
      </c>
      <c r="J242">
        <v>1</v>
      </c>
      <c r="K242">
        <v>1</v>
      </c>
      <c r="L242">
        <v>0</v>
      </c>
      <c r="M242">
        <v>2</v>
      </c>
      <c r="N242">
        <v>2</v>
      </c>
    </row>
    <row r="243" spans="1:14" x14ac:dyDescent="0.25">
      <c r="A243" s="54" t="str">
        <f t="shared" si="3"/>
        <v>Guessand A.</v>
      </c>
      <c r="B243">
        <v>6023</v>
      </c>
      <c r="C243" t="s">
        <v>105</v>
      </c>
      <c r="D243" t="s">
        <v>603</v>
      </c>
      <c r="E243" t="s">
        <v>211</v>
      </c>
      <c r="F243" t="s">
        <v>80</v>
      </c>
      <c r="G243">
        <v>1</v>
      </c>
      <c r="H243">
        <v>1</v>
      </c>
      <c r="I243">
        <v>0</v>
      </c>
      <c r="J243">
        <v>1</v>
      </c>
      <c r="K243">
        <v>1</v>
      </c>
      <c r="L243">
        <v>0</v>
      </c>
      <c r="M243">
        <v>1</v>
      </c>
      <c r="N243">
        <v>1</v>
      </c>
    </row>
    <row r="244" spans="1:14" x14ac:dyDescent="0.25">
      <c r="A244" s="54" t="str">
        <f t="shared" si="3"/>
        <v>Bronn</v>
      </c>
      <c r="B244">
        <v>6028</v>
      </c>
      <c r="C244" t="s">
        <v>105</v>
      </c>
      <c r="D244" t="s">
        <v>604</v>
      </c>
      <c r="E244" t="s">
        <v>290</v>
      </c>
      <c r="F244" t="s">
        <v>97</v>
      </c>
      <c r="G244">
        <v>1</v>
      </c>
      <c r="H244">
        <v>2</v>
      </c>
      <c r="I244">
        <v>-1</v>
      </c>
      <c r="J244">
        <v>1</v>
      </c>
      <c r="K244">
        <v>2</v>
      </c>
      <c r="L244">
        <v>-1</v>
      </c>
      <c r="M244">
        <v>3</v>
      </c>
      <c r="N244">
        <v>3</v>
      </c>
    </row>
    <row r="245" spans="1:14" x14ac:dyDescent="0.25">
      <c r="A245" s="54" t="str">
        <f t="shared" si="3"/>
        <v>Guarino</v>
      </c>
      <c r="B245">
        <v>6056</v>
      </c>
      <c r="C245" t="s">
        <v>105</v>
      </c>
      <c r="D245" t="s">
        <v>603</v>
      </c>
      <c r="E245" t="s">
        <v>252</v>
      </c>
      <c r="F245" t="s">
        <v>88</v>
      </c>
      <c r="G245">
        <v>1</v>
      </c>
      <c r="H245">
        <v>1</v>
      </c>
      <c r="I245">
        <v>0</v>
      </c>
      <c r="J245">
        <v>1</v>
      </c>
      <c r="K245">
        <v>1</v>
      </c>
      <c r="L245">
        <v>0</v>
      </c>
      <c r="M245">
        <v>2</v>
      </c>
      <c r="N245">
        <v>2</v>
      </c>
    </row>
    <row r="246" spans="1:14" x14ac:dyDescent="0.25">
      <c r="A246" s="54" t="str">
        <f t="shared" si="3"/>
        <v>Carboni F.</v>
      </c>
      <c r="B246">
        <v>6149</v>
      </c>
      <c r="C246" t="s">
        <v>105</v>
      </c>
      <c r="D246" t="s">
        <v>601</v>
      </c>
      <c r="E246" t="s">
        <v>140</v>
      </c>
      <c r="F246" t="s">
        <v>56</v>
      </c>
      <c r="G246">
        <v>1</v>
      </c>
      <c r="H246">
        <v>1</v>
      </c>
      <c r="I246">
        <v>0</v>
      </c>
      <c r="J246">
        <v>1</v>
      </c>
      <c r="K246">
        <v>1</v>
      </c>
      <c r="L246">
        <v>0</v>
      </c>
      <c r="M246">
        <v>1</v>
      </c>
      <c r="N246">
        <v>1</v>
      </c>
    </row>
    <row r="247" spans="1:14" x14ac:dyDescent="0.25">
      <c r="A247" s="54" t="str">
        <f t="shared" si="3"/>
        <v>Smajlovic</v>
      </c>
      <c r="B247">
        <v>6223</v>
      </c>
      <c r="C247" t="s">
        <v>105</v>
      </c>
      <c r="D247" t="s">
        <v>603</v>
      </c>
      <c r="E247" t="s">
        <v>175</v>
      </c>
      <c r="F247" t="s">
        <v>49</v>
      </c>
      <c r="G247">
        <v>1</v>
      </c>
      <c r="H247">
        <v>1</v>
      </c>
      <c r="I247">
        <v>0</v>
      </c>
      <c r="J247">
        <v>1</v>
      </c>
      <c r="K247">
        <v>1</v>
      </c>
      <c r="L247">
        <v>0</v>
      </c>
      <c r="M247">
        <v>1</v>
      </c>
      <c r="N247">
        <v>1</v>
      </c>
    </row>
    <row r="248" spans="1:14" x14ac:dyDescent="0.25">
      <c r="A248" s="54" t="str">
        <f t="shared" si="3"/>
        <v>Matturro</v>
      </c>
      <c r="B248">
        <v>6244</v>
      </c>
      <c r="C248" t="s">
        <v>105</v>
      </c>
      <c r="D248" t="s">
        <v>603</v>
      </c>
      <c r="E248" t="s">
        <v>221</v>
      </c>
      <c r="F248" t="s">
        <v>73</v>
      </c>
      <c r="G248">
        <v>1</v>
      </c>
      <c r="H248">
        <v>1</v>
      </c>
      <c r="I248">
        <v>0</v>
      </c>
      <c r="J248">
        <v>1</v>
      </c>
      <c r="K248">
        <v>1</v>
      </c>
      <c r="L248">
        <v>0</v>
      </c>
      <c r="M248">
        <v>1</v>
      </c>
      <c r="N248">
        <v>1</v>
      </c>
    </row>
    <row r="249" spans="1:14" x14ac:dyDescent="0.25">
      <c r="A249" s="54" t="str">
        <f t="shared" si="3"/>
        <v>N'guessan</v>
      </c>
      <c r="B249">
        <v>6253</v>
      </c>
      <c r="C249" t="s">
        <v>105</v>
      </c>
      <c r="D249" t="s">
        <v>603</v>
      </c>
      <c r="E249" t="s">
        <v>188</v>
      </c>
      <c r="F249" t="s">
        <v>45</v>
      </c>
      <c r="G249">
        <v>1</v>
      </c>
      <c r="H249">
        <v>1</v>
      </c>
      <c r="I249">
        <v>0</v>
      </c>
      <c r="J249">
        <v>1</v>
      </c>
      <c r="K249">
        <v>1</v>
      </c>
      <c r="L249">
        <v>0</v>
      </c>
      <c r="M249">
        <v>1</v>
      </c>
      <c r="N249">
        <v>1</v>
      </c>
    </row>
    <row r="250" spans="1:14" x14ac:dyDescent="0.25">
      <c r="A250" s="54" t="str">
        <f t="shared" si="3"/>
        <v>Mateus Lusuardi</v>
      </c>
      <c r="B250">
        <v>6411</v>
      </c>
      <c r="C250" t="s">
        <v>105</v>
      </c>
      <c r="D250" t="s">
        <v>603</v>
      </c>
      <c r="E250" t="s">
        <v>184</v>
      </c>
      <c r="F250" t="s">
        <v>58</v>
      </c>
      <c r="G250">
        <v>1</v>
      </c>
      <c r="H250">
        <v>1</v>
      </c>
      <c r="I250">
        <v>0</v>
      </c>
      <c r="J250">
        <v>1</v>
      </c>
      <c r="K250">
        <v>1</v>
      </c>
      <c r="L250">
        <v>0</v>
      </c>
      <c r="M250">
        <v>1</v>
      </c>
      <c r="N250">
        <v>1</v>
      </c>
    </row>
    <row r="251" spans="1:14" x14ac:dyDescent="0.25">
      <c r="A251" s="54" t="str">
        <f t="shared" si="3"/>
        <v>Kalaj</v>
      </c>
      <c r="B251">
        <v>6430</v>
      </c>
      <c r="C251" t="s">
        <v>105</v>
      </c>
      <c r="D251" t="s">
        <v>603</v>
      </c>
      <c r="E251" t="s">
        <v>185</v>
      </c>
      <c r="F251" t="s">
        <v>58</v>
      </c>
      <c r="G251">
        <v>1</v>
      </c>
      <c r="H251">
        <v>1</v>
      </c>
      <c r="I251">
        <v>0</v>
      </c>
      <c r="J251">
        <v>1</v>
      </c>
      <c r="K251">
        <v>1</v>
      </c>
      <c r="L251">
        <v>0</v>
      </c>
      <c r="M251">
        <v>1</v>
      </c>
      <c r="N251">
        <v>1</v>
      </c>
    </row>
    <row r="252" spans="1:14" x14ac:dyDescent="0.25">
      <c r="A252" s="54" t="str">
        <f t="shared" si="3"/>
        <v>Pierozzi</v>
      </c>
      <c r="B252">
        <v>6432</v>
      </c>
      <c r="C252" t="s">
        <v>105</v>
      </c>
      <c r="D252" t="s">
        <v>605</v>
      </c>
      <c r="E252" t="s">
        <v>170</v>
      </c>
      <c r="F252" t="s">
        <v>53</v>
      </c>
      <c r="G252">
        <v>1</v>
      </c>
      <c r="H252">
        <v>1</v>
      </c>
      <c r="I252">
        <v>0</v>
      </c>
      <c r="J252">
        <v>1</v>
      </c>
      <c r="K252">
        <v>2</v>
      </c>
      <c r="L252">
        <v>-1</v>
      </c>
      <c r="M252">
        <v>2</v>
      </c>
      <c r="N252">
        <v>3</v>
      </c>
    </row>
    <row r="253" spans="1:14" x14ac:dyDescent="0.25">
      <c r="A253" s="54" t="str">
        <f t="shared" si="3"/>
        <v>Huijsen</v>
      </c>
      <c r="B253">
        <v>6433</v>
      </c>
      <c r="C253" t="s">
        <v>105</v>
      </c>
      <c r="D253" t="s">
        <v>603</v>
      </c>
      <c r="E253" t="s">
        <v>151</v>
      </c>
      <c r="F253" t="s">
        <v>22</v>
      </c>
      <c r="G253">
        <v>1</v>
      </c>
      <c r="H253">
        <v>1</v>
      </c>
      <c r="I253">
        <v>0</v>
      </c>
      <c r="J253">
        <v>1</v>
      </c>
      <c r="K253">
        <v>1</v>
      </c>
      <c r="L253">
        <v>0</v>
      </c>
      <c r="M253">
        <v>1</v>
      </c>
      <c r="N253">
        <v>1</v>
      </c>
    </row>
    <row r="254" spans="1:14" x14ac:dyDescent="0.25">
      <c r="A254" s="54" t="str">
        <f t="shared" si="3"/>
        <v>Bonfanti</v>
      </c>
      <c r="B254">
        <v>6444</v>
      </c>
      <c r="C254" t="s">
        <v>105</v>
      </c>
      <c r="D254" t="s">
        <v>603</v>
      </c>
      <c r="E254" t="s">
        <v>153</v>
      </c>
      <c r="F254" t="s">
        <v>30</v>
      </c>
      <c r="G254">
        <v>1</v>
      </c>
      <c r="H254">
        <v>1</v>
      </c>
      <c r="I254">
        <v>0</v>
      </c>
      <c r="J254">
        <v>1</v>
      </c>
      <c r="K254">
        <v>1</v>
      </c>
      <c r="L254">
        <v>0</v>
      </c>
      <c r="M254">
        <v>1</v>
      </c>
      <c r="N254">
        <v>1</v>
      </c>
    </row>
    <row r="255" spans="1:14" x14ac:dyDescent="0.25">
      <c r="A255" s="54" t="str">
        <f t="shared" si="3"/>
        <v>Pellegrino</v>
      </c>
      <c r="B255">
        <v>6460</v>
      </c>
      <c r="C255" t="s">
        <v>105</v>
      </c>
      <c r="D255" t="s">
        <v>603</v>
      </c>
      <c r="E255" t="s">
        <v>174</v>
      </c>
      <c r="F255" t="s">
        <v>41</v>
      </c>
      <c r="G255">
        <v>1</v>
      </c>
      <c r="H255">
        <v>1</v>
      </c>
      <c r="I255">
        <v>0</v>
      </c>
      <c r="J255">
        <v>1</v>
      </c>
      <c r="K255">
        <v>1</v>
      </c>
      <c r="L255">
        <v>0</v>
      </c>
      <c r="M255">
        <v>1</v>
      </c>
      <c r="N255">
        <v>1</v>
      </c>
    </row>
    <row r="256" spans="1:14" x14ac:dyDescent="0.25">
      <c r="A256" s="54" t="str">
        <f t="shared" si="3"/>
        <v>Zaccagni</v>
      </c>
      <c r="B256">
        <v>632</v>
      </c>
      <c r="C256" t="s">
        <v>298</v>
      </c>
      <c r="D256" t="s">
        <v>607</v>
      </c>
      <c r="E256" t="s">
        <v>306</v>
      </c>
      <c r="F256" t="s">
        <v>71</v>
      </c>
      <c r="G256">
        <v>26</v>
      </c>
      <c r="H256">
        <v>28</v>
      </c>
      <c r="I256">
        <v>-2</v>
      </c>
      <c r="J256">
        <v>26</v>
      </c>
      <c r="K256">
        <v>28</v>
      </c>
      <c r="L256">
        <v>-2</v>
      </c>
      <c r="M256">
        <v>155</v>
      </c>
      <c r="N256">
        <v>155</v>
      </c>
    </row>
    <row r="257" spans="1:14" x14ac:dyDescent="0.25">
      <c r="A257" s="54" t="str">
        <f t="shared" si="3"/>
        <v>Koopmeiners</v>
      </c>
      <c r="B257">
        <v>5685</v>
      </c>
      <c r="C257" t="s">
        <v>298</v>
      </c>
      <c r="D257" t="s">
        <v>608</v>
      </c>
      <c r="E257" t="s">
        <v>297</v>
      </c>
      <c r="F257" t="s">
        <v>30</v>
      </c>
      <c r="G257">
        <v>24</v>
      </c>
      <c r="H257">
        <v>24</v>
      </c>
      <c r="I257">
        <v>0</v>
      </c>
      <c r="J257">
        <v>24</v>
      </c>
      <c r="K257">
        <v>24</v>
      </c>
      <c r="L257">
        <v>0</v>
      </c>
      <c r="M257">
        <v>112</v>
      </c>
      <c r="N257">
        <v>112</v>
      </c>
    </row>
    <row r="258" spans="1:14" x14ac:dyDescent="0.25">
      <c r="A258" s="54" t="str">
        <f t="shared" si="3"/>
        <v>Felipe Anderson</v>
      </c>
      <c r="B258">
        <v>335</v>
      </c>
      <c r="C258" t="s">
        <v>298</v>
      </c>
      <c r="D258" t="s">
        <v>607</v>
      </c>
      <c r="E258" t="s">
        <v>318</v>
      </c>
      <c r="F258" t="s">
        <v>71</v>
      </c>
      <c r="G258">
        <v>22</v>
      </c>
      <c r="H258">
        <v>23</v>
      </c>
      <c r="I258">
        <v>-1</v>
      </c>
      <c r="J258">
        <v>22</v>
      </c>
      <c r="K258">
        <v>23</v>
      </c>
      <c r="L258">
        <v>-1</v>
      </c>
      <c r="M258">
        <v>128</v>
      </c>
      <c r="N258">
        <v>128</v>
      </c>
    </row>
    <row r="259" spans="1:14" x14ac:dyDescent="0.25">
      <c r="A259" s="54" t="str">
        <f t="shared" ref="A259:A322" si="4">E259</f>
        <v>Luis Alberto</v>
      </c>
      <c r="B259">
        <v>2085</v>
      </c>
      <c r="C259" t="s">
        <v>298</v>
      </c>
      <c r="D259" t="s">
        <v>608</v>
      </c>
      <c r="E259" t="s">
        <v>303</v>
      </c>
      <c r="F259" t="s">
        <v>71</v>
      </c>
      <c r="G259">
        <v>22</v>
      </c>
      <c r="H259">
        <v>21</v>
      </c>
      <c r="I259">
        <v>1</v>
      </c>
      <c r="J259">
        <v>23</v>
      </c>
      <c r="K259">
        <v>22</v>
      </c>
      <c r="L259">
        <v>1</v>
      </c>
      <c r="M259">
        <v>116</v>
      </c>
      <c r="N259">
        <v>122</v>
      </c>
    </row>
    <row r="260" spans="1:14" x14ac:dyDescent="0.25">
      <c r="A260" s="54" t="str">
        <f t="shared" si="4"/>
        <v>Rabiot</v>
      </c>
      <c r="B260">
        <v>2379</v>
      </c>
      <c r="C260" t="s">
        <v>298</v>
      </c>
      <c r="D260" t="s">
        <v>298</v>
      </c>
      <c r="E260" t="s">
        <v>308</v>
      </c>
      <c r="F260" t="s">
        <v>22</v>
      </c>
      <c r="G260">
        <v>22</v>
      </c>
      <c r="H260">
        <v>22</v>
      </c>
      <c r="I260">
        <v>0</v>
      </c>
      <c r="J260">
        <v>22</v>
      </c>
      <c r="K260">
        <v>22</v>
      </c>
      <c r="L260">
        <v>0</v>
      </c>
      <c r="M260">
        <v>96</v>
      </c>
      <c r="N260">
        <v>96</v>
      </c>
    </row>
    <row r="261" spans="1:14" x14ac:dyDescent="0.25">
      <c r="A261" s="54" t="str">
        <f t="shared" si="4"/>
        <v>Zielinski</v>
      </c>
      <c r="B261">
        <v>152</v>
      </c>
      <c r="C261" t="s">
        <v>298</v>
      </c>
      <c r="D261" t="s">
        <v>608</v>
      </c>
      <c r="E261" t="s">
        <v>311</v>
      </c>
      <c r="F261" t="s">
        <v>82</v>
      </c>
      <c r="G261">
        <v>21</v>
      </c>
      <c r="H261">
        <v>20</v>
      </c>
      <c r="I261">
        <v>1</v>
      </c>
      <c r="J261">
        <v>21</v>
      </c>
      <c r="K261">
        <v>20</v>
      </c>
      <c r="L261">
        <v>1</v>
      </c>
      <c r="M261">
        <v>82</v>
      </c>
      <c r="N261">
        <v>78</v>
      </c>
    </row>
    <row r="262" spans="1:14" x14ac:dyDescent="0.25">
      <c r="A262" s="54" t="str">
        <f t="shared" si="4"/>
        <v>Barella</v>
      </c>
      <c r="B262">
        <v>1870</v>
      </c>
      <c r="C262" t="s">
        <v>298</v>
      </c>
      <c r="D262" t="s">
        <v>298</v>
      </c>
      <c r="E262" t="s">
        <v>315</v>
      </c>
      <c r="F262" t="s">
        <v>26</v>
      </c>
      <c r="G262">
        <v>20</v>
      </c>
      <c r="H262">
        <v>20</v>
      </c>
      <c r="I262">
        <v>0</v>
      </c>
      <c r="J262">
        <v>20</v>
      </c>
      <c r="K262">
        <v>20</v>
      </c>
      <c r="L262">
        <v>0</v>
      </c>
      <c r="M262">
        <v>78</v>
      </c>
      <c r="N262">
        <v>78</v>
      </c>
    </row>
    <row r="263" spans="1:14" x14ac:dyDescent="0.25">
      <c r="A263" s="54" t="str">
        <f t="shared" si="4"/>
        <v>Pulisic</v>
      </c>
      <c r="B263">
        <v>2423</v>
      </c>
      <c r="C263" t="s">
        <v>298</v>
      </c>
      <c r="D263" t="s">
        <v>609</v>
      </c>
      <c r="E263" t="s">
        <v>301</v>
      </c>
      <c r="F263" t="s">
        <v>41</v>
      </c>
      <c r="G263">
        <v>20</v>
      </c>
      <c r="H263">
        <v>18</v>
      </c>
      <c r="I263">
        <v>2</v>
      </c>
      <c r="J263">
        <v>19</v>
      </c>
      <c r="K263">
        <v>17</v>
      </c>
      <c r="L263">
        <v>2</v>
      </c>
      <c r="M263">
        <v>126</v>
      </c>
      <c r="N263">
        <v>120</v>
      </c>
    </row>
    <row r="264" spans="1:14" x14ac:dyDescent="0.25">
      <c r="A264" s="54" t="str">
        <f t="shared" si="4"/>
        <v>Orsolini</v>
      </c>
      <c r="B264">
        <v>2167</v>
      </c>
      <c r="C264" t="s">
        <v>298</v>
      </c>
      <c r="D264" t="s">
        <v>610</v>
      </c>
      <c r="E264" t="s">
        <v>332</v>
      </c>
      <c r="F264" t="s">
        <v>33</v>
      </c>
      <c r="G264">
        <v>19</v>
      </c>
      <c r="H264">
        <v>21</v>
      </c>
      <c r="I264">
        <v>-2</v>
      </c>
      <c r="J264">
        <v>18</v>
      </c>
      <c r="K264">
        <v>20</v>
      </c>
      <c r="L264">
        <v>-2</v>
      </c>
      <c r="M264">
        <v>91</v>
      </c>
      <c r="N264">
        <v>91</v>
      </c>
    </row>
    <row r="265" spans="1:14" x14ac:dyDescent="0.25">
      <c r="A265" s="54" t="str">
        <f t="shared" si="4"/>
        <v>Chukwueze</v>
      </c>
      <c r="B265">
        <v>4856</v>
      </c>
      <c r="C265" t="s">
        <v>298</v>
      </c>
      <c r="D265" t="s">
        <v>607</v>
      </c>
      <c r="E265" t="s">
        <v>371</v>
      </c>
      <c r="F265" t="s">
        <v>41</v>
      </c>
      <c r="G265">
        <v>19</v>
      </c>
      <c r="H265">
        <v>19</v>
      </c>
      <c r="I265">
        <v>0</v>
      </c>
      <c r="J265">
        <v>18</v>
      </c>
      <c r="K265">
        <v>18</v>
      </c>
      <c r="L265">
        <v>0</v>
      </c>
      <c r="M265">
        <v>75</v>
      </c>
      <c r="N265">
        <v>75</v>
      </c>
    </row>
    <row r="266" spans="1:14" x14ac:dyDescent="0.25">
      <c r="A266" s="54" t="str">
        <f t="shared" si="4"/>
        <v>Strefezza</v>
      </c>
      <c r="B266">
        <v>4486</v>
      </c>
      <c r="C266" t="s">
        <v>298</v>
      </c>
      <c r="D266" t="s">
        <v>610</v>
      </c>
      <c r="E266" t="s">
        <v>340</v>
      </c>
      <c r="F266" t="s">
        <v>49</v>
      </c>
      <c r="G266">
        <v>18</v>
      </c>
      <c r="H266">
        <v>18</v>
      </c>
      <c r="I266">
        <v>0</v>
      </c>
      <c r="J266">
        <v>17</v>
      </c>
      <c r="K266">
        <v>17</v>
      </c>
      <c r="L266">
        <v>0</v>
      </c>
      <c r="M266">
        <v>77</v>
      </c>
      <c r="N266">
        <v>72</v>
      </c>
    </row>
    <row r="267" spans="1:14" x14ac:dyDescent="0.25">
      <c r="A267" s="54" t="str">
        <f t="shared" si="4"/>
        <v>Ferguson</v>
      </c>
      <c r="B267">
        <v>5858</v>
      </c>
      <c r="C267" t="s">
        <v>298</v>
      </c>
      <c r="D267" t="s">
        <v>608</v>
      </c>
      <c r="E267" t="s">
        <v>335</v>
      </c>
      <c r="F267" t="s">
        <v>33</v>
      </c>
      <c r="G267">
        <v>18</v>
      </c>
      <c r="H267">
        <v>17</v>
      </c>
      <c r="I267">
        <v>1</v>
      </c>
      <c r="J267">
        <v>19</v>
      </c>
      <c r="K267">
        <v>18</v>
      </c>
      <c r="L267">
        <v>1</v>
      </c>
      <c r="M267">
        <v>71</v>
      </c>
      <c r="N267">
        <v>74</v>
      </c>
    </row>
    <row r="268" spans="1:14" x14ac:dyDescent="0.25">
      <c r="A268" s="54" t="str">
        <f t="shared" si="4"/>
        <v>Candreva</v>
      </c>
      <c r="B268">
        <v>332</v>
      </c>
      <c r="C268" t="s">
        <v>298</v>
      </c>
      <c r="D268" t="s">
        <v>610</v>
      </c>
      <c r="E268" t="s">
        <v>304</v>
      </c>
      <c r="F268" t="s">
        <v>97</v>
      </c>
      <c r="G268">
        <v>17</v>
      </c>
      <c r="H268">
        <v>15</v>
      </c>
      <c r="I268">
        <v>2</v>
      </c>
      <c r="J268">
        <v>16</v>
      </c>
      <c r="K268">
        <v>14</v>
      </c>
      <c r="L268">
        <v>2</v>
      </c>
      <c r="M268">
        <v>75</v>
      </c>
      <c r="N268">
        <v>72</v>
      </c>
    </row>
    <row r="269" spans="1:14" x14ac:dyDescent="0.25">
      <c r="A269" s="54" t="str">
        <f t="shared" si="4"/>
        <v>Calhanoglu</v>
      </c>
      <c r="B269">
        <v>2194</v>
      </c>
      <c r="C269" t="s">
        <v>298</v>
      </c>
      <c r="D269" t="s">
        <v>611</v>
      </c>
      <c r="E269" t="s">
        <v>316</v>
      </c>
      <c r="F269" t="s">
        <v>26</v>
      </c>
      <c r="G269">
        <v>17</v>
      </c>
      <c r="H269">
        <v>16</v>
      </c>
      <c r="I269">
        <v>1</v>
      </c>
      <c r="J269">
        <v>19</v>
      </c>
      <c r="K269">
        <v>18</v>
      </c>
      <c r="L269">
        <v>1</v>
      </c>
      <c r="M269">
        <v>69</v>
      </c>
      <c r="N269">
        <v>81</v>
      </c>
    </row>
    <row r="270" spans="1:14" x14ac:dyDescent="0.25">
      <c r="A270" s="54" t="str">
        <f t="shared" si="4"/>
        <v>Frattesi</v>
      </c>
      <c r="B270">
        <v>2848</v>
      </c>
      <c r="C270" t="s">
        <v>298</v>
      </c>
      <c r="D270" t="s">
        <v>298</v>
      </c>
      <c r="E270" t="s">
        <v>312</v>
      </c>
      <c r="F270" t="s">
        <v>26</v>
      </c>
      <c r="G270">
        <v>17</v>
      </c>
      <c r="H270">
        <v>17</v>
      </c>
      <c r="I270">
        <v>0</v>
      </c>
      <c r="J270">
        <v>17</v>
      </c>
      <c r="K270">
        <v>17</v>
      </c>
      <c r="L270">
        <v>0</v>
      </c>
      <c r="M270">
        <v>54</v>
      </c>
      <c r="N270">
        <v>54</v>
      </c>
    </row>
    <row r="271" spans="1:14" x14ac:dyDescent="0.25">
      <c r="A271" s="54" t="str">
        <f t="shared" si="4"/>
        <v>Samardzic</v>
      </c>
      <c r="B271">
        <v>5119</v>
      </c>
      <c r="C271" t="s">
        <v>298</v>
      </c>
      <c r="D271" t="s">
        <v>608</v>
      </c>
      <c r="E271" t="s">
        <v>325</v>
      </c>
      <c r="F271" t="s">
        <v>80</v>
      </c>
      <c r="G271">
        <v>17</v>
      </c>
      <c r="H271">
        <v>16</v>
      </c>
      <c r="I271">
        <v>1</v>
      </c>
      <c r="J271">
        <v>17</v>
      </c>
      <c r="K271">
        <v>16</v>
      </c>
      <c r="L271">
        <v>1</v>
      </c>
      <c r="M271">
        <v>50</v>
      </c>
      <c r="N271">
        <v>50</v>
      </c>
    </row>
    <row r="272" spans="1:14" x14ac:dyDescent="0.25">
      <c r="A272" s="54" t="str">
        <f t="shared" si="4"/>
        <v>Vlasic</v>
      </c>
      <c r="B272">
        <v>5687</v>
      </c>
      <c r="C272" t="s">
        <v>298</v>
      </c>
      <c r="D272" t="s">
        <v>612</v>
      </c>
      <c r="E272" t="s">
        <v>344</v>
      </c>
      <c r="F272" t="s">
        <v>45</v>
      </c>
      <c r="G272">
        <v>17</v>
      </c>
      <c r="H272">
        <v>18</v>
      </c>
      <c r="I272">
        <v>-1</v>
      </c>
      <c r="J272">
        <v>18</v>
      </c>
      <c r="K272">
        <v>19</v>
      </c>
      <c r="L272">
        <v>-1</v>
      </c>
      <c r="M272">
        <v>68</v>
      </c>
      <c r="N272">
        <v>74</v>
      </c>
    </row>
    <row r="273" spans="1:14" x14ac:dyDescent="0.25">
      <c r="A273" s="54" t="str">
        <f t="shared" si="4"/>
        <v>El Shaarawy</v>
      </c>
      <c r="B273">
        <v>795</v>
      </c>
      <c r="C273" t="s">
        <v>298</v>
      </c>
      <c r="D273" t="s">
        <v>607</v>
      </c>
      <c r="E273" t="s">
        <v>343</v>
      </c>
      <c r="F273" t="s">
        <v>101</v>
      </c>
      <c r="G273">
        <v>16</v>
      </c>
      <c r="H273">
        <v>16</v>
      </c>
      <c r="I273">
        <v>0</v>
      </c>
      <c r="J273">
        <v>15</v>
      </c>
      <c r="K273">
        <v>15</v>
      </c>
      <c r="L273">
        <v>0</v>
      </c>
      <c r="M273">
        <v>35</v>
      </c>
      <c r="N273">
        <v>31</v>
      </c>
    </row>
    <row r="274" spans="1:14" x14ac:dyDescent="0.25">
      <c r="A274" s="54" t="str">
        <f t="shared" si="4"/>
        <v>Aouar</v>
      </c>
      <c r="B274">
        <v>4142</v>
      </c>
      <c r="C274" t="s">
        <v>298</v>
      </c>
      <c r="D274" t="s">
        <v>608</v>
      </c>
      <c r="E274" t="s">
        <v>336</v>
      </c>
      <c r="F274" t="s">
        <v>101</v>
      </c>
      <c r="G274">
        <v>16</v>
      </c>
      <c r="H274">
        <v>15</v>
      </c>
      <c r="I274">
        <v>1</v>
      </c>
      <c r="J274">
        <v>16</v>
      </c>
      <c r="K274">
        <v>15</v>
      </c>
      <c r="L274">
        <v>1</v>
      </c>
      <c r="M274">
        <v>47</v>
      </c>
      <c r="N274">
        <v>47</v>
      </c>
    </row>
    <row r="275" spans="1:14" x14ac:dyDescent="0.25">
      <c r="A275" s="54" t="str">
        <f t="shared" si="4"/>
        <v>Bonaventura</v>
      </c>
      <c r="B275">
        <v>367</v>
      </c>
      <c r="C275" t="s">
        <v>298</v>
      </c>
      <c r="D275" t="s">
        <v>608</v>
      </c>
      <c r="E275" t="s">
        <v>302</v>
      </c>
      <c r="F275" t="s">
        <v>53</v>
      </c>
      <c r="G275">
        <v>15</v>
      </c>
      <c r="H275">
        <v>14</v>
      </c>
      <c r="I275">
        <v>1</v>
      </c>
      <c r="J275">
        <v>15</v>
      </c>
      <c r="K275">
        <v>14</v>
      </c>
      <c r="L275">
        <v>1</v>
      </c>
      <c r="M275">
        <v>39</v>
      </c>
      <c r="N275">
        <v>39</v>
      </c>
    </row>
    <row r="276" spans="1:14" x14ac:dyDescent="0.25">
      <c r="A276" s="54" t="str">
        <f t="shared" si="4"/>
        <v>Pellegrini Lo.</v>
      </c>
      <c r="B276">
        <v>530</v>
      </c>
      <c r="C276" t="s">
        <v>298</v>
      </c>
      <c r="D276" t="s">
        <v>608</v>
      </c>
      <c r="E276" t="s">
        <v>355</v>
      </c>
      <c r="F276" t="s">
        <v>101</v>
      </c>
      <c r="G276">
        <v>15</v>
      </c>
      <c r="H276">
        <v>16</v>
      </c>
      <c r="I276">
        <v>-1</v>
      </c>
      <c r="J276">
        <v>15</v>
      </c>
      <c r="K276">
        <v>16</v>
      </c>
      <c r="L276">
        <v>-1</v>
      </c>
      <c r="M276">
        <v>62</v>
      </c>
      <c r="N276">
        <v>66</v>
      </c>
    </row>
    <row r="277" spans="1:14" x14ac:dyDescent="0.25">
      <c r="A277" s="54" t="str">
        <f t="shared" si="4"/>
        <v>Politano</v>
      </c>
      <c r="B277">
        <v>536</v>
      </c>
      <c r="C277" t="s">
        <v>298</v>
      </c>
      <c r="D277" t="s">
        <v>610</v>
      </c>
      <c r="E277" t="s">
        <v>305</v>
      </c>
      <c r="F277" t="s">
        <v>82</v>
      </c>
      <c r="G277">
        <v>15</v>
      </c>
      <c r="H277">
        <v>14</v>
      </c>
      <c r="I277">
        <v>1</v>
      </c>
      <c r="J277">
        <v>14</v>
      </c>
      <c r="K277">
        <v>13</v>
      </c>
      <c r="L277">
        <v>1</v>
      </c>
      <c r="M277">
        <v>66</v>
      </c>
      <c r="N277">
        <v>60</v>
      </c>
    </row>
    <row r="278" spans="1:14" x14ac:dyDescent="0.25">
      <c r="A278" s="54" t="str">
        <f t="shared" si="4"/>
        <v>Malinovskyi</v>
      </c>
      <c r="B278">
        <v>4427</v>
      </c>
      <c r="C278" t="s">
        <v>298</v>
      </c>
      <c r="D278" t="s">
        <v>613</v>
      </c>
      <c r="E278" t="s">
        <v>317</v>
      </c>
      <c r="F278" t="s">
        <v>73</v>
      </c>
      <c r="G278">
        <v>15</v>
      </c>
      <c r="H278">
        <v>17</v>
      </c>
      <c r="I278">
        <v>-2</v>
      </c>
      <c r="J278">
        <v>14</v>
      </c>
      <c r="K278">
        <v>16</v>
      </c>
      <c r="L278">
        <v>-2</v>
      </c>
      <c r="M278">
        <v>62</v>
      </c>
      <c r="N278">
        <v>60</v>
      </c>
    </row>
    <row r="279" spans="1:14" x14ac:dyDescent="0.25">
      <c r="A279" s="54" t="str">
        <f t="shared" si="4"/>
        <v>Lovric</v>
      </c>
      <c r="B279">
        <v>5850</v>
      </c>
      <c r="C279" t="s">
        <v>298</v>
      </c>
      <c r="D279" t="s">
        <v>608</v>
      </c>
      <c r="E279" t="s">
        <v>361</v>
      </c>
      <c r="F279" t="s">
        <v>80</v>
      </c>
      <c r="G279">
        <v>15</v>
      </c>
      <c r="H279">
        <v>15</v>
      </c>
      <c r="I279">
        <v>0</v>
      </c>
      <c r="J279">
        <v>15</v>
      </c>
      <c r="K279">
        <v>15</v>
      </c>
      <c r="L279">
        <v>0</v>
      </c>
      <c r="M279">
        <v>53</v>
      </c>
      <c r="N279">
        <v>53</v>
      </c>
    </row>
    <row r="280" spans="1:14" x14ac:dyDescent="0.25">
      <c r="A280" s="54" t="str">
        <f t="shared" si="4"/>
        <v>Kamada</v>
      </c>
      <c r="B280">
        <v>5948</v>
      </c>
      <c r="C280" t="s">
        <v>298</v>
      </c>
      <c r="D280" t="s">
        <v>608</v>
      </c>
      <c r="E280" t="s">
        <v>339</v>
      </c>
      <c r="F280" t="s">
        <v>71</v>
      </c>
      <c r="G280">
        <v>15</v>
      </c>
      <c r="H280">
        <v>15</v>
      </c>
      <c r="I280">
        <v>0</v>
      </c>
      <c r="J280">
        <v>15</v>
      </c>
      <c r="K280">
        <v>15</v>
      </c>
      <c r="L280">
        <v>0</v>
      </c>
      <c r="M280">
        <v>66</v>
      </c>
      <c r="N280">
        <v>66</v>
      </c>
    </row>
    <row r="281" spans="1:14" x14ac:dyDescent="0.25">
      <c r="A281" s="54" t="str">
        <f t="shared" si="4"/>
        <v>Lindstrom</v>
      </c>
      <c r="B281">
        <v>5949</v>
      </c>
      <c r="C281" t="s">
        <v>298</v>
      </c>
      <c r="D281" t="s">
        <v>612</v>
      </c>
      <c r="E281" t="s">
        <v>356</v>
      </c>
      <c r="F281" t="s">
        <v>82</v>
      </c>
      <c r="G281">
        <v>15</v>
      </c>
      <c r="H281">
        <v>15</v>
      </c>
      <c r="I281">
        <v>0</v>
      </c>
      <c r="J281">
        <v>15</v>
      </c>
      <c r="K281">
        <v>15</v>
      </c>
      <c r="L281">
        <v>0</v>
      </c>
      <c r="M281">
        <v>60</v>
      </c>
      <c r="N281">
        <v>60</v>
      </c>
    </row>
    <row r="282" spans="1:14" x14ac:dyDescent="0.25">
      <c r="A282" s="54" t="str">
        <f t="shared" si="4"/>
        <v>Lazovic</v>
      </c>
      <c r="B282">
        <v>236</v>
      </c>
      <c r="C282" t="s">
        <v>298</v>
      </c>
      <c r="D282" t="s">
        <v>614</v>
      </c>
      <c r="E282" t="s">
        <v>338</v>
      </c>
      <c r="F282" t="s">
        <v>38</v>
      </c>
      <c r="G282">
        <v>14</v>
      </c>
      <c r="H282">
        <v>15</v>
      </c>
      <c r="I282">
        <v>-1</v>
      </c>
      <c r="J282">
        <v>14</v>
      </c>
      <c r="K282">
        <v>15</v>
      </c>
      <c r="L282">
        <v>-1</v>
      </c>
      <c r="M282">
        <v>42</v>
      </c>
      <c r="N282">
        <v>45</v>
      </c>
    </row>
    <row r="283" spans="1:14" x14ac:dyDescent="0.25">
      <c r="A283" s="54" t="str">
        <f t="shared" si="4"/>
        <v>Loftus-Cheek</v>
      </c>
      <c r="B283">
        <v>4199</v>
      </c>
      <c r="C283" t="s">
        <v>298</v>
      </c>
      <c r="D283" t="s">
        <v>298</v>
      </c>
      <c r="E283" t="s">
        <v>323</v>
      </c>
      <c r="F283" t="s">
        <v>41</v>
      </c>
      <c r="G283">
        <v>14</v>
      </c>
      <c r="H283">
        <v>13</v>
      </c>
      <c r="I283">
        <v>1</v>
      </c>
      <c r="J283">
        <v>14</v>
      </c>
      <c r="K283">
        <v>13</v>
      </c>
      <c r="L283">
        <v>1</v>
      </c>
      <c r="M283">
        <v>33</v>
      </c>
      <c r="N283">
        <v>33</v>
      </c>
    </row>
    <row r="284" spans="1:14" x14ac:dyDescent="0.25">
      <c r="A284" s="54" t="str">
        <f t="shared" si="4"/>
        <v>Zambo Anguissa</v>
      </c>
      <c r="B284">
        <v>4220</v>
      </c>
      <c r="C284" t="s">
        <v>298</v>
      </c>
      <c r="D284" t="s">
        <v>611</v>
      </c>
      <c r="E284" t="s">
        <v>362</v>
      </c>
      <c r="F284" t="s">
        <v>82</v>
      </c>
      <c r="G284">
        <v>14</v>
      </c>
      <c r="H284">
        <v>14</v>
      </c>
      <c r="I284">
        <v>0</v>
      </c>
      <c r="J284">
        <v>15</v>
      </c>
      <c r="K284">
        <v>15</v>
      </c>
      <c r="L284">
        <v>0</v>
      </c>
      <c r="M284">
        <v>34</v>
      </c>
      <c r="N284">
        <v>40</v>
      </c>
    </row>
    <row r="285" spans="1:14" x14ac:dyDescent="0.25">
      <c r="A285" s="54" t="str">
        <f t="shared" si="4"/>
        <v>Elmas</v>
      </c>
      <c r="B285">
        <v>4479</v>
      </c>
      <c r="C285" t="s">
        <v>298</v>
      </c>
      <c r="D285" t="s">
        <v>615</v>
      </c>
      <c r="E285" t="s">
        <v>354</v>
      </c>
      <c r="F285" t="s">
        <v>82</v>
      </c>
      <c r="G285">
        <v>14</v>
      </c>
      <c r="H285">
        <v>15</v>
      </c>
      <c r="I285">
        <v>-1</v>
      </c>
      <c r="J285">
        <v>16</v>
      </c>
      <c r="K285">
        <v>17</v>
      </c>
      <c r="L285">
        <v>-1</v>
      </c>
      <c r="M285">
        <v>36</v>
      </c>
      <c r="N285">
        <v>42</v>
      </c>
    </row>
    <row r="286" spans="1:14" x14ac:dyDescent="0.25">
      <c r="A286" s="54" t="str">
        <f t="shared" si="4"/>
        <v>Kostic</v>
      </c>
      <c r="B286">
        <v>4711</v>
      </c>
      <c r="C286" t="s">
        <v>298</v>
      </c>
      <c r="D286" t="s">
        <v>614</v>
      </c>
      <c r="E286" t="s">
        <v>328</v>
      </c>
      <c r="F286" t="s">
        <v>22</v>
      </c>
      <c r="G286">
        <v>14</v>
      </c>
      <c r="H286">
        <v>15</v>
      </c>
      <c r="I286">
        <v>-1</v>
      </c>
      <c r="J286">
        <v>14</v>
      </c>
      <c r="K286">
        <v>15</v>
      </c>
      <c r="L286">
        <v>-1</v>
      </c>
      <c r="M286">
        <v>30</v>
      </c>
      <c r="N286">
        <v>25</v>
      </c>
    </row>
    <row r="287" spans="1:14" x14ac:dyDescent="0.25">
      <c r="A287" s="54" t="str">
        <f t="shared" si="4"/>
        <v>Gudmundsson A.</v>
      </c>
      <c r="B287">
        <v>5800</v>
      </c>
      <c r="C287" t="s">
        <v>298</v>
      </c>
      <c r="D287" t="s">
        <v>609</v>
      </c>
      <c r="E287" t="s">
        <v>310</v>
      </c>
      <c r="F287" t="s">
        <v>73</v>
      </c>
      <c r="G287">
        <v>14</v>
      </c>
      <c r="H287">
        <v>14</v>
      </c>
      <c r="I287">
        <v>0</v>
      </c>
      <c r="J287">
        <v>13</v>
      </c>
      <c r="K287">
        <v>13</v>
      </c>
      <c r="L287">
        <v>0</v>
      </c>
      <c r="M287">
        <v>63</v>
      </c>
      <c r="N287">
        <v>58</v>
      </c>
    </row>
    <row r="288" spans="1:14" x14ac:dyDescent="0.25">
      <c r="A288" s="54" t="str">
        <f t="shared" si="4"/>
        <v>Baldanzi</v>
      </c>
      <c r="B288">
        <v>5823</v>
      </c>
      <c r="C288" t="s">
        <v>298</v>
      </c>
      <c r="D288" t="s">
        <v>609</v>
      </c>
      <c r="E288" t="s">
        <v>351</v>
      </c>
      <c r="F288" t="s">
        <v>88</v>
      </c>
      <c r="G288">
        <v>14</v>
      </c>
      <c r="H288">
        <v>15</v>
      </c>
      <c r="I288">
        <v>-1</v>
      </c>
      <c r="J288">
        <v>13</v>
      </c>
      <c r="K288">
        <v>14</v>
      </c>
      <c r="L288">
        <v>-1</v>
      </c>
      <c r="M288">
        <v>39</v>
      </c>
      <c r="N288">
        <v>36</v>
      </c>
    </row>
    <row r="289" spans="1:14" x14ac:dyDescent="0.25">
      <c r="A289" s="54" t="str">
        <f t="shared" si="4"/>
        <v>Ciurria</v>
      </c>
      <c r="B289">
        <v>5880</v>
      </c>
      <c r="C289" t="s">
        <v>298</v>
      </c>
      <c r="D289" t="s">
        <v>614</v>
      </c>
      <c r="E289" t="s">
        <v>346</v>
      </c>
      <c r="F289" t="s">
        <v>56</v>
      </c>
      <c r="G289">
        <v>14</v>
      </c>
      <c r="H289">
        <v>14</v>
      </c>
      <c r="I289">
        <v>0</v>
      </c>
      <c r="J289">
        <v>15</v>
      </c>
      <c r="K289">
        <v>15</v>
      </c>
      <c r="L289">
        <v>0</v>
      </c>
      <c r="M289">
        <v>42</v>
      </c>
      <c r="N289">
        <v>46</v>
      </c>
    </row>
    <row r="290" spans="1:14" x14ac:dyDescent="0.25">
      <c r="A290" s="54" t="str">
        <f t="shared" si="4"/>
        <v>Pasalic</v>
      </c>
      <c r="B290">
        <v>2077</v>
      </c>
      <c r="C290" t="s">
        <v>298</v>
      </c>
      <c r="D290" t="s">
        <v>613</v>
      </c>
      <c r="E290" t="s">
        <v>333</v>
      </c>
      <c r="F290" t="s">
        <v>30</v>
      </c>
      <c r="G290">
        <v>13</v>
      </c>
      <c r="H290">
        <v>14</v>
      </c>
      <c r="I290">
        <v>-1</v>
      </c>
      <c r="J290">
        <v>12</v>
      </c>
      <c r="K290">
        <v>13</v>
      </c>
      <c r="L290">
        <v>-1</v>
      </c>
      <c r="M290">
        <v>30</v>
      </c>
      <c r="N290">
        <v>25</v>
      </c>
    </row>
    <row r="291" spans="1:14" x14ac:dyDescent="0.25">
      <c r="A291" s="54" t="str">
        <f t="shared" si="4"/>
        <v>Mkhitaryan</v>
      </c>
      <c r="B291">
        <v>2529</v>
      </c>
      <c r="C291" t="s">
        <v>298</v>
      </c>
      <c r="D291" t="s">
        <v>608</v>
      </c>
      <c r="E291" t="s">
        <v>307</v>
      </c>
      <c r="F291" t="s">
        <v>26</v>
      </c>
      <c r="G291">
        <v>13</v>
      </c>
      <c r="H291">
        <v>13</v>
      </c>
      <c r="I291">
        <v>0</v>
      </c>
      <c r="J291">
        <v>13</v>
      </c>
      <c r="K291">
        <v>13</v>
      </c>
      <c r="L291">
        <v>0</v>
      </c>
      <c r="M291">
        <v>42</v>
      </c>
      <c r="N291">
        <v>42</v>
      </c>
    </row>
    <row r="292" spans="1:14" x14ac:dyDescent="0.25">
      <c r="A292" s="54" t="str">
        <f t="shared" si="4"/>
        <v>Pessina</v>
      </c>
      <c r="B292">
        <v>2741</v>
      </c>
      <c r="C292" t="s">
        <v>298</v>
      </c>
      <c r="D292" t="s">
        <v>608</v>
      </c>
      <c r="E292" t="s">
        <v>358</v>
      </c>
      <c r="F292" t="s">
        <v>56</v>
      </c>
      <c r="G292">
        <v>13</v>
      </c>
      <c r="H292">
        <v>14</v>
      </c>
      <c r="I292">
        <v>-1</v>
      </c>
      <c r="J292">
        <v>13</v>
      </c>
      <c r="K292">
        <v>14</v>
      </c>
      <c r="L292">
        <v>-1</v>
      </c>
      <c r="M292">
        <v>40</v>
      </c>
      <c r="N292">
        <v>40</v>
      </c>
    </row>
    <row r="293" spans="1:14" x14ac:dyDescent="0.25">
      <c r="A293" s="54" t="str">
        <f t="shared" si="4"/>
        <v>Guendouzi</v>
      </c>
      <c r="B293">
        <v>4186</v>
      </c>
      <c r="C293" t="s">
        <v>298</v>
      </c>
      <c r="D293" t="s">
        <v>608</v>
      </c>
      <c r="E293" t="s">
        <v>395</v>
      </c>
      <c r="F293" t="s">
        <v>71</v>
      </c>
      <c r="G293">
        <v>13</v>
      </c>
      <c r="H293">
        <v>13</v>
      </c>
      <c r="I293">
        <v>0</v>
      </c>
      <c r="J293">
        <v>12</v>
      </c>
      <c r="K293">
        <v>12</v>
      </c>
      <c r="L293">
        <v>0</v>
      </c>
      <c r="M293">
        <v>34</v>
      </c>
      <c r="N293">
        <v>30</v>
      </c>
    </row>
    <row r="294" spans="1:14" x14ac:dyDescent="0.25">
      <c r="A294" s="54" t="str">
        <f t="shared" si="4"/>
        <v>Lobotka</v>
      </c>
      <c r="B294">
        <v>4287</v>
      </c>
      <c r="C294" t="s">
        <v>298</v>
      </c>
      <c r="D294" t="s">
        <v>611</v>
      </c>
      <c r="E294" t="s">
        <v>374</v>
      </c>
      <c r="F294" t="s">
        <v>82</v>
      </c>
      <c r="G294">
        <v>13</v>
      </c>
      <c r="H294">
        <v>13</v>
      </c>
      <c r="I294">
        <v>0</v>
      </c>
      <c r="J294">
        <v>14</v>
      </c>
      <c r="K294">
        <v>14</v>
      </c>
      <c r="L294">
        <v>0</v>
      </c>
      <c r="M294">
        <v>27</v>
      </c>
      <c r="N294">
        <v>36</v>
      </c>
    </row>
    <row r="295" spans="1:14" x14ac:dyDescent="0.25">
      <c r="A295" s="54" t="str">
        <f t="shared" si="4"/>
        <v>Bajrami</v>
      </c>
      <c r="B295">
        <v>5451</v>
      </c>
      <c r="C295" t="s">
        <v>298</v>
      </c>
      <c r="D295" t="s">
        <v>613</v>
      </c>
      <c r="E295" t="s">
        <v>360</v>
      </c>
      <c r="F295" t="s">
        <v>86</v>
      </c>
      <c r="G295">
        <v>13</v>
      </c>
      <c r="H295">
        <v>13</v>
      </c>
      <c r="I295">
        <v>0</v>
      </c>
      <c r="J295">
        <v>12</v>
      </c>
      <c r="K295">
        <v>12</v>
      </c>
      <c r="L295">
        <v>0</v>
      </c>
      <c r="M295">
        <v>36</v>
      </c>
      <c r="N295">
        <v>30</v>
      </c>
    </row>
    <row r="296" spans="1:14" x14ac:dyDescent="0.25">
      <c r="A296" s="54" t="str">
        <f t="shared" si="4"/>
        <v>Ricci S.</v>
      </c>
      <c r="B296">
        <v>5453</v>
      </c>
      <c r="C296" t="s">
        <v>298</v>
      </c>
      <c r="D296" t="s">
        <v>611</v>
      </c>
      <c r="E296" t="s">
        <v>385</v>
      </c>
      <c r="F296" t="s">
        <v>45</v>
      </c>
      <c r="G296">
        <v>13</v>
      </c>
      <c r="H296">
        <v>13</v>
      </c>
      <c r="I296">
        <v>0</v>
      </c>
      <c r="J296">
        <v>14</v>
      </c>
      <c r="K296">
        <v>14</v>
      </c>
      <c r="L296">
        <v>0</v>
      </c>
      <c r="M296">
        <v>23</v>
      </c>
      <c r="N296">
        <v>28</v>
      </c>
    </row>
    <row r="297" spans="1:14" x14ac:dyDescent="0.25">
      <c r="A297" s="54" t="str">
        <f t="shared" si="4"/>
        <v>Reijnders</v>
      </c>
      <c r="B297">
        <v>6224</v>
      </c>
      <c r="C297" t="s">
        <v>298</v>
      </c>
      <c r="D297" t="s">
        <v>611</v>
      </c>
      <c r="E297" t="s">
        <v>337</v>
      </c>
      <c r="F297" t="s">
        <v>41</v>
      </c>
      <c r="G297">
        <v>13</v>
      </c>
      <c r="H297">
        <v>12</v>
      </c>
      <c r="I297">
        <v>1</v>
      </c>
      <c r="J297">
        <v>14</v>
      </c>
      <c r="K297">
        <v>13</v>
      </c>
      <c r="L297">
        <v>1</v>
      </c>
      <c r="M297">
        <v>40</v>
      </c>
      <c r="N297">
        <v>50</v>
      </c>
    </row>
    <row r="298" spans="1:14" x14ac:dyDescent="0.25">
      <c r="A298" s="54" t="str">
        <f t="shared" si="4"/>
        <v>Pogba</v>
      </c>
      <c r="B298">
        <v>303</v>
      </c>
      <c r="C298" t="s">
        <v>298</v>
      </c>
      <c r="D298" t="s">
        <v>608</v>
      </c>
      <c r="E298" t="s">
        <v>377</v>
      </c>
      <c r="F298" t="s">
        <v>22</v>
      </c>
      <c r="G298">
        <v>12</v>
      </c>
      <c r="H298">
        <v>12</v>
      </c>
      <c r="I298">
        <v>0</v>
      </c>
      <c r="J298">
        <v>12</v>
      </c>
      <c r="K298">
        <v>12</v>
      </c>
      <c r="L298">
        <v>0</v>
      </c>
      <c r="M298">
        <v>28</v>
      </c>
      <c r="N298">
        <v>28</v>
      </c>
    </row>
    <row r="299" spans="1:14" x14ac:dyDescent="0.25">
      <c r="A299" s="54" t="str">
        <f t="shared" si="4"/>
        <v>Renato Sanches</v>
      </c>
      <c r="B299">
        <v>2543</v>
      </c>
      <c r="C299" t="s">
        <v>298</v>
      </c>
      <c r="D299" t="s">
        <v>298</v>
      </c>
      <c r="E299" t="s">
        <v>357</v>
      </c>
      <c r="F299" t="s">
        <v>101</v>
      </c>
      <c r="G299">
        <v>12</v>
      </c>
      <c r="H299">
        <v>13</v>
      </c>
      <c r="I299">
        <v>-1</v>
      </c>
      <c r="J299">
        <v>12</v>
      </c>
      <c r="K299">
        <v>13</v>
      </c>
      <c r="L299">
        <v>-1</v>
      </c>
      <c r="M299">
        <v>32</v>
      </c>
      <c r="N299">
        <v>30</v>
      </c>
    </row>
    <row r="300" spans="1:14" x14ac:dyDescent="0.25">
      <c r="A300" s="54" t="str">
        <f t="shared" si="4"/>
        <v>Fagioli</v>
      </c>
      <c r="B300">
        <v>4465</v>
      </c>
      <c r="C300" t="s">
        <v>298</v>
      </c>
      <c r="D300" t="s">
        <v>608</v>
      </c>
      <c r="E300" t="s">
        <v>342</v>
      </c>
      <c r="F300" t="s">
        <v>22</v>
      </c>
      <c r="G300">
        <v>12</v>
      </c>
      <c r="H300">
        <v>13</v>
      </c>
      <c r="I300">
        <v>-1</v>
      </c>
      <c r="J300">
        <v>12</v>
      </c>
      <c r="K300">
        <v>13</v>
      </c>
      <c r="L300">
        <v>-1</v>
      </c>
      <c r="M300">
        <v>30</v>
      </c>
      <c r="N300">
        <v>30</v>
      </c>
    </row>
    <row r="301" spans="1:14" x14ac:dyDescent="0.25">
      <c r="A301" s="54" t="str">
        <f t="shared" si="4"/>
        <v>Ikone'</v>
      </c>
      <c r="B301">
        <v>4658</v>
      </c>
      <c r="C301" t="s">
        <v>298</v>
      </c>
      <c r="D301" t="s">
        <v>610</v>
      </c>
      <c r="E301" t="s">
        <v>320</v>
      </c>
      <c r="F301" t="s">
        <v>53</v>
      </c>
      <c r="G301">
        <v>12</v>
      </c>
      <c r="H301">
        <v>13</v>
      </c>
      <c r="I301">
        <v>-1</v>
      </c>
      <c r="J301">
        <v>11</v>
      </c>
      <c r="K301">
        <v>12</v>
      </c>
      <c r="L301">
        <v>-1</v>
      </c>
      <c r="M301">
        <v>18</v>
      </c>
      <c r="N301">
        <v>18</v>
      </c>
    </row>
    <row r="302" spans="1:14" x14ac:dyDescent="0.25">
      <c r="A302" s="54" t="str">
        <f t="shared" si="4"/>
        <v>Ilic</v>
      </c>
      <c r="B302">
        <v>5007</v>
      </c>
      <c r="C302" t="s">
        <v>298</v>
      </c>
      <c r="D302" t="s">
        <v>298</v>
      </c>
      <c r="E302" t="s">
        <v>398</v>
      </c>
      <c r="F302" t="s">
        <v>45</v>
      </c>
      <c r="G302">
        <v>12</v>
      </c>
      <c r="H302">
        <v>12</v>
      </c>
      <c r="I302">
        <v>0</v>
      </c>
      <c r="J302">
        <v>12</v>
      </c>
      <c r="K302">
        <v>12</v>
      </c>
      <c r="L302">
        <v>0</v>
      </c>
      <c r="M302">
        <v>28</v>
      </c>
      <c r="N302">
        <v>28</v>
      </c>
    </row>
    <row r="303" spans="1:14" x14ac:dyDescent="0.25">
      <c r="A303" s="54" t="str">
        <f t="shared" si="4"/>
        <v>Radonjic</v>
      </c>
      <c r="B303">
        <v>5063</v>
      </c>
      <c r="C303" t="s">
        <v>298</v>
      </c>
      <c r="D303" t="s">
        <v>610</v>
      </c>
      <c r="E303" t="s">
        <v>299</v>
      </c>
      <c r="F303" t="s">
        <v>45</v>
      </c>
      <c r="G303">
        <v>12</v>
      </c>
      <c r="H303">
        <v>11</v>
      </c>
      <c r="I303">
        <v>1</v>
      </c>
      <c r="J303">
        <v>11</v>
      </c>
      <c r="K303">
        <v>10</v>
      </c>
      <c r="L303">
        <v>1</v>
      </c>
      <c r="M303">
        <v>27</v>
      </c>
      <c r="N303">
        <v>25</v>
      </c>
    </row>
    <row r="304" spans="1:14" x14ac:dyDescent="0.25">
      <c r="A304" s="54" t="str">
        <f t="shared" si="4"/>
        <v>Ndoye</v>
      </c>
      <c r="B304">
        <v>5564</v>
      </c>
      <c r="C304" t="s">
        <v>298</v>
      </c>
      <c r="D304" t="s">
        <v>607</v>
      </c>
      <c r="E304" t="s">
        <v>425</v>
      </c>
      <c r="F304" t="s">
        <v>33</v>
      </c>
      <c r="G304">
        <v>12</v>
      </c>
      <c r="H304">
        <v>12</v>
      </c>
      <c r="I304">
        <v>0</v>
      </c>
      <c r="J304">
        <v>11</v>
      </c>
      <c r="K304">
        <v>11</v>
      </c>
      <c r="L304">
        <v>0</v>
      </c>
      <c r="M304">
        <v>25</v>
      </c>
      <c r="N304">
        <v>25</v>
      </c>
    </row>
    <row r="305" spans="1:14" x14ac:dyDescent="0.25">
      <c r="A305" s="54" t="str">
        <f t="shared" si="4"/>
        <v>Ederson D.s.</v>
      </c>
      <c r="B305">
        <v>5792</v>
      </c>
      <c r="C305" t="s">
        <v>298</v>
      </c>
      <c r="D305" t="s">
        <v>608</v>
      </c>
      <c r="E305" t="s">
        <v>350</v>
      </c>
      <c r="F305" t="s">
        <v>30</v>
      </c>
      <c r="G305">
        <v>12</v>
      </c>
      <c r="H305">
        <v>10</v>
      </c>
      <c r="I305">
        <v>2</v>
      </c>
      <c r="J305">
        <v>12</v>
      </c>
      <c r="K305">
        <v>10</v>
      </c>
      <c r="L305">
        <v>2</v>
      </c>
      <c r="M305">
        <v>20</v>
      </c>
      <c r="N305">
        <v>20</v>
      </c>
    </row>
    <row r="306" spans="1:14" x14ac:dyDescent="0.25">
      <c r="A306" s="54" t="str">
        <f t="shared" si="4"/>
        <v>Colpani</v>
      </c>
      <c r="B306">
        <v>5878</v>
      </c>
      <c r="C306" t="s">
        <v>298</v>
      </c>
      <c r="D306" t="s">
        <v>608</v>
      </c>
      <c r="E306" t="s">
        <v>300</v>
      </c>
      <c r="F306" t="s">
        <v>56</v>
      </c>
      <c r="G306">
        <v>12</v>
      </c>
      <c r="H306">
        <v>9</v>
      </c>
      <c r="I306">
        <v>3</v>
      </c>
      <c r="J306">
        <v>12</v>
      </c>
      <c r="K306">
        <v>9</v>
      </c>
      <c r="L306">
        <v>3</v>
      </c>
      <c r="M306">
        <v>25</v>
      </c>
      <c r="N306">
        <v>25</v>
      </c>
    </row>
    <row r="307" spans="1:14" x14ac:dyDescent="0.25">
      <c r="A307" s="54" t="str">
        <f t="shared" si="4"/>
        <v>De Roon</v>
      </c>
      <c r="B307">
        <v>22</v>
      </c>
      <c r="C307" t="s">
        <v>298</v>
      </c>
      <c r="D307" t="s">
        <v>611</v>
      </c>
      <c r="E307" t="s">
        <v>341</v>
      </c>
      <c r="F307" t="s">
        <v>30</v>
      </c>
      <c r="G307">
        <v>11</v>
      </c>
      <c r="H307">
        <v>11</v>
      </c>
      <c r="I307">
        <v>0</v>
      </c>
      <c r="J307">
        <v>12</v>
      </c>
      <c r="K307">
        <v>12</v>
      </c>
      <c r="L307">
        <v>0</v>
      </c>
      <c r="M307">
        <v>18</v>
      </c>
      <c r="N307">
        <v>22</v>
      </c>
    </row>
    <row r="308" spans="1:14" x14ac:dyDescent="0.25">
      <c r="A308" s="54" t="str">
        <f t="shared" si="4"/>
        <v>Locatelli</v>
      </c>
      <c r="B308">
        <v>827</v>
      </c>
      <c r="C308" t="s">
        <v>298</v>
      </c>
      <c r="D308" t="s">
        <v>611</v>
      </c>
      <c r="E308" t="s">
        <v>406</v>
      </c>
      <c r="F308" t="s">
        <v>22</v>
      </c>
      <c r="G308">
        <v>11</v>
      </c>
      <c r="H308">
        <v>12</v>
      </c>
      <c r="I308">
        <v>-1</v>
      </c>
      <c r="J308">
        <v>12</v>
      </c>
      <c r="K308">
        <v>13</v>
      </c>
      <c r="L308">
        <v>-1</v>
      </c>
      <c r="M308">
        <v>29</v>
      </c>
      <c r="N308">
        <v>32</v>
      </c>
    </row>
    <row r="309" spans="1:14" x14ac:dyDescent="0.25">
      <c r="A309" s="54" t="str">
        <f t="shared" si="4"/>
        <v>Barak</v>
      </c>
      <c r="B309">
        <v>2172</v>
      </c>
      <c r="C309" t="s">
        <v>298</v>
      </c>
      <c r="D309" t="s">
        <v>613</v>
      </c>
      <c r="E309" t="s">
        <v>390</v>
      </c>
      <c r="F309" t="s">
        <v>53</v>
      </c>
      <c r="G309">
        <v>11</v>
      </c>
      <c r="H309">
        <v>12</v>
      </c>
      <c r="I309">
        <v>-1</v>
      </c>
      <c r="J309">
        <v>10</v>
      </c>
      <c r="K309">
        <v>11</v>
      </c>
      <c r="L309">
        <v>-1</v>
      </c>
      <c r="M309">
        <v>14</v>
      </c>
      <c r="N309">
        <v>10</v>
      </c>
    </row>
    <row r="310" spans="1:14" x14ac:dyDescent="0.25">
      <c r="A310" s="54" t="str">
        <f t="shared" si="4"/>
        <v>Saponara</v>
      </c>
      <c r="B310">
        <v>150</v>
      </c>
      <c r="C310" t="s">
        <v>298</v>
      </c>
      <c r="D310" t="s">
        <v>612</v>
      </c>
      <c r="E310" t="s">
        <v>359</v>
      </c>
      <c r="F310" t="s">
        <v>38</v>
      </c>
      <c r="G310">
        <v>10</v>
      </c>
      <c r="H310">
        <v>11</v>
      </c>
      <c r="I310">
        <v>-1</v>
      </c>
      <c r="J310">
        <v>10</v>
      </c>
      <c r="K310">
        <v>11</v>
      </c>
      <c r="L310">
        <v>-1</v>
      </c>
      <c r="M310">
        <v>29</v>
      </c>
      <c r="N310">
        <v>33</v>
      </c>
    </row>
    <row r="311" spans="1:14" x14ac:dyDescent="0.25">
      <c r="A311" s="54" t="str">
        <f t="shared" si="4"/>
        <v>Cristante</v>
      </c>
      <c r="B311">
        <v>779</v>
      </c>
      <c r="C311" t="s">
        <v>298</v>
      </c>
      <c r="D311" t="s">
        <v>611</v>
      </c>
      <c r="E311" t="s">
        <v>349</v>
      </c>
      <c r="F311" t="s">
        <v>101</v>
      </c>
      <c r="G311">
        <v>10</v>
      </c>
      <c r="H311">
        <v>9</v>
      </c>
      <c r="I311">
        <v>1</v>
      </c>
      <c r="J311">
        <v>11</v>
      </c>
      <c r="K311">
        <v>10</v>
      </c>
      <c r="L311">
        <v>1</v>
      </c>
      <c r="M311">
        <v>17</v>
      </c>
      <c r="N311">
        <v>23</v>
      </c>
    </row>
    <row r="312" spans="1:14" x14ac:dyDescent="0.25">
      <c r="A312" s="54" t="str">
        <f t="shared" si="4"/>
        <v>Mandragora</v>
      </c>
      <c r="B312">
        <v>1933</v>
      </c>
      <c r="C312" t="s">
        <v>298</v>
      </c>
      <c r="D312" t="s">
        <v>611</v>
      </c>
      <c r="E312" t="s">
        <v>352</v>
      </c>
      <c r="F312" t="s">
        <v>53</v>
      </c>
      <c r="G312">
        <v>10</v>
      </c>
      <c r="H312">
        <v>9</v>
      </c>
      <c r="I312">
        <v>1</v>
      </c>
      <c r="J312">
        <v>10</v>
      </c>
      <c r="K312">
        <v>10</v>
      </c>
      <c r="L312">
        <v>0</v>
      </c>
      <c r="M312">
        <v>15</v>
      </c>
      <c r="N312">
        <v>16</v>
      </c>
    </row>
    <row r="313" spans="1:14" x14ac:dyDescent="0.25">
      <c r="A313" s="54" t="str">
        <f t="shared" si="4"/>
        <v>Weah</v>
      </c>
      <c r="B313">
        <v>4662</v>
      </c>
      <c r="C313" t="s">
        <v>298</v>
      </c>
      <c r="D313" t="s">
        <v>614</v>
      </c>
      <c r="E313" t="s">
        <v>426</v>
      </c>
      <c r="F313" t="s">
        <v>22</v>
      </c>
      <c r="G313">
        <v>10</v>
      </c>
      <c r="H313">
        <v>10</v>
      </c>
      <c r="I313">
        <v>0</v>
      </c>
      <c r="J313">
        <v>10</v>
      </c>
      <c r="K313">
        <v>10</v>
      </c>
      <c r="L313">
        <v>0</v>
      </c>
      <c r="M313">
        <v>32</v>
      </c>
      <c r="N313">
        <v>38</v>
      </c>
    </row>
    <row r="314" spans="1:14" x14ac:dyDescent="0.25">
      <c r="A314" s="54" t="str">
        <f t="shared" si="4"/>
        <v>Bennacer</v>
      </c>
      <c r="B314">
        <v>2818</v>
      </c>
      <c r="C314" t="s">
        <v>298</v>
      </c>
      <c r="D314" t="s">
        <v>611</v>
      </c>
      <c r="E314" t="s">
        <v>329</v>
      </c>
      <c r="F314" t="s">
        <v>41</v>
      </c>
      <c r="G314">
        <v>9</v>
      </c>
      <c r="H314">
        <v>10</v>
      </c>
      <c r="I314">
        <v>-1</v>
      </c>
      <c r="J314">
        <v>10</v>
      </c>
      <c r="K314">
        <v>11</v>
      </c>
      <c r="L314">
        <v>-1</v>
      </c>
      <c r="M314">
        <v>9</v>
      </c>
      <c r="N314">
        <v>10</v>
      </c>
    </row>
    <row r="315" spans="1:14" x14ac:dyDescent="0.25">
      <c r="A315" s="54" t="str">
        <f t="shared" si="4"/>
        <v>Klaassen</v>
      </c>
      <c r="B315">
        <v>4182</v>
      </c>
      <c r="C315" t="s">
        <v>298</v>
      </c>
      <c r="D315" t="s">
        <v>608</v>
      </c>
      <c r="E315" t="s">
        <v>348</v>
      </c>
      <c r="F315" t="s">
        <v>26</v>
      </c>
      <c r="G315">
        <v>9</v>
      </c>
      <c r="H315">
        <v>9</v>
      </c>
      <c r="I315">
        <v>0</v>
      </c>
      <c r="J315">
        <v>9</v>
      </c>
      <c r="K315">
        <v>9</v>
      </c>
      <c r="L315">
        <v>0</v>
      </c>
      <c r="M315">
        <v>18</v>
      </c>
      <c r="N315">
        <v>18</v>
      </c>
    </row>
    <row r="316" spans="1:14" x14ac:dyDescent="0.25">
      <c r="A316" s="54" t="str">
        <f t="shared" si="4"/>
        <v>Castrovilli</v>
      </c>
      <c r="B316">
        <v>4377</v>
      </c>
      <c r="C316" t="s">
        <v>298</v>
      </c>
      <c r="D316" t="s">
        <v>608</v>
      </c>
      <c r="E316" t="s">
        <v>321</v>
      </c>
      <c r="F316" t="s">
        <v>53</v>
      </c>
      <c r="G316">
        <v>9</v>
      </c>
      <c r="H316">
        <v>10</v>
      </c>
      <c r="I316">
        <v>-1</v>
      </c>
      <c r="J316">
        <v>8</v>
      </c>
      <c r="K316">
        <v>9</v>
      </c>
      <c r="L316">
        <v>-1</v>
      </c>
      <c r="M316">
        <v>9</v>
      </c>
      <c r="N316">
        <v>9</v>
      </c>
    </row>
    <row r="317" spans="1:14" x14ac:dyDescent="0.25">
      <c r="A317" s="54" t="str">
        <f t="shared" si="4"/>
        <v>Miranchuk</v>
      </c>
      <c r="B317">
        <v>5001</v>
      </c>
      <c r="C317" t="s">
        <v>298</v>
      </c>
      <c r="D317" t="s">
        <v>609</v>
      </c>
      <c r="E317" t="s">
        <v>314</v>
      </c>
      <c r="F317" t="s">
        <v>30</v>
      </c>
      <c r="G317">
        <v>9</v>
      </c>
      <c r="H317">
        <v>10</v>
      </c>
      <c r="I317">
        <v>-1</v>
      </c>
      <c r="J317">
        <v>9</v>
      </c>
      <c r="K317">
        <v>10</v>
      </c>
      <c r="L317">
        <v>-1</v>
      </c>
      <c r="M317">
        <v>8</v>
      </c>
      <c r="N317">
        <v>8</v>
      </c>
    </row>
    <row r="318" spans="1:14" x14ac:dyDescent="0.25">
      <c r="A318" s="54" t="str">
        <f t="shared" si="4"/>
        <v>Musah</v>
      </c>
      <c r="B318">
        <v>5295</v>
      </c>
      <c r="C318" t="s">
        <v>298</v>
      </c>
      <c r="D318" t="s">
        <v>298</v>
      </c>
      <c r="E318" t="s">
        <v>396</v>
      </c>
      <c r="F318" t="s">
        <v>41</v>
      </c>
      <c r="G318">
        <v>9</v>
      </c>
      <c r="H318">
        <v>9</v>
      </c>
      <c r="I318">
        <v>0</v>
      </c>
      <c r="J318">
        <v>9</v>
      </c>
      <c r="K318">
        <v>9</v>
      </c>
      <c r="L318">
        <v>0</v>
      </c>
      <c r="M318">
        <v>18</v>
      </c>
      <c r="N318">
        <v>18</v>
      </c>
    </row>
    <row r="319" spans="1:14" x14ac:dyDescent="0.25">
      <c r="A319" s="54" t="str">
        <f t="shared" si="4"/>
        <v>Matheus Henrique</v>
      </c>
      <c r="B319">
        <v>5511</v>
      </c>
      <c r="C319" t="s">
        <v>298</v>
      </c>
      <c r="D319" t="s">
        <v>298</v>
      </c>
      <c r="E319" t="s">
        <v>363</v>
      </c>
      <c r="F319" t="s">
        <v>86</v>
      </c>
      <c r="G319">
        <v>9</v>
      </c>
      <c r="H319">
        <v>9</v>
      </c>
      <c r="I319">
        <v>0</v>
      </c>
      <c r="J319">
        <v>8</v>
      </c>
      <c r="K319">
        <v>8</v>
      </c>
      <c r="L319">
        <v>0</v>
      </c>
      <c r="M319">
        <v>9</v>
      </c>
      <c r="N319">
        <v>8</v>
      </c>
    </row>
    <row r="320" spans="1:14" x14ac:dyDescent="0.25">
      <c r="A320" s="54" t="str">
        <f t="shared" si="4"/>
        <v>De Ketelaere</v>
      </c>
      <c r="B320">
        <v>5995</v>
      </c>
      <c r="C320" t="s">
        <v>298</v>
      </c>
      <c r="D320" t="s">
        <v>613</v>
      </c>
      <c r="E320" t="s">
        <v>334</v>
      </c>
      <c r="F320" t="s">
        <v>30</v>
      </c>
      <c r="G320">
        <v>9</v>
      </c>
      <c r="H320">
        <v>7</v>
      </c>
      <c r="I320">
        <v>2</v>
      </c>
      <c r="J320">
        <v>9</v>
      </c>
      <c r="K320">
        <v>7</v>
      </c>
      <c r="L320">
        <v>2</v>
      </c>
      <c r="M320">
        <v>41</v>
      </c>
      <c r="N320">
        <v>37</v>
      </c>
    </row>
    <row r="321" spans="1:14" x14ac:dyDescent="0.25">
      <c r="A321" s="54" t="str">
        <f t="shared" si="4"/>
        <v>Mboula</v>
      </c>
      <c r="B321">
        <v>6216</v>
      </c>
      <c r="C321" t="s">
        <v>298</v>
      </c>
      <c r="D321" t="s">
        <v>610</v>
      </c>
      <c r="E321" t="s">
        <v>442</v>
      </c>
      <c r="F321" t="s">
        <v>38</v>
      </c>
      <c r="G321">
        <v>9</v>
      </c>
      <c r="H321">
        <v>10</v>
      </c>
      <c r="I321">
        <v>-1</v>
      </c>
      <c r="J321">
        <v>8</v>
      </c>
      <c r="K321">
        <v>9</v>
      </c>
      <c r="L321">
        <v>-1</v>
      </c>
      <c r="M321">
        <v>12</v>
      </c>
      <c r="N321">
        <v>12</v>
      </c>
    </row>
    <row r="322" spans="1:14" x14ac:dyDescent="0.25">
      <c r="A322" s="54" t="str">
        <f t="shared" si="4"/>
        <v>Cataldi</v>
      </c>
      <c r="B322">
        <v>333</v>
      </c>
      <c r="C322" t="s">
        <v>298</v>
      </c>
      <c r="D322" t="s">
        <v>611</v>
      </c>
      <c r="E322" t="s">
        <v>427</v>
      </c>
      <c r="F322" t="s">
        <v>71</v>
      </c>
      <c r="G322">
        <v>8</v>
      </c>
      <c r="H322">
        <v>7</v>
      </c>
      <c r="I322">
        <v>1</v>
      </c>
      <c r="J322">
        <v>8</v>
      </c>
      <c r="K322">
        <v>8</v>
      </c>
      <c r="L322">
        <v>0</v>
      </c>
      <c r="M322">
        <v>12</v>
      </c>
      <c r="N322">
        <v>14</v>
      </c>
    </row>
    <row r="323" spans="1:14" x14ac:dyDescent="0.25">
      <c r="A323" s="54" t="str">
        <f t="shared" ref="A323:A386" si="5">E323</f>
        <v>Jankto</v>
      </c>
      <c r="B323">
        <v>1987</v>
      </c>
      <c r="C323" t="s">
        <v>298</v>
      </c>
      <c r="D323" t="s">
        <v>616</v>
      </c>
      <c r="E323" t="s">
        <v>440</v>
      </c>
      <c r="F323" t="s">
        <v>65</v>
      </c>
      <c r="G323">
        <v>8</v>
      </c>
      <c r="H323">
        <v>7</v>
      </c>
      <c r="I323">
        <v>1</v>
      </c>
      <c r="J323">
        <v>8</v>
      </c>
      <c r="K323">
        <v>8</v>
      </c>
      <c r="L323">
        <v>0</v>
      </c>
      <c r="M323">
        <v>15</v>
      </c>
      <c r="N323">
        <v>18</v>
      </c>
    </row>
    <row r="324" spans="1:14" x14ac:dyDescent="0.25">
      <c r="A324" s="54" t="str">
        <f t="shared" si="5"/>
        <v>Sottil</v>
      </c>
      <c r="B324">
        <v>2839</v>
      </c>
      <c r="C324" t="s">
        <v>298</v>
      </c>
      <c r="D324" t="s">
        <v>610</v>
      </c>
      <c r="E324" t="s">
        <v>387</v>
      </c>
      <c r="F324" t="s">
        <v>53</v>
      </c>
      <c r="G324">
        <v>8</v>
      </c>
      <c r="H324">
        <v>8</v>
      </c>
      <c r="I324">
        <v>0</v>
      </c>
      <c r="J324">
        <v>8</v>
      </c>
      <c r="K324">
        <v>8</v>
      </c>
      <c r="L324">
        <v>0</v>
      </c>
      <c r="M324">
        <v>12</v>
      </c>
      <c r="N324">
        <v>12</v>
      </c>
    </row>
    <row r="325" spans="1:14" x14ac:dyDescent="0.25">
      <c r="A325" s="54" t="str">
        <f t="shared" si="5"/>
        <v>Arthur Melo</v>
      </c>
      <c r="B325">
        <v>4285</v>
      </c>
      <c r="C325" t="s">
        <v>298</v>
      </c>
      <c r="D325" t="s">
        <v>611</v>
      </c>
      <c r="E325" t="s">
        <v>376</v>
      </c>
      <c r="F325" t="s">
        <v>53</v>
      </c>
      <c r="G325">
        <v>8</v>
      </c>
      <c r="H325">
        <v>7</v>
      </c>
      <c r="I325">
        <v>1</v>
      </c>
      <c r="J325">
        <v>9</v>
      </c>
      <c r="K325">
        <v>8</v>
      </c>
      <c r="L325">
        <v>1</v>
      </c>
      <c r="M325">
        <v>18</v>
      </c>
      <c r="N325">
        <v>18</v>
      </c>
    </row>
    <row r="326" spans="1:14" x14ac:dyDescent="0.25">
      <c r="A326" s="54" t="str">
        <f t="shared" si="5"/>
        <v>Duda</v>
      </c>
      <c r="B326">
        <v>4342</v>
      </c>
      <c r="C326" t="s">
        <v>298</v>
      </c>
      <c r="D326" t="s">
        <v>608</v>
      </c>
      <c r="E326" t="s">
        <v>309</v>
      </c>
      <c r="F326" t="s">
        <v>38</v>
      </c>
      <c r="G326">
        <v>8</v>
      </c>
      <c r="H326">
        <v>6</v>
      </c>
      <c r="I326">
        <v>2</v>
      </c>
      <c r="J326">
        <v>8</v>
      </c>
      <c r="K326">
        <v>6</v>
      </c>
      <c r="L326">
        <v>2</v>
      </c>
      <c r="M326">
        <v>14</v>
      </c>
      <c r="N326">
        <v>14</v>
      </c>
    </row>
    <row r="327" spans="1:14" x14ac:dyDescent="0.25">
      <c r="A327" s="54" t="str">
        <f t="shared" si="5"/>
        <v>Thorsby</v>
      </c>
      <c r="B327">
        <v>4404</v>
      </c>
      <c r="C327" t="s">
        <v>298</v>
      </c>
      <c r="D327" t="s">
        <v>611</v>
      </c>
      <c r="E327" t="s">
        <v>353</v>
      </c>
      <c r="F327" t="s">
        <v>73</v>
      </c>
      <c r="G327">
        <v>8</v>
      </c>
      <c r="H327">
        <v>9</v>
      </c>
      <c r="I327">
        <v>-1</v>
      </c>
      <c r="J327">
        <v>10</v>
      </c>
      <c r="K327">
        <v>11</v>
      </c>
      <c r="L327">
        <v>-1</v>
      </c>
      <c r="M327">
        <v>18</v>
      </c>
      <c r="N327">
        <v>21</v>
      </c>
    </row>
    <row r="328" spans="1:14" x14ac:dyDescent="0.25">
      <c r="A328" s="54" t="str">
        <f t="shared" si="5"/>
        <v>Nandez</v>
      </c>
      <c r="B328">
        <v>4514</v>
      </c>
      <c r="C328" t="s">
        <v>298</v>
      </c>
      <c r="D328" t="s">
        <v>616</v>
      </c>
      <c r="E328" t="s">
        <v>382</v>
      </c>
      <c r="F328" t="s">
        <v>65</v>
      </c>
      <c r="G328">
        <v>8</v>
      </c>
      <c r="H328">
        <v>7</v>
      </c>
      <c r="I328">
        <v>1</v>
      </c>
      <c r="J328">
        <v>9</v>
      </c>
      <c r="K328">
        <v>8</v>
      </c>
      <c r="L328">
        <v>1</v>
      </c>
      <c r="M328">
        <v>21</v>
      </c>
      <c r="N328">
        <v>24</v>
      </c>
    </row>
    <row r="329" spans="1:14" x14ac:dyDescent="0.25">
      <c r="A329" s="54" t="str">
        <f t="shared" si="5"/>
        <v>Tameze</v>
      </c>
      <c r="B329">
        <v>4890</v>
      </c>
      <c r="C329" t="s">
        <v>298</v>
      </c>
      <c r="D329" t="s">
        <v>611</v>
      </c>
      <c r="E329" t="s">
        <v>454</v>
      </c>
      <c r="F329" t="s">
        <v>45</v>
      </c>
      <c r="G329">
        <v>8</v>
      </c>
      <c r="H329">
        <v>8</v>
      </c>
      <c r="I329">
        <v>0</v>
      </c>
      <c r="J329">
        <v>9</v>
      </c>
      <c r="K329">
        <v>9</v>
      </c>
      <c r="L329">
        <v>0</v>
      </c>
      <c r="M329">
        <v>10</v>
      </c>
      <c r="N329">
        <v>13</v>
      </c>
    </row>
    <row r="330" spans="1:14" x14ac:dyDescent="0.25">
      <c r="A330" s="54" t="str">
        <f t="shared" si="5"/>
        <v>Marin</v>
      </c>
      <c r="B330">
        <v>4965</v>
      </c>
      <c r="C330" t="s">
        <v>298</v>
      </c>
      <c r="D330" t="s">
        <v>611</v>
      </c>
      <c r="E330" t="s">
        <v>431</v>
      </c>
      <c r="F330" t="s">
        <v>88</v>
      </c>
      <c r="G330">
        <v>8</v>
      </c>
      <c r="H330">
        <v>8</v>
      </c>
      <c r="I330">
        <v>0</v>
      </c>
      <c r="J330">
        <v>9</v>
      </c>
      <c r="K330">
        <v>9</v>
      </c>
      <c r="L330">
        <v>0</v>
      </c>
      <c r="M330">
        <v>14</v>
      </c>
      <c r="N330">
        <v>16</v>
      </c>
    </row>
    <row r="331" spans="1:14" x14ac:dyDescent="0.25">
      <c r="A331" s="54" t="str">
        <f t="shared" si="5"/>
        <v>Messias</v>
      </c>
      <c r="B331">
        <v>4970</v>
      </c>
      <c r="C331" t="s">
        <v>298</v>
      </c>
      <c r="D331" t="s">
        <v>610</v>
      </c>
      <c r="E331" t="s">
        <v>319</v>
      </c>
      <c r="F331" t="s">
        <v>73</v>
      </c>
      <c r="G331">
        <v>8</v>
      </c>
      <c r="H331">
        <v>9</v>
      </c>
      <c r="I331">
        <v>-1</v>
      </c>
      <c r="J331">
        <v>7</v>
      </c>
      <c r="K331">
        <v>8</v>
      </c>
      <c r="L331">
        <v>-1</v>
      </c>
      <c r="M331">
        <v>28</v>
      </c>
      <c r="N331">
        <v>28</v>
      </c>
    </row>
    <row r="332" spans="1:14" x14ac:dyDescent="0.25">
      <c r="A332" s="54" t="str">
        <f t="shared" si="5"/>
        <v>Mckennie</v>
      </c>
      <c r="B332">
        <v>4973</v>
      </c>
      <c r="C332" t="s">
        <v>298</v>
      </c>
      <c r="D332" t="s">
        <v>298</v>
      </c>
      <c r="E332" t="s">
        <v>345</v>
      </c>
      <c r="F332" t="s">
        <v>22</v>
      </c>
      <c r="G332">
        <v>8</v>
      </c>
      <c r="H332">
        <v>8</v>
      </c>
      <c r="I332">
        <v>0</v>
      </c>
      <c r="J332">
        <v>7</v>
      </c>
      <c r="K332">
        <v>7</v>
      </c>
      <c r="L332">
        <v>0</v>
      </c>
      <c r="M332">
        <v>17</v>
      </c>
      <c r="N332">
        <v>17</v>
      </c>
    </row>
    <row r="333" spans="1:14" x14ac:dyDescent="0.25">
      <c r="A333" s="54" t="str">
        <f t="shared" si="5"/>
        <v>Reinier</v>
      </c>
      <c r="B333">
        <v>5093</v>
      </c>
      <c r="C333" t="s">
        <v>298</v>
      </c>
      <c r="D333" t="s">
        <v>612</v>
      </c>
      <c r="E333" t="s">
        <v>399</v>
      </c>
      <c r="F333" t="s">
        <v>58</v>
      </c>
      <c r="G333">
        <v>8</v>
      </c>
      <c r="H333">
        <v>8</v>
      </c>
      <c r="I333">
        <v>0</v>
      </c>
      <c r="J333">
        <v>8</v>
      </c>
      <c r="K333">
        <v>8</v>
      </c>
      <c r="L333">
        <v>0</v>
      </c>
      <c r="M333">
        <v>18</v>
      </c>
      <c r="N333">
        <v>18</v>
      </c>
    </row>
    <row r="334" spans="1:14" x14ac:dyDescent="0.25">
      <c r="A334" s="54" t="str">
        <f t="shared" si="5"/>
        <v>Zalewski</v>
      </c>
      <c r="B334">
        <v>5422</v>
      </c>
      <c r="C334" t="s">
        <v>298</v>
      </c>
      <c r="D334" t="s">
        <v>599</v>
      </c>
      <c r="E334" t="s">
        <v>439</v>
      </c>
      <c r="F334" t="s">
        <v>101</v>
      </c>
      <c r="G334">
        <v>8</v>
      </c>
      <c r="H334">
        <v>8</v>
      </c>
      <c r="I334">
        <v>0</v>
      </c>
      <c r="J334">
        <v>9</v>
      </c>
      <c r="K334">
        <v>9</v>
      </c>
      <c r="L334">
        <v>0</v>
      </c>
      <c r="M334">
        <v>10</v>
      </c>
      <c r="N334">
        <v>10</v>
      </c>
    </row>
    <row r="335" spans="1:14" x14ac:dyDescent="0.25">
      <c r="A335" s="54" t="str">
        <f t="shared" si="5"/>
        <v>Coulibaly L.</v>
      </c>
      <c r="B335">
        <v>5504</v>
      </c>
      <c r="C335" t="s">
        <v>298</v>
      </c>
      <c r="D335" t="s">
        <v>611</v>
      </c>
      <c r="E335" t="s">
        <v>366</v>
      </c>
      <c r="F335" t="s">
        <v>97</v>
      </c>
      <c r="G335">
        <v>8</v>
      </c>
      <c r="H335">
        <v>8</v>
      </c>
      <c r="I335">
        <v>0</v>
      </c>
      <c r="J335">
        <v>9</v>
      </c>
      <c r="K335">
        <v>9</v>
      </c>
      <c r="L335">
        <v>0</v>
      </c>
      <c r="M335">
        <v>10</v>
      </c>
      <c r="N335">
        <v>13</v>
      </c>
    </row>
    <row r="336" spans="1:14" x14ac:dyDescent="0.25">
      <c r="A336" s="54" t="str">
        <f t="shared" si="5"/>
        <v>Harroui</v>
      </c>
      <c r="B336">
        <v>5688</v>
      </c>
      <c r="C336" t="s">
        <v>298</v>
      </c>
      <c r="D336" t="s">
        <v>611</v>
      </c>
      <c r="E336" t="s">
        <v>326</v>
      </c>
      <c r="F336" t="s">
        <v>58</v>
      </c>
      <c r="G336">
        <v>8</v>
      </c>
      <c r="H336">
        <v>4</v>
      </c>
      <c r="I336">
        <v>4</v>
      </c>
      <c r="J336">
        <v>8</v>
      </c>
      <c r="K336">
        <v>5</v>
      </c>
      <c r="L336">
        <v>3</v>
      </c>
      <c r="M336">
        <v>22</v>
      </c>
      <c r="N336">
        <v>27</v>
      </c>
    </row>
    <row r="337" spans="1:14" x14ac:dyDescent="0.25">
      <c r="A337" s="54" t="str">
        <f t="shared" si="5"/>
        <v>Krunic</v>
      </c>
      <c r="B337">
        <v>148</v>
      </c>
      <c r="C337" t="s">
        <v>298</v>
      </c>
      <c r="D337" t="s">
        <v>611</v>
      </c>
      <c r="E337" t="s">
        <v>424</v>
      </c>
      <c r="F337" t="s">
        <v>41</v>
      </c>
      <c r="G337">
        <v>7</v>
      </c>
      <c r="H337">
        <v>6</v>
      </c>
      <c r="I337">
        <v>1</v>
      </c>
      <c r="J337">
        <v>8</v>
      </c>
      <c r="K337">
        <v>7</v>
      </c>
      <c r="L337">
        <v>1</v>
      </c>
      <c r="M337">
        <v>14</v>
      </c>
      <c r="N337">
        <v>16</v>
      </c>
    </row>
    <row r="338" spans="1:14" x14ac:dyDescent="0.25">
      <c r="A338" s="54" t="str">
        <f t="shared" si="5"/>
        <v>Paredes</v>
      </c>
      <c r="B338">
        <v>468</v>
      </c>
      <c r="C338" t="s">
        <v>298</v>
      </c>
      <c r="D338" t="s">
        <v>611</v>
      </c>
      <c r="E338" t="s">
        <v>465</v>
      </c>
      <c r="F338" t="s">
        <v>101</v>
      </c>
      <c r="G338">
        <v>7</v>
      </c>
      <c r="H338">
        <v>7</v>
      </c>
      <c r="I338">
        <v>0</v>
      </c>
      <c r="J338">
        <v>8</v>
      </c>
      <c r="K338">
        <v>8</v>
      </c>
      <c r="L338">
        <v>0</v>
      </c>
      <c r="M338">
        <v>13</v>
      </c>
      <c r="N338">
        <v>14</v>
      </c>
    </row>
    <row r="339" spans="1:14" x14ac:dyDescent="0.25">
      <c r="A339" s="54" t="str">
        <f t="shared" si="5"/>
        <v>Freuler</v>
      </c>
      <c r="B339">
        <v>788</v>
      </c>
      <c r="C339" t="s">
        <v>298</v>
      </c>
      <c r="D339" t="s">
        <v>611</v>
      </c>
      <c r="E339" t="s">
        <v>437</v>
      </c>
      <c r="F339" t="s">
        <v>33</v>
      </c>
      <c r="G339">
        <v>7</v>
      </c>
      <c r="H339">
        <v>7</v>
      </c>
      <c r="I339">
        <v>0</v>
      </c>
      <c r="J339">
        <v>8</v>
      </c>
      <c r="K339">
        <v>8</v>
      </c>
      <c r="L339">
        <v>0</v>
      </c>
      <c r="M339">
        <v>15</v>
      </c>
      <c r="N339">
        <v>16</v>
      </c>
    </row>
    <row r="340" spans="1:14" x14ac:dyDescent="0.25">
      <c r="A340" s="54" t="str">
        <f t="shared" si="5"/>
        <v>Gagliardini</v>
      </c>
      <c r="B340">
        <v>801</v>
      </c>
      <c r="C340" t="s">
        <v>298</v>
      </c>
      <c r="D340" t="s">
        <v>611</v>
      </c>
      <c r="E340" t="s">
        <v>330</v>
      </c>
      <c r="F340" t="s">
        <v>56</v>
      </c>
      <c r="G340">
        <v>7</v>
      </c>
      <c r="H340">
        <v>6</v>
      </c>
      <c r="I340">
        <v>1</v>
      </c>
      <c r="J340">
        <v>8</v>
      </c>
      <c r="K340">
        <v>7</v>
      </c>
      <c r="L340">
        <v>1</v>
      </c>
      <c r="M340">
        <v>12</v>
      </c>
      <c r="N340">
        <v>14</v>
      </c>
    </row>
    <row r="341" spans="1:14" x14ac:dyDescent="0.25">
      <c r="A341" s="54" t="str">
        <f t="shared" si="5"/>
        <v>Kastanos</v>
      </c>
      <c r="B341">
        <v>2117</v>
      </c>
      <c r="C341" t="s">
        <v>298</v>
      </c>
      <c r="D341" t="s">
        <v>608</v>
      </c>
      <c r="E341" t="s">
        <v>407</v>
      </c>
      <c r="F341" t="s">
        <v>97</v>
      </c>
      <c r="G341">
        <v>7</v>
      </c>
      <c r="H341">
        <v>7</v>
      </c>
      <c r="I341">
        <v>0</v>
      </c>
      <c r="J341">
        <v>7</v>
      </c>
      <c r="K341">
        <v>7</v>
      </c>
      <c r="L341">
        <v>0</v>
      </c>
      <c r="M341">
        <v>12</v>
      </c>
      <c r="N341">
        <v>12</v>
      </c>
    </row>
    <row r="342" spans="1:14" x14ac:dyDescent="0.25">
      <c r="A342" s="54" t="str">
        <f t="shared" si="5"/>
        <v>Lopez M.</v>
      </c>
      <c r="B342">
        <v>4681</v>
      </c>
      <c r="C342" t="s">
        <v>298</v>
      </c>
      <c r="D342" t="s">
        <v>611</v>
      </c>
      <c r="E342" t="s">
        <v>458</v>
      </c>
      <c r="F342" t="s">
        <v>53</v>
      </c>
      <c r="G342">
        <v>7</v>
      </c>
      <c r="H342">
        <v>8</v>
      </c>
      <c r="I342">
        <v>-1</v>
      </c>
      <c r="J342">
        <v>8</v>
      </c>
      <c r="K342">
        <v>9</v>
      </c>
      <c r="L342">
        <v>-1</v>
      </c>
      <c r="M342">
        <v>22</v>
      </c>
      <c r="N342">
        <v>25</v>
      </c>
    </row>
    <row r="343" spans="1:14" x14ac:dyDescent="0.25">
      <c r="A343" s="54" t="str">
        <f t="shared" si="5"/>
        <v>Gyasi</v>
      </c>
      <c r="B343">
        <v>4992</v>
      </c>
      <c r="C343" t="s">
        <v>298</v>
      </c>
      <c r="D343" t="s">
        <v>607</v>
      </c>
      <c r="E343" t="s">
        <v>475</v>
      </c>
      <c r="F343" t="s">
        <v>88</v>
      </c>
      <c r="G343">
        <v>7</v>
      </c>
      <c r="H343">
        <v>8</v>
      </c>
      <c r="I343">
        <v>-1</v>
      </c>
      <c r="J343">
        <v>7</v>
      </c>
      <c r="K343">
        <v>8</v>
      </c>
      <c r="L343">
        <v>-1</v>
      </c>
      <c r="M343">
        <v>8</v>
      </c>
      <c r="N343">
        <v>8</v>
      </c>
    </row>
    <row r="344" spans="1:14" x14ac:dyDescent="0.25">
      <c r="A344" s="54" t="str">
        <f t="shared" si="5"/>
        <v>Frendrup</v>
      </c>
      <c r="B344">
        <v>5791</v>
      </c>
      <c r="C344" t="s">
        <v>298</v>
      </c>
      <c r="D344" t="s">
        <v>617</v>
      </c>
      <c r="E344" t="s">
        <v>378</v>
      </c>
      <c r="F344" t="s">
        <v>73</v>
      </c>
      <c r="G344">
        <v>7</v>
      </c>
      <c r="H344">
        <v>5</v>
      </c>
      <c r="I344">
        <v>2</v>
      </c>
      <c r="J344">
        <v>8</v>
      </c>
      <c r="K344">
        <v>7</v>
      </c>
      <c r="L344">
        <v>1</v>
      </c>
      <c r="M344">
        <v>13</v>
      </c>
      <c r="N344">
        <v>16</v>
      </c>
    </row>
    <row r="345" spans="1:14" x14ac:dyDescent="0.25">
      <c r="A345" s="54" t="str">
        <f t="shared" si="5"/>
        <v>Moro N.</v>
      </c>
      <c r="B345">
        <v>6054</v>
      </c>
      <c r="C345" t="s">
        <v>298</v>
      </c>
      <c r="D345" t="s">
        <v>611</v>
      </c>
      <c r="E345" t="s">
        <v>372</v>
      </c>
      <c r="F345" t="s">
        <v>33</v>
      </c>
      <c r="G345">
        <v>7</v>
      </c>
      <c r="H345">
        <v>6</v>
      </c>
      <c r="I345">
        <v>1</v>
      </c>
      <c r="J345">
        <v>7</v>
      </c>
      <c r="K345">
        <v>6</v>
      </c>
      <c r="L345">
        <v>1</v>
      </c>
      <c r="M345">
        <v>12</v>
      </c>
      <c r="N345">
        <v>14</v>
      </c>
    </row>
    <row r="346" spans="1:14" x14ac:dyDescent="0.25">
      <c r="A346" s="54" t="str">
        <f t="shared" si="5"/>
        <v>Ramadani</v>
      </c>
      <c r="B346">
        <v>6394</v>
      </c>
      <c r="C346" t="s">
        <v>298</v>
      </c>
      <c r="D346" t="s">
        <v>611</v>
      </c>
      <c r="E346" t="s">
        <v>368</v>
      </c>
      <c r="F346" t="s">
        <v>49</v>
      </c>
      <c r="G346">
        <v>7</v>
      </c>
      <c r="H346">
        <v>6</v>
      </c>
      <c r="I346">
        <v>1</v>
      </c>
      <c r="J346">
        <v>8</v>
      </c>
      <c r="K346">
        <v>7</v>
      </c>
      <c r="L346">
        <v>1</v>
      </c>
      <c r="M346">
        <v>11</v>
      </c>
      <c r="N346">
        <v>13</v>
      </c>
    </row>
    <row r="347" spans="1:14" x14ac:dyDescent="0.25">
      <c r="A347" s="54" t="str">
        <f t="shared" si="5"/>
        <v>Mancosu</v>
      </c>
      <c r="B347">
        <v>65</v>
      </c>
      <c r="C347" t="s">
        <v>298</v>
      </c>
      <c r="D347" t="s">
        <v>613</v>
      </c>
      <c r="E347" t="s">
        <v>447</v>
      </c>
      <c r="F347" t="s">
        <v>65</v>
      </c>
      <c r="G347">
        <v>6</v>
      </c>
      <c r="H347">
        <v>7</v>
      </c>
      <c r="I347">
        <v>-1</v>
      </c>
      <c r="J347">
        <v>5</v>
      </c>
      <c r="K347">
        <v>6</v>
      </c>
      <c r="L347">
        <v>-1</v>
      </c>
      <c r="M347">
        <v>6</v>
      </c>
      <c r="N347">
        <v>6</v>
      </c>
    </row>
    <row r="348" spans="1:14" x14ac:dyDescent="0.25">
      <c r="A348" s="54" t="str">
        <f t="shared" si="5"/>
        <v>Vecino</v>
      </c>
      <c r="B348">
        <v>181</v>
      </c>
      <c r="C348" t="s">
        <v>298</v>
      </c>
      <c r="D348" t="s">
        <v>611</v>
      </c>
      <c r="E348" t="s">
        <v>375</v>
      </c>
      <c r="F348" t="s">
        <v>71</v>
      </c>
      <c r="G348">
        <v>6</v>
      </c>
      <c r="H348">
        <v>6</v>
      </c>
      <c r="I348">
        <v>0</v>
      </c>
      <c r="J348">
        <v>7</v>
      </c>
      <c r="K348">
        <v>7</v>
      </c>
      <c r="L348">
        <v>0</v>
      </c>
      <c r="M348">
        <v>7</v>
      </c>
      <c r="N348">
        <v>8</v>
      </c>
    </row>
    <row r="349" spans="1:14" x14ac:dyDescent="0.25">
      <c r="A349" s="54" t="str">
        <f t="shared" si="5"/>
        <v>Strootman</v>
      </c>
      <c r="B349">
        <v>470</v>
      </c>
      <c r="C349" t="s">
        <v>298</v>
      </c>
      <c r="D349" t="s">
        <v>611</v>
      </c>
      <c r="E349" t="s">
        <v>417</v>
      </c>
      <c r="F349" t="s">
        <v>73</v>
      </c>
      <c r="G349">
        <v>6</v>
      </c>
      <c r="H349">
        <v>6</v>
      </c>
      <c r="I349">
        <v>0</v>
      </c>
      <c r="J349">
        <v>7</v>
      </c>
      <c r="K349">
        <v>7</v>
      </c>
      <c r="L349">
        <v>0</v>
      </c>
      <c r="M349">
        <v>8</v>
      </c>
      <c r="N349">
        <v>9</v>
      </c>
    </row>
    <row r="350" spans="1:14" x14ac:dyDescent="0.25">
      <c r="A350" s="54" t="str">
        <f t="shared" si="5"/>
        <v>Duncan</v>
      </c>
      <c r="B350">
        <v>526</v>
      </c>
      <c r="C350" t="s">
        <v>298</v>
      </c>
      <c r="D350" t="s">
        <v>298</v>
      </c>
      <c r="E350" t="s">
        <v>327</v>
      </c>
      <c r="F350" t="s">
        <v>53</v>
      </c>
      <c r="G350">
        <v>6</v>
      </c>
      <c r="H350">
        <v>5</v>
      </c>
      <c r="I350">
        <v>1</v>
      </c>
      <c r="J350">
        <v>6</v>
      </c>
      <c r="K350">
        <v>4</v>
      </c>
      <c r="L350">
        <v>2</v>
      </c>
      <c r="M350">
        <v>9</v>
      </c>
      <c r="N350">
        <v>10</v>
      </c>
    </row>
    <row r="351" spans="1:14" x14ac:dyDescent="0.25">
      <c r="A351" s="54" t="str">
        <f t="shared" si="5"/>
        <v>Machin</v>
      </c>
      <c r="B351">
        <v>666</v>
      </c>
      <c r="C351" t="s">
        <v>298</v>
      </c>
      <c r="D351" t="s">
        <v>298</v>
      </c>
      <c r="E351" t="s">
        <v>413</v>
      </c>
      <c r="F351" t="s">
        <v>56</v>
      </c>
      <c r="G351">
        <v>6</v>
      </c>
      <c r="H351">
        <v>5</v>
      </c>
      <c r="I351">
        <v>1</v>
      </c>
      <c r="J351">
        <v>5</v>
      </c>
      <c r="K351">
        <v>4</v>
      </c>
      <c r="L351">
        <v>1</v>
      </c>
      <c r="M351">
        <v>6</v>
      </c>
      <c r="N351">
        <v>5</v>
      </c>
    </row>
    <row r="352" spans="1:14" x14ac:dyDescent="0.25">
      <c r="A352" s="54" t="str">
        <f t="shared" si="5"/>
        <v>Sensi</v>
      </c>
      <c r="B352">
        <v>1978</v>
      </c>
      <c r="C352" t="s">
        <v>298</v>
      </c>
      <c r="D352" t="s">
        <v>608</v>
      </c>
      <c r="E352" t="s">
        <v>331</v>
      </c>
      <c r="F352" t="s">
        <v>26</v>
      </c>
      <c r="G352">
        <v>6</v>
      </c>
      <c r="H352">
        <v>7</v>
      </c>
      <c r="I352">
        <v>-1</v>
      </c>
      <c r="J352">
        <v>6</v>
      </c>
      <c r="K352">
        <v>7</v>
      </c>
      <c r="L352">
        <v>-1</v>
      </c>
      <c r="M352">
        <v>10</v>
      </c>
      <c r="N352">
        <v>10</v>
      </c>
    </row>
    <row r="353" spans="1:14" x14ac:dyDescent="0.25">
      <c r="A353" s="54" t="str">
        <f t="shared" si="5"/>
        <v>Linetty</v>
      </c>
      <c r="B353">
        <v>2008</v>
      </c>
      <c r="C353" t="s">
        <v>298</v>
      </c>
      <c r="D353" t="s">
        <v>611</v>
      </c>
      <c r="E353" t="s">
        <v>441</v>
      </c>
      <c r="F353" t="s">
        <v>45</v>
      </c>
      <c r="G353">
        <v>6</v>
      </c>
      <c r="H353">
        <v>5</v>
      </c>
      <c r="I353">
        <v>1</v>
      </c>
      <c r="J353">
        <v>6</v>
      </c>
      <c r="K353">
        <v>6</v>
      </c>
      <c r="L353">
        <v>0</v>
      </c>
      <c r="M353">
        <v>6</v>
      </c>
      <c r="N353">
        <v>7</v>
      </c>
    </row>
    <row r="354" spans="1:14" x14ac:dyDescent="0.25">
      <c r="A354" s="54" t="str">
        <f t="shared" si="5"/>
        <v>Walace</v>
      </c>
      <c r="B354">
        <v>2392</v>
      </c>
      <c r="C354" t="s">
        <v>298</v>
      </c>
      <c r="D354" t="s">
        <v>611</v>
      </c>
      <c r="E354" t="s">
        <v>473</v>
      </c>
      <c r="F354" t="s">
        <v>80</v>
      </c>
      <c r="G354">
        <v>6</v>
      </c>
      <c r="H354">
        <v>7</v>
      </c>
      <c r="I354">
        <v>-1</v>
      </c>
      <c r="J354">
        <v>7</v>
      </c>
      <c r="K354">
        <v>8</v>
      </c>
      <c r="L354">
        <v>-1</v>
      </c>
      <c r="M354">
        <v>9</v>
      </c>
      <c r="N354">
        <v>10</v>
      </c>
    </row>
    <row r="355" spans="1:14" x14ac:dyDescent="0.25">
      <c r="A355" s="54" t="str">
        <f t="shared" si="5"/>
        <v>Brescianini</v>
      </c>
      <c r="B355">
        <v>4947</v>
      </c>
      <c r="C355" t="s">
        <v>298</v>
      </c>
      <c r="D355" t="s">
        <v>611</v>
      </c>
      <c r="E355" t="s">
        <v>446</v>
      </c>
      <c r="F355" t="s">
        <v>58</v>
      </c>
      <c r="G355">
        <v>6</v>
      </c>
      <c r="H355">
        <v>5</v>
      </c>
      <c r="I355">
        <v>1</v>
      </c>
      <c r="J355">
        <v>6</v>
      </c>
      <c r="K355">
        <v>6</v>
      </c>
      <c r="L355">
        <v>0</v>
      </c>
      <c r="M355">
        <v>4</v>
      </c>
      <c r="N355">
        <v>6</v>
      </c>
    </row>
    <row r="356" spans="1:14" x14ac:dyDescent="0.25">
      <c r="A356" s="54" t="str">
        <f t="shared" si="5"/>
        <v>Pobega</v>
      </c>
      <c r="B356">
        <v>5298</v>
      </c>
      <c r="C356" t="s">
        <v>298</v>
      </c>
      <c r="D356" t="s">
        <v>298</v>
      </c>
      <c r="E356" t="s">
        <v>429</v>
      </c>
      <c r="F356" t="s">
        <v>41</v>
      </c>
      <c r="G356">
        <v>6</v>
      </c>
      <c r="H356">
        <v>5</v>
      </c>
      <c r="I356">
        <v>1</v>
      </c>
      <c r="J356">
        <v>5</v>
      </c>
      <c r="K356">
        <v>4</v>
      </c>
      <c r="L356">
        <v>1</v>
      </c>
      <c r="M356">
        <v>8</v>
      </c>
      <c r="N356">
        <v>8</v>
      </c>
    </row>
    <row r="357" spans="1:14" x14ac:dyDescent="0.25">
      <c r="A357" s="54" t="str">
        <f t="shared" si="5"/>
        <v>Bove</v>
      </c>
      <c r="B357">
        <v>5423</v>
      </c>
      <c r="C357" t="s">
        <v>298</v>
      </c>
      <c r="D357" t="s">
        <v>298</v>
      </c>
      <c r="E357" t="s">
        <v>391</v>
      </c>
      <c r="F357" t="s">
        <v>101</v>
      </c>
      <c r="G357">
        <v>6</v>
      </c>
      <c r="H357">
        <v>5</v>
      </c>
      <c r="I357">
        <v>1</v>
      </c>
      <c r="J357">
        <v>6</v>
      </c>
      <c r="K357">
        <v>5</v>
      </c>
      <c r="L357">
        <v>1</v>
      </c>
      <c r="M357">
        <v>7</v>
      </c>
      <c r="N357">
        <v>7</v>
      </c>
    </row>
    <row r="358" spans="1:14" x14ac:dyDescent="0.25">
      <c r="A358" s="54" t="str">
        <f t="shared" si="5"/>
        <v>Aebischer</v>
      </c>
      <c r="B358">
        <v>5784</v>
      </c>
      <c r="C358" t="s">
        <v>298</v>
      </c>
      <c r="D358" t="s">
        <v>615</v>
      </c>
      <c r="E358" t="s">
        <v>420</v>
      </c>
      <c r="F358" t="s">
        <v>33</v>
      </c>
      <c r="G358">
        <v>6</v>
      </c>
      <c r="H358">
        <v>5</v>
      </c>
      <c r="I358">
        <v>1</v>
      </c>
      <c r="J358">
        <v>6</v>
      </c>
      <c r="K358">
        <v>5</v>
      </c>
      <c r="L358">
        <v>1</v>
      </c>
      <c r="M358">
        <v>9</v>
      </c>
      <c r="N358">
        <v>12</v>
      </c>
    </row>
    <row r="359" spans="1:14" x14ac:dyDescent="0.25">
      <c r="A359" s="54" t="str">
        <f t="shared" si="5"/>
        <v>Thorstvedt</v>
      </c>
      <c r="B359">
        <v>5844</v>
      </c>
      <c r="C359" t="s">
        <v>298</v>
      </c>
      <c r="D359" t="s">
        <v>608</v>
      </c>
      <c r="E359" t="s">
        <v>416</v>
      </c>
      <c r="F359" t="s">
        <v>86</v>
      </c>
      <c r="G359">
        <v>6</v>
      </c>
      <c r="H359">
        <v>6</v>
      </c>
      <c r="I359">
        <v>0</v>
      </c>
      <c r="J359">
        <v>6</v>
      </c>
      <c r="K359">
        <v>6</v>
      </c>
      <c r="L359">
        <v>0</v>
      </c>
      <c r="M359">
        <v>7</v>
      </c>
      <c r="N359">
        <v>7</v>
      </c>
    </row>
    <row r="360" spans="1:14" x14ac:dyDescent="0.25">
      <c r="A360" s="54" t="str">
        <f t="shared" si="5"/>
        <v>Blin</v>
      </c>
      <c r="B360">
        <v>5869</v>
      </c>
      <c r="C360" t="s">
        <v>298</v>
      </c>
      <c r="D360" t="s">
        <v>611</v>
      </c>
      <c r="E360" t="s">
        <v>432</v>
      </c>
      <c r="F360" t="s">
        <v>49</v>
      </c>
      <c r="G360">
        <v>6</v>
      </c>
      <c r="H360">
        <v>6</v>
      </c>
      <c r="I360">
        <v>0</v>
      </c>
      <c r="J360">
        <v>6</v>
      </c>
      <c r="K360">
        <v>6</v>
      </c>
      <c r="L360">
        <v>0</v>
      </c>
      <c r="M360">
        <v>5</v>
      </c>
      <c r="N360">
        <v>6</v>
      </c>
    </row>
    <row r="361" spans="1:14" x14ac:dyDescent="0.25">
      <c r="A361" s="54" t="str">
        <f t="shared" si="5"/>
        <v>Gonzalez J.</v>
      </c>
      <c r="B361">
        <v>5999</v>
      </c>
      <c r="C361" t="s">
        <v>298</v>
      </c>
      <c r="D361" t="s">
        <v>298</v>
      </c>
      <c r="E361" t="s">
        <v>434</v>
      </c>
      <c r="F361" t="s">
        <v>49</v>
      </c>
      <c r="G361">
        <v>6</v>
      </c>
      <c r="H361">
        <v>7</v>
      </c>
      <c r="I361">
        <v>-1</v>
      </c>
      <c r="J361">
        <v>6</v>
      </c>
      <c r="K361">
        <v>7</v>
      </c>
      <c r="L361">
        <v>-1</v>
      </c>
      <c r="M361">
        <v>9</v>
      </c>
      <c r="N361">
        <v>9</v>
      </c>
    </row>
    <row r="362" spans="1:14" x14ac:dyDescent="0.25">
      <c r="A362" s="54" t="str">
        <f t="shared" si="5"/>
        <v>Oudin</v>
      </c>
      <c r="B362">
        <v>6061</v>
      </c>
      <c r="C362" t="s">
        <v>298</v>
      </c>
      <c r="D362" t="s">
        <v>612</v>
      </c>
      <c r="E362" t="s">
        <v>347</v>
      </c>
      <c r="F362" t="s">
        <v>49</v>
      </c>
      <c r="G362">
        <v>6</v>
      </c>
      <c r="H362">
        <v>6</v>
      </c>
      <c r="I362">
        <v>0</v>
      </c>
      <c r="J362">
        <v>5</v>
      </c>
      <c r="K362">
        <v>5</v>
      </c>
      <c r="L362">
        <v>0</v>
      </c>
      <c r="M362">
        <v>9</v>
      </c>
      <c r="N362">
        <v>8</v>
      </c>
    </row>
    <row r="363" spans="1:14" x14ac:dyDescent="0.25">
      <c r="A363" s="54" t="str">
        <f t="shared" si="5"/>
        <v>Fabbian</v>
      </c>
      <c r="B363">
        <v>6206</v>
      </c>
      <c r="C363" t="s">
        <v>298</v>
      </c>
      <c r="D363" t="s">
        <v>298</v>
      </c>
      <c r="E363" t="s">
        <v>370</v>
      </c>
      <c r="F363" t="s">
        <v>33</v>
      </c>
      <c r="G363">
        <v>6</v>
      </c>
      <c r="H363">
        <v>5</v>
      </c>
      <c r="I363">
        <v>1</v>
      </c>
      <c r="J363">
        <v>6</v>
      </c>
      <c r="K363">
        <v>5</v>
      </c>
      <c r="L363">
        <v>1</v>
      </c>
      <c r="M363">
        <v>18</v>
      </c>
      <c r="N363">
        <v>18</v>
      </c>
    </row>
    <row r="364" spans="1:14" x14ac:dyDescent="0.25">
      <c r="A364" s="54" t="str">
        <f t="shared" si="5"/>
        <v>Rafia</v>
      </c>
      <c r="B364">
        <v>6222</v>
      </c>
      <c r="C364" t="s">
        <v>298</v>
      </c>
      <c r="D364" t="s">
        <v>608</v>
      </c>
      <c r="E364" t="s">
        <v>386</v>
      </c>
      <c r="F364" t="s">
        <v>49</v>
      </c>
      <c r="G364">
        <v>6</v>
      </c>
      <c r="H364">
        <v>3</v>
      </c>
      <c r="I364">
        <v>3</v>
      </c>
      <c r="J364">
        <v>6</v>
      </c>
      <c r="K364">
        <v>3</v>
      </c>
      <c r="L364">
        <v>3</v>
      </c>
      <c r="M364">
        <v>16</v>
      </c>
      <c r="N364">
        <v>16</v>
      </c>
    </row>
    <row r="365" spans="1:14" x14ac:dyDescent="0.25">
      <c r="A365" s="54" t="str">
        <f t="shared" si="5"/>
        <v xml:space="preserve">Cajuste </v>
      </c>
      <c r="B365">
        <v>6402</v>
      </c>
      <c r="C365" t="s">
        <v>298</v>
      </c>
      <c r="D365" t="s">
        <v>611</v>
      </c>
      <c r="E365" t="s">
        <v>409</v>
      </c>
      <c r="F365" t="s">
        <v>82</v>
      </c>
      <c r="G365">
        <v>6</v>
      </c>
      <c r="H365">
        <v>7</v>
      </c>
      <c r="I365">
        <v>-1</v>
      </c>
      <c r="J365">
        <v>7</v>
      </c>
      <c r="K365">
        <v>8</v>
      </c>
      <c r="L365">
        <v>-1</v>
      </c>
      <c r="M365">
        <v>12</v>
      </c>
      <c r="N365">
        <v>14</v>
      </c>
    </row>
    <row r="366" spans="1:14" x14ac:dyDescent="0.25">
      <c r="A366" s="54" t="str">
        <f t="shared" si="5"/>
        <v>Kaba</v>
      </c>
      <c r="B366">
        <v>6410</v>
      </c>
      <c r="C366" t="s">
        <v>298</v>
      </c>
      <c r="D366" t="s">
        <v>611</v>
      </c>
      <c r="E366" t="s">
        <v>472</v>
      </c>
      <c r="F366" t="s">
        <v>49</v>
      </c>
      <c r="G366">
        <v>6</v>
      </c>
      <c r="H366">
        <v>5</v>
      </c>
      <c r="I366">
        <v>1</v>
      </c>
      <c r="J366">
        <v>6</v>
      </c>
      <c r="K366">
        <v>6</v>
      </c>
      <c r="L366">
        <v>0</v>
      </c>
      <c r="M366">
        <v>7</v>
      </c>
      <c r="N366">
        <v>8</v>
      </c>
    </row>
    <row r="367" spans="1:14" x14ac:dyDescent="0.25">
      <c r="A367" s="54" t="str">
        <f t="shared" si="5"/>
        <v>Grassi</v>
      </c>
      <c r="B367">
        <v>27</v>
      </c>
      <c r="C367" t="s">
        <v>298</v>
      </c>
      <c r="D367" t="s">
        <v>618</v>
      </c>
      <c r="E367" t="s">
        <v>477</v>
      </c>
      <c r="F367" t="s">
        <v>88</v>
      </c>
      <c r="G367">
        <v>5</v>
      </c>
      <c r="H367">
        <v>5</v>
      </c>
      <c r="I367">
        <v>0</v>
      </c>
      <c r="J367">
        <v>5</v>
      </c>
      <c r="K367">
        <v>5</v>
      </c>
      <c r="L367">
        <v>0</v>
      </c>
      <c r="M367">
        <v>6</v>
      </c>
      <c r="N367">
        <v>8</v>
      </c>
    </row>
    <row r="368" spans="1:14" x14ac:dyDescent="0.25">
      <c r="A368" s="54" t="str">
        <f t="shared" si="5"/>
        <v>Badelj</v>
      </c>
      <c r="B368">
        <v>170</v>
      </c>
      <c r="C368" t="s">
        <v>298</v>
      </c>
      <c r="D368" t="s">
        <v>611</v>
      </c>
      <c r="E368" t="s">
        <v>469</v>
      </c>
      <c r="F368" t="s">
        <v>73</v>
      </c>
      <c r="G368">
        <v>5</v>
      </c>
      <c r="H368">
        <v>5</v>
      </c>
      <c r="I368">
        <v>0</v>
      </c>
      <c r="J368">
        <v>6</v>
      </c>
      <c r="K368">
        <v>6</v>
      </c>
      <c r="L368">
        <v>0</v>
      </c>
      <c r="M368">
        <v>7</v>
      </c>
      <c r="N368">
        <v>8</v>
      </c>
    </row>
    <row r="369" spans="1:14" x14ac:dyDescent="0.25">
      <c r="A369" s="54" t="str">
        <f t="shared" si="5"/>
        <v>Mazzitelli</v>
      </c>
      <c r="B369">
        <v>1976</v>
      </c>
      <c r="C369" t="s">
        <v>298</v>
      </c>
      <c r="D369" t="s">
        <v>611</v>
      </c>
      <c r="E369" t="s">
        <v>313</v>
      </c>
      <c r="F369" t="s">
        <v>58</v>
      </c>
      <c r="G369">
        <v>5</v>
      </c>
      <c r="H369">
        <v>4</v>
      </c>
      <c r="I369">
        <v>1</v>
      </c>
      <c r="J369">
        <v>6</v>
      </c>
      <c r="K369">
        <v>5</v>
      </c>
      <c r="L369">
        <v>1</v>
      </c>
      <c r="M369">
        <v>6</v>
      </c>
      <c r="N369">
        <v>8</v>
      </c>
    </row>
    <row r="370" spans="1:14" x14ac:dyDescent="0.25">
      <c r="A370" s="54" t="str">
        <f t="shared" si="5"/>
        <v>Castillejo</v>
      </c>
      <c r="B370">
        <v>2692</v>
      </c>
      <c r="C370" t="s">
        <v>298</v>
      </c>
      <c r="D370" t="s">
        <v>610</v>
      </c>
      <c r="E370" t="s">
        <v>393</v>
      </c>
      <c r="F370" t="s">
        <v>86</v>
      </c>
      <c r="G370">
        <v>5</v>
      </c>
      <c r="H370">
        <v>5</v>
      </c>
      <c r="I370">
        <v>0</v>
      </c>
      <c r="J370">
        <v>4</v>
      </c>
      <c r="K370">
        <v>4</v>
      </c>
      <c r="L370">
        <v>0</v>
      </c>
      <c r="M370">
        <v>9</v>
      </c>
      <c r="N370">
        <v>7</v>
      </c>
    </row>
    <row r="371" spans="1:14" x14ac:dyDescent="0.25">
      <c r="A371" s="54" t="str">
        <f t="shared" si="5"/>
        <v>Hongla</v>
      </c>
      <c r="B371">
        <v>5499</v>
      </c>
      <c r="C371" t="s">
        <v>298</v>
      </c>
      <c r="D371" t="s">
        <v>611</v>
      </c>
      <c r="E371" t="s">
        <v>448</v>
      </c>
      <c r="F371" t="s">
        <v>38</v>
      </c>
      <c r="G371">
        <v>5</v>
      </c>
      <c r="H371">
        <v>4</v>
      </c>
      <c r="I371">
        <v>1</v>
      </c>
      <c r="J371">
        <v>6</v>
      </c>
      <c r="K371">
        <v>5</v>
      </c>
      <c r="L371">
        <v>1</v>
      </c>
      <c r="M371">
        <v>4</v>
      </c>
      <c r="N371">
        <v>6</v>
      </c>
    </row>
    <row r="372" spans="1:14" x14ac:dyDescent="0.25">
      <c r="A372" s="54" t="str">
        <f t="shared" si="5"/>
        <v>Miretti</v>
      </c>
      <c r="B372">
        <v>5813</v>
      </c>
      <c r="C372" t="s">
        <v>298</v>
      </c>
      <c r="D372" t="s">
        <v>608</v>
      </c>
      <c r="E372" t="s">
        <v>438</v>
      </c>
      <c r="F372" t="s">
        <v>22</v>
      </c>
      <c r="G372">
        <v>5</v>
      </c>
      <c r="H372">
        <v>5</v>
      </c>
      <c r="I372">
        <v>0</v>
      </c>
      <c r="J372">
        <v>5</v>
      </c>
      <c r="K372">
        <v>5</v>
      </c>
      <c r="L372">
        <v>0</v>
      </c>
      <c r="M372">
        <v>11</v>
      </c>
      <c r="N372">
        <v>11</v>
      </c>
    </row>
    <row r="373" spans="1:14" x14ac:dyDescent="0.25">
      <c r="A373" s="54" t="str">
        <f t="shared" si="5"/>
        <v>Fazzini</v>
      </c>
      <c r="B373">
        <v>6010</v>
      </c>
      <c r="C373" t="s">
        <v>298</v>
      </c>
      <c r="D373" t="s">
        <v>608</v>
      </c>
      <c r="E373" t="s">
        <v>478</v>
      </c>
      <c r="F373" t="s">
        <v>88</v>
      </c>
      <c r="G373">
        <v>5</v>
      </c>
      <c r="H373">
        <v>6</v>
      </c>
      <c r="I373">
        <v>-1</v>
      </c>
      <c r="J373">
        <v>5</v>
      </c>
      <c r="K373">
        <v>6</v>
      </c>
      <c r="L373">
        <v>-1</v>
      </c>
      <c r="M373">
        <v>10</v>
      </c>
      <c r="N373">
        <v>10</v>
      </c>
    </row>
    <row r="374" spans="1:14" x14ac:dyDescent="0.25">
      <c r="A374" s="54" t="str">
        <f t="shared" si="5"/>
        <v>Iling Junior</v>
      </c>
      <c r="B374">
        <v>6112</v>
      </c>
      <c r="C374" t="s">
        <v>298</v>
      </c>
      <c r="D374" t="s">
        <v>610</v>
      </c>
      <c r="E374" t="s">
        <v>380</v>
      </c>
      <c r="F374" t="s">
        <v>22</v>
      </c>
      <c r="G374">
        <v>5</v>
      </c>
      <c r="H374">
        <v>4</v>
      </c>
      <c r="I374">
        <v>1</v>
      </c>
      <c r="J374">
        <v>4</v>
      </c>
      <c r="K374">
        <v>3</v>
      </c>
      <c r="L374">
        <v>1</v>
      </c>
      <c r="M374">
        <v>12</v>
      </c>
      <c r="N374">
        <v>12</v>
      </c>
    </row>
    <row r="375" spans="1:14" x14ac:dyDescent="0.25">
      <c r="A375" s="54" t="str">
        <f t="shared" si="5"/>
        <v>Oristanio</v>
      </c>
      <c r="B375">
        <v>6218</v>
      </c>
      <c r="C375" t="s">
        <v>298</v>
      </c>
      <c r="D375" t="s">
        <v>619</v>
      </c>
      <c r="E375" t="s">
        <v>460</v>
      </c>
      <c r="F375" t="s">
        <v>65</v>
      </c>
      <c r="G375">
        <v>5</v>
      </c>
      <c r="H375">
        <v>4</v>
      </c>
      <c r="I375">
        <v>1</v>
      </c>
      <c r="J375">
        <v>7</v>
      </c>
      <c r="K375">
        <v>7</v>
      </c>
      <c r="L375">
        <v>0</v>
      </c>
      <c r="M375">
        <v>12</v>
      </c>
      <c r="N375">
        <v>14</v>
      </c>
    </row>
    <row r="376" spans="1:14" x14ac:dyDescent="0.25">
      <c r="A376" s="54" t="str">
        <f t="shared" si="5"/>
        <v>Boloca</v>
      </c>
      <c r="B376">
        <v>6219</v>
      </c>
      <c r="C376" t="s">
        <v>298</v>
      </c>
      <c r="D376" t="s">
        <v>611</v>
      </c>
      <c r="E376" t="s">
        <v>397</v>
      </c>
      <c r="F376" t="s">
        <v>86</v>
      </c>
      <c r="G376">
        <v>5</v>
      </c>
      <c r="H376">
        <v>6</v>
      </c>
      <c r="I376">
        <v>-1</v>
      </c>
      <c r="J376">
        <v>6</v>
      </c>
      <c r="K376">
        <v>7</v>
      </c>
      <c r="L376">
        <v>-1</v>
      </c>
      <c r="M376">
        <v>12</v>
      </c>
      <c r="N376">
        <v>14</v>
      </c>
    </row>
    <row r="377" spans="1:14" x14ac:dyDescent="0.25">
      <c r="A377" s="54" t="str">
        <f t="shared" si="5"/>
        <v>Makoumbou</v>
      </c>
      <c r="B377">
        <v>6232</v>
      </c>
      <c r="C377" t="s">
        <v>298</v>
      </c>
      <c r="D377" t="s">
        <v>611</v>
      </c>
      <c r="E377" t="s">
        <v>450</v>
      </c>
      <c r="F377" t="s">
        <v>65</v>
      </c>
      <c r="G377">
        <v>5</v>
      </c>
      <c r="H377">
        <v>5</v>
      </c>
      <c r="I377">
        <v>0</v>
      </c>
      <c r="J377">
        <v>6</v>
      </c>
      <c r="K377">
        <v>6</v>
      </c>
      <c r="L377">
        <v>0</v>
      </c>
      <c r="M377">
        <v>8</v>
      </c>
      <c r="N377">
        <v>10</v>
      </c>
    </row>
    <row r="378" spans="1:14" x14ac:dyDescent="0.25">
      <c r="A378" s="54" t="str">
        <f t="shared" si="5"/>
        <v>Martegani</v>
      </c>
      <c r="B378">
        <v>6448</v>
      </c>
      <c r="C378" t="s">
        <v>298</v>
      </c>
      <c r="D378" t="s">
        <v>613</v>
      </c>
      <c r="E378" t="s">
        <v>408</v>
      </c>
      <c r="F378" t="s">
        <v>97</v>
      </c>
      <c r="G378">
        <v>5</v>
      </c>
      <c r="H378">
        <v>4</v>
      </c>
      <c r="I378">
        <v>1</v>
      </c>
      <c r="J378">
        <v>4</v>
      </c>
      <c r="K378">
        <v>3</v>
      </c>
      <c r="L378">
        <v>1</v>
      </c>
      <c r="M378">
        <v>6</v>
      </c>
      <c r="N378">
        <v>5</v>
      </c>
    </row>
    <row r="379" spans="1:14" x14ac:dyDescent="0.25">
      <c r="A379" s="54" t="str">
        <f t="shared" si="5"/>
        <v>Serdar</v>
      </c>
      <c r="B379">
        <v>6458</v>
      </c>
      <c r="C379" t="s">
        <v>298</v>
      </c>
      <c r="D379" t="s">
        <v>608</v>
      </c>
      <c r="E379" t="s">
        <v>444</v>
      </c>
      <c r="F379" t="s">
        <v>38</v>
      </c>
      <c r="G379">
        <v>5</v>
      </c>
      <c r="H379">
        <v>5</v>
      </c>
      <c r="I379">
        <v>0</v>
      </c>
      <c r="J379">
        <v>5</v>
      </c>
      <c r="K379">
        <v>5</v>
      </c>
      <c r="L379">
        <v>0</v>
      </c>
      <c r="M379">
        <v>7</v>
      </c>
      <c r="N379">
        <v>7</v>
      </c>
    </row>
    <row r="380" spans="1:14" x14ac:dyDescent="0.25">
      <c r="A380" s="54" t="str">
        <f t="shared" si="5"/>
        <v>Payero</v>
      </c>
      <c r="B380">
        <v>6481</v>
      </c>
      <c r="C380" t="s">
        <v>298</v>
      </c>
      <c r="D380" t="s">
        <v>608</v>
      </c>
      <c r="E380" t="s">
        <v>471</v>
      </c>
      <c r="F380" t="s">
        <v>80</v>
      </c>
      <c r="G380">
        <v>5</v>
      </c>
      <c r="H380">
        <v>5</v>
      </c>
      <c r="I380">
        <v>0</v>
      </c>
      <c r="J380">
        <v>5</v>
      </c>
      <c r="K380">
        <v>5</v>
      </c>
      <c r="L380">
        <v>0</v>
      </c>
      <c r="M380">
        <v>8</v>
      </c>
      <c r="N380">
        <v>8</v>
      </c>
    </row>
    <row r="381" spans="1:14" x14ac:dyDescent="0.25">
      <c r="A381" s="54" t="str">
        <f t="shared" si="5"/>
        <v>Baez</v>
      </c>
      <c r="B381">
        <v>694</v>
      </c>
      <c r="C381" t="s">
        <v>298</v>
      </c>
      <c r="D381" t="s">
        <v>610</v>
      </c>
      <c r="E381" t="s">
        <v>463</v>
      </c>
      <c r="F381" t="s">
        <v>58</v>
      </c>
      <c r="G381">
        <v>4</v>
      </c>
      <c r="H381">
        <v>3</v>
      </c>
      <c r="I381">
        <v>1</v>
      </c>
      <c r="J381">
        <v>4</v>
      </c>
      <c r="K381">
        <v>3</v>
      </c>
      <c r="L381">
        <v>1</v>
      </c>
      <c r="M381">
        <v>6</v>
      </c>
      <c r="N381">
        <v>6</v>
      </c>
    </row>
    <row r="382" spans="1:14" x14ac:dyDescent="0.25">
      <c r="A382" s="54" t="str">
        <f t="shared" si="5"/>
        <v>Deiola</v>
      </c>
      <c r="B382">
        <v>1871</v>
      </c>
      <c r="C382" t="s">
        <v>298</v>
      </c>
      <c r="D382" t="s">
        <v>611</v>
      </c>
      <c r="E382" t="s">
        <v>481</v>
      </c>
      <c r="F382" t="s">
        <v>65</v>
      </c>
      <c r="G382">
        <v>4</v>
      </c>
      <c r="H382">
        <v>4</v>
      </c>
      <c r="I382">
        <v>0</v>
      </c>
      <c r="J382">
        <v>4</v>
      </c>
      <c r="K382">
        <v>4</v>
      </c>
      <c r="L382">
        <v>0</v>
      </c>
      <c r="M382">
        <v>5</v>
      </c>
      <c r="N382">
        <v>6</v>
      </c>
    </row>
    <row r="383" spans="1:14" x14ac:dyDescent="0.25">
      <c r="A383" s="54" t="str">
        <f t="shared" si="5"/>
        <v>Bourabia</v>
      </c>
      <c r="B383">
        <v>2825</v>
      </c>
      <c r="C383" t="s">
        <v>298</v>
      </c>
      <c r="D383" t="s">
        <v>611</v>
      </c>
      <c r="E383" t="s">
        <v>415</v>
      </c>
      <c r="F383" t="s">
        <v>58</v>
      </c>
      <c r="G383">
        <v>4</v>
      </c>
      <c r="H383">
        <v>4</v>
      </c>
      <c r="I383">
        <v>0</v>
      </c>
      <c r="J383">
        <v>5</v>
      </c>
      <c r="K383">
        <v>5</v>
      </c>
      <c r="L383">
        <v>0</v>
      </c>
      <c r="M383">
        <v>8</v>
      </c>
      <c r="N383">
        <v>10</v>
      </c>
    </row>
    <row r="384" spans="1:14" x14ac:dyDescent="0.25">
      <c r="A384" s="54" t="str">
        <f t="shared" si="5"/>
        <v>Rovella</v>
      </c>
      <c r="B384">
        <v>4459</v>
      </c>
      <c r="C384" t="s">
        <v>298</v>
      </c>
      <c r="D384" t="s">
        <v>611</v>
      </c>
      <c r="E384" t="s">
        <v>379</v>
      </c>
      <c r="F384" t="s">
        <v>71</v>
      </c>
      <c r="G384">
        <v>4</v>
      </c>
      <c r="H384">
        <v>5</v>
      </c>
      <c r="I384">
        <v>-1</v>
      </c>
      <c r="J384">
        <v>5</v>
      </c>
      <c r="K384">
        <v>6</v>
      </c>
      <c r="L384">
        <v>-1</v>
      </c>
      <c r="M384">
        <v>10</v>
      </c>
      <c r="N384">
        <v>12</v>
      </c>
    </row>
    <row r="385" spans="1:14" x14ac:dyDescent="0.25">
      <c r="A385" s="54" t="str">
        <f t="shared" si="5"/>
        <v>Saelemaekers</v>
      </c>
      <c r="B385">
        <v>4892</v>
      </c>
      <c r="C385" t="s">
        <v>298</v>
      </c>
      <c r="D385" t="s">
        <v>610</v>
      </c>
      <c r="E385" t="s">
        <v>419</v>
      </c>
      <c r="F385" t="s">
        <v>33</v>
      </c>
      <c r="G385">
        <v>4</v>
      </c>
      <c r="H385">
        <v>5</v>
      </c>
      <c r="I385">
        <v>-1</v>
      </c>
      <c r="J385">
        <v>4</v>
      </c>
      <c r="K385">
        <v>5</v>
      </c>
      <c r="L385">
        <v>-1</v>
      </c>
      <c r="M385">
        <v>7</v>
      </c>
      <c r="N385">
        <v>7</v>
      </c>
    </row>
    <row r="386" spans="1:14" x14ac:dyDescent="0.25">
      <c r="A386" s="54" t="str">
        <f t="shared" si="5"/>
        <v>Maldini</v>
      </c>
      <c r="B386">
        <v>4896</v>
      </c>
      <c r="C386" t="s">
        <v>298</v>
      </c>
      <c r="D386" t="s">
        <v>609</v>
      </c>
      <c r="E386" t="s">
        <v>367</v>
      </c>
      <c r="F386" t="s">
        <v>88</v>
      </c>
      <c r="G386">
        <v>4</v>
      </c>
      <c r="H386">
        <v>5</v>
      </c>
      <c r="I386">
        <v>-1</v>
      </c>
      <c r="J386">
        <v>4</v>
      </c>
      <c r="K386">
        <v>5</v>
      </c>
      <c r="L386">
        <v>-1</v>
      </c>
      <c r="M386">
        <v>9</v>
      </c>
      <c r="N386">
        <v>7</v>
      </c>
    </row>
    <row r="387" spans="1:14" x14ac:dyDescent="0.25">
      <c r="A387" s="54" t="str">
        <f t="shared" ref="A387:A450" si="6">E387</f>
        <v>Racic</v>
      </c>
      <c r="B387">
        <v>5267</v>
      </c>
      <c r="C387" t="s">
        <v>298</v>
      </c>
      <c r="D387" t="s">
        <v>611</v>
      </c>
      <c r="E387" t="s">
        <v>421</v>
      </c>
      <c r="F387" t="s">
        <v>86</v>
      </c>
      <c r="G387">
        <v>4</v>
      </c>
      <c r="H387">
        <v>4</v>
      </c>
      <c r="I387">
        <v>0</v>
      </c>
      <c r="J387">
        <v>5</v>
      </c>
      <c r="K387">
        <v>5</v>
      </c>
      <c r="L387">
        <v>0</v>
      </c>
      <c r="M387">
        <v>8</v>
      </c>
      <c r="N387">
        <v>10</v>
      </c>
    </row>
    <row r="388" spans="1:14" x14ac:dyDescent="0.25">
      <c r="A388" s="54" t="str">
        <f t="shared" si="6"/>
        <v>Kovalenko</v>
      </c>
      <c r="B388">
        <v>5397</v>
      </c>
      <c r="C388" t="s">
        <v>298</v>
      </c>
      <c r="D388" t="s">
        <v>608</v>
      </c>
      <c r="E388" t="s">
        <v>468</v>
      </c>
      <c r="F388" t="s">
        <v>88</v>
      </c>
      <c r="G388">
        <v>4</v>
      </c>
      <c r="H388">
        <v>4</v>
      </c>
      <c r="I388">
        <v>0</v>
      </c>
      <c r="J388">
        <v>4</v>
      </c>
      <c r="K388">
        <v>4</v>
      </c>
      <c r="L388">
        <v>0</v>
      </c>
      <c r="M388">
        <v>7</v>
      </c>
      <c r="N388">
        <v>7</v>
      </c>
    </row>
    <row r="389" spans="1:14" x14ac:dyDescent="0.25">
      <c r="A389" s="54" t="str">
        <f t="shared" si="6"/>
        <v>Maleh</v>
      </c>
      <c r="B389">
        <v>5457</v>
      </c>
      <c r="C389" t="s">
        <v>298</v>
      </c>
      <c r="D389" t="s">
        <v>298</v>
      </c>
      <c r="E389" t="s">
        <v>479</v>
      </c>
      <c r="F389" t="s">
        <v>88</v>
      </c>
      <c r="G389">
        <v>4</v>
      </c>
      <c r="H389">
        <v>5</v>
      </c>
      <c r="I389">
        <v>-1</v>
      </c>
      <c r="J389">
        <v>3</v>
      </c>
      <c r="K389">
        <v>4</v>
      </c>
      <c r="L389">
        <v>-1</v>
      </c>
      <c r="M389">
        <v>4</v>
      </c>
      <c r="N389">
        <v>4</v>
      </c>
    </row>
    <row r="390" spans="1:14" x14ac:dyDescent="0.25">
      <c r="A390" s="54" t="str">
        <f t="shared" si="6"/>
        <v>Bohinen</v>
      </c>
      <c r="B390">
        <v>5798</v>
      </c>
      <c r="C390" t="s">
        <v>298</v>
      </c>
      <c r="D390" t="s">
        <v>611</v>
      </c>
      <c r="E390" t="s">
        <v>459</v>
      </c>
      <c r="F390" t="s">
        <v>97</v>
      </c>
      <c r="G390">
        <v>4</v>
      </c>
      <c r="H390">
        <v>4</v>
      </c>
      <c r="I390">
        <v>0</v>
      </c>
      <c r="J390">
        <v>4</v>
      </c>
      <c r="K390">
        <v>4</v>
      </c>
      <c r="L390">
        <v>0</v>
      </c>
      <c r="M390">
        <v>6</v>
      </c>
      <c r="N390">
        <v>7</v>
      </c>
    </row>
    <row r="391" spans="1:14" x14ac:dyDescent="0.25">
      <c r="A391" s="54" t="str">
        <f t="shared" si="6"/>
        <v>Ranocchia F.</v>
      </c>
      <c r="B391">
        <v>5884</v>
      </c>
      <c r="C391" t="s">
        <v>298</v>
      </c>
      <c r="D391" t="s">
        <v>298</v>
      </c>
      <c r="E391" t="s">
        <v>364</v>
      </c>
      <c r="F391" t="s">
        <v>88</v>
      </c>
      <c r="G391">
        <v>4</v>
      </c>
      <c r="H391">
        <v>5</v>
      </c>
      <c r="I391">
        <v>-1</v>
      </c>
      <c r="J391">
        <v>3</v>
      </c>
      <c r="K391">
        <v>4</v>
      </c>
      <c r="L391">
        <v>-1</v>
      </c>
      <c r="M391">
        <v>6</v>
      </c>
      <c r="N391">
        <v>6</v>
      </c>
    </row>
    <row r="392" spans="1:14" x14ac:dyDescent="0.25">
      <c r="A392" s="54" t="str">
        <f t="shared" si="6"/>
        <v>Infantino</v>
      </c>
      <c r="B392">
        <v>6393</v>
      </c>
      <c r="C392" t="s">
        <v>298</v>
      </c>
      <c r="D392" t="s">
        <v>612</v>
      </c>
      <c r="E392" t="s">
        <v>423</v>
      </c>
      <c r="F392" t="s">
        <v>53</v>
      </c>
      <c r="G392">
        <v>4</v>
      </c>
      <c r="H392">
        <v>5</v>
      </c>
      <c r="I392">
        <v>-1</v>
      </c>
      <c r="J392">
        <v>5</v>
      </c>
      <c r="K392">
        <v>6</v>
      </c>
      <c r="L392">
        <v>-1</v>
      </c>
      <c r="M392">
        <v>10</v>
      </c>
      <c r="N392">
        <v>12</v>
      </c>
    </row>
    <row r="393" spans="1:14" x14ac:dyDescent="0.25">
      <c r="A393" s="54" t="str">
        <f t="shared" si="6"/>
        <v>Kutlu</v>
      </c>
      <c r="B393">
        <v>6479</v>
      </c>
      <c r="C393" t="s">
        <v>298</v>
      </c>
      <c r="D393" t="s">
        <v>611</v>
      </c>
      <c r="E393" t="s">
        <v>422</v>
      </c>
      <c r="F393" t="s">
        <v>73</v>
      </c>
      <c r="G393">
        <v>4</v>
      </c>
      <c r="H393">
        <v>4</v>
      </c>
      <c r="I393">
        <v>0</v>
      </c>
      <c r="J393">
        <v>5</v>
      </c>
      <c r="K393">
        <v>5</v>
      </c>
      <c r="L393">
        <v>0</v>
      </c>
      <c r="M393">
        <v>6</v>
      </c>
      <c r="N393">
        <v>7</v>
      </c>
    </row>
    <row r="394" spans="1:14" x14ac:dyDescent="0.25">
      <c r="A394" s="54" t="str">
        <f t="shared" si="6"/>
        <v>Tchatchoua</v>
      </c>
      <c r="B394">
        <v>6480</v>
      </c>
      <c r="C394" t="s">
        <v>298</v>
      </c>
      <c r="D394" t="s">
        <v>610</v>
      </c>
      <c r="E394" t="s">
        <v>411</v>
      </c>
      <c r="F394" t="s">
        <v>38</v>
      </c>
      <c r="G394">
        <v>4</v>
      </c>
      <c r="H394">
        <v>4</v>
      </c>
      <c r="I394">
        <v>0</v>
      </c>
      <c r="J394">
        <v>3</v>
      </c>
      <c r="K394">
        <v>3</v>
      </c>
      <c r="L394">
        <v>0</v>
      </c>
      <c r="M394">
        <v>5</v>
      </c>
      <c r="N394">
        <v>4</v>
      </c>
    </row>
    <row r="395" spans="1:14" x14ac:dyDescent="0.25">
      <c r="A395" s="54" t="str">
        <f t="shared" si="6"/>
        <v>Garritano</v>
      </c>
      <c r="B395">
        <v>2183</v>
      </c>
      <c r="C395" t="s">
        <v>298</v>
      </c>
      <c r="D395" t="s">
        <v>612</v>
      </c>
      <c r="E395" t="s">
        <v>369</v>
      </c>
      <c r="F395" t="s">
        <v>58</v>
      </c>
      <c r="G395">
        <v>3</v>
      </c>
      <c r="H395">
        <v>3</v>
      </c>
      <c r="I395">
        <v>0</v>
      </c>
      <c r="J395">
        <v>3</v>
      </c>
      <c r="K395">
        <v>3</v>
      </c>
      <c r="L395">
        <v>0</v>
      </c>
      <c r="M395">
        <v>4</v>
      </c>
      <c r="N395">
        <v>4</v>
      </c>
    </row>
    <row r="396" spans="1:14" x14ac:dyDescent="0.25">
      <c r="A396" s="54" t="str">
        <f t="shared" si="6"/>
        <v>Quina</v>
      </c>
      <c r="B396">
        <v>4787</v>
      </c>
      <c r="C396" t="s">
        <v>298</v>
      </c>
      <c r="D396" t="s">
        <v>615</v>
      </c>
      <c r="E396" t="s">
        <v>389</v>
      </c>
      <c r="F396" t="s">
        <v>80</v>
      </c>
      <c r="G396">
        <v>3</v>
      </c>
      <c r="H396">
        <v>4</v>
      </c>
      <c r="I396">
        <v>-1</v>
      </c>
      <c r="J396">
        <v>4</v>
      </c>
      <c r="K396">
        <v>5</v>
      </c>
      <c r="L396">
        <v>-1</v>
      </c>
      <c r="M396">
        <v>4</v>
      </c>
      <c r="N396">
        <v>6</v>
      </c>
    </row>
    <row r="397" spans="1:14" x14ac:dyDescent="0.25">
      <c r="A397" s="54" t="str">
        <f t="shared" si="6"/>
        <v>Adopo</v>
      </c>
      <c r="B397">
        <v>4870</v>
      </c>
      <c r="C397" t="s">
        <v>298</v>
      </c>
      <c r="D397" t="s">
        <v>611</v>
      </c>
      <c r="E397" t="s">
        <v>383</v>
      </c>
      <c r="F397" t="s">
        <v>30</v>
      </c>
      <c r="G397">
        <v>3</v>
      </c>
      <c r="H397">
        <v>2</v>
      </c>
      <c r="I397">
        <v>1</v>
      </c>
      <c r="J397">
        <v>3</v>
      </c>
      <c r="K397">
        <v>2</v>
      </c>
      <c r="L397">
        <v>1</v>
      </c>
      <c r="M397">
        <v>4</v>
      </c>
      <c r="N397">
        <v>5</v>
      </c>
    </row>
    <row r="398" spans="1:14" x14ac:dyDescent="0.25">
      <c r="A398" s="54" t="str">
        <f t="shared" si="6"/>
        <v>Maggiore</v>
      </c>
      <c r="B398">
        <v>4988</v>
      </c>
      <c r="C398" t="s">
        <v>298</v>
      </c>
      <c r="D398" t="s">
        <v>298</v>
      </c>
      <c r="E398" t="s">
        <v>461</v>
      </c>
      <c r="F398" t="s">
        <v>97</v>
      </c>
      <c r="G398">
        <v>3</v>
      </c>
      <c r="H398">
        <v>3</v>
      </c>
      <c r="I398">
        <v>0</v>
      </c>
      <c r="J398">
        <v>3</v>
      </c>
      <c r="K398">
        <v>3</v>
      </c>
      <c r="L398">
        <v>0</v>
      </c>
      <c r="M398">
        <v>4</v>
      </c>
      <c r="N398">
        <v>3</v>
      </c>
    </row>
    <row r="399" spans="1:14" x14ac:dyDescent="0.25">
      <c r="A399" s="54" t="str">
        <f t="shared" si="6"/>
        <v>Romero L.</v>
      </c>
      <c r="B399">
        <v>5510</v>
      </c>
      <c r="C399" t="s">
        <v>298</v>
      </c>
      <c r="D399" t="s">
        <v>610</v>
      </c>
      <c r="E399" t="s">
        <v>381</v>
      </c>
      <c r="F399" t="s">
        <v>41</v>
      </c>
      <c r="G399">
        <v>3</v>
      </c>
      <c r="H399">
        <v>4</v>
      </c>
      <c r="I399">
        <v>-1</v>
      </c>
      <c r="J399">
        <v>3</v>
      </c>
      <c r="K399">
        <v>4</v>
      </c>
      <c r="L399">
        <v>-1</v>
      </c>
      <c r="M399">
        <v>8</v>
      </c>
      <c r="N399">
        <v>8</v>
      </c>
    </row>
    <row r="400" spans="1:14" x14ac:dyDescent="0.25">
      <c r="A400" s="54" t="str">
        <f t="shared" si="6"/>
        <v>Basic</v>
      </c>
      <c r="B400">
        <v>5674</v>
      </c>
      <c r="C400" t="s">
        <v>298</v>
      </c>
      <c r="D400" t="s">
        <v>298</v>
      </c>
      <c r="E400" t="s">
        <v>405</v>
      </c>
      <c r="F400" t="s">
        <v>71</v>
      </c>
      <c r="G400">
        <v>3</v>
      </c>
      <c r="H400">
        <v>4</v>
      </c>
      <c r="I400">
        <v>-1</v>
      </c>
      <c r="J400">
        <v>3</v>
      </c>
      <c r="K400">
        <v>4</v>
      </c>
      <c r="L400">
        <v>-1</v>
      </c>
      <c r="M400">
        <v>6</v>
      </c>
      <c r="N400">
        <v>5</v>
      </c>
    </row>
    <row r="401" spans="1:14" x14ac:dyDescent="0.25">
      <c r="A401" s="54" t="str">
        <f t="shared" si="6"/>
        <v>Asllani</v>
      </c>
      <c r="B401">
        <v>5719</v>
      </c>
      <c r="C401" t="s">
        <v>298</v>
      </c>
      <c r="D401" t="s">
        <v>611</v>
      </c>
      <c r="E401" t="s">
        <v>373</v>
      </c>
      <c r="F401" t="s">
        <v>26</v>
      </c>
      <c r="G401">
        <v>3</v>
      </c>
      <c r="H401">
        <v>4</v>
      </c>
      <c r="I401">
        <v>-1</v>
      </c>
      <c r="J401">
        <v>4</v>
      </c>
      <c r="K401">
        <v>5</v>
      </c>
      <c r="L401">
        <v>-1</v>
      </c>
      <c r="M401">
        <v>8</v>
      </c>
      <c r="N401">
        <v>10</v>
      </c>
    </row>
    <row r="402" spans="1:14" x14ac:dyDescent="0.25">
      <c r="A402" s="54" t="str">
        <f t="shared" si="6"/>
        <v>Tchaouna</v>
      </c>
      <c r="B402">
        <v>5919</v>
      </c>
      <c r="C402" t="s">
        <v>298</v>
      </c>
      <c r="D402" t="s">
        <v>610</v>
      </c>
      <c r="E402" t="s">
        <v>457</v>
      </c>
      <c r="F402" t="s">
        <v>97</v>
      </c>
      <c r="G402">
        <v>3</v>
      </c>
      <c r="H402">
        <v>3</v>
      </c>
      <c r="I402">
        <v>0</v>
      </c>
      <c r="J402">
        <v>2</v>
      </c>
      <c r="K402">
        <v>2</v>
      </c>
      <c r="L402">
        <v>0</v>
      </c>
      <c r="M402">
        <v>5</v>
      </c>
      <c r="N402">
        <v>3</v>
      </c>
    </row>
    <row r="403" spans="1:14" x14ac:dyDescent="0.25">
      <c r="A403" s="54" t="str">
        <f t="shared" si="6"/>
        <v>Sulemana I.</v>
      </c>
      <c r="B403">
        <v>6024</v>
      </c>
      <c r="C403" t="s">
        <v>298</v>
      </c>
      <c r="D403" t="s">
        <v>611</v>
      </c>
      <c r="E403" t="s">
        <v>476</v>
      </c>
      <c r="F403" t="s">
        <v>65</v>
      </c>
      <c r="G403">
        <v>3</v>
      </c>
      <c r="H403">
        <v>3</v>
      </c>
      <c r="I403">
        <v>0</v>
      </c>
      <c r="J403">
        <v>2</v>
      </c>
      <c r="K403">
        <v>2</v>
      </c>
      <c r="L403">
        <v>0</v>
      </c>
      <c r="M403">
        <v>4</v>
      </c>
      <c r="N403">
        <v>5</v>
      </c>
    </row>
    <row r="404" spans="1:14" x14ac:dyDescent="0.25">
      <c r="A404" s="54" t="str">
        <f t="shared" si="6"/>
        <v>Barrenechea</v>
      </c>
      <c r="B404">
        <v>6175</v>
      </c>
      <c r="C404" t="s">
        <v>298</v>
      </c>
      <c r="D404" t="s">
        <v>611</v>
      </c>
      <c r="E404" t="s">
        <v>456</v>
      </c>
      <c r="F404" t="s">
        <v>58</v>
      </c>
      <c r="G404">
        <v>3</v>
      </c>
      <c r="H404">
        <v>2</v>
      </c>
      <c r="I404">
        <v>1</v>
      </c>
      <c r="J404">
        <v>4</v>
      </c>
      <c r="K404">
        <v>3</v>
      </c>
      <c r="L404">
        <v>1</v>
      </c>
      <c r="M404">
        <v>6</v>
      </c>
      <c r="N404">
        <v>8</v>
      </c>
    </row>
    <row r="405" spans="1:14" x14ac:dyDescent="0.25">
      <c r="A405" s="54" t="str">
        <f t="shared" si="6"/>
        <v>Gelli</v>
      </c>
      <c r="B405">
        <v>6241</v>
      </c>
      <c r="C405" t="s">
        <v>298</v>
      </c>
      <c r="D405" t="s">
        <v>615</v>
      </c>
      <c r="E405" t="s">
        <v>404</v>
      </c>
      <c r="F405" t="s">
        <v>58</v>
      </c>
      <c r="G405">
        <v>3</v>
      </c>
      <c r="H405">
        <v>1</v>
      </c>
      <c r="I405">
        <v>2</v>
      </c>
      <c r="J405">
        <v>3</v>
      </c>
      <c r="K405">
        <v>1</v>
      </c>
      <c r="L405">
        <v>2</v>
      </c>
      <c r="M405">
        <v>1</v>
      </c>
      <c r="N405">
        <v>1</v>
      </c>
    </row>
    <row r="406" spans="1:14" x14ac:dyDescent="0.25">
      <c r="A406" s="54" t="str">
        <f t="shared" si="6"/>
        <v>Folorunsho</v>
      </c>
      <c r="B406">
        <v>6252</v>
      </c>
      <c r="C406" t="s">
        <v>298</v>
      </c>
      <c r="D406" t="s">
        <v>608</v>
      </c>
      <c r="E406" t="s">
        <v>388</v>
      </c>
      <c r="F406" t="s">
        <v>38</v>
      </c>
      <c r="G406">
        <v>3</v>
      </c>
      <c r="H406">
        <v>2</v>
      </c>
      <c r="I406">
        <v>1</v>
      </c>
      <c r="J406">
        <v>3</v>
      </c>
      <c r="K406">
        <v>2</v>
      </c>
      <c r="L406">
        <v>1</v>
      </c>
      <c r="M406">
        <v>12</v>
      </c>
      <c r="N406">
        <v>12</v>
      </c>
    </row>
    <row r="407" spans="1:14" x14ac:dyDescent="0.25">
      <c r="A407" s="54" t="str">
        <f t="shared" si="6"/>
        <v>Suslov</v>
      </c>
      <c r="B407">
        <v>6486</v>
      </c>
      <c r="C407" t="s">
        <v>298</v>
      </c>
      <c r="D407" t="s">
        <v>615</v>
      </c>
      <c r="E407" t="s">
        <v>435</v>
      </c>
      <c r="F407" t="s">
        <v>38</v>
      </c>
      <c r="G407">
        <v>3</v>
      </c>
      <c r="H407">
        <v>3</v>
      </c>
      <c r="I407">
        <v>0</v>
      </c>
      <c r="J407">
        <v>5</v>
      </c>
      <c r="K407">
        <v>5</v>
      </c>
      <c r="L407">
        <v>0</v>
      </c>
      <c r="M407">
        <v>5</v>
      </c>
      <c r="N407">
        <v>7</v>
      </c>
    </row>
    <row r="408" spans="1:14" x14ac:dyDescent="0.25">
      <c r="A408" s="54" t="str">
        <f t="shared" si="6"/>
        <v>Gaetano</v>
      </c>
      <c r="B408">
        <v>4364</v>
      </c>
      <c r="C408" t="s">
        <v>298</v>
      </c>
      <c r="D408" t="s">
        <v>608</v>
      </c>
      <c r="E408" t="s">
        <v>324</v>
      </c>
      <c r="F408" t="s">
        <v>82</v>
      </c>
      <c r="G408">
        <v>2</v>
      </c>
      <c r="H408">
        <v>3</v>
      </c>
      <c r="I408">
        <v>-1</v>
      </c>
      <c r="J408">
        <v>2</v>
      </c>
      <c r="K408">
        <v>3</v>
      </c>
      <c r="L408">
        <v>-1</v>
      </c>
      <c r="M408">
        <v>4</v>
      </c>
      <c r="N408">
        <v>4</v>
      </c>
    </row>
    <row r="409" spans="1:14" x14ac:dyDescent="0.25">
      <c r="A409" s="54" t="str">
        <f t="shared" si="6"/>
        <v>Jagiello</v>
      </c>
      <c r="B409">
        <v>4384</v>
      </c>
      <c r="C409" t="s">
        <v>298</v>
      </c>
      <c r="D409" t="s">
        <v>298</v>
      </c>
      <c r="E409" t="s">
        <v>430</v>
      </c>
      <c r="F409" t="s">
        <v>73</v>
      </c>
      <c r="G409">
        <v>2</v>
      </c>
      <c r="H409">
        <v>3</v>
      </c>
      <c r="I409">
        <v>-1</v>
      </c>
      <c r="J409">
        <v>2</v>
      </c>
      <c r="K409">
        <v>3</v>
      </c>
      <c r="L409">
        <v>-1</v>
      </c>
      <c r="M409">
        <v>5</v>
      </c>
      <c r="N409">
        <v>4</v>
      </c>
    </row>
    <row r="410" spans="1:14" x14ac:dyDescent="0.25">
      <c r="A410" s="54" t="str">
        <f t="shared" si="6"/>
        <v>Obiang</v>
      </c>
      <c r="B410">
        <v>4501</v>
      </c>
      <c r="C410" t="s">
        <v>298</v>
      </c>
      <c r="D410" t="s">
        <v>611</v>
      </c>
      <c r="E410" t="s">
        <v>455</v>
      </c>
      <c r="F410" t="s">
        <v>86</v>
      </c>
      <c r="G410">
        <v>2</v>
      </c>
      <c r="H410">
        <v>3</v>
      </c>
      <c r="I410">
        <v>-1</v>
      </c>
      <c r="J410">
        <v>2</v>
      </c>
      <c r="K410">
        <v>3</v>
      </c>
      <c r="L410">
        <v>-1</v>
      </c>
      <c r="M410">
        <v>3</v>
      </c>
      <c r="N410">
        <v>3</v>
      </c>
    </row>
    <row r="411" spans="1:14" x14ac:dyDescent="0.25">
      <c r="A411" s="54" t="str">
        <f t="shared" si="6"/>
        <v>Akpa Akpro</v>
      </c>
      <c r="B411">
        <v>5286</v>
      </c>
      <c r="C411" t="s">
        <v>298</v>
      </c>
      <c r="D411" t="s">
        <v>611</v>
      </c>
      <c r="E411" t="s">
        <v>414</v>
      </c>
      <c r="F411" t="s">
        <v>56</v>
      </c>
      <c r="G411">
        <v>2</v>
      </c>
      <c r="H411">
        <v>3</v>
      </c>
      <c r="I411">
        <v>-1</v>
      </c>
      <c r="J411">
        <v>2</v>
      </c>
      <c r="K411">
        <v>3</v>
      </c>
      <c r="L411">
        <v>-1</v>
      </c>
      <c r="M411">
        <v>3</v>
      </c>
      <c r="N411">
        <v>3</v>
      </c>
    </row>
    <row r="412" spans="1:14" x14ac:dyDescent="0.25">
      <c r="A412" s="54" t="str">
        <f t="shared" si="6"/>
        <v>Urbanski</v>
      </c>
      <c r="B412">
        <v>5425</v>
      </c>
      <c r="C412" t="s">
        <v>298</v>
      </c>
      <c r="D412" t="s">
        <v>608</v>
      </c>
      <c r="E412" t="s">
        <v>462</v>
      </c>
      <c r="F412" t="s">
        <v>33</v>
      </c>
      <c r="G412">
        <v>2</v>
      </c>
      <c r="H412">
        <v>1</v>
      </c>
      <c r="I412">
        <v>1</v>
      </c>
      <c r="J412">
        <v>2</v>
      </c>
      <c r="K412">
        <v>1</v>
      </c>
      <c r="L412">
        <v>1</v>
      </c>
      <c r="M412">
        <v>2</v>
      </c>
      <c r="N412">
        <v>2</v>
      </c>
    </row>
    <row r="413" spans="1:14" x14ac:dyDescent="0.25">
      <c r="A413" s="54" t="str">
        <f t="shared" si="6"/>
        <v>Volpato</v>
      </c>
      <c r="B413">
        <v>5735</v>
      </c>
      <c r="C413" t="s">
        <v>298</v>
      </c>
      <c r="D413" t="s">
        <v>613</v>
      </c>
      <c r="E413" t="s">
        <v>384</v>
      </c>
      <c r="F413" t="s">
        <v>86</v>
      </c>
      <c r="G413">
        <v>2</v>
      </c>
      <c r="H413">
        <v>3</v>
      </c>
      <c r="I413">
        <v>-1</v>
      </c>
      <c r="J413">
        <v>2</v>
      </c>
      <c r="K413">
        <v>3</v>
      </c>
      <c r="L413">
        <v>-1</v>
      </c>
      <c r="M413">
        <v>4</v>
      </c>
      <c r="N413">
        <v>4</v>
      </c>
    </row>
    <row r="414" spans="1:14" x14ac:dyDescent="0.25">
      <c r="A414" s="54" t="str">
        <f t="shared" si="6"/>
        <v>Vignato S.</v>
      </c>
      <c r="B414">
        <v>5879</v>
      </c>
      <c r="C414" t="s">
        <v>298</v>
      </c>
      <c r="D414" t="s">
        <v>609</v>
      </c>
      <c r="E414" t="s">
        <v>470</v>
      </c>
      <c r="F414" t="s">
        <v>56</v>
      </c>
      <c r="G414">
        <v>2</v>
      </c>
      <c r="H414">
        <v>1</v>
      </c>
      <c r="I414">
        <v>1</v>
      </c>
      <c r="J414">
        <v>2</v>
      </c>
      <c r="K414">
        <v>1</v>
      </c>
      <c r="L414">
        <v>1</v>
      </c>
      <c r="M414">
        <v>1</v>
      </c>
      <c r="N414">
        <v>1</v>
      </c>
    </row>
    <row r="415" spans="1:14" x14ac:dyDescent="0.25">
      <c r="A415" s="54" t="str">
        <f t="shared" si="6"/>
        <v>Hrustic</v>
      </c>
      <c r="B415">
        <v>5947</v>
      </c>
      <c r="C415" t="s">
        <v>298</v>
      </c>
      <c r="D415" t="s">
        <v>298</v>
      </c>
      <c r="E415" t="s">
        <v>480</v>
      </c>
      <c r="F415" t="s">
        <v>38</v>
      </c>
      <c r="G415">
        <v>2</v>
      </c>
      <c r="H415">
        <v>3</v>
      </c>
      <c r="I415">
        <v>-1</v>
      </c>
      <c r="J415">
        <v>2</v>
      </c>
      <c r="K415">
        <v>3</v>
      </c>
      <c r="L415">
        <v>-1</v>
      </c>
      <c r="M415">
        <v>4</v>
      </c>
      <c r="N415">
        <v>3</v>
      </c>
    </row>
    <row r="416" spans="1:14" x14ac:dyDescent="0.25">
      <c r="A416" s="54" t="str">
        <f t="shared" si="6"/>
        <v>Zarraga</v>
      </c>
      <c r="B416">
        <v>6212</v>
      </c>
      <c r="C416" t="s">
        <v>298</v>
      </c>
      <c r="D416" t="s">
        <v>298</v>
      </c>
      <c r="E416" t="s">
        <v>474</v>
      </c>
      <c r="F416" t="s">
        <v>80</v>
      </c>
      <c r="G416">
        <v>2</v>
      </c>
      <c r="H416">
        <v>3</v>
      </c>
      <c r="I416">
        <v>-1</v>
      </c>
      <c r="J416">
        <v>2</v>
      </c>
      <c r="K416">
        <v>3</v>
      </c>
      <c r="L416">
        <v>-1</v>
      </c>
      <c r="M416">
        <v>4</v>
      </c>
      <c r="N416">
        <v>3</v>
      </c>
    </row>
    <row r="417" spans="1:14" x14ac:dyDescent="0.25">
      <c r="A417" s="54" t="str">
        <f t="shared" si="6"/>
        <v>Camara E.</v>
      </c>
      <c r="B417">
        <v>6221</v>
      </c>
      <c r="C417" t="s">
        <v>298</v>
      </c>
      <c r="D417" t="s">
        <v>611</v>
      </c>
      <c r="E417" t="s">
        <v>453</v>
      </c>
      <c r="F417" t="s">
        <v>80</v>
      </c>
      <c r="G417">
        <v>2</v>
      </c>
      <c r="H417">
        <v>3</v>
      </c>
      <c r="I417">
        <v>-1</v>
      </c>
      <c r="J417">
        <v>3</v>
      </c>
      <c r="K417">
        <v>4</v>
      </c>
      <c r="L417">
        <v>-1</v>
      </c>
      <c r="M417">
        <v>4</v>
      </c>
      <c r="N417">
        <v>5</v>
      </c>
    </row>
    <row r="418" spans="1:14" x14ac:dyDescent="0.25">
      <c r="A418" s="54" t="str">
        <f t="shared" si="6"/>
        <v>Amatucci</v>
      </c>
      <c r="B418">
        <v>6236</v>
      </c>
      <c r="C418" t="s">
        <v>298</v>
      </c>
      <c r="D418" t="s">
        <v>611</v>
      </c>
      <c r="E418" t="s">
        <v>394</v>
      </c>
      <c r="F418" t="s">
        <v>53</v>
      </c>
      <c r="G418">
        <v>2</v>
      </c>
      <c r="H418">
        <v>1</v>
      </c>
      <c r="I418">
        <v>1</v>
      </c>
      <c r="J418">
        <v>2</v>
      </c>
      <c r="K418">
        <v>1</v>
      </c>
      <c r="L418">
        <v>1</v>
      </c>
      <c r="M418">
        <v>1</v>
      </c>
      <c r="N418">
        <v>2</v>
      </c>
    </row>
    <row r="419" spans="1:14" x14ac:dyDescent="0.25">
      <c r="A419" s="54" t="str">
        <f t="shared" si="6"/>
        <v>Viola</v>
      </c>
      <c r="B419">
        <v>440</v>
      </c>
      <c r="C419" t="s">
        <v>298</v>
      </c>
      <c r="D419" t="s">
        <v>298</v>
      </c>
      <c r="E419" t="s">
        <v>449</v>
      </c>
      <c r="F419" t="s">
        <v>65</v>
      </c>
      <c r="G419">
        <v>1</v>
      </c>
      <c r="H419">
        <v>2</v>
      </c>
      <c r="I419">
        <v>-1</v>
      </c>
      <c r="J419">
        <v>1</v>
      </c>
      <c r="K419">
        <v>2</v>
      </c>
      <c r="L419">
        <v>-1</v>
      </c>
      <c r="M419">
        <v>4</v>
      </c>
      <c r="N419">
        <v>4</v>
      </c>
    </row>
    <row r="420" spans="1:14" x14ac:dyDescent="0.25">
      <c r="A420" s="54" t="str">
        <f t="shared" si="6"/>
        <v>Lulic K.</v>
      </c>
      <c r="B420">
        <v>500</v>
      </c>
      <c r="C420" t="s">
        <v>298</v>
      </c>
      <c r="D420" t="s">
        <v>298</v>
      </c>
      <c r="E420" t="s">
        <v>400</v>
      </c>
      <c r="F420" t="s">
        <v>58</v>
      </c>
      <c r="G420">
        <v>1</v>
      </c>
      <c r="H420">
        <v>2</v>
      </c>
      <c r="I420">
        <v>-1</v>
      </c>
      <c r="J420">
        <v>1</v>
      </c>
      <c r="K420">
        <v>2</v>
      </c>
      <c r="L420">
        <v>-1</v>
      </c>
      <c r="M420">
        <v>3</v>
      </c>
      <c r="N420">
        <v>3</v>
      </c>
    </row>
    <row r="421" spans="1:14" x14ac:dyDescent="0.25">
      <c r="A421" s="54" t="str">
        <f t="shared" si="6"/>
        <v>Rog</v>
      </c>
      <c r="B421">
        <v>2076</v>
      </c>
      <c r="C421" t="s">
        <v>298</v>
      </c>
      <c r="D421" t="s">
        <v>611</v>
      </c>
      <c r="E421" t="s">
        <v>466</v>
      </c>
      <c r="F421" t="s">
        <v>65</v>
      </c>
      <c r="G421">
        <v>1</v>
      </c>
      <c r="H421">
        <v>1</v>
      </c>
      <c r="I421">
        <v>0</v>
      </c>
      <c r="J421">
        <v>1</v>
      </c>
      <c r="K421">
        <v>1</v>
      </c>
      <c r="L421">
        <v>0</v>
      </c>
      <c r="M421">
        <v>1</v>
      </c>
      <c r="N421">
        <v>1</v>
      </c>
    </row>
    <row r="422" spans="1:14" x14ac:dyDescent="0.25">
      <c r="A422" s="54" t="str">
        <f t="shared" si="6"/>
        <v>Nicolussi Caviglia</v>
      </c>
      <c r="B422">
        <v>4349</v>
      </c>
      <c r="C422" t="s">
        <v>298</v>
      </c>
      <c r="D422" t="s">
        <v>611</v>
      </c>
      <c r="E422" t="s">
        <v>451</v>
      </c>
      <c r="F422" t="s">
        <v>22</v>
      </c>
      <c r="G422">
        <v>1</v>
      </c>
      <c r="H422">
        <v>2</v>
      </c>
      <c r="I422">
        <v>-1</v>
      </c>
      <c r="J422">
        <v>1</v>
      </c>
      <c r="K422">
        <v>2</v>
      </c>
      <c r="L422">
        <v>-1</v>
      </c>
      <c r="M422">
        <v>2</v>
      </c>
      <c r="N422">
        <v>2</v>
      </c>
    </row>
    <row r="423" spans="1:14" x14ac:dyDescent="0.25">
      <c r="A423" s="54" t="str">
        <f t="shared" si="6"/>
        <v>Demme</v>
      </c>
      <c r="B423">
        <v>4725</v>
      </c>
      <c r="C423" t="s">
        <v>298</v>
      </c>
      <c r="D423" t="s">
        <v>618</v>
      </c>
      <c r="E423" t="s">
        <v>428</v>
      </c>
      <c r="F423" t="s">
        <v>82</v>
      </c>
      <c r="G423">
        <v>1</v>
      </c>
      <c r="H423">
        <v>1</v>
      </c>
      <c r="I423">
        <v>0</v>
      </c>
      <c r="J423">
        <v>1</v>
      </c>
      <c r="K423">
        <v>1</v>
      </c>
      <c r="L423">
        <v>0</v>
      </c>
      <c r="M423">
        <v>1</v>
      </c>
      <c r="N423">
        <v>1</v>
      </c>
    </row>
    <row r="424" spans="1:14" x14ac:dyDescent="0.25">
      <c r="A424" s="54" t="str">
        <f t="shared" si="6"/>
        <v>Pafundi</v>
      </c>
      <c r="B424">
        <v>5824</v>
      </c>
      <c r="C424" t="s">
        <v>298</v>
      </c>
      <c r="D424" t="s">
        <v>609</v>
      </c>
      <c r="E424" t="s">
        <v>443</v>
      </c>
      <c r="F424" t="s">
        <v>80</v>
      </c>
      <c r="G424">
        <v>1</v>
      </c>
      <c r="H424">
        <v>1</v>
      </c>
      <c r="I424">
        <v>0</v>
      </c>
      <c r="J424">
        <v>1</v>
      </c>
      <c r="K424">
        <v>1</v>
      </c>
      <c r="L424">
        <v>0</v>
      </c>
      <c r="M424">
        <v>1</v>
      </c>
      <c r="N424">
        <v>1</v>
      </c>
    </row>
    <row r="425" spans="1:14" x14ac:dyDescent="0.25">
      <c r="A425" s="54" t="str">
        <f t="shared" si="6"/>
        <v>Adli</v>
      </c>
      <c r="B425">
        <v>5875</v>
      </c>
      <c r="C425" t="s">
        <v>298</v>
      </c>
      <c r="D425" t="s">
        <v>613</v>
      </c>
      <c r="E425" t="s">
        <v>452</v>
      </c>
      <c r="F425" t="s">
        <v>41</v>
      </c>
      <c r="G425">
        <v>1</v>
      </c>
      <c r="H425">
        <v>1</v>
      </c>
      <c r="I425">
        <v>0</v>
      </c>
      <c r="J425">
        <v>1</v>
      </c>
      <c r="K425">
        <v>1</v>
      </c>
      <c r="L425">
        <v>0</v>
      </c>
      <c r="M425">
        <v>3</v>
      </c>
      <c r="N425">
        <v>3</v>
      </c>
    </row>
    <row r="426" spans="1:14" x14ac:dyDescent="0.25">
      <c r="A426" s="54" t="str">
        <f t="shared" si="6"/>
        <v>Bondo</v>
      </c>
      <c r="B426">
        <v>5992</v>
      </c>
      <c r="C426" t="s">
        <v>298</v>
      </c>
      <c r="D426" t="s">
        <v>608</v>
      </c>
      <c r="E426" t="s">
        <v>403</v>
      </c>
      <c r="F426" t="s">
        <v>56</v>
      </c>
      <c r="G426">
        <v>1</v>
      </c>
      <c r="H426">
        <v>1</v>
      </c>
      <c r="I426">
        <v>0</v>
      </c>
      <c r="J426">
        <v>1</v>
      </c>
      <c r="K426">
        <v>1</v>
      </c>
      <c r="L426">
        <v>0</v>
      </c>
      <c r="M426">
        <v>1</v>
      </c>
      <c r="N426">
        <v>1</v>
      </c>
    </row>
    <row r="427" spans="1:14" x14ac:dyDescent="0.25">
      <c r="A427" s="54" t="str">
        <f t="shared" si="6"/>
        <v>Zerbin</v>
      </c>
      <c r="B427">
        <v>5998</v>
      </c>
      <c r="C427" t="s">
        <v>298</v>
      </c>
      <c r="D427" t="s">
        <v>610</v>
      </c>
      <c r="E427" t="s">
        <v>445</v>
      </c>
      <c r="F427" t="s">
        <v>82</v>
      </c>
      <c r="G427">
        <v>1</v>
      </c>
      <c r="H427">
        <v>1</v>
      </c>
      <c r="I427">
        <v>0</v>
      </c>
      <c r="J427">
        <v>1</v>
      </c>
      <c r="K427">
        <v>1</v>
      </c>
      <c r="L427">
        <v>0</v>
      </c>
      <c r="M427">
        <v>1</v>
      </c>
      <c r="N427">
        <v>1</v>
      </c>
    </row>
    <row r="428" spans="1:14" x14ac:dyDescent="0.25">
      <c r="A428" s="54" t="str">
        <f t="shared" si="6"/>
        <v>Carboni V.</v>
      </c>
      <c r="B428">
        <v>6106</v>
      </c>
      <c r="C428" t="s">
        <v>298</v>
      </c>
      <c r="D428" t="s">
        <v>609</v>
      </c>
      <c r="E428" t="s">
        <v>436</v>
      </c>
      <c r="F428" t="s">
        <v>56</v>
      </c>
      <c r="G428">
        <v>1</v>
      </c>
      <c r="H428">
        <v>2</v>
      </c>
      <c r="I428">
        <v>-1</v>
      </c>
      <c r="J428">
        <v>1</v>
      </c>
      <c r="K428">
        <v>2</v>
      </c>
      <c r="L428">
        <v>-1</v>
      </c>
      <c r="M428">
        <v>4</v>
      </c>
      <c r="N428">
        <v>3</v>
      </c>
    </row>
    <row r="429" spans="1:14" x14ac:dyDescent="0.25">
      <c r="A429" s="54" t="str">
        <f t="shared" si="6"/>
        <v>Faticanti</v>
      </c>
      <c r="B429">
        <v>6168</v>
      </c>
      <c r="C429" t="s">
        <v>298</v>
      </c>
      <c r="D429" t="s">
        <v>611</v>
      </c>
      <c r="E429" t="s">
        <v>402</v>
      </c>
      <c r="F429" t="s">
        <v>49</v>
      </c>
      <c r="G429">
        <v>1</v>
      </c>
      <c r="H429">
        <v>1</v>
      </c>
      <c r="I429">
        <v>0</v>
      </c>
      <c r="J429">
        <v>1</v>
      </c>
      <c r="K429">
        <v>1</v>
      </c>
      <c r="L429">
        <v>0</v>
      </c>
      <c r="M429">
        <v>6</v>
      </c>
      <c r="N429">
        <v>6</v>
      </c>
    </row>
    <row r="430" spans="1:14" x14ac:dyDescent="0.25">
      <c r="A430" s="54" t="str">
        <f t="shared" si="6"/>
        <v>Gineitis</v>
      </c>
      <c r="B430">
        <v>6170</v>
      </c>
      <c r="C430" t="s">
        <v>298</v>
      </c>
      <c r="D430" t="s">
        <v>298</v>
      </c>
      <c r="E430" t="s">
        <v>410</v>
      </c>
      <c r="F430" t="s">
        <v>45</v>
      </c>
      <c r="G430">
        <v>1</v>
      </c>
      <c r="H430">
        <v>1</v>
      </c>
      <c r="I430">
        <v>0</v>
      </c>
      <c r="J430">
        <v>1</v>
      </c>
      <c r="K430">
        <v>1</v>
      </c>
      <c r="L430">
        <v>0</v>
      </c>
      <c r="M430">
        <v>1</v>
      </c>
      <c r="N430">
        <v>1</v>
      </c>
    </row>
    <row r="431" spans="1:14" x14ac:dyDescent="0.25">
      <c r="A431" s="54" t="str">
        <f t="shared" si="6"/>
        <v>Belardinelli</v>
      </c>
      <c r="B431">
        <v>6203</v>
      </c>
      <c r="C431" t="s">
        <v>298</v>
      </c>
      <c r="D431" t="s">
        <v>611</v>
      </c>
      <c r="E431" t="s">
        <v>464</v>
      </c>
      <c r="F431" t="s">
        <v>88</v>
      </c>
      <c r="G431">
        <v>1</v>
      </c>
      <c r="H431">
        <v>2</v>
      </c>
      <c r="I431">
        <v>-1</v>
      </c>
      <c r="J431">
        <v>1</v>
      </c>
      <c r="K431">
        <v>2</v>
      </c>
      <c r="L431">
        <v>-1</v>
      </c>
      <c r="M431">
        <v>3</v>
      </c>
      <c r="N431">
        <v>3</v>
      </c>
    </row>
    <row r="432" spans="1:14" x14ac:dyDescent="0.25">
      <c r="A432" s="54" t="str">
        <f t="shared" si="6"/>
        <v>El Azzouzi</v>
      </c>
      <c r="B432">
        <v>6225</v>
      </c>
      <c r="C432" t="s">
        <v>298</v>
      </c>
      <c r="D432" t="s">
        <v>611</v>
      </c>
      <c r="E432" t="s">
        <v>467</v>
      </c>
      <c r="F432" t="s">
        <v>33</v>
      </c>
      <c r="G432">
        <v>1</v>
      </c>
      <c r="H432">
        <v>1</v>
      </c>
      <c r="I432">
        <v>0</v>
      </c>
      <c r="J432">
        <v>1</v>
      </c>
      <c r="K432">
        <v>1</v>
      </c>
      <c r="L432">
        <v>0</v>
      </c>
      <c r="M432">
        <v>2</v>
      </c>
      <c r="N432">
        <v>2</v>
      </c>
    </row>
    <row r="433" spans="1:14" x14ac:dyDescent="0.25">
      <c r="A433" s="54" t="str">
        <f t="shared" si="6"/>
        <v>Lipani</v>
      </c>
      <c r="B433">
        <v>6246</v>
      </c>
      <c r="C433" t="s">
        <v>298</v>
      </c>
      <c r="D433" t="s">
        <v>611</v>
      </c>
      <c r="E433" t="s">
        <v>418</v>
      </c>
      <c r="F433" t="s">
        <v>86</v>
      </c>
      <c r="G433">
        <v>1</v>
      </c>
      <c r="H433">
        <v>1</v>
      </c>
      <c r="I433">
        <v>0</v>
      </c>
      <c r="J433">
        <v>1</v>
      </c>
      <c r="K433">
        <v>1</v>
      </c>
      <c r="L433">
        <v>0</v>
      </c>
      <c r="M433">
        <v>1</v>
      </c>
      <c r="N433">
        <v>1</v>
      </c>
    </row>
    <row r="434" spans="1:14" x14ac:dyDescent="0.25">
      <c r="A434" s="54" t="str">
        <f t="shared" si="6"/>
        <v>Joselito</v>
      </c>
      <c r="B434">
        <v>6254</v>
      </c>
      <c r="C434" t="s">
        <v>298</v>
      </c>
      <c r="D434" t="s">
        <v>611</v>
      </c>
      <c r="E434" t="s">
        <v>412</v>
      </c>
      <c r="F434" t="s">
        <v>38</v>
      </c>
      <c r="G434">
        <v>1</v>
      </c>
      <c r="H434">
        <v>1</v>
      </c>
      <c r="I434">
        <v>0</v>
      </c>
      <c r="J434">
        <v>1</v>
      </c>
      <c r="K434">
        <v>1</v>
      </c>
      <c r="L434">
        <v>0</v>
      </c>
      <c r="M434">
        <v>1</v>
      </c>
      <c r="N434">
        <v>1</v>
      </c>
    </row>
    <row r="435" spans="1:14" x14ac:dyDescent="0.25">
      <c r="A435" s="54" t="str">
        <f t="shared" si="6"/>
        <v>Pagano</v>
      </c>
      <c r="B435">
        <v>6420</v>
      </c>
      <c r="C435" t="s">
        <v>298</v>
      </c>
      <c r="D435" t="s">
        <v>608</v>
      </c>
      <c r="E435" t="s">
        <v>365</v>
      </c>
      <c r="F435" t="s">
        <v>101</v>
      </c>
      <c r="G435">
        <v>1</v>
      </c>
      <c r="H435">
        <v>1</v>
      </c>
      <c r="I435">
        <v>0</v>
      </c>
      <c r="J435">
        <v>1</v>
      </c>
      <c r="K435">
        <v>1</v>
      </c>
      <c r="L435">
        <v>0</v>
      </c>
      <c r="M435">
        <v>1</v>
      </c>
      <c r="N435">
        <v>1</v>
      </c>
    </row>
    <row r="436" spans="1:14" x14ac:dyDescent="0.25">
      <c r="A436" s="54" t="str">
        <f t="shared" si="6"/>
        <v>Legowski</v>
      </c>
      <c r="B436">
        <v>6423</v>
      </c>
      <c r="C436" t="s">
        <v>298</v>
      </c>
      <c r="D436" t="s">
        <v>611</v>
      </c>
      <c r="E436" t="s">
        <v>392</v>
      </c>
      <c r="F436" t="s">
        <v>97</v>
      </c>
      <c r="G436">
        <v>1</v>
      </c>
      <c r="H436">
        <v>1</v>
      </c>
      <c r="I436">
        <v>0</v>
      </c>
      <c r="J436">
        <v>1</v>
      </c>
      <c r="K436">
        <v>1</v>
      </c>
      <c r="L436">
        <v>0</v>
      </c>
      <c r="M436">
        <v>1</v>
      </c>
      <c r="N436">
        <v>1</v>
      </c>
    </row>
    <row r="437" spans="1:14" x14ac:dyDescent="0.25">
      <c r="A437" s="54" t="str">
        <f t="shared" si="6"/>
        <v>Prati</v>
      </c>
      <c r="B437">
        <v>6424</v>
      </c>
      <c r="C437" t="s">
        <v>298</v>
      </c>
      <c r="D437" t="s">
        <v>611</v>
      </c>
      <c r="E437" t="s">
        <v>433</v>
      </c>
      <c r="F437" t="s">
        <v>65</v>
      </c>
      <c r="G437">
        <v>1</v>
      </c>
      <c r="H437">
        <v>2</v>
      </c>
      <c r="I437">
        <v>-1</v>
      </c>
      <c r="J437">
        <v>2</v>
      </c>
      <c r="K437">
        <v>3</v>
      </c>
      <c r="L437">
        <v>-1</v>
      </c>
      <c r="M437">
        <v>4</v>
      </c>
      <c r="N437">
        <v>5</v>
      </c>
    </row>
    <row r="438" spans="1:14" x14ac:dyDescent="0.25">
      <c r="A438" s="54" t="str">
        <f t="shared" si="6"/>
        <v>Osimhen</v>
      </c>
      <c r="B438">
        <v>4661</v>
      </c>
      <c r="C438" t="s">
        <v>483</v>
      </c>
      <c r="D438" t="s">
        <v>620</v>
      </c>
      <c r="E438" t="s">
        <v>484</v>
      </c>
      <c r="F438" t="s">
        <v>82</v>
      </c>
      <c r="G438">
        <v>44</v>
      </c>
      <c r="H438">
        <v>43</v>
      </c>
      <c r="I438">
        <v>1</v>
      </c>
      <c r="J438">
        <v>44</v>
      </c>
      <c r="K438">
        <v>43</v>
      </c>
      <c r="L438">
        <v>1</v>
      </c>
      <c r="M438">
        <v>442</v>
      </c>
      <c r="N438">
        <v>438</v>
      </c>
    </row>
    <row r="439" spans="1:14" x14ac:dyDescent="0.25">
      <c r="A439" s="54" t="str">
        <f t="shared" si="6"/>
        <v>Martinez L.</v>
      </c>
      <c r="B439">
        <v>2764</v>
      </c>
      <c r="C439" t="s">
        <v>483</v>
      </c>
      <c r="D439" t="s">
        <v>620</v>
      </c>
      <c r="E439" t="s">
        <v>482</v>
      </c>
      <c r="F439" t="s">
        <v>26</v>
      </c>
      <c r="G439">
        <v>40</v>
      </c>
      <c r="H439">
        <v>37</v>
      </c>
      <c r="I439">
        <v>3</v>
      </c>
      <c r="J439">
        <v>40</v>
      </c>
      <c r="K439">
        <v>37</v>
      </c>
      <c r="L439">
        <v>3</v>
      </c>
      <c r="M439">
        <v>436</v>
      </c>
      <c r="N439">
        <v>436</v>
      </c>
    </row>
    <row r="440" spans="1:14" x14ac:dyDescent="0.25">
      <c r="A440" s="54" t="str">
        <f t="shared" si="6"/>
        <v>Rafael Leao</v>
      </c>
      <c r="B440">
        <v>4510</v>
      </c>
      <c r="C440" t="s">
        <v>483</v>
      </c>
      <c r="D440" t="s">
        <v>483</v>
      </c>
      <c r="E440" t="s">
        <v>486</v>
      </c>
      <c r="F440" t="s">
        <v>41</v>
      </c>
      <c r="G440">
        <v>32</v>
      </c>
      <c r="H440">
        <v>31</v>
      </c>
      <c r="I440">
        <v>1</v>
      </c>
      <c r="J440">
        <v>32</v>
      </c>
      <c r="K440">
        <v>31</v>
      </c>
      <c r="L440">
        <v>1</v>
      </c>
      <c r="M440">
        <v>282</v>
      </c>
      <c r="N440">
        <v>282</v>
      </c>
    </row>
    <row r="441" spans="1:14" x14ac:dyDescent="0.25">
      <c r="A441" s="54" t="str">
        <f t="shared" si="6"/>
        <v>Immobile</v>
      </c>
      <c r="B441">
        <v>785</v>
      </c>
      <c r="C441" t="s">
        <v>483</v>
      </c>
      <c r="D441" t="s">
        <v>620</v>
      </c>
      <c r="E441" t="s">
        <v>501</v>
      </c>
      <c r="F441" t="s">
        <v>71</v>
      </c>
      <c r="G441">
        <v>31</v>
      </c>
      <c r="H441">
        <v>32</v>
      </c>
      <c r="I441">
        <v>-1</v>
      </c>
      <c r="J441">
        <v>31</v>
      </c>
      <c r="K441">
        <v>32</v>
      </c>
      <c r="L441">
        <v>-1</v>
      </c>
      <c r="M441">
        <v>327</v>
      </c>
      <c r="N441">
        <v>317</v>
      </c>
    </row>
    <row r="442" spans="1:14" x14ac:dyDescent="0.25">
      <c r="A442" s="54" t="str">
        <f t="shared" si="6"/>
        <v>Berardi</v>
      </c>
      <c r="B442">
        <v>531</v>
      </c>
      <c r="C442" t="s">
        <v>483</v>
      </c>
      <c r="D442" t="s">
        <v>483</v>
      </c>
      <c r="E442" t="s">
        <v>485</v>
      </c>
      <c r="F442" t="s">
        <v>86</v>
      </c>
      <c r="G442">
        <v>30</v>
      </c>
      <c r="H442">
        <v>30</v>
      </c>
      <c r="I442">
        <v>0</v>
      </c>
      <c r="J442">
        <v>30</v>
      </c>
      <c r="K442">
        <v>30</v>
      </c>
      <c r="L442">
        <v>0</v>
      </c>
      <c r="M442">
        <v>271</v>
      </c>
      <c r="N442">
        <v>274</v>
      </c>
    </row>
    <row r="443" spans="1:14" x14ac:dyDescent="0.25">
      <c r="A443" s="54" t="str">
        <f t="shared" si="6"/>
        <v>Lukaku</v>
      </c>
      <c r="B443">
        <v>2531</v>
      </c>
      <c r="C443" t="s">
        <v>483</v>
      </c>
      <c r="D443" t="s">
        <v>620</v>
      </c>
      <c r="E443" t="s">
        <v>496</v>
      </c>
      <c r="F443" t="s">
        <v>101</v>
      </c>
      <c r="G443">
        <v>30</v>
      </c>
      <c r="H443">
        <v>31</v>
      </c>
      <c r="I443">
        <v>-1</v>
      </c>
      <c r="J443">
        <v>30</v>
      </c>
      <c r="K443">
        <v>31</v>
      </c>
      <c r="L443">
        <v>-1</v>
      </c>
      <c r="M443">
        <v>312</v>
      </c>
      <c r="N443">
        <v>303</v>
      </c>
    </row>
    <row r="444" spans="1:14" x14ac:dyDescent="0.25">
      <c r="A444" s="54" t="str">
        <f t="shared" si="6"/>
        <v>Kvaratskhelia</v>
      </c>
      <c r="B444">
        <v>5839</v>
      </c>
      <c r="C444" t="s">
        <v>483</v>
      </c>
      <c r="D444" t="s">
        <v>483</v>
      </c>
      <c r="E444" t="s">
        <v>492</v>
      </c>
      <c r="F444" t="s">
        <v>82</v>
      </c>
      <c r="G444">
        <v>30</v>
      </c>
      <c r="H444">
        <v>31</v>
      </c>
      <c r="I444">
        <v>-1</v>
      </c>
      <c r="J444">
        <v>30</v>
      </c>
      <c r="K444">
        <v>31</v>
      </c>
      <c r="L444">
        <v>-1</v>
      </c>
      <c r="M444">
        <v>261</v>
      </c>
      <c r="N444">
        <v>265</v>
      </c>
    </row>
    <row r="445" spans="1:14" x14ac:dyDescent="0.25">
      <c r="A445" s="54" t="str">
        <f t="shared" si="6"/>
        <v>Dybala</v>
      </c>
      <c r="B445">
        <v>309</v>
      </c>
      <c r="C445" t="s">
        <v>483</v>
      </c>
      <c r="D445" t="s">
        <v>483</v>
      </c>
      <c r="E445" t="s">
        <v>490</v>
      </c>
      <c r="F445" t="s">
        <v>101</v>
      </c>
      <c r="G445">
        <v>28</v>
      </c>
      <c r="H445">
        <v>30</v>
      </c>
      <c r="I445">
        <v>-2</v>
      </c>
      <c r="J445">
        <v>28</v>
      </c>
      <c r="K445">
        <v>30</v>
      </c>
      <c r="L445">
        <v>-2</v>
      </c>
      <c r="M445">
        <v>286</v>
      </c>
      <c r="N445">
        <v>292</v>
      </c>
    </row>
    <row r="446" spans="1:14" x14ac:dyDescent="0.25">
      <c r="A446" s="54" t="str">
        <f t="shared" si="6"/>
        <v>Vlahovic</v>
      </c>
      <c r="B446">
        <v>2841</v>
      </c>
      <c r="C446" t="s">
        <v>483</v>
      </c>
      <c r="D446" t="s">
        <v>620</v>
      </c>
      <c r="E446" t="s">
        <v>489</v>
      </c>
      <c r="F446" t="s">
        <v>22</v>
      </c>
      <c r="G446">
        <v>28</v>
      </c>
      <c r="H446">
        <v>28</v>
      </c>
      <c r="I446">
        <v>0</v>
      </c>
      <c r="J446">
        <v>28</v>
      </c>
      <c r="K446">
        <v>28</v>
      </c>
      <c r="L446">
        <v>0</v>
      </c>
      <c r="M446">
        <v>342</v>
      </c>
      <c r="N446">
        <v>342</v>
      </c>
    </row>
    <row r="447" spans="1:14" x14ac:dyDescent="0.25">
      <c r="A447" s="54" t="str">
        <f t="shared" si="6"/>
        <v>Giroud</v>
      </c>
      <c r="B447">
        <v>4200</v>
      </c>
      <c r="C447" t="s">
        <v>483</v>
      </c>
      <c r="D447" t="s">
        <v>620</v>
      </c>
      <c r="E447" t="s">
        <v>487</v>
      </c>
      <c r="F447" t="s">
        <v>41</v>
      </c>
      <c r="G447">
        <v>28</v>
      </c>
      <c r="H447">
        <v>24</v>
      </c>
      <c r="I447">
        <v>4</v>
      </c>
      <c r="J447">
        <v>28</v>
      </c>
      <c r="K447">
        <v>24</v>
      </c>
      <c r="L447">
        <v>4</v>
      </c>
      <c r="M447">
        <v>200</v>
      </c>
      <c r="N447">
        <v>190</v>
      </c>
    </row>
    <row r="448" spans="1:14" x14ac:dyDescent="0.25">
      <c r="A448" s="54" t="str">
        <f t="shared" si="6"/>
        <v>Scamacca</v>
      </c>
      <c r="B448">
        <v>2137</v>
      </c>
      <c r="C448" t="s">
        <v>483</v>
      </c>
      <c r="D448" t="s">
        <v>620</v>
      </c>
      <c r="E448" t="s">
        <v>491</v>
      </c>
      <c r="F448" t="s">
        <v>30</v>
      </c>
      <c r="G448">
        <v>27</v>
      </c>
      <c r="H448">
        <v>25</v>
      </c>
      <c r="I448">
        <v>2</v>
      </c>
      <c r="J448">
        <v>27</v>
      </c>
      <c r="K448">
        <v>25</v>
      </c>
      <c r="L448">
        <v>2</v>
      </c>
      <c r="M448">
        <v>220</v>
      </c>
      <c r="N448">
        <v>195</v>
      </c>
    </row>
    <row r="449" spans="1:14" x14ac:dyDescent="0.25">
      <c r="A449" s="54" t="str">
        <f t="shared" si="6"/>
        <v>Dia</v>
      </c>
      <c r="B449">
        <v>5672</v>
      </c>
      <c r="C449" t="s">
        <v>483</v>
      </c>
      <c r="D449" t="s">
        <v>620</v>
      </c>
      <c r="E449" t="s">
        <v>493</v>
      </c>
      <c r="F449" t="s">
        <v>97</v>
      </c>
      <c r="G449">
        <v>26</v>
      </c>
      <c r="H449">
        <v>26</v>
      </c>
      <c r="I449">
        <v>0</v>
      </c>
      <c r="J449">
        <v>26</v>
      </c>
      <c r="K449">
        <v>26</v>
      </c>
      <c r="L449">
        <v>0</v>
      </c>
      <c r="M449">
        <v>156</v>
      </c>
      <c r="N449">
        <v>156</v>
      </c>
    </row>
    <row r="450" spans="1:14" x14ac:dyDescent="0.25">
      <c r="A450" s="54" t="str">
        <f t="shared" si="6"/>
        <v>Thuram</v>
      </c>
      <c r="B450">
        <v>4871</v>
      </c>
      <c r="C450" t="s">
        <v>483</v>
      </c>
      <c r="D450" t="s">
        <v>620</v>
      </c>
      <c r="E450" t="s">
        <v>495</v>
      </c>
      <c r="F450" t="s">
        <v>26</v>
      </c>
      <c r="G450">
        <v>25</v>
      </c>
      <c r="H450">
        <v>23</v>
      </c>
      <c r="I450">
        <v>2</v>
      </c>
      <c r="J450">
        <v>25</v>
      </c>
      <c r="K450">
        <v>23</v>
      </c>
      <c r="L450">
        <v>2</v>
      </c>
      <c r="M450">
        <v>180</v>
      </c>
      <c r="N450">
        <v>185</v>
      </c>
    </row>
    <row r="451" spans="1:14" x14ac:dyDescent="0.25">
      <c r="A451" s="54" t="str">
        <f t="shared" ref="A451:A514" si="7">E451</f>
        <v>Lookman</v>
      </c>
      <c r="B451">
        <v>4730</v>
      </c>
      <c r="C451" t="s">
        <v>483</v>
      </c>
      <c r="D451" t="s">
        <v>483</v>
      </c>
      <c r="E451" t="s">
        <v>488</v>
      </c>
      <c r="F451" t="s">
        <v>30</v>
      </c>
      <c r="G451">
        <v>24</v>
      </c>
      <c r="H451">
        <v>26</v>
      </c>
      <c r="I451">
        <v>-2</v>
      </c>
      <c r="J451">
        <v>24</v>
      </c>
      <c r="K451">
        <v>26</v>
      </c>
      <c r="L451">
        <v>-2</v>
      </c>
      <c r="M451">
        <v>155</v>
      </c>
      <c r="N451">
        <v>165</v>
      </c>
    </row>
    <row r="452" spans="1:14" x14ac:dyDescent="0.25">
      <c r="A452" s="54" t="str">
        <f t="shared" si="7"/>
        <v>Sanabria</v>
      </c>
      <c r="B452">
        <v>479</v>
      </c>
      <c r="C452" t="s">
        <v>483</v>
      </c>
      <c r="D452" t="s">
        <v>620</v>
      </c>
      <c r="E452" t="s">
        <v>508</v>
      </c>
      <c r="F452" t="s">
        <v>45</v>
      </c>
      <c r="G452">
        <v>23</v>
      </c>
      <c r="H452">
        <v>24</v>
      </c>
      <c r="I452">
        <v>-1</v>
      </c>
      <c r="J452">
        <v>23</v>
      </c>
      <c r="K452">
        <v>24</v>
      </c>
      <c r="L452">
        <v>-1</v>
      </c>
      <c r="M452">
        <v>71</v>
      </c>
      <c r="N452">
        <v>60</v>
      </c>
    </row>
    <row r="453" spans="1:14" x14ac:dyDescent="0.25">
      <c r="A453" s="54" t="str">
        <f t="shared" si="7"/>
        <v>Arnautovic</v>
      </c>
      <c r="B453">
        <v>4268</v>
      </c>
      <c r="C453" t="s">
        <v>483</v>
      </c>
      <c r="D453" t="s">
        <v>620</v>
      </c>
      <c r="E453" t="s">
        <v>504</v>
      </c>
      <c r="F453" t="s">
        <v>26</v>
      </c>
      <c r="G453">
        <v>23</v>
      </c>
      <c r="H453">
        <v>23</v>
      </c>
      <c r="I453">
        <v>0</v>
      </c>
      <c r="J453">
        <v>23</v>
      </c>
      <c r="K453">
        <v>23</v>
      </c>
      <c r="L453">
        <v>0</v>
      </c>
      <c r="M453">
        <v>122</v>
      </c>
      <c r="N453">
        <v>131</v>
      </c>
    </row>
    <row r="454" spans="1:14" x14ac:dyDescent="0.25">
      <c r="A454" s="54" t="str">
        <f t="shared" si="7"/>
        <v>Retegui</v>
      </c>
      <c r="B454">
        <v>6228</v>
      </c>
      <c r="C454" t="s">
        <v>483</v>
      </c>
      <c r="D454" t="s">
        <v>620</v>
      </c>
      <c r="E454" t="s">
        <v>500</v>
      </c>
      <c r="F454" t="s">
        <v>73</v>
      </c>
      <c r="G454">
        <v>23</v>
      </c>
      <c r="H454">
        <v>23</v>
      </c>
      <c r="I454">
        <v>0</v>
      </c>
      <c r="J454">
        <v>23</v>
      </c>
      <c r="K454">
        <v>23</v>
      </c>
      <c r="L454">
        <v>0</v>
      </c>
      <c r="M454">
        <v>128</v>
      </c>
      <c r="N454">
        <v>128</v>
      </c>
    </row>
    <row r="455" spans="1:14" x14ac:dyDescent="0.25">
      <c r="A455" s="54" t="str">
        <f t="shared" si="7"/>
        <v>Nzola</v>
      </c>
      <c r="B455">
        <v>5336</v>
      </c>
      <c r="C455" t="s">
        <v>483</v>
      </c>
      <c r="D455" t="s">
        <v>620</v>
      </c>
      <c r="E455" t="s">
        <v>524</v>
      </c>
      <c r="F455" t="s">
        <v>53</v>
      </c>
      <c r="G455">
        <v>22</v>
      </c>
      <c r="H455">
        <v>23</v>
      </c>
      <c r="I455">
        <v>-1</v>
      </c>
      <c r="J455">
        <v>22</v>
      </c>
      <c r="K455">
        <v>23</v>
      </c>
      <c r="L455">
        <v>-1</v>
      </c>
      <c r="M455">
        <v>81</v>
      </c>
      <c r="N455">
        <v>80</v>
      </c>
    </row>
    <row r="456" spans="1:14" x14ac:dyDescent="0.25">
      <c r="A456" s="54" t="str">
        <f t="shared" si="7"/>
        <v>Lauriente'</v>
      </c>
      <c r="B456">
        <v>6060</v>
      </c>
      <c r="C456" t="s">
        <v>483</v>
      </c>
      <c r="D456" t="s">
        <v>483</v>
      </c>
      <c r="E456" t="s">
        <v>498</v>
      </c>
      <c r="F456" t="s">
        <v>86</v>
      </c>
      <c r="G456">
        <v>21</v>
      </c>
      <c r="H456">
        <v>21</v>
      </c>
      <c r="I456">
        <v>0</v>
      </c>
      <c r="J456">
        <v>21</v>
      </c>
      <c r="K456">
        <v>21</v>
      </c>
      <c r="L456">
        <v>0</v>
      </c>
      <c r="M456">
        <v>105</v>
      </c>
      <c r="N456">
        <v>110</v>
      </c>
    </row>
    <row r="457" spans="1:14" x14ac:dyDescent="0.25">
      <c r="A457" s="54" t="str">
        <f t="shared" si="7"/>
        <v>Zapata D.</v>
      </c>
      <c r="B457">
        <v>608</v>
      </c>
      <c r="C457" t="s">
        <v>483</v>
      </c>
      <c r="D457" t="s">
        <v>620</v>
      </c>
      <c r="E457" t="s">
        <v>529</v>
      </c>
      <c r="F457" t="s">
        <v>45</v>
      </c>
      <c r="G457">
        <v>19</v>
      </c>
      <c r="H457">
        <v>19</v>
      </c>
      <c r="I457">
        <v>0</v>
      </c>
      <c r="J457">
        <v>19</v>
      </c>
      <c r="K457">
        <v>19</v>
      </c>
      <c r="L457">
        <v>0</v>
      </c>
      <c r="M457">
        <v>180</v>
      </c>
      <c r="N457">
        <v>170</v>
      </c>
    </row>
    <row r="458" spans="1:14" x14ac:dyDescent="0.25">
      <c r="A458" s="54" t="str">
        <f t="shared" si="7"/>
        <v>Chiesa</v>
      </c>
      <c r="B458">
        <v>2002</v>
      </c>
      <c r="C458" t="s">
        <v>483</v>
      </c>
      <c r="D458" t="s">
        <v>483</v>
      </c>
      <c r="E458" t="s">
        <v>494</v>
      </c>
      <c r="F458" t="s">
        <v>22</v>
      </c>
      <c r="G458">
        <v>19</v>
      </c>
      <c r="H458">
        <v>17</v>
      </c>
      <c r="I458">
        <v>2</v>
      </c>
      <c r="J458">
        <v>19</v>
      </c>
      <c r="K458">
        <v>17</v>
      </c>
      <c r="L458">
        <v>2</v>
      </c>
      <c r="M458">
        <v>142</v>
      </c>
      <c r="N458">
        <v>142</v>
      </c>
    </row>
    <row r="459" spans="1:14" x14ac:dyDescent="0.25">
      <c r="A459" s="54" t="str">
        <f t="shared" si="7"/>
        <v>Milik</v>
      </c>
      <c r="B459">
        <v>2012</v>
      </c>
      <c r="C459" t="s">
        <v>483</v>
      </c>
      <c r="D459" t="s">
        <v>620</v>
      </c>
      <c r="E459" t="s">
        <v>512</v>
      </c>
      <c r="F459" t="s">
        <v>22</v>
      </c>
      <c r="G459">
        <v>18</v>
      </c>
      <c r="H459">
        <v>18</v>
      </c>
      <c r="I459">
        <v>0</v>
      </c>
      <c r="J459">
        <v>17</v>
      </c>
      <c r="K459">
        <v>17</v>
      </c>
      <c r="L459">
        <v>0</v>
      </c>
      <c r="M459">
        <v>92</v>
      </c>
      <c r="N459">
        <v>82</v>
      </c>
    </row>
    <row r="460" spans="1:14" x14ac:dyDescent="0.25">
      <c r="A460" s="54" t="str">
        <f t="shared" si="7"/>
        <v>Gonzalez N.</v>
      </c>
      <c r="B460">
        <v>4179</v>
      </c>
      <c r="C460" t="s">
        <v>483</v>
      </c>
      <c r="D460" t="s">
        <v>483</v>
      </c>
      <c r="E460" t="s">
        <v>497</v>
      </c>
      <c r="F460" t="s">
        <v>53</v>
      </c>
      <c r="G460">
        <v>17</v>
      </c>
      <c r="H460">
        <v>15</v>
      </c>
      <c r="I460">
        <v>2</v>
      </c>
      <c r="J460">
        <v>17</v>
      </c>
      <c r="K460">
        <v>15</v>
      </c>
      <c r="L460">
        <v>2</v>
      </c>
      <c r="M460">
        <v>95</v>
      </c>
      <c r="N460">
        <v>100</v>
      </c>
    </row>
    <row r="461" spans="1:14" x14ac:dyDescent="0.25">
      <c r="A461" s="54" t="str">
        <f t="shared" si="7"/>
        <v>Okafor</v>
      </c>
      <c r="B461">
        <v>6227</v>
      </c>
      <c r="C461" t="s">
        <v>483</v>
      </c>
      <c r="D461" t="s">
        <v>620</v>
      </c>
      <c r="E461" t="s">
        <v>518</v>
      </c>
      <c r="F461" t="s">
        <v>41</v>
      </c>
      <c r="G461">
        <v>16</v>
      </c>
      <c r="H461">
        <v>16</v>
      </c>
      <c r="I461">
        <v>0</v>
      </c>
      <c r="J461">
        <v>15</v>
      </c>
      <c r="K461">
        <v>15</v>
      </c>
      <c r="L461">
        <v>0</v>
      </c>
      <c r="M461">
        <v>52</v>
      </c>
      <c r="N461">
        <v>48</v>
      </c>
    </row>
    <row r="462" spans="1:14" x14ac:dyDescent="0.25">
      <c r="A462" s="54" t="str">
        <f t="shared" si="7"/>
        <v>Toure' E.</v>
      </c>
      <c r="B462">
        <v>6229</v>
      </c>
      <c r="C462" t="s">
        <v>483</v>
      </c>
      <c r="D462" t="s">
        <v>620</v>
      </c>
      <c r="E462" t="s">
        <v>544</v>
      </c>
      <c r="F462" t="s">
        <v>30</v>
      </c>
      <c r="G462">
        <v>15</v>
      </c>
      <c r="H462">
        <v>16</v>
      </c>
      <c r="I462">
        <v>-1</v>
      </c>
      <c r="J462">
        <v>14</v>
      </c>
      <c r="K462">
        <v>15</v>
      </c>
      <c r="L462">
        <v>-1</v>
      </c>
      <c r="M462">
        <v>45</v>
      </c>
      <c r="N462">
        <v>45</v>
      </c>
    </row>
    <row r="463" spans="1:14" x14ac:dyDescent="0.25">
      <c r="A463" s="54" t="str">
        <f t="shared" si="7"/>
        <v>Beltran L.</v>
      </c>
      <c r="B463">
        <v>6409</v>
      </c>
      <c r="C463" t="s">
        <v>483</v>
      </c>
      <c r="D463" t="s">
        <v>620</v>
      </c>
      <c r="E463" t="s">
        <v>530</v>
      </c>
      <c r="F463" t="s">
        <v>53</v>
      </c>
      <c r="G463">
        <v>15</v>
      </c>
      <c r="H463">
        <v>16</v>
      </c>
      <c r="I463">
        <v>-1</v>
      </c>
      <c r="J463">
        <v>15</v>
      </c>
      <c r="K463">
        <v>16</v>
      </c>
      <c r="L463">
        <v>-1</v>
      </c>
      <c r="M463">
        <v>61</v>
      </c>
      <c r="N463">
        <v>60</v>
      </c>
    </row>
    <row r="464" spans="1:14" x14ac:dyDescent="0.25">
      <c r="A464" s="54" t="str">
        <f t="shared" si="7"/>
        <v>Lapadula</v>
      </c>
      <c r="B464">
        <v>1939</v>
      </c>
      <c r="C464" t="s">
        <v>483</v>
      </c>
      <c r="D464" t="s">
        <v>620</v>
      </c>
      <c r="E464" t="s">
        <v>520</v>
      </c>
      <c r="F464" t="s">
        <v>65</v>
      </c>
      <c r="G464">
        <v>14</v>
      </c>
      <c r="H464">
        <v>15</v>
      </c>
      <c r="I464">
        <v>-1</v>
      </c>
      <c r="J464">
        <v>14</v>
      </c>
      <c r="K464">
        <v>15</v>
      </c>
      <c r="L464">
        <v>-1</v>
      </c>
      <c r="M464">
        <v>38</v>
      </c>
      <c r="N464">
        <v>35</v>
      </c>
    </row>
    <row r="465" spans="1:14" x14ac:dyDescent="0.25">
      <c r="A465" s="54" t="str">
        <f t="shared" si="7"/>
        <v>Caprari</v>
      </c>
      <c r="B465">
        <v>1958</v>
      </c>
      <c r="C465" t="s">
        <v>483</v>
      </c>
      <c r="D465" t="s">
        <v>483</v>
      </c>
      <c r="E465" t="s">
        <v>526</v>
      </c>
      <c r="F465" t="s">
        <v>56</v>
      </c>
      <c r="G465">
        <v>14</v>
      </c>
      <c r="H465">
        <v>14</v>
      </c>
      <c r="I465">
        <v>0</v>
      </c>
      <c r="J465">
        <v>14</v>
      </c>
      <c r="K465">
        <v>14</v>
      </c>
      <c r="L465">
        <v>0</v>
      </c>
      <c r="M465">
        <v>41</v>
      </c>
      <c r="N465">
        <v>45</v>
      </c>
    </row>
    <row r="466" spans="1:14" x14ac:dyDescent="0.25">
      <c r="A466" s="54" t="str">
        <f t="shared" si="7"/>
        <v>Sanchez</v>
      </c>
      <c r="B466">
        <v>2475</v>
      </c>
      <c r="C466" t="s">
        <v>483</v>
      </c>
      <c r="D466" t="s">
        <v>483</v>
      </c>
      <c r="E466" t="s">
        <v>523</v>
      </c>
      <c r="F466" t="s">
        <v>26</v>
      </c>
      <c r="G466">
        <v>14</v>
      </c>
      <c r="H466">
        <v>15</v>
      </c>
      <c r="I466">
        <v>-1</v>
      </c>
      <c r="J466">
        <v>14</v>
      </c>
      <c r="K466">
        <v>15</v>
      </c>
      <c r="L466">
        <v>-1</v>
      </c>
      <c r="M466">
        <v>44</v>
      </c>
      <c r="N466">
        <v>44</v>
      </c>
    </row>
    <row r="467" spans="1:14" x14ac:dyDescent="0.25">
      <c r="A467" s="54" t="str">
        <f t="shared" si="7"/>
        <v>Abraham</v>
      </c>
      <c r="B467">
        <v>2544</v>
      </c>
      <c r="C467" t="s">
        <v>483</v>
      </c>
      <c r="D467" t="s">
        <v>620</v>
      </c>
      <c r="E467" t="s">
        <v>507</v>
      </c>
      <c r="F467" t="s">
        <v>101</v>
      </c>
      <c r="G467">
        <v>14</v>
      </c>
      <c r="H467">
        <v>15</v>
      </c>
      <c r="I467">
        <v>-1</v>
      </c>
      <c r="J467">
        <v>14</v>
      </c>
      <c r="K467">
        <v>15</v>
      </c>
      <c r="L467">
        <v>-1</v>
      </c>
      <c r="M467">
        <v>50</v>
      </c>
      <c r="N467">
        <v>45</v>
      </c>
    </row>
    <row r="468" spans="1:14" x14ac:dyDescent="0.25">
      <c r="A468" s="54" t="str">
        <f t="shared" si="7"/>
        <v>Caputo</v>
      </c>
      <c r="B468">
        <v>2819</v>
      </c>
      <c r="C468" t="s">
        <v>483</v>
      </c>
      <c r="D468" t="s">
        <v>620</v>
      </c>
      <c r="E468" t="s">
        <v>553</v>
      </c>
      <c r="F468" t="s">
        <v>88</v>
      </c>
      <c r="G468">
        <v>14</v>
      </c>
      <c r="H468">
        <v>15</v>
      </c>
      <c r="I468">
        <v>-1</v>
      </c>
      <c r="J468">
        <v>14</v>
      </c>
      <c r="K468">
        <v>15</v>
      </c>
      <c r="L468">
        <v>-1</v>
      </c>
      <c r="M468">
        <v>52</v>
      </c>
      <c r="N468">
        <v>48</v>
      </c>
    </row>
    <row r="469" spans="1:14" x14ac:dyDescent="0.25">
      <c r="A469" s="54" t="str">
        <f t="shared" si="7"/>
        <v>Ngonge</v>
      </c>
      <c r="B469">
        <v>6145</v>
      </c>
      <c r="C469" t="s">
        <v>483</v>
      </c>
      <c r="D469" t="s">
        <v>483</v>
      </c>
      <c r="E469" t="s">
        <v>525</v>
      </c>
      <c r="F469" t="s">
        <v>38</v>
      </c>
      <c r="G469">
        <v>14</v>
      </c>
      <c r="H469">
        <v>12</v>
      </c>
      <c r="I469">
        <v>2</v>
      </c>
      <c r="J469">
        <v>14</v>
      </c>
      <c r="K469">
        <v>12</v>
      </c>
      <c r="L469">
        <v>2</v>
      </c>
      <c r="M469">
        <v>50</v>
      </c>
      <c r="N469">
        <v>52</v>
      </c>
    </row>
    <row r="470" spans="1:14" x14ac:dyDescent="0.25">
      <c r="A470" s="54" t="str">
        <f t="shared" si="7"/>
        <v>Muriel</v>
      </c>
      <c r="B470">
        <v>507</v>
      </c>
      <c r="C470" t="s">
        <v>483</v>
      </c>
      <c r="D470" t="s">
        <v>620</v>
      </c>
      <c r="E470" t="s">
        <v>515</v>
      </c>
      <c r="F470" t="s">
        <v>30</v>
      </c>
      <c r="G470">
        <v>13</v>
      </c>
      <c r="H470">
        <v>14</v>
      </c>
      <c r="I470">
        <v>-1</v>
      </c>
      <c r="J470">
        <v>12</v>
      </c>
      <c r="K470">
        <v>13</v>
      </c>
      <c r="L470">
        <v>-1</v>
      </c>
      <c r="M470">
        <v>38</v>
      </c>
      <c r="N470">
        <v>29</v>
      </c>
    </row>
    <row r="471" spans="1:14" x14ac:dyDescent="0.25">
      <c r="A471" s="54" t="str">
        <f t="shared" si="7"/>
        <v>Pinamonti</v>
      </c>
      <c r="B471">
        <v>2038</v>
      </c>
      <c r="C471" t="s">
        <v>483</v>
      </c>
      <c r="D471" t="s">
        <v>620</v>
      </c>
      <c r="E471" t="s">
        <v>516</v>
      </c>
      <c r="F471" t="s">
        <v>86</v>
      </c>
      <c r="G471">
        <v>13</v>
      </c>
      <c r="H471">
        <v>13</v>
      </c>
      <c r="I471">
        <v>0</v>
      </c>
      <c r="J471">
        <v>12</v>
      </c>
      <c r="K471">
        <v>12</v>
      </c>
      <c r="L471">
        <v>0</v>
      </c>
      <c r="M471">
        <v>57</v>
      </c>
      <c r="N471">
        <v>55</v>
      </c>
    </row>
    <row r="472" spans="1:14" x14ac:dyDescent="0.25">
      <c r="A472" s="54" t="str">
        <f t="shared" si="7"/>
        <v>Deulofeu</v>
      </c>
      <c r="B472">
        <v>2119</v>
      </c>
      <c r="C472" t="s">
        <v>483</v>
      </c>
      <c r="D472" t="s">
        <v>483</v>
      </c>
      <c r="E472" t="s">
        <v>499</v>
      </c>
      <c r="F472" t="s">
        <v>80</v>
      </c>
      <c r="G472">
        <v>13</v>
      </c>
      <c r="H472">
        <v>14</v>
      </c>
      <c r="I472">
        <v>-1</v>
      </c>
      <c r="J472">
        <v>13</v>
      </c>
      <c r="K472">
        <v>14</v>
      </c>
      <c r="L472">
        <v>-1</v>
      </c>
      <c r="M472">
        <v>20</v>
      </c>
      <c r="N472">
        <v>24</v>
      </c>
    </row>
    <row r="473" spans="1:14" x14ac:dyDescent="0.25">
      <c r="A473" s="54" t="str">
        <f t="shared" si="7"/>
        <v>Jovic</v>
      </c>
      <c r="B473">
        <v>2438</v>
      </c>
      <c r="C473" t="s">
        <v>483</v>
      </c>
      <c r="D473" t="s">
        <v>620</v>
      </c>
      <c r="E473" t="s">
        <v>514</v>
      </c>
      <c r="F473" t="s">
        <v>41</v>
      </c>
      <c r="G473">
        <v>13</v>
      </c>
      <c r="H473">
        <v>14</v>
      </c>
      <c r="I473">
        <v>-1</v>
      </c>
      <c r="J473">
        <v>12</v>
      </c>
      <c r="K473">
        <v>13</v>
      </c>
      <c r="L473">
        <v>-1</v>
      </c>
      <c r="M473">
        <v>28</v>
      </c>
      <c r="N473">
        <v>20</v>
      </c>
    </row>
    <row r="474" spans="1:14" x14ac:dyDescent="0.25">
      <c r="A474" s="54" t="str">
        <f t="shared" si="7"/>
        <v>Zirkzee</v>
      </c>
      <c r="B474">
        <v>5086</v>
      </c>
      <c r="C474" t="s">
        <v>483</v>
      </c>
      <c r="D474" t="s">
        <v>620</v>
      </c>
      <c r="E474" t="s">
        <v>509</v>
      </c>
      <c r="F474" t="s">
        <v>33</v>
      </c>
      <c r="G474">
        <v>13</v>
      </c>
      <c r="H474">
        <v>11</v>
      </c>
      <c r="I474">
        <v>2</v>
      </c>
      <c r="J474">
        <v>12</v>
      </c>
      <c r="K474">
        <v>10</v>
      </c>
      <c r="L474">
        <v>2</v>
      </c>
      <c r="M474">
        <v>71</v>
      </c>
      <c r="N474">
        <v>65</v>
      </c>
    </row>
    <row r="475" spans="1:14" x14ac:dyDescent="0.25">
      <c r="A475" s="54" t="str">
        <f t="shared" si="7"/>
        <v>Krstovic</v>
      </c>
      <c r="B475">
        <v>6435</v>
      </c>
      <c r="C475" t="s">
        <v>483</v>
      </c>
      <c r="D475" t="s">
        <v>620</v>
      </c>
      <c r="E475" t="s">
        <v>503</v>
      </c>
      <c r="F475" t="s">
        <v>49</v>
      </c>
      <c r="G475">
        <v>13</v>
      </c>
      <c r="H475">
        <v>11</v>
      </c>
      <c r="I475">
        <v>2</v>
      </c>
      <c r="J475">
        <v>13</v>
      </c>
      <c r="K475">
        <v>11</v>
      </c>
      <c r="L475">
        <v>2</v>
      </c>
      <c r="M475">
        <v>66</v>
      </c>
      <c r="N475">
        <v>55</v>
      </c>
    </row>
    <row r="476" spans="1:14" x14ac:dyDescent="0.25">
      <c r="A476" s="54" t="str">
        <f t="shared" si="7"/>
        <v>Petagna</v>
      </c>
      <c r="B476">
        <v>383</v>
      </c>
      <c r="C476" t="s">
        <v>483</v>
      </c>
      <c r="D476" t="s">
        <v>620</v>
      </c>
      <c r="E476" t="s">
        <v>528</v>
      </c>
      <c r="F476" t="s">
        <v>65</v>
      </c>
      <c r="G476">
        <v>12</v>
      </c>
      <c r="H476">
        <v>13</v>
      </c>
      <c r="I476">
        <v>-1</v>
      </c>
      <c r="J476">
        <v>12</v>
      </c>
      <c r="K476">
        <v>13</v>
      </c>
      <c r="L476">
        <v>-1</v>
      </c>
      <c r="M476">
        <v>32</v>
      </c>
      <c r="N476">
        <v>27</v>
      </c>
    </row>
    <row r="477" spans="1:14" x14ac:dyDescent="0.25">
      <c r="A477" s="54" t="str">
        <f t="shared" si="7"/>
        <v>Belotti</v>
      </c>
      <c r="B477">
        <v>441</v>
      </c>
      <c r="C477" t="s">
        <v>483</v>
      </c>
      <c r="D477" t="s">
        <v>620</v>
      </c>
      <c r="E477" t="s">
        <v>517</v>
      </c>
      <c r="F477" t="s">
        <v>101</v>
      </c>
      <c r="G477">
        <v>12</v>
      </c>
      <c r="H477">
        <v>9</v>
      </c>
      <c r="I477">
        <v>3</v>
      </c>
      <c r="J477">
        <v>11</v>
      </c>
      <c r="K477">
        <v>8</v>
      </c>
      <c r="L477">
        <v>3</v>
      </c>
      <c r="M477">
        <v>52</v>
      </c>
      <c r="N477">
        <v>45</v>
      </c>
    </row>
    <row r="478" spans="1:14" x14ac:dyDescent="0.25">
      <c r="A478" s="54" t="str">
        <f t="shared" si="7"/>
        <v>Simeone</v>
      </c>
      <c r="B478">
        <v>2061</v>
      </c>
      <c r="C478" t="s">
        <v>483</v>
      </c>
      <c r="D478" t="s">
        <v>620</v>
      </c>
      <c r="E478" t="s">
        <v>506</v>
      </c>
      <c r="F478" t="s">
        <v>82</v>
      </c>
      <c r="G478">
        <v>12</v>
      </c>
      <c r="H478">
        <v>13</v>
      </c>
      <c r="I478">
        <v>-1</v>
      </c>
      <c r="J478">
        <v>11</v>
      </c>
      <c r="K478">
        <v>12</v>
      </c>
      <c r="L478">
        <v>-1</v>
      </c>
      <c r="M478">
        <v>30</v>
      </c>
      <c r="N478">
        <v>23</v>
      </c>
    </row>
    <row r="479" spans="1:14" x14ac:dyDescent="0.25">
      <c r="A479" s="54" t="str">
        <f t="shared" si="7"/>
        <v>Cambiaghi</v>
      </c>
      <c r="B479">
        <v>4436</v>
      </c>
      <c r="C479" t="s">
        <v>483</v>
      </c>
      <c r="D479" t="s">
        <v>483</v>
      </c>
      <c r="E479" t="s">
        <v>539</v>
      </c>
      <c r="F479" t="s">
        <v>88</v>
      </c>
      <c r="G479">
        <v>12</v>
      </c>
      <c r="H479">
        <v>12</v>
      </c>
      <c r="I479">
        <v>0</v>
      </c>
      <c r="J479">
        <v>12</v>
      </c>
      <c r="K479">
        <v>12</v>
      </c>
      <c r="L479">
        <v>0</v>
      </c>
      <c r="M479">
        <v>28</v>
      </c>
      <c r="N479">
        <v>30</v>
      </c>
    </row>
    <row r="480" spans="1:14" x14ac:dyDescent="0.25">
      <c r="A480" s="54" t="str">
        <f t="shared" si="7"/>
        <v>Shomurodov</v>
      </c>
      <c r="B480">
        <v>5311</v>
      </c>
      <c r="C480" t="s">
        <v>483</v>
      </c>
      <c r="D480" t="s">
        <v>620</v>
      </c>
      <c r="E480" t="s">
        <v>582</v>
      </c>
      <c r="F480" t="s">
        <v>65</v>
      </c>
      <c r="G480">
        <v>12</v>
      </c>
      <c r="H480">
        <v>13</v>
      </c>
      <c r="I480">
        <v>-1</v>
      </c>
      <c r="J480">
        <v>12</v>
      </c>
      <c r="K480">
        <v>13</v>
      </c>
      <c r="L480">
        <v>-1</v>
      </c>
      <c r="M480">
        <v>22</v>
      </c>
      <c r="N480">
        <v>20</v>
      </c>
    </row>
    <row r="481" spans="1:14" x14ac:dyDescent="0.25">
      <c r="A481" s="54" t="str">
        <f t="shared" si="7"/>
        <v>Azmoun</v>
      </c>
      <c r="B481">
        <v>5795</v>
      </c>
      <c r="C481" t="s">
        <v>483</v>
      </c>
      <c r="D481" t="s">
        <v>620</v>
      </c>
      <c r="E481" t="s">
        <v>545</v>
      </c>
      <c r="F481" t="s">
        <v>101</v>
      </c>
      <c r="G481">
        <v>12</v>
      </c>
      <c r="H481">
        <v>13</v>
      </c>
      <c r="I481">
        <v>-1</v>
      </c>
      <c r="J481">
        <v>11</v>
      </c>
      <c r="K481">
        <v>12</v>
      </c>
      <c r="L481">
        <v>-1</v>
      </c>
      <c r="M481">
        <v>40</v>
      </c>
      <c r="N481">
        <v>45</v>
      </c>
    </row>
    <row r="482" spans="1:14" x14ac:dyDescent="0.25">
      <c r="A482" s="54" t="str">
        <f t="shared" si="7"/>
        <v>Castellanos</v>
      </c>
      <c r="B482">
        <v>6226</v>
      </c>
      <c r="C482" t="s">
        <v>483</v>
      </c>
      <c r="D482" t="s">
        <v>620</v>
      </c>
      <c r="E482" t="s">
        <v>547</v>
      </c>
      <c r="F482" t="s">
        <v>71</v>
      </c>
      <c r="G482">
        <v>12</v>
      </c>
      <c r="H482">
        <v>13</v>
      </c>
      <c r="I482">
        <v>-1</v>
      </c>
      <c r="J482">
        <v>11</v>
      </c>
      <c r="K482">
        <v>12</v>
      </c>
      <c r="L482">
        <v>-1</v>
      </c>
      <c r="M482">
        <v>28</v>
      </c>
      <c r="N482">
        <v>22</v>
      </c>
    </row>
    <row r="483" spans="1:14" x14ac:dyDescent="0.25">
      <c r="A483" s="54" t="str">
        <f t="shared" si="7"/>
        <v>Thauvin</v>
      </c>
      <c r="B483">
        <v>2369</v>
      </c>
      <c r="C483" t="s">
        <v>483</v>
      </c>
      <c r="D483" t="s">
        <v>483</v>
      </c>
      <c r="E483" t="s">
        <v>577</v>
      </c>
      <c r="F483" t="s">
        <v>80</v>
      </c>
      <c r="G483">
        <v>11</v>
      </c>
      <c r="H483">
        <v>11</v>
      </c>
      <c r="I483">
        <v>0</v>
      </c>
      <c r="J483">
        <v>11</v>
      </c>
      <c r="K483">
        <v>11</v>
      </c>
      <c r="L483">
        <v>0</v>
      </c>
      <c r="M483">
        <v>16</v>
      </c>
      <c r="N483">
        <v>18</v>
      </c>
    </row>
    <row r="484" spans="1:14" x14ac:dyDescent="0.25">
      <c r="A484" s="54" t="str">
        <f t="shared" si="7"/>
        <v>Pedro</v>
      </c>
      <c r="B484">
        <v>2489</v>
      </c>
      <c r="C484" t="s">
        <v>483</v>
      </c>
      <c r="D484" t="s">
        <v>483</v>
      </c>
      <c r="E484" t="s">
        <v>533</v>
      </c>
      <c r="F484" t="s">
        <v>71</v>
      </c>
      <c r="G484">
        <v>11</v>
      </c>
      <c r="H484">
        <v>12</v>
      </c>
      <c r="I484">
        <v>-1</v>
      </c>
      <c r="J484">
        <v>11</v>
      </c>
      <c r="K484">
        <v>12</v>
      </c>
      <c r="L484">
        <v>-1</v>
      </c>
      <c r="M484">
        <v>18</v>
      </c>
      <c r="N484">
        <v>18</v>
      </c>
    </row>
    <row r="485" spans="1:14" x14ac:dyDescent="0.25">
      <c r="A485" s="54" t="str">
        <f t="shared" si="7"/>
        <v>Brekalo</v>
      </c>
      <c r="B485">
        <v>4184</v>
      </c>
      <c r="C485" t="s">
        <v>483</v>
      </c>
      <c r="D485" t="s">
        <v>607</v>
      </c>
      <c r="E485" t="s">
        <v>511</v>
      </c>
      <c r="F485" t="s">
        <v>53</v>
      </c>
      <c r="G485">
        <v>11</v>
      </c>
      <c r="H485">
        <v>11</v>
      </c>
      <c r="I485">
        <v>0</v>
      </c>
      <c r="J485">
        <v>13</v>
      </c>
      <c r="K485">
        <v>13</v>
      </c>
      <c r="L485">
        <v>0</v>
      </c>
      <c r="M485">
        <v>17</v>
      </c>
      <c r="N485">
        <v>17</v>
      </c>
    </row>
    <row r="486" spans="1:14" x14ac:dyDescent="0.25">
      <c r="A486" s="54" t="str">
        <f t="shared" si="7"/>
        <v>Henry</v>
      </c>
      <c r="B486">
        <v>5529</v>
      </c>
      <c r="C486" t="s">
        <v>483</v>
      </c>
      <c r="D486" t="s">
        <v>620</v>
      </c>
      <c r="E486" t="s">
        <v>551</v>
      </c>
      <c r="F486" t="s">
        <v>38</v>
      </c>
      <c r="G486">
        <v>11</v>
      </c>
      <c r="H486">
        <v>12</v>
      </c>
      <c r="I486">
        <v>-1</v>
      </c>
      <c r="J486">
        <v>10</v>
      </c>
      <c r="K486">
        <v>11</v>
      </c>
      <c r="L486">
        <v>-1</v>
      </c>
      <c r="M486">
        <v>6</v>
      </c>
      <c r="N486">
        <v>6</v>
      </c>
    </row>
    <row r="487" spans="1:14" x14ac:dyDescent="0.25">
      <c r="A487" s="54" t="str">
        <f t="shared" si="7"/>
        <v>Mulattieri</v>
      </c>
      <c r="B487">
        <v>6205</v>
      </c>
      <c r="C487" t="s">
        <v>483</v>
      </c>
      <c r="D487" t="s">
        <v>620</v>
      </c>
      <c r="E487" t="s">
        <v>531</v>
      </c>
      <c r="F487" t="s">
        <v>86</v>
      </c>
      <c r="G487">
        <v>11</v>
      </c>
      <c r="H487">
        <v>11</v>
      </c>
      <c r="I487">
        <v>0</v>
      </c>
      <c r="J487">
        <v>10</v>
      </c>
      <c r="K487">
        <v>10</v>
      </c>
      <c r="L487">
        <v>0</v>
      </c>
      <c r="M487">
        <v>22</v>
      </c>
      <c r="N487">
        <v>20</v>
      </c>
    </row>
    <row r="488" spans="1:14" x14ac:dyDescent="0.25">
      <c r="A488" s="54" t="str">
        <f t="shared" si="7"/>
        <v>Almqvist</v>
      </c>
      <c r="B488">
        <v>6207</v>
      </c>
      <c r="C488" t="s">
        <v>483</v>
      </c>
      <c r="D488" t="s">
        <v>483</v>
      </c>
      <c r="E488" t="s">
        <v>513</v>
      </c>
      <c r="F488" t="s">
        <v>49</v>
      </c>
      <c r="G488">
        <v>11</v>
      </c>
      <c r="H488">
        <v>10</v>
      </c>
      <c r="I488">
        <v>1</v>
      </c>
      <c r="J488">
        <v>11</v>
      </c>
      <c r="K488">
        <v>10</v>
      </c>
      <c r="L488">
        <v>1</v>
      </c>
      <c r="M488">
        <v>28</v>
      </c>
      <c r="N488">
        <v>32</v>
      </c>
    </row>
    <row r="489" spans="1:14" x14ac:dyDescent="0.25">
      <c r="A489" s="54" t="str">
        <f t="shared" si="7"/>
        <v>Isaksen</v>
      </c>
      <c r="B489">
        <v>6398</v>
      </c>
      <c r="C489" t="s">
        <v>483</v>
      </c>
      <c r="D489" t="s">
        <v>483</v>
      </c>
      <c r="E489" t="s">
        <v>573</v>
      </c>
      <c r="F489" t="s">
        <v>71</v>
      </c>
      <c r="G489">
        <v>11</v>
      </c>
      <c r="H489">
        <v>12</v>
      </c>
      <c r="I489">
        <v>-1</v>
      </c>
      <c r="J489">
        <v>11</v>
      </c>
      <c r="K489">
        <v>12</v>
      </c>
      <c r="L489">
        <v>-1</v>
      </c>
      <c r="M489">
        <v>21</v>
      </c>
      <c r="N489">
        <v>21</v>
      </c>
    </row>
    <row r="490" spans="1:14" x14ac:dyDescent="0.25">
      <c r="A490" s="54" t="str">
        <f t="shared" si="7"/>
        <v>Karlsson</v>
      </c>
      <c r="B490">
        <v>6459</v>
      </c>
      <c r="C490" t="s">
        <v>483</v>
      </c>
      <c r="D490" t="s">
        <v>483</v>
      </c>
      <c r="E490" t="s">
        <v>536</v>
      </c>
      <c r="F490" t="s">
        <v>33</v>
      </c>
      <c r="G490">
        <v>11</v>
      </c>
      <c r="H490">
        <v>11</v>
      </c>
      <c r="I490">
        <v>0</v>
      </c>
      <c r="J490">
        <v>11</v>
      </c>
      <c r="K490">
        <v>11</v>
      </c>
      <c r="L490">
        <v>0</v>
      </c>
      <c r="M490">
        <v>25</v>
      </c>
      <c r="N490">
        <v>25</v>
      </c>
    </row>
    <row r="491" spans="1:14" x14ac:dyDescent="0.25">
      <c r="A491" s="54" t="str">
        <f t="shared" si="7"/>
        <v>Kean</v>
      </c>
      <c r="B491">
        <v>2097</v>
      </c>
      <c r="C491" t="s">
        <v>483</v>
      </c>
      <c r="D491" t="s">
        <v>620</v>
      </c>
      <c r="E491" t="s">
        <v>521</v>
      </c>
      <c r="F491" t="s">
        <v>22</v>
      </c>
      <c r="G491">
        <v>10</v>
      </c>
      <c r="H491">
        <v>11</v>
      </c>
      <c r="I491">
        <v>-1</v>
      </c>
      <c r="J491">
        <v>9</v>
      </c>
      <c r="K491">
        <v>10</v>
      </c>
      <c r="L491">
        <v>-1</v>
      </c>
      <c r="M491">
        <v>20</v>
      </c>
      <c r="N491">
        <v>17</v>
      </c>
    </row>
    <row r="492" spans="1:14" x14ac:dyDescent="0.25">
      <c r="A492" s="54" t="str">
        <f t="shared" si="7"/>
        <v>Karamoh</v>
      </c>
      <c r="B492">
        <v>2325</v>
      </c>
      <c r="C492" t="s">
        <v>483</v>
      </c>
      <c r="D492" t="s">
        <v>483</v>
      </c>
      <c r="E492" t="s">
        <v>535</v>
      </c>
      <c r="F492" t="s">
        <v>45</v>
      </c>
      <c r="G492">
        <v>10</v>
      </c>
      <c r="H492">
        <v>10</v>
      </c>
      <c r="I492">
        <v>0</v>
      </c>
      <c r="J492">
        <v>10</v>
      </c>
      <c r="K492">
        <v>10</v>
      </c>
      <c r="L492">
        <v>0</v>
      </c>
      <c r="M492">
        <v>6</v>
      </c>
      <c r="N492">
        <v>6</v>
      </c>
    </row>
    <row r="493" spans="1:14" x14ac:dyDescent="0.25">
      <c r="A493" s="54" t="str">
        <f t="shared" si="7"/>
        <v>Djuric</v>
      </c>
      <c r="B493">
        <v>5471</v>
      </c>
      <c r="C493" t="s">
        <v>483</v>
      </c>
      <c r="D493" t="s">
        <v>620</v>
      </c>
      <c r="E493" t="s">
        <v>556</v>
      </c>
      <c r="F493" t="s">
        <v>38</v>
      </c>
      <c r="G493">
        <v>10</v>
      </c>
      <c r="H493">
        <v>9</v>
      </c>
      <c r="I493">
        <v>1</v>
      </c>
      <c r="J493">
        <v>9</v>
      </c>
      <c r="K493">
        <v>8</v>
      </c>
      <c r="L493">
        <v>1</v>
      </c>
      <c r="M493">
        <v>10</v>
      </c>
      <c r="N493">
        <v>8</v>
      </c>
    </row>
    <row r="494" spans="1:14" x14ac:dyDescent="0.25">
      <c r="A494" s="54" t="str">
        <f t="shared" si="7"/>
        <v>Davis K.</v>
      </c>
      <c r="B494">
        <v>5637</v>
      </c>
      <c r="C494" t="s">
        <v>483</v>
      </c>
      <c r="D494" t="s">
        <v>620</v>
      </c>
      <c r="E494" t="s">
        <v>566</v>
      </c>
      <c r="F494" t="s">
        <v>80</v>
      </c>
      <c r="G494">
        <v>10</v>
      </c>
      <c r="H494">
        <v>10</v>
      </c>
      <c r="I494">
        <v>0</v>
      </c>
      <c r="J494">
        <v>10</v>
      </c>
      <c r="K494">
        <v>10</v>
      </c>
      <c r="L494">
        <v>0</v>
      </c>
      <c r="M494">
        <v>24</v>
      </c>
      <c r="N494">
        <v>22</v>
      </c>
    </row>
    <row r="495" spans="1:14" x14ac:dyDescent="0.25">
      <c r="A495" s="54" t="str">
        <f t="shared" si="7"/>
        <v>Mota</v>
      </c>
      <c r="B495">
        <v>5882</v>
      </c>
      <c r="C495" t="s">
        <v>483</v>
      </c>
      <c r="D495" t="s">
        <v>483</v>
      </c>
      <c r="E495" t="s">
        <v>543</v>
      </c>
      <c r="F495" t="s">
        <v>56</v>
      </c>
      <c r="G495">
        <v>10</v>
      </c>
      <c r="H495">
        <v>11</v>
      </c>
      <c r="I495">
        <v>-1</v>
      </c>
      <c r="J495">
        <v>10</v>
      </c>
      <c r="K495">
        <v>11</v>
      </c>
      <c r="L495">
        <v>-1</v>
      </c>
      <c r="M495">
        <v>16</v>
      </c>
      <c r="N495">
        <v>18</v>
      </c>
    </row>
    <row r="496" spans="1:14" x14ac:dyDescent="0.25">
      <c r="A496" s="54" t="str">
        <f t="shared" si="7"/>
        <v>Brenner</v>
      </c>
      <c r="B496">
        <v>6213</v>
      </c>
      <c r="C496" t="s">
        <v>483</v>
      </c>
      <c r="D496" t="s">
        <v>620</v>
      </c>
      <c r="E496" t="s">
        <v>565</v>
      </c>
      <c r="F496" t="s">
        <v>80</v>
      </c>
      <c r="G496">
        <v>10</v>
      </c>
      <c r="H496">
        <v>11</v>
      </c>
      <c r="I496">
        <v>-1</v>
      </c>
      <c r="J496">
        <v>9</v>
      </c>
      <c r="K496">
        <v>10</v>
      </c>
      <c r="L496">
        <v>-1</v>
      </c>
      <c r="M496">
        <v>12</v>
      </c>
      <c r="N496">
        <v>10</v>
      </c>
    </row>
    <row r="497" spans="1:14" x14ac:dyDescent="0.25">
      <c r="A497" s="54" t="str">
        <f t="shared" si="7"/>
        <v>Cheddira</v>
      </c>
      <c r="B497">
        <v>6439</v>
      </c>
      <c r="C497" t="s">
        <v>483</v>
      </c>
      <c r="D497" t="s">
        <v>620</v>
      </c>
      <c r="E497" t="s">
        <v>502</v>
      </c>
      <c r="F497" t="s">
        <v>58</v>
      </c>
      <c r="G497">
        <v>10</v>
      </c>
      <c r="H497">
        <v>11</v>
      </c>
      <c r="I497">
        <v>-1</v>
      </c>
      <c r="J497">
        <v>10</v>
      </c>
      <c r="K497">
        <v>11</v>
      </c>
      <c r="L497">
        <v>-1</v>
      </c>
      <c r="M497">
        <v>28</v>
      </c>
      <c r="N497">
        <v>22</v>
      </c>
    </row>
    <row r="498" spans="1:14" x14ac:dyDescent="0.25">
      <c r="A498" s="54" t="str">
        <f t="shared" si="7"/>
        <v>Defrel</v>
      </c>
      <c r="B498">
        <v>643</v>
      </c>
      <c r="C498" t="s">
        <v>483</v>
      </c>
      <c r="D498" t="s">
        <v>483</v>
      </c>
      <c r="E498" t="s">
        <v>569</v>
      </c>
      <c r="F498" t="s">
        <v>86</v>
      </c>
      <c r="G498">
        <v>9</v>
      </c>
      <c r="H498">
        <v>9</v>
      </c>
      <c r="I498">
        <v>0</v>
      </c>
      <c r="J498">
        <v>9</v>
      </c>
      <c r="K498">
        <v>9</v>
      </c>
      <c r="L498">
        <v>0</v>
      </c>
      <c r="M498">
        <v>12</v>
      </c>
      <c r="N498">
        <v>13</v>
      </c>
    </row>
    <row r="499" spans="1:14" x14ac:dyDescent="0.25">
      <c r="A499" s="54" t="str">
        <f t="shared" si="7"/>
        <v>Raspadori</v>
      </c>
      <c r="B499">
        <v>4371</v>
      </c>
      <c r="C499" t="s">
        <v>483</v>
      </c>
      <c r="D499" t="s">
        <v>483</v>
      </c>
      <c r="E499" t="s">
        <v>527</v>
      </c>
      <c r="F499" t="s">
        <v>82</v>
      </c>
      <c r="G499">
        <v>9</v>
      </c>
      <c r="H499">
        <v>10</v>
      </c>
      <c r="I499">
        <v>-1</v>
      </c>
      <c r="J499">
        <v>9</v>
      </c>
      <c r="K499">
        <v>10</v>
      </c>
      <c r="L499">
        <v>-1</v>
      </c>
      <c r="M499">
        <v>35</v>
      </c>
      <c r="N499">
        <v>37</v>
      </c>
    </row>
    <row r="500" spans="1:14" x14ac:dyDescent="0.25">
      <c r="A500" s="54" t="str">
        <f t="shared" si="7"/>
        <v>Colombo</v>
      </c>
      <c r="B500">
        <v>4923</v>
      </c>
      <c r="C500" t="s">
        <v>483</v>
      </c>
      <c r="D500" t="s">
        <v>620</v>
      </c>
      <c r="E500" t="s">
        <v>537</v>
      </c>
      <c r="F500" t="s">
        <v>56</v>
      </c>
      <c r="G500">
        <v>9</v>
      </c>
      <c r="H500">
        <v>10</v>
      </c>
      <c r="I500">
        <v>-1</v>
      </c>
      <c r="J500">
        <v>8</v>
      </c>
      <c r="K500">
        <v>9</v>
      </c>
      <c r="L500">
        <v>-1</v>
      </c>
      <c r="M500">
        <v>40</v>
      </c>
      <c r="N500">
        <v>33</v>
      </c>
    </row>
    <row r="501" spans="1:14" x14ac:dyDescent="0.25">
      <c r="A501" s="54" t="str">
        <f t="shared" si="7"/>
        <v>Luvumbo</v>
      </c>
      <c r="B501">
        <v>5297</v>
      </c>
      <c r="C501" t="s">
        <v>483</v>
      </c>
      <c r="D501" t="s">
        <v>483</v>
      </c>
      <c r="E501" t="s">
        <v>546</v>
      </c>
      <c r="F501" t="s">
        <v>65</v>
      </c>
      <c r="G501">
        <v>9</v>
      </c>
      <c r="H501">
        <v>8</v>
      </c>
      <c r="I501">
        <v>1</v>
      </c>
      <c r="J501">
        <v>9</v>
      </c>
      <c r="K501">
        <v>8</v>
      </c>
      <c r="L501">
        <v>1</v>
      </c>
      <c r="M501">
        <v>9</v>
      </c>
      <c r="N501">
        <v>9</v>
      </c>
    </row>
    <row r="502" spans="1:14" x14ac:dyDescent="0.25">
      <c r="A502" s="54" t="str">
        <f t="shared" si="7"/>
        <v>Banda</v>
      </c>
      <c r="B502">
        <v>6001</v>
      </c>
      <c r="C502" t="s">
        <v>483</v>
      </c>
      <c r="D502" t="s">
        <v>483</v>
      </c>
      <c r="E502" t="s">
        <v>532</v>
      </c>
      <c r="F502" t="s">
        <v>49</v>
      </c>
      <c r="G502">
        <v>9</v>
      </c>
      <c r="H502">
        <v>8</v>
      </c>
      <c r="I502">
        <v>1</v>
      </c>
      <c r="J502">
        <v>9</v>
      </c>
      <c r="K502">
        <v>8</v>
      </c>
      <c r="L502">
        <v>1</v>
      </c>
      <c r="M502">
        <v>16</v>
      </c>
      <c r="N502">
        <v>16</v>
      </c>
    </row>
    <row r="503" spans="1:14" x14ac:dyDescent="0.25">
      <c r="A503" s="54" t="str">
        <f t="shared" si="7"/>
        <v>Bonazzoli</v>
      </c>
      <c r="B503">
        <v>505</v>
      </c>
      <c r="C503" t="s">
        <v>483</v>
      </c>
      <c r="D503" t="s">
        <v>483</v>
      </c>
      <c r="E503" t="s">
        <v>534</v>
      </c>
      <c r="F503" t="s">
        <v>38</v>
      </c>
      <c r="G503">
        <v>8</v>
      </c>
      <c r="H503">
        <v>7</v>
      </c>
      <c r="I503">
        <v>1</v>
      </c>
      <c r="J503">
        <v>8</v>
      </c>
      <c r="K503">
        <v>7</v>
      </c>
      <c r="L503">
        <v>1</v>
      </c>
      <c r="M503">
        <v>8</v>
      </c>
      <c r="N503">
        <v>8</v>
      </c>
    </row>
    <row r="504" spans="1:14" x14ac:dyDescent="0.25">
      <c r="A504" s="54" t="str">
        <f t="shared" si="7"/>
        <v>Pellegri</v>
      </c>
      <c r="B504">
        <v>2103</v>
      </c>
      <c r="C504" t="s">
        <v>483</v>
      </c>
      <c r="D504" t="s">
        <v>620</v>
      </c>
      <c r="E504" t="s">
        <v>575</v>
      </c>
      <c r="F504" t="s">
        <v>45</v>
      </c>
      <c r="G504">
        <v>8</v>
      </c>
      <c r="H504">
        <v>8</v>
      </c>
      <c r="I504">
        <v>0</v>
      </c>
      <c r="J504">
        <v>7</v>
      </c>
      <c r="K504">
        <v>7</v>
      </c>
      <c r="L504">
        <v>0</v>
      </c>
      <c r="M504">
        <v>10</v>
      </c>
      <c r="N504">
        <v>7</v>
      </c>
    </row>
    <row r="505" spans="1:14" x14ac:dyDescent="0.25">
      <c r="A505" s="54" t="str">
        <f t="shared" si="7"/>
        <v>Kouame'</v>
      </c>
      <c r="B505">
        <v>2762</v>
      </c>
      <c r="C505" t="s">
        <v>483</v>
      </c>
      <c r="D505" t="s">
        <v>483</v>
      </c>
      <c r="E505" t="s">
        <v>505</v>
      </c>
      <c r="F505" t="s">
        <v>53</v>
      </c>
      <c r="G505">
        <v>8</v>
      </c>
      <c r="H505">
        <v>9</v>
      </c>
      <c r="I505">
        <v>-1</v>
      </c>
      <c r="J505">
        <v>8</v>
      </c>
      <c r="K505">
        <v>9</v>
      </c>
      <c r="L505">
        <v>-1</v>
      </c>
      <c r="M505">
        <v>8</v>
      </c>
      <c r="N505">
        <v>9</v>
      </c>
    </row>
    <row r="506" spans="1:14" x14ac:dyDescent="0.25">
      <c r="A506" s="54" t="str">
        <f t="shared" si="7"/>
        <v>Piccoli</v>
      </c>
      <c r="B506">
        <v>4359</v>
      </c>
      <c r="C506" t="s">
        <v>483</v>
      </c>
      <c r="D506" t="s">
        <v>620</v>
      </c>
      <c r="E506" t="s">
        <v>560</v>
      </c>
      <c r="F506" t="s">
        <v>49</v>
      </c>
      <c r="G506">
        <v>7</v>
      </c>
      <c r="H506">
        <v>7</v>
      </c>
      <c r="I506">
        <v>0</v>
      </c>
      <c r="J506">
        <v>6</v>
      </c>
      <c r="K506">
        <v>6</v>
      </c>
      <c r="L506">
        <v>0</v>
      </c>
      <c r="M506">
        <v>8</v>
      </c>
      <c r="N506">
        <v>7</v>
      </c>
    </row>
    <row r="507" spans="1:14" x14ac:dyDescent="0.25">
      <c r="A507" s="54" t="str">
        <f t="shared" si="7"/>
        <v>Success</v>
      </c>
      <c r="B507">
        <v>5676</v>
      </c>
      <c r="C507" t="s">
        <v>483</v>
      </c>
      <c r="D507" t="s">
        <v>483</v>
      </c>
      <c r="E507" t="s">
        <v>557</v>
      </c>
      <c r="F507" t="s">
        <v>80</v>
      </c>
      <c r="G507">
        <v>7</v>
      </c>
      <c r="H507">
        <v>7</v>
      </c>
      <c r="I507">
        <v>0</v>
      </c>
      <c r="J507">
        <v>7</v>
      </c>
      <c r="K507">
        <v>7</v>
      </c>
      <c r="L507">
        <v>0</v>
      </c>
      <c r="M507">
        <v>9</v>
      </c>
      <c r="N507">
        <v>9</v>
      </c>
    </row>
    <row r="508" spans="1:14" x14ac:dyDescent="0.25">
      <c r="A508" s="54" t="str">
        <f t="shared" si="7"/>
        <v>Botheim</v>
      </c>
      <c r="B508">
        <v>5842</v>
      </c>
      <c r="C508" t="s">
        <v>483</v>
      </c>
      <c r="D508" t="s">
        <v>620</v>
      </c>
      <c r="E508" t="s">
        <v>583</v>
      </c>
      <c r="F508" t="s">
        <v>97</v>
      </c>
      <c r="G508">
        <v>7</v>
      </c>
      <c r="H508">
        <v>8</v>
      </c>
      <c r="I508">
        <v>-1</v>
      </c>
      <c r="J508">
        <v>6</v>
      </c>
      <c r="K508">
        <v>7</v>
      </c>
      <c r="L508">
        <v>-1</v>
      </c>
      <c r="M508">
        <v>10</v>
      </c>
      <c r="N508">
        <v>8</v>
      </c>
    </row>
    <row r="509" spans="1:14" x14ac:dyDescent="0.25">
      <c r="A509" s="54" t="str">
        <f t="shared" si="7"/>
        <v>Lucca</v>
      </c>
      <c r="B509">
        <v>6215</v>
      </c>
      <c r="C509" t="s">
        <v>483</v>
      </c>
      <c r="D509" t="s">
        <v>620</v>
      </c>
      <c r="E509" t="s">
        <v>568</v>
      </c>
      <c r="F509" t="s">
        <v>80</v>
      </c>
      <c r="G509">
        <v>7</v>
      </c>
      <c r="H509">
        <v>6</v>
      </c>
      <c r="I509">
        <v>1</v>
      </c>
      <c r="J509">
        <v>6</v>
      </c>
      <c r="K509">
        <v>5</v>
      </c>
      <c r="L509">
        <v>1</v>
      </c>
      <c r="M509">
        <v>20</v>
      </c>
      <c r="N509">
        <v>15</v>
      </c>
    </row>
    <row r="510" spans="1:14" x14ac:dyDescent="0.25">
      <c r="A510" s="54" t="str">
        <f t="shared" si="7"/>
        <v>Caso</v>
      </c>
      <c r="B510">
        <v>5364</v>
      </c>
      <c r="C510" t="s">
        <v>483</v>
      </c>
      <c r="D510" t="s">
        <v>483</v>
      </c>
      <c r="E510" t="s">
        <v>522</v>
      </c>
      <c r="F510" t="s">
        <v>58</v>
      </c>
      <c r="G510">
        <v>6</v>
      </c>
      <c r="H510">
        <v>6</v>
      </c>
      <c r="I510">
        <v>0</v>
      </c>
      <c r="J510">
        <v>6</v>
      </c>
      <c r="K510">
        <v>6</v>
      </c>
      <c r="L510">
        <v>0</v>
      </c>
      <c r="M510">
        <v>12</v>
      </c>
      <c r="N510">
        <v>12</v>
      </c>
    </row>
    <row r="511" spans="1:14" x14ac:dyDescent="0.25">
      <c r="A511" s="54" t="str">
        <f t="shared" si="7"/>
        <v>Cancellieri</v>
      </c>
      <c r="B511">
        <v>5500</v>
      </c>
      <c r="C511" t="s">
        <v>483</v>
      </c>
      <c r="D511" t="s">
        <v>483</v>
      </c>
      <c r="E511" t="s">
        <v>574</v>
      </c>
      <c r="F511" t="s">
        <v>88</v>
      </c>
      <c r="G511">
        <v>5</v>
      </c>
      <c r="H511">
        <v>5</v>
      </c>
      <c r="I511">
        <v>0</v>
      </c>
      <c r="J511">
        <v>5</v>
      </c>
      <c r="K511">
        <v>5</v>
      </c>
      <c r="L511">
        <v>0</v>
      </c>
      <c r="M511">
        <v>8</v>
      </c>
      <c r="N511">
        <v>8</v>
      </c>
    </row>
    <row r="512" spans="1:14" x14ac:dyDescent="0.25">
      <c r="A512" s="54" t="str">
        <f t="shared" si="7"/>
        <v>Jovane</v>
      </c>
      <c r="B512">
        <v>5807</v>
      </c>
      <c r="C512" t="s">
        <v>483</v>
      </c>
      <c r="D512" t="s">
        <v>483</v>
      </c>
      <c r="E512" t="s">
        <v>549</v>
      </c>
      <c r="F512" t="s">
        <v>97</v>
      </c>
      <c r="G512">
        <v>5</v>
      </c>
      <c r="H512">
        <v>5</v>
      </c>
      <c r="I512">
        <v>0</v>
      </c>
      <c r="J512">
        <v>5</v>
      </c>
      <c r="K512">
        <v>5</v>
      </c>
      <c r="L512">
        <v>0</v>
      </c>
      <c r="M512">
        <v>8</v>
      </c>
      <c r="N512">
        <v>8</v>
      </c>
    </row>
    <row r="513" spans="1:14" x14ac:dyDescent="0.25">
      <c r="A513" s="54" t="str">
        <f t="shared" si="7"/>
        <v>Pavoletti</v>
      </c>
      <c r="B513">
        <v>247</v>
      </c>
      <c r="C513" t="s">
        <v>483</v>
      </c>
      <c r="D513" t="s">
        <v>620</v>
      </c>
      <c r="E513" t="s">
        <v>559</v>
      </c>
      <c r="F513" t="s">
        <v>65</v>
      </c>
      <c r="G513">
        <v>4</v>
      </c>
      <c r="H513">
        <v>4</v>
      </c>
      <c r="I513">
        <v>0</v>
      </c>
      <c r="J513">
        <v>3</v>
      </c>
      <c r="K513">
        <v>3</v>
      </c>
      <c r="L513">
        <v>0</v>
      </c>
      <c r="M513">
        <v>6</v>
      </c>
      <c r="N513">
        <v>4</v>
      </c>
    </row>
    <row r="514" spans="1:14" x14ac:dyDescent="0.25">
      <c r="A514" s="54" t="str">
        <f t="shared" si="7"/>
        <v>Soule'</v>
      </c>
      <c r="B514">
        <v>5734</v>
      </c>
      <c r="C514" t="s">
        <v>483</v>
      </c>
      <c r="D514" t="s">
        <v>607</v>
      </c>
      <c r="E514" t="s">
        <v>510</v>
      </c>
      <c r="F514" t="s">
        <v>58</v>
      </c>
      <c r="G514">
        <v>4</v>
      </c>
      <c r="H514">
        <v>4</v>
      </c>
      <c r="I514">
        <v>0</v>
      </c>
      <c r="J514">
        <v>5</v>
      </c>
      <c r="K514">
        <v>5</v>
      </c>
      <c r="L514">
        <v>0</v>
      </c>
      <c r="M514">
        <v>14</v>
      </c>
      <c r="N514">
        <v>14</v>
      </c>
    </row>
    <row r="515" spans="1:14" x14ac:dyDescent="0.25">
      <c r="A515" s="54" t="str">
        <f t="shared" ref="A515:A545" si="8">E515</f>
        <v>Alvarez A.</v>
      </c>
      <c r="B515">
        <v>5845</v>
      </c>
      <c r="C515" t="s">
        <v>483</v>
      </c>
      <c r="D515" t="s">
        <v>620</v>
      </c>
      <c r="E515" t="s">
        <v>540</v>
      </c>
      <c r="F515" t="s">
        <v>86</v>
      </c>
      <c r="G515">
        <v>4</v>
      </c>
      <c r="H515">
        <v>5</v>
      </c>
      <c r="I515">
        <v>-1</v>
      </c>
      <c r="J515">
        <v>3</v>
      </c>
      <c r="K515">
        <v>4</v>
      </c>
      <c r="L515">
        <v>-1</v>
      </c>
      <c r="M515">
        <v>5</v>
      </c>
      <c r="N515">
        <v>4</v>
      </c>
    </row>
    <row r="516" spans="1:14" x14ac:dyDescent="0.25">
      <c r="A516" s="54" t="str">
        <f t="shared" si="8"/>
        <v>Cuni</v>
      </c>
      <c r="B516">
        <v>6214</v>
      </c>
      <c r="C516" t="s">
        <v>483</v>
      </c>
      <c r="D516" t="s">
        <v>620</v>
      </c>
      <c r="E516" t="s">
        <v>579</v>
      </c>
      <c r="F516" t="s">
        <v>58</v>
      </c>
      <c r="G516">
        <v>4</v>
      </c>
      <c r="H516">
        <v>4</v>
      </c>
      <c r="I516">
        <v>0</v>
      </c>
      <c r="J516">
        <v>3</v>
      </c>
      <c r="K516">
        <v>3</v>
      </c>
      <c r="L516">
        <v>0</v>
      </c>
      <c r="M516">
        <v>5</v>
      </c>
      <c r="N516">
        <v>5</v>
      </c>
    </row>
    <row r="517" spans="1:14" x14ac:dyDescent="0.25">
      <c r="A517" s="54" t="str">
        <f t="shared" si="8"/>
        <v>Ekuban</v>
      </c>
      <c r="B517">
        <v>5506</v>
      </c>
      <c r="C517" t="s">
        <v>483</v>
      </c>
      <c r="D517" t="s">
        <v>483</v>
      </c>
      <c r="E517" t="s">
        <v>561</v>
      </c>
      <c r="F517" t="s">
        <v>73</v>
      </c>
      <c r="G517">
        <v>3</v>
      </c>
      <c r="H517">
        <v>1</v>
      </c>
      <c r="I517">
        <v>2</v>
      </c>
      <c r="J517">
        <v>3</v>
      </c>
      <c r="K517">
        <v>1</v>
      </c>
      <c r="L517">
        <v>2</v>
      </c>
      <c r="M517">
        <v>2</v>
      </c>
      <c r="N517">
        <v>2</v>
      </c>
    </row>
    <row r="518" spans="1:14" x14ac:dyDescent="0.25">
      <c r="A518" s="54" t="str">
        <f t="shared" si="8"/>
        <v>Seck</v>
      </c>
      <c r="B518">
        <v>5806</v>
      </c>
      <c r="C518" t="s">
        <v>483</v>
      </c>
      <c r="D518" t="s">
        <v>483</v>
      </c>
      <c r="E518" t="s">
        <v>538</v>
      </c>
      <c r="F518" t="s">
        <v>45</v>
      </c>
      <c r="G518">
        <v>3</v>
      </c>
      <c r="H518">
        <v>3</v>
      </c>
      <c r="I518">
        <v>0</v>
      </c>
      <c r="J518">
        <v>3</v>
      </c>
      <c r="K518">
        <v>3</v>
      </c>
      <c r="L518">
        <v>0</v>
      </c>
      <c r="M518">
        <v>3</v>
      </c>
      <c r="N518">
        <v>3</v>
      </c>
    </row>
    <row r="519" spans="1:14" x14ac:dyDescent="0.25">
      <c r="A519" s="54" t="str">
        <f t="shared" si="8"/>
        <v>Kvernadze</v>
      </c>
      <c r="B519">
        <v>6204</v>
      </c>
      <c r="C519" t="s">
        <v>483</v>
      </c>
      <c r="D519" t="s">
        <v>483</v>
      </c>
      <c r="E519" t="s">
        <v>571</v>
      </c>
      <c r="F519" t="s">
        <v>58</v>
      </c>
      <c r="G519">
        <v>3</v>
      </c>
      <c r="H519">
        <v>3</v>
      </c>
      <c r="I519">
        <v>0</v>
      </c>
      <c r="J519">
        <v>3</v>
      </c>
      <c r="K519">
        <v>3</v>
      </c>
      <c r="L519">
        <v>0</v>
      </c>
      <c r="M519">
        <v>6</v>
      </c>
      <c r="N519">
        <v>6</v>
      </c>
    </row>
    <row r="520" spans="1:14" x14ac:dyDescent="0.25">
      <c r="A520" s="54" t="str">
        <f t="shared" si="8"/>
        <v>Destro</v>
      </c>
      <c r="B520">
        <v>472</v>
      </c>
      <c r="C520" t="s">
        <v>483</v>
      </c>
      <c r="D520" t="s">
        <v>620</v>
      </c>
      <c r="E520" t="s">
        <v>581</v>
      </c>
      <c r="F520" t="s">
        <v>88</v>
      </c>
      <c r="G520">
        <v>2</v>
      </c>
      <c r="H520">
        <v>1</v>
      </c>
      <c r="I520">
        <v>1</v>
      </c>
      <c r="J520">
        <v>2</v>
      </c>
      <c r="K520">
        <v>1</v>
      </c>
      <c r="L520">
        <v>1</v>
      </c>
      <c r="M520">
        <v>1</v>
      </c>
      <c r="N520">
        <v>1</v>
      </c>
    </row>
    <row r="521" spans="1:14" x14ac:dyDescent="0.25">
      <c r="A521" s="54" t="str">
        <f t="shared" si="8"/>
        <v>Van Hooijdonk</v>
      </c>
      <c r="B521">
        <v>5446</v>
      </c>
      <c r="C521" t="s">
        <v>483</v>
      </c>
      <c r="D521" t="s">
        <v>620</v>
      </c>
      <c r="E521" t="s">
        <v>552</v>
      </c>
      <c r="F521" t="s">
        <v>33</v>
      </c>
      <c r="G521">
        <v>2</v>
      </c>
      <c r="H521">
        <v>3</v>
      </c>
      <c r="I521">
        <v>-1</v>
      </c>
      <c r="J521">
        <v>2</v>
      </c>
      <c r="K521">
        <v>3</v>
      </c>
      <c r="L521">
        <v>-1</v>
      </c>
      <c r="M521">
        <v>5</v>
      </c>
      <c r="N521">
        <v>5</v>
      </c>
    </row>
    <row r="522" spans="1:14" x14ac:dyDescent="0.25">
      <c r="A522" s="54" t="str">
        <f t="shared" si="8"/>
        <v>Ceide</v>
      </c>
      <c r="B522">
        <v>5776</v>
      </c>
      <c r="C522" t="s">
        <v>483</v>
      </c>
      <c r="D522" t="s">
        <v>483</v>
      </c>
      <c r="E522" t="s">
        <v>576</v>
      </c>
      <c r="F522" t="s">
        <v>86</v>
      </c>
      <c r="G522">
        <v>2</v>
      </c>
      <c r="H522">
        <v>1</v>
      </c>
      <c r="I522">
        <v>1</v>
      </c>
      <c r="J522">
        <v>2</v>
      </c>
      <c r="K522">
        <v>1</v>
      </c>
      <c r="L522">
        <v>1</v>
      </c>
      <c r="M522">
        <v>1</v>
      </c>
      <c r="N522">
        <v>1</v>
      </c>
    </row>
    <row r="523" spans="1:14" x14ac:dyDescent="0.25">
      <c r="A523" s="54" t="str">
        <f t="shared" si="8"/>
        <v>Maric</v>
      </c>
      <c r="B523">
        <v>6250</v>
      </c>
      <c r="C523" t="s">
        <v>483</v>
      </c>
      <c r="D523" t="s">
        <v>620</v>
      </c>
      <c r="E523" t="s">
        <v>564</v>
      </c>
      <c r="F523" t="s">
        <v>56</v>
      </c>
      <c r="G523">
        <v>2</v>
      </c>
      <c r="H523">
        <v>1</v>
      </c>
      <c r="I523">
        <v>1</v>
      </c>
      <c r="J523">
        <v>2</v>
      </c>
      <c r="K523">
        <v>1</v>
      </c>
      <c r="L523">
        <v>1</v>
      </c>
      <c r="M523">
        <v>1</v>
      </c>
      <c r="N523">
        <v>1</v>
      </c>
    </row>
    <row r="524" spans="1:14" x14ac:dyDescent="0.25">
      <c r="A524" s="54" t="str">
        <f t="shared" si="8"/>
        <v>Shpendi S.</v>
      </c>
      <c r="B524">
        <v>6395</v>
      </c>
      <c r="C524" t="s">
        <v>483</v>
      </c>
      <c r="D524" t="s">
        <v>620</v>
      </c>
      <c r="E524" t="s">
        <v>572</v>
      </c>
      <c r="F524" t="s">
        <v>88</v>
      </c>
      <c r="G524">
        <v>2</v>
      </c>
      <c r="H524">
        <v>1</v>
      </c>
      <c r="I524">
        <v>1</v>
      </c>
      <c r="J524">
        <v>2</v>
      </c>
      <c r="K524">
        <v>1</v>
      </c>
      <c r="L524">
        <v>1</v>
      </c>
      <c r="M524">
        <v>1</v>
      </c>
      <c r="N524">
        <v>1</v>
      </c>
    </row>
    <row r="525" spans="1:14" x14ac:dyDescent="0.25">
      <c r="A525" s="54" t="str">
        <f t="shared" si="8"/>
        <v>Ikwuemesi</v>
      </c>
      <c r="B525">
        <v>6425</v>
      </c>
      <c r="C525" t="s">
        <v>483</v>
      </c>
      <c r="D525" t="s">
        <v>620</v>
      </c>
      <c r="E525" t="s">
        <v>578</v>
      </c>
      <c r="F525" t="s">
        <v>97</v>
      </c>
      <c r="G525">
        <v>2</v>
      </c>
      <c r="H525">
        <v>1</v>
      </c>
      <c r="I525">
        <v>1</v>
      </c>
      <c r="J525">
        <v>2</v>
      </c>
      <c r="K525">
        <v>1</v>
      </c>
      <c r="L525">
        <v>1</v>
      </c>
      <c r="M525">
        <v>2</v>
      </c>
      <c r="N525">
        <v>2</v>
      </c>
    </row>
    <row r="526" spans="1:14" x14ac:dyDescent="0.25">
      <c r="A526" s="54" t="str">
        <f t="shared" si="8"/>
        <v>Puscas</v>
      </c>
      <c r="B526">
        <v>281</v>
      </c>
      <c r="C526" t="s">
        <v>483</v>
      </c>
      <c r="D526" t="s">
        <v>620</v>
      </c>
      <c r="E526" t="s">
        <v>562</v>
      </c>
      <c r="F526" t="s">
        <v>73</v>
      </c>
      <c r="G526">
        <v>1</v>
      </c>
      <c r="H526">
        <v>2</v>
      </c>
      <c r="I526">
        <v>-1</v>
      </c>
      <c r="J526">
        <v>1</v>
      </c>
      <c r="K526">
        <v>1</v>
      </c>
      <c r="L526">
        <v>0</v>
      </c>
      <c r="M526">
        <v>2</v>
      </c>
      <c r="N526">
        <v>1</v>
      </c>
    </row>
    <row r="527" spans="1:14" x14ac:dyDescent="0.25">
      <c r="A527" s="54" t="str">
        <f t="shared" si="8"/>
        <v>Ake' M.</v>
      </c>
      <c r="B527">
        <v>5060</v>
      </c>
      <c r="C527" t="s">
        <v>483</v>
      </c>
      <c r="D527" t="s">
        <v>483</v>
      </c>
      <c r="E527" t="s">
        <v>563</v>
      </c>
      <c r="F527" t="s">
        <v>80</v>
      </c>
      <c r="G527">
        <v>1</v>
      </c>
      <c r="H527">
        <v>1</v>
      </c>
      <c r="I527">
        <v>0</v>
      </c>
      <c r="J527">
        <v>1</v>
      </c>
      <c r="K527">
        <v>1</v>
      </c>
      <c r="L527">
        <v>0</v>
      </c>
      <c r="M527">
        <v>2</v>
      </c>
      <c r="N527">
        <v>2</v>
      </c>
    </row>
    <row r="528" spans="1:14" x14ac:dyDescent="0.25">
      <c r="A528" s="54" t="str">
        <f t="shared" si="8"/>
        <v>Braaf</v>
      </c>
      <c r="B528">
        <v>5395</v>
      </c>
      <c r="C528" t="s">
        <v>483</v>
      </c>
      <c r="D528" t="s">
        <v>483</v>
      </c>
      <c r="E528" t="s">
        <v>580</v>
      </c>
      <c r="F528" t="s">
        <v>38</v>
      </c>
      <c r="G528">
        <v>1</v>
      </c>
      <c r="H528">
        <v>1</v>
      </c>
      <c r="I528">
        <v>0</v>
      </c>
      <c r="J528">
        <v>1</v>
      </c>
      <c r="K528">
        <v>1</v>
      </c>
      <c r="L528">
        <v>0</v>
      </c>
      <c r="M528">
        <v>1</v>
      </c>
      <c r="N528">
        <v>1</v>
      </c>
    </row>
    <row r="529" spans="1:14" x14ac:dyDescent="0.25">
      <c r="A529" s="54" t="str">
        <f t="shared" si="8"/>
        <v>Kallon</v>
      </c>
      <c r="B529">
        <v>5439</v>
      </c>
      <c r="C529" t="s">
        <v>483</v>
      </c>
      <c r="D529" t="s">
        <v>483</v>
      </c>
      <c r="E529" t="s">
        <v>558</v>
      </c>
      <c r="F529" t="s">
        <v>38</v>
      </c>
      <c r="G529">
        <v>1</v>
      </c>
      <c r="H529">
        <v>2</v>
      </c>
      <c r="I529">
        <v>-1</v>
      </c>
      <c r="J529">
        <v>1</v>
      </c>
      <c r="K529">
        <v>2</v>
      </c>
      <c r="L529">
        <v>-1</v>
      </c>
      <c r="M529">
        <v>2</v>
      </c>
      <c r="N529">
        <v>2</v>
      </c>
    </row>
    <row r="530" spans="1:14" x14ac:dyDescent="0.25">
      <c r="A530" s="54" t="str">
        <f t="shared" si="8"/>
        <v>Kaio Jorge</v>
      </c>
      <c r="B530">
        <v>5505</v>
      </c>
      <c r="C530" t="s">
        <v>483</v>
      </c>
      <c r="D530" t="s">
        <v>620</v>
      </c>
      <c r="E530" t="s">
        <v>570</v>
      </c>
      <c r="F530" t="s">
        <v>58</v>
      </c>
      <c r="G530">
        <v>1</v>
      </c>
      <c r="H530">
        <v>1</v>
      </c>
      <c r="I530">
        <v>0</v>
      </c>
      <c r="J530">
        <v>1</v>
      </c>
      <c r="K530">
        <v>1</v>
      </c>
      <c r="L530">
        <v>0</v>
      </c>
      <c r="M530">
        <v>9</v>
      </c>
      <c r="N530">
        <v>8</v>
      </c>
    </row>
    <row r="531" spans="1:14" x14ac:dyDescent="0.25">
      <c r="A531" s="54" t="str">
        <f t="shared" si="8"/>
        <v>Valencia D.</v>
      </c>
      <c r="B531">
        <v>5843</v>
      </c>
      <c r="C531" t="s">
        <v>483</v>
      </c>
      <c r="D531" t="s">
        <v>483</v>
      </c>
      <c r="E531" t="s">
        <v>621</v>
      </c>
      <c r="F531" t="s">
        <v>97</v>
      </c>
      <c r="G531">
        <v>1</v>
      </c>
      <c r="H531">
        <v>1</v>
      </c>
      <c r="I531">
        <v>0</v>
      </c>
      <c r="J531">
        <v>1</v>
      </c>
      <c r="K531">
        <v>1</v>
      </c>
      <c r="L531">
        <v>0</v>
      </c>
      <c r="M531">
        <v>1</v>
      </c>
      <c r="N531">
        <v>1</v>
      </c>
    </row>
    <row r="532" spans="1:14" x14ac:dyDescent="0.25">
      <c r="A532" s="54" t="str">
        <f t="shared" si="8"/>
        <v>Vivaldo</v>
      </c>
      <c r="B532">
        <v>6160</v>
      </c>
      <c r="C532" t="s">
        <v>483</v>
      </c>
      <c r="D532" t="s">
        <v>620</v>
      </c>
      <c r="E532" t="s">
        <v>567</v>
      </c>
      <c r="F532" t="s">
        <v>80</v>
      </c>
      <c r="G532">
        <v>1</v>
      </c>
      <c r="H532">
        <v>1</v>
      </c>
      <c r="I532">
        <v>0</v>
      </c>
      <c r="J532">
        <v>1</v>
      </c>
      <c r="K532">
        <v>1</v>
      </c>
      <c r="L532">
        <v>0</v>
      </c>
      <c r="M532">
        <v>1</v>
      </c>
      <c r="N532">
        <v>1</v>
      </c>
    </row>
    <row r="533" spans="1:14" x14ac:dyDescent="0.25">
      <c r="A533" s="54" t="str">
        <f t="shared" si="8"/>
        <v>Bidaoui</v>
      </c>
      <c r="B533">
        <v>6242</v>
      </c>
      <c r="C533" t="s">
        <v>483</v>
      </c>
      <c r="D533" t="s">
        <v>483</v>
      </c>
      <c r="E533" t="s">
        <v>554</v>
      </c>
      <c r="F533" t="s">
        <v>58</v>
      </c>
      <c r="G533">
        <v>1</v>
      </c>
      <c r="H533">
        <v>1</v>
      </c>
      <c r="I533">
        <v>0</v>
      </c>
      <c r="J533">
        <v>1</v>
      </c>
      <c r="K533">
        <v>1</v>
      </c>
      <c r="L533">
        <v>0</v>
      </c>
      <c r="M533">
        <v>1</v>
      </c>
      <c r="N533">
        <v>1</v>
      </c>
    </row>
    <row r="534" spans="1:14" x14ac:dyDescent="0.25">
      <c r="A534" s="54" t="str">
        <f t="shared" si="8"/>
        <v>Burnete</v>
      </c>
      <c r="B534">
        <v>6418</v>
      </c>
      <c r="C534" t="s">
        <v>483</v>
      </c>
      <c r="D534" t="s">
        <v>620</v>
      </c>
      <c r="E534" t="s">
        <v>542</v>
      </c>
      <c r="F534" t="s">
        <v>49</v>
      </c>
      <c r="G534">
        <v>1</v>
      </c>
      <c r="H534">
        <v>1</v>
      </c>
      <c r="I534">
        <v>0</v>
      </c>
      <c r="J534">
        <v>1</v>
      </c>
      <c r="K534">
        <v>1</v>
      </c>
      <c r="L534">
        <v>0</v>
      </c>
      <c r="M534">
        <v>2</v>
      </c>
      <c r="N534">
        <v>2</v>
      </c>
    </row>
    <row r="535" spans="1:14" x14ac:dyDescent="0.25">
      <c r="A535" s="54" t="str">
        <f t="shared" si="8"/>
        <v>Corfitzen</v>
      </c>
      <c r="B535">
        <v>6419</v>
      </c>
      <c r="C535" t="s">
        <v>483</v>
      </c>
      <c r="D535" t="s">
        <v>483</v>
      </c>
      <c r="E535" t="s">
        <v>548</v>
      </c>
      <c r="F535" t="s">
        <v>49</v>
      </c>
      <c r="G535">
        <v>1</v>
      </c>
      <c r="H535">
        <v>1</v>
      </c>
      <c r="I535">
        <v>0</v>
      </c>
      <c r="J535">
        <v>1</v>
      </c>
      <c r="K535">
        <v>1</v>
      </c>
      <c r="L535">
        <v>0</v>
      </c>
      <c r="M535">
        <v>1</v>
      </c>
      <c r="N535">
        <v>1</v>
      </c>
    </row>
    <row r="536" spans="1:14" x14ac:dyDescent="0.25">
      <c r="A536" s="54" t="str">
        <f t="shared" si="8"/>
        <v>Stewart</v>
      </c>
      <c r="B536">
        <v>6427</v>
      </c>
      <c r="C536" t="s">
        <v>483</v>
      </c>
      <c r="D536" t="s">
        <v>620</v>
      </c>
      <c r="E536" t="s">
        <v>550</v>
      </c>
      <c r="F536" t="s">
        <v>97</v>
      </c>
      <c r="G536">
        <v>1</v>
      </c>
      <c r="H536">
        <v>1</v>
      </c>
      <c r="I536">
        <v>0</v>
      </c>
      <c r="J536">
        <v>1</v>
      </c>
      <c r="K536">
        <v>1</v>
      </c>
      <c r="L536">
        <v>0</v>
      </c>
      <c r="M536">
        <v>1</v>
      </c>
      <c r="N536">
        <v>1</v>
      </c>
    </row>
    <row r="537" spans="1:14" x14ac:dyDescent="0.25">
      <c r="A537" s="54" t="str">
        <f t="shared" si="8"/>
        <v>Yildiz</v>
      </c>
      <c r="B537">
        <v>6434</v>
      </c>
      <c r="C537" t="s">
        <v>483</v>
      </c>
      <c r="D537" t="s">
        <v>483</v>
      </c>
      <c r="E537" t="s">
        <v>541</v>
      </c>
      <c r="F537" t="s">
        <v>22</v>
      </c>
      <c r="G537">
        <v>1</v>
      </c>
      <c r="H537">
        <v>1</v>
      </c>
      <c r="I537">
        <v>0</v>
      </c>
      <c r="J537">
        <v>1</v>
      </c>
      <c r="K537">
        <v>1</v>
      </c>
      <c r="L537">
        <v>0</v>
      </c>
      <c r="M537">
        <v>1</v>
      </c>
      <c r="N537">
        <v>1</v>
      </c>
    </row>
    <row r="538" spans="1:14" x14ac:dyDescent="0.25">
      <c r="A538" s="54">
        <f t="shared" si="8"/>
        <v>0</v>
      </c>
    </row>
    <row r="539" spans="1:14" x14ac:dyDescent="0.25">
      <c r="A539" s="54">
        <f t="shared" si="8"/>
        <v>0</v>
      </c>
    </row>
    <row r="540" spans="1:14" x14ac:dyDescent="0.25">
      <c r="A540" s="54">
        <f t="shared" si="8"/>
        <v>0</v>
      </c>
    </row>
    <row r="541" spans="1:14" x14ac:dyDescent="0.25">
      <c r="A541" s="54">
        <f t="shared" si="8"/>
        <v>0</v>
      </c>
    </row>
    <row r="542" spans="1:14" x14ac:dyDescent="0.25">
      <c r="A542" s="54">
        <f t="shared" si="8"/>
        <v>0</v>
      </c>
    </row>
    <row r="543" spans="1:14" x14ac:dyDescent="0.25">
      <c r="A543" s="54">
        <f t="shared" si="8"/>
        <v>0</v>
      </c>
    </row>
    <row r="544" spans="1:14" x14ac:dyDescent="0.25">
      <c r="A544" s="54">
        <f t="shared" si="8"/>
        <v>0</v>
      </c>
    </row>
    <row r="545" spans="1:1" x14ac:dyDescent="0.25">
      <c r="A545" s="54">
        <f t="shared" si="8"/>
        <v>0</v>
      </c>
    </row>
  </sheetData>
  <mergeCells count="1">
    <mergeCell ref="B1:N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544"/>
  <sheetViews>
    <sheetView topLeftCell="A94" workbookViewId="0">
      <selection activeCell="H19" sqref="H19"/>
    </sheetView>
  </sheetViews>
  <sheetFormatPr defaultRowHeight="15" x14ac:dyDescent="0.25"/>
  <cols>
    <col min="1" max="1" width="19" style="27" bestFit="1" customWidth="1"/>
    <col min="2" max="2" width="5" style="35" customWidth="1"/>
    <col min="3" max="4" width="11.140625" style="10" bestFit="1" customWidth="1"/>
    <col min="5" max="5" width="6.140625" style="10" bestFit="1" customWidth="1"/>
    <col min="6" max="6" width="12" style="31" bestFit="1" customWidth="1"/>
    <col min="7" max="7" width="12" style="32" bestFit="1" customWidth="1"/>
    <col min="8" max="8" width="12" style="31" bestFit="1" customWidth="1"/>
    <col min="9" max="9" width="12" style="32" bestFit="1" customWidth="1"/>
    <col min="10" max="10" width="20" style="7" customWidth="1"/>
    <col min="11" max="11" width="12" style="31" bestFit="1" customWidth="1"/>
    <col min="12" max="12" width="12" style="7" bestFit="1" customWidth="1"/>
    <col min="13" max="13" width="13.28515625" style="7" bestFit="1" customWidth="1"/>
    <col min="14" max="14" width="13.7109375" style="32" bestFit="1" customWidth="1"/>
    <col min="15" max="15" width="12" style="31" bestFit="1" customWidth="1"/>
    <col min="16" max="16" width="12" style="7" bestFit="1" customWidth="1"/>
    <col min="17" max="17" width="12.7109375" style="7" bestFit="1" customWidth="1"/>
    <col min="18" max="18" width="12.7109375" style="32" bestFit="1" customWidth="1"/>
    <col min="19" max="19" width="12" style="7" bestFit="1" customWidth="1"/>
    <col min="20" max="20" width="6.5703125" style="30" customWidth="1"/>
    <col min="21" max="21" width="9.140625" style="34" customWidth="1"/>
    <col min="22" max="23" width="9.140625" style="10" customWidth="1"/>
    <col min="24" max="16384" width="9.140625" style="10"/>
  </cols>
  <sheetData>
    <row r="1" spans="1:22" x14ac:dyDescent="0.25">
      <c r="A1" s="36" t="s">
        <v>0</v>
      </c>
      <c r="B1" s="37" t="s">
        <v>1</v>
      </c>
      <c r="C1" s="38" t="s">
        <v>2</v>
      </c>
      <c r="D1" s="37" t="s">
        <v>3</v>
      </c>
      <c r="E1" s="36" t="s">
        <v>4</v>
      </c>
      <c r="F1" s="39" t="s">
        <v>7</v>
      </c>
      <c r="G1" s="39" t="s">
        <v>8</v>
      </c>
      <c r="H1" s="39" t="s">
        <v>9</v>
      </c>
      <c r="I1" s="39" t="s">
        <v>10</v>
      </c>
      <c r="J1" s="39" t="s">
        <v>622</v>
      </c>
      <c r="K1" s="39" t="s">
        <v>11</v>
      </c>
      <c r="L1" s="39" t="s">
        <v>12</v>
      </c>
      <c r="M1" s="39" t="s">
        <v>13</v>
      </c>
      <c r="N1" s="39" t="s">
        <v>14</v>
      </c>
      <c r="O1" s="39" t="s">
        <v>15</v>
      </c>
      <c r="P1" s="39" t="s">
        <v>16</v>
      </c>
      <c r="Q1" s="39" t="s">
        <v>17</v>
      </c>
      <c r="R1" s="39" t="s">
        <v>18</v>
      </c>
      <c r="S1" s="40" t="s">
        <v>623</v>
      </c>
      <c r="T1" s="44" t="s">
        <v>5</v>
      </c>
      <c r="U1" s="39" t="s">
        <v>6</v>
      </c>
      <c r="V1" s="55" t="s">
        <v>624</v>
      </c>
    </row>
    <row r="2" spans="1:22" x14ac:dyDescent="0.25">
      <c r="A2" s="33" t="str">
        <f>data!A2</f>
        <v>Pinsoglio</v>
      </c>
      <c r="B2" s="34" t="str">
        <f>data!B2</f>
        <v>P</v>
      </c>
      <c r="C2" s="10" t="str">
        <f>data!C2</f>
        <v>Juventus</v>
      </c>
      <c r="D2" s="10" t="str">
        <f>data!D2</f>
        <v>Avg</v>
      </c>
      <c r="E2" s="10">
        <f>data!E2</f>
        <v>1</v>
      </c>
      <c r="F2" s="31">
        <f>data!H2</f>
        <v>6.1815983156638046</v>
      </c>
      <c r="G2" s="32">
        <f>data!I2</f>
        <v>0.42863953113555908</v>
      </c>
      <c r="H2" s="31">
        <f>data!J2</f>
        <v>5.7810944104685751</v>
      </c>
      <c r="I2" s="32">
        <f>data!K2</f>
        <v>0.63307070732116699</v>
      </c>
      <c r="J2" s="7">
        <f>IF(data!T2 &gt; 0,data!T2,"")</f>
        <v>67.438018321990967</v>
      </c>
      <c r="K2" s="31">
        <f>data!L2</f>
        <v>6.0950193405151367</v>
      </c>
      <c r="L2" s="7">
        <f>data!M2</f>
        <v>0.48019561171531677</v>
      </c>
      <c r="M2" s="7">
        <f>data!N2</f>
        <v>0.1329452991485596</v>
      </c>
      <c r="N2" s="32">
        <f>data!O2</f>
        <v>1.0882154703140261</v>
      </c>
      <c r="O2" s="31">
        <f>data!P2</f>
        <v>6.5360889434814453</v>
      </c>
      <c r="P2" s="7">
        <f>data!Q2</f>
        <v>0.59778189659118652</v>
      </c>
      <c r="Q2" s="7">
        <f>data!R2</f>
        <v>-0.81340533494949341</v>
      </c>
      <c r="R2" s="32">
        <f>data!S2</f>
        <v>1.147222757339478</v>
      </c>
      <c r="S2" s="7">
        <f t="shared" ref="S2:S65" si="0">IF(B2="P",H2-2*I2,H2+2*I2)</f>
        <v>4.5149529958262411</v>
      </c>
      <c r="T2" s="52">
        <f>data!F2</f>
        <v>0</v>
      </c>
      <c r="U2" s="34">
        <f>data!G2</f>
        <v>0</v>
      </c>
      <c r="V2" s="10" t="str">
        <f>VLOOKUP(A2,fantacalcio!A:N,4, FALSE)</f>
        <v>Por</v>
      </c>
    </row>
    <row r="3" spans="1:22" x14ac:dyDescent="0.25">
      <c r="A3" s="33" t="str">
        <f>data!A3</f>
        <v>Szczesny</v>
      </c>
      <c r="B3" s="34" t="str">
        <f>data!B3</f>
        <v>P</v>
      </c>
      <c r="C3" s="10" t="str">
        <f>data!C3</f>
        <v>Juventus</v>
      </c>
      <c r="D3" s="10" t="str">
        <f>data!D3</f>
        <v>Avg</v>
      </c>
      <c r="E3" s="10">
        <f>data!E3</f>
        <v>1</v>
      </c>
      <c r="F3" s="31">
        <f>data!H3</f>
        <v>6.180535350440632</v>
      </c>
      <c r="G3" s="32">
        <f>data!I3</f>
        <v>0.43201398849487299</v>
      </c>
      <c r="H3" s="31">
        <f>data!J3</f>
        <v>5.7672410458260526</v>
      </c>
      <c r="I3" s="32">
        <f>data!K3</f>
        <v>0.62853395938873291</v>
      </c>
      <c r="J3" s="7">
        <f>IF(data!T3 &gt; 0,data!T3,"")</f>
        <v>67.914918065071106</v>
      </c>
      <c r="K3" s="31">
        <f>data!L3</f>
        <v>6.0843563079833984</v>
      </c>
      <c r="L3" s="7">
        <f>data!M3</f>
        <v>0.48010799288749689</v>
      </c>
      <c r="M3" s="7">
        <f>data!N3</f>
        <v>0.14760833978652951</v>
      </c>
      <c r="N3" s="32">
        <f>data!O3</f>
        <v>1.0880687236785891</v>
      </c>
      <c r="O3" s="31">
        <f>data!P3</f>
        <v>6.5125508308410636</v>
      </c>
      <c r="P3" s="7">
        <f>data!Q3</f>
        <v>0.59871590137481689</v>
      </c>
      <c r="Q3" s="7">
        <f>data!R3</f>
        <v>-0.80421125888824463</v>
      </c>
      <c r="R3" s="32">
        <f>data!S3</f>
        <v>1.1471928358078001</v>
      </c>
      <c r="S3" s="7">
        <f t="shared" si="0"/>
        <v>4.5101731270485867</v>
      </c>
      <c r="T3" s="52">
        <f>data!F3</f>
        <v>1</v>
      </c>
      <c r="U3" s="34">
        <f>data!G3</f>
        <v>100</v>
      </c>
      <c r="V3" s="10" t="str">
        <f>VLOOKUP(A3,fantacalcio!A:N,4, FALSE)</f>
        <v>Por</v>
      </c>
    </row>
    <row r="4" spans="1:22" x14ac:dyDescent="0.25">
      <c r="A4" s="33" t="str">
        <f>data!A4</f>
        <v>Sommer</v>
      </c>
      <c r="B4" s="34" t="str">
        <f>data!B4</f>
        <v>P</v>
      </c>
      <c r="C4" s="10" t="str">
        <f>data!C4</f>
        <v>Inter</v>
      </c>
      <c r="D4" s="10" t="str">
        <f>data!D4</f>
        <v>Avg</v>
      </c>
      <c r="E4" s="10">
        <f>data!E4</f>
        <v>1</v>
      </c>
      <c r="F4" s="31">
        <f>data!H4</f>
        <v>6.1621401612937197</v>
      </c>
      <c r="G4" s="32">
        <f>data!I4</f>
        <v>0.43831992149353027</v>
      </c>
      <c r="H4" s="31">
        <f>data!J4</f>
        <v>5.7404062136491287</v>
      </c>
      <c r="I4" s="32">
        <f>data!K4</f>
        <v>0.61047112941741943</v>
      </c>
      <c r="J4" s="7">
        <f>IF(data!T4 &gt; 0,data!T4,"")</f>
        <v>62.990015745162957</v>
      </c>
      <c r="K4" s="31">
        <f>data!L4</f>
        <v>6.0484476089477539</v>
      </c>
      <c r="L4" s="7">
        <f>data!M4</f>
        <v>0.4798285961151123</v>
      </c>
      <c r="M4" s="7">
        <f>data!N4</f>
        <v>0.1743553280830383</v>
      </c>
      <c r="N4" s="32">
        <f>data!O4</f>
        <v>1.091062545776367</v>
      </c>
      <c r="O4" s="31">
        <f>data!P4</f>
        <v>6.4571690559387207</v>
      </c>
      <c r="P4" s="7">
        <f>data!Q4</f>
        <v>0.5874248743057251</v>
      </c>
      <c r="Q4" s="7">
        <f>data!R4</f>
        <v>-0.79092490673065186</v>
      </c>
      <c r="R4" s="32">
        <f>data!S4</f>
        <v>1.152768135070801</v>
      </c>
      <c r="S4" s="7">
        <f t="shared" si="0"/>
        <v>4.5194639548142899</v>
      </c>
      <c r="T4" s="52">
        <f>data!F4</f>
        <v>1</v>
      </c>
      <c r="U4" s="34">
        <f>data!G4</f>
        <v>100</v>
      </c>
      <c r="V4" s="10" t="str">
        <f>VLOOKUP(A4,fantacalcio!A:N,4, FALSE)</f>
        <v>Por</v>
      </c>
    </row>
    <row r="5" spans="1:22" x14ac:dyDescent="0.25">
      <c r="A5" s="33" t="str">
        <f>data!A5</f>
        <v>Audero</v>
      </c>
      <c r="B5" s="34" t="str">
        <f>data!B5</f>
        <v>P</v>
      </c>
      <c r="C5" s="10" t="str">
        <f>data!C5</f>
        <v>Inter</v>
      </c>
      <c r="D5" s="10" t="str">
        <f>data!D5</f>
        <v>Avg</v>
      </c>
      <c r="E5" s="10">
        <f>data!E5</f>
        <v>1</v>
      </c>
      <c r="F5" s="31">
        <f>data!H5</f>
        <v>6.1621401612937197</v>
      </c>
      <c r="G5" s="32">
        <f>data!I5</f>
        <v>0.43831992149353027</v>
      </c>
      <c r="H5" s="31">
        <f>data!J5</f>
        <v>5.7404062136491287</v>
      </c>
      <c r="I5" s="32">
        <f>data!K5</f>
        <v>0.61047112941741943</v>
      </c>
      <c r="J5" s="7">
        <f>IF(data!T5 &gt; 0,data!T5,"")</f>
        <v>62.990015745162957</v>
      </c>
      <c r="K5" s="31">
        <f>data!L5</f>
        <v>6.0484476089477539</v>
      </c>
      <c r="L5" s="7">
        <f>data!M5</f>
        <v>0.4798285961151123</v>
      </c>
      <c r="M5" s="7">
        <f>data!N5</f>
        <v>0.1743553280830383</v>
      </c>
      <c r="N5" s="32">
        <f>data!O5</f>
        <v>1.091062545776367</v>
      </c>
      <c r="O5" s="31">
        <f>data!P5</f>
        <v>6.4571690559387207</v>
      </c>
      <c r="P5" s="7">
        <f>data!Q5</f>
        <v>0.5874248743057251</v>
      </c>
      <c r="Q5" s="7">
        <f>data!R5</f>
        <v>-0.79092490673065186</v>
      </c>
      <c r="R5" s="32">
        <f>data!S5</f>
        <v>1.152768135070801</v>
      </c>
      <c r="S5" s="7">
        <f t="shared" si="0"/>
        <v>4.5194639548142899</v>
      </c>
      <c r="T5" s="52">
        <f>data!F5</f>
        <v>0</v>
      </c>
      <c r="U5" s="34">
        <f>data!G5</f>
        <v>0</v>
      </c>
      <c r="V5" s="10" t="str">
        <f>VLOOKUP(A5,fantacalcio!A:N,4, FALSE)</f>
        <v>Por</v>
      </c>
    </row>
    <row r="6" spans="1:22" x14ac:dyDescent="0.25">
      <c r="A6" s="33" t="str">
        <f>data!A6</f>
        <v>Di Gennaro</v>
      </c>
      <c r="B6" s="34" t="str">
        <f>data!B6</f>
        <v>P</v>
      </c>
      <c r="C6" s="10" t="str">
        <f>data!C6</f>
        <v>Inter</v>
      </c>
      <c r="D6" s="10" t="str">
        <f>data!D6</f>
        <v>Avg</v>
      </c>
      <c r="E6" s="10">
        <f>data!E6</f>
        <v>1</v>
      </c>
      <c r="F6" s="31">
        <f>data!H6</f>
        <v>6.1621401612937197</v>
      </c>
      <c r="G6" s="32">
        <f>data!I6</f>
        <v>0.43831992149353027</v>
      </c>
      <c r="H6" s="31">
        <f>data!J6</f>
        <v>5.7404062136491287</v>
      </c>
      <c r="I6" s="32">
        <f>data!K6</f>
        <v>0.61047112941741943</v>
      </c>
      <c r="J6" s="7">
        <f>IF(data!T6 &gt; 0,data!T6,"")</f>
        <v>62.990015745162957</v>
      </c>
      <c r="K6" s="31">
        <f>data!L6</f>
        <v>6.0484476089477539</v>
      </c>
      <c r="L6" s="7">
        <f>data!M6</f>
        <v>0.4798285961151123</v>
      </c>
      <c r="M6" s="7">
        <f>data!N6</f>
        <v>0.1743553280830383</v>
      </c>
      <c r="N6" s="32">
        <f>data!O6</f>
        <v>1.091062545776367</v>
      </c>
      <c r="O6" s="31">
        <f>data!P6</f>
        <v>6.4571690559387207</v>
      </c>
      <c r="P6" s="7">
        <f>data!Q6</f>
        <v>0.5874248743057251</v>
      </c>
      <c r="Q6" s="7">
        <f>data!R6</f>
        <v>-0.79092490673065186</v>
      </c>
      <c r="R6" s="32">
        <f>data!S6</f>
        <v>1.152768135070801</v>
      </c>
      <c r="S6" s="7">
        <f t="shared" si="0"/>
        <v>4.5194639548142899</v>
      </c>
      <c r="T6" s="52">
        <f>data!F6</f>
        <v>0</v>
      </c>
      <c r="U6" s="34">
        <f>data!G6</f>
        <v>0</v>
      </c>
      <c r="V6" s="10" t="str">
        <f>VLOOKUP(A6,fantacalcio!A:N,4, FALSE)</f>
        <v>Por</v>
      </c>
    </row>
    <row r="7" spans="1:22" x14ac:dyDescent="0.25">
      <c r="A7" s="33" t="str">
        <f>data!A7</f>
        <v>Rossi F.</v>
      </c>
      <c r="B7" s="34" t="str">
        <f>data!B7</f>
        <v>P</v>
      </c>
      <c r="C7" s="10" t="str">
        <f>data!C7</f>
        <v>Atalanta</v>
      </c>
      <c r="D7" s="10" t="str">
        <f>data!D7</f>
        <v>Avg</v>
      </c>
      <c r="E7" s="10">
        <f>data!E7</f>
        <v>1</v>
      </c>
      <c r="F7" s="31">
        <f>data!H7</f>
        <v>6.154525496063723</v>
      </c>
      <c r="G7" s="32">
        <f>data!I7</f>
        <v>0.42976939678192139</v>
      </c>
      <c r="H7" s="31">
        <f>data!J7</f>
        <v>5.7103398786174093</v>
      </c>
      <c r="I7" s="32">
        <f>data!K7</f>
        <v>0.60842788219451904</v>
      </c>
      <c r="J7" s="7">
        <f>IF(data!T7 &gt; 0,data!T7,"")</f>
        <v>56.114354729652398</v>
      </c>
      <c r="K7" s="31">
        <f>data!L7</f>
        <v>6.0610847473144531</v>
      </c>
      <c r="L7" s="7">
        <f>data!M7</f>
        <v>0.47867286205291748</v>
      </c>
      <c r="M7" s="7">
        <f>data!N7</f>
        <v>0.14387226104736331</v>
      </c>
      <c r="N7" s="32">
        <f>data!O7</f>
        <v>1.0923857688903811</v>
      </c>
      <c r="O7" s="31">
        <f>data!P7</f>
        <v>6.41534423828125</v>
      </c>
      <c r="P7" s="7">
        <f>data!Q7</f>
        <v>0.59817731380462646</v>
      </c>
      <c r="Q7" s="7">
        <f>data!R7</f>
        <v>-0.76978647708892822</v>
      </c>
      <c r="R7" s="32">
        <f>data!S7</f>
        <v>1.148948669433594</v>
      </c>
      <c r="S7" s="7">
        <f t="shared" si="0"/>
        <v>4.4934841142283712</v>
      </c>
      <c r="T7" s="52">
        <f>data!F7</f>
        <v>0</v>
      </c>
      <c r="U7" s="34">
        <f>data!G7</f>
        <v>0</v>
      </c>
      <c r="V7" s="10" t="str">
        <f>VLOOKUP(A7,fantacalcio!A:N,4, FALSE)</f>
        <v>Por</v>
      </c>
    </row>
    <row r="8" spans="1:22" x14ac:dyDescent="0.25">
      <c r="A8" s="33" t="str">
        <f>data!A8</f>
        <v>Musso</v>
      </c>
      <c r="B8" s="34" t="str">
        <f>data!B8</f>
        <v>P</v>
      </c>
      <c r="C8" s="10" t="str">
        <f>data!C8</f>
        <v>Atalanta</v>
      </c>
      <c r="D8" s="10" t="str">
        <f>data!D8</f>
        <v>Avg</v>
      </c>
      <c r="E8" s="10">
        <f>data!E8</f>
        <v>1</v>
      </c>
      <c r="F8" s="31">
        <f>data!H8</f>
        <v>6.1545165583898189</v>
      </c>
      <c r="G8" s="32">
        <f>data!I8</f>
        <v>0.4301985502243042</v>
      </c>
      <c r="H8" s="31">
        <f>data!J8</f>
        <v>5.707846033793686</v>
      </c>
      <c r="I8" s="32">
        <f>data!K8</f>
        <v>0.60834324359893799</v>
      </c>
      <c r="J8" s="7">
        <f>IF(data!T8 &gt; 0,data!T8,"")</f>
        <v>56.005340814590447</v>
      </c>
      <c r="K8" s="31">
        <f>data!L8</f>
        <v>6.060265064239502</v>
      </c>
      <c r="L8" s="7">
        <f>data!M8</f>
        <v>0.47883021831512451</v>
      </c>
      <c r="M8" s="7">
        <f>data!N8</f>
        <v>0.14506238698959351</v>
      </c>
      <c r="N8" s="32">
        <f>data!O8</f>
        <v>1.0923290252685549</v>
      </c>
      <c r="O8" s="31">
        <f>data!P8</f>
        <v>6.4119377136230469</v>
      </c>
      <c r="P8" s="7">
        <f>data!Q8</f>
        <v>0.59918606281280518</v>
      </c>
      <c r="Q8" s="7">
        <f>data!R8</f>
        <v>-0.76799178123474121</v>
      </c>
      <c r="R8" s="32">
        <f>data!S8</f>
        <v>1.1485811471939089</v>
      </c>
      <c r="S8" s="7">
        <f t="shared" si="0"/>
        <v>4.4911595465958101</v>
      </c>
      <c r="T8" s="52">
        <f>data!F8</f>
        <v>1</v>
      </c>
      <c r="U8" s="34">
        <f>data!G8</f>
        <v>100</v>
      </c>
      <c r="V8" s="10" t="str">
        <f>VLOOKUP(A8,fantacalcio!A:N,4, FALSE)</f>
        <v>Por</v>
      </c>
    </row>
    <row r="9" spans="1:22" x14ac:dyDescent="0.25">
      <c r="A9" s="33" t="str">
        <f>data!A9</f>
        <v>Skorupski</v>
      </c>
      <c r="B9" s="34" t="str">
        <f>data!B9</f>
        <v>P</v>
      </c>
      <c r="C9" s="10" t="str">
        <f>data!C9</f>
        <v>Bologna</v>
      </c>
      <c r="D9" s="10" t="str">
        <f>data!D9</f>
        <v>Avg</v>
      </c>
      <c r="E9" s="10">
        <f>data!E9</f>
        <v>1</v>
      </c>
      <c r="F9" s="31">
        <f>data!H9</f>
        <v>6.124592425508057</v>
      </c>
      <c r="G9" s="32">
        <f>data!I9</f>
        <v>0.42954075336456299</v>
      </c>
      <c r="H9" s="31">
        <f>data!J9</f>
        <v>5.5819102540099799</v>
      </c>
      <c r="I9" s="32">
        <f>data!K9</f>
        <v>0.60562515258789063</v>
      </c>
      <c r="J9" s="7">
        <f>IF(data!T9 &gt; 0,data!T9,"")</f>
        <v>37.13967502117157</v>
      </c>
      <c r="K9" s="31">
        <f>data!L9</f>
        <v>6.050994873046875</v>
      </c>
      <c r="L9" s="7">
        <f>data!M9</f>
        <v>0.48686772584915161</v>
      </c>
      <c r="M9" s="7">
        <f>data!N9</f>
        <v>0.11157000064849849</v>
      </c>
      <c r="N9" s="32">
        <f>data!O9</f>
        <v>1.092836737632751</v>
      </c>
      <c r="O9" s="31">
        <f>data!P9</f>
        <v>6.2359237670898438</v>
      </c>
      <c r="P9" s="7">
        <f>data!Q9</f>
        <v>0.65276217460632324</v>
      </c>
      <c r="Q9" s="7">
        <f>data!R9</f>
        <v>-0.67541337013244629</v>
      </c>
      <c r="R9" s="32">
        <f>data!S9</f>
        <v>1.1287553310394289</v>
      </c>
      <c r="S9" s="7">
        <f t="shared" si="0"/>
        <v>4.3706599488341986</v>
      </c>
      <c r="T9" s="52">
        <f>data!F9</f>
        <v>1</v>
      </c>
      <c r="U9" s="34">
        <f>data!G9</f>
        <v>100</v>
      </c>
      <c r="V9" s="10" t="str">
        <f>VLOOKUP(A9,fantacalcio!A:N,4, FALSE)</f>
        <v>Por</v>
      </c>
    </row>
    <row r="10" spans="1:22" x14ac:dyDescent="0.25">
      <c r="A10" s="33" t="str">
        <f>data!A10</f>
        <v>Ravaglia F.</v>
      </c>
      <c r="B10" s="34" t="str">
        <f>data!B10</f>
        <v>P</v>
      </c>
      <c r="C10" s="10" t="str">
        <f>data!C10</f>
        <v>Bologna</v>
      </c>
      <c r="D10" s="10" t="str">
        <f>data!D10</f>
        <v>Avg</v>
      </c>
      <c r="E10" s="10">
        <f>data!E10</f>
        <v>1</v>
      </c>
      <c r="F10" s="31">
        <f>data!H10</f>
        <v>6.1226780878122726</v>
      </c>
      <c r="G10" s="32">
        <f>data!I10</f>
        <v>0.42986690998077393</v>
      </c>
      <c r="H10" s="31">
        <f>data!J10</f>
        <v>5.5801882268371319</v>
      </c>
      <c r="I10" s="32">
        <f>data!K10</f>
        <v>0.60555434226989746</v>
      </c>
      <c r="J10" s="7">
        <f>IF(data!T10 &gt; 0,data!T10,"")</f>
        <v>36.729182302951813</v>
      </c>
      <c r="K10" s="31">
        <f>data!L10</f>
        <v>6.0486130714416504</v>
      </c>
      <c r="L10" s="7">
        <f>data!M10</f>
        <v>0.48707076907157898</v>
      </c>
      <c r="M10" s="7">
        <f>data!N10</f>
        <v>0.11222612857818599</v>
      </c>
      <c r="N10" s="32">
        <f>data!O10</f>
        <v>1.0931022167205811</v>
      </c>
      <c r="O10" s="31">
        <f>data!P10</f>
        <v>6.2333741188049316</v>
      </c>
      <c r="P10" s="7">
        <f>data!Q10</f>
        <v>0.65344762802124023</v>
      </c>
      <c r="Q10" s="7">
        <f>data!R10</f>
        <v>-0.67413985729217529</v>
      </c>
      <c r="R10" s="32">
        <f>data!S10</f>
        <v>1.128503084182739</v>
      </c>
      <c r="S10" s="7">
        <f t="shared" si="0"/>
        <v>4.369079542297337</v>
      </c>
      <c r="T10" s="52">
        <f>data!F10</f>
        <v>0</v>
      </c>
      <c r="U10" s="34">
        <f>data!G10</f>
        <v>0</v>
      </c>
      <c r="V10" s="10" t="str">
        <f>VLOOKUP(A10,fantacalcio!A:N,4, FALSE)</f>
        <v>Por</v>
      </c>
    </row>
    <row r="11" spans="1:22" x14ac:dyDescent="0.25">
      <c r="A11" s="33" t="str">
        <f>data!A11</f>
        <v>Bagnolini</v>
      </c>
      <c r="B11" s="34" t="str">
        <f>data!B11</f>
        <v>P</v>
      </c>
      <c r="C11" s="10" t="str">
        <f>data!C11</f>
        <v>Bologna</v>
      </c>
      <c r="D11" s="10" t="str">
        <f>data!D11</f>
        <v>Avg</v>
      </c>
      <c r="E11" s="10">
        <f>data!E11</f>
        <v>1</v>
      </c>
      <c r="F11" s="31">
        <f>data!H11</f>
        <v>6.1226780878122726</v>
      </c>
      <c r="G11" s="32">
        <f>data!I11</f>
        <v>0.42986690998077393</v>
      </c>
      <c r="H11" s="31">
        <f>data!J11</f>
        <v>5.5801882268371319</v>
      </c>
      <c r="I11" s="32">
        <f>data!K11</f>
        <v>0.60555434226989746</v>
      </c>
      <c r="J11" s="7">
        <f>IF(data!T11 &gt; 0,data!T11,"")</f>
        <v>36.729182302951813</v>
      </c>
      <c r="K11" s="31">
        <f>data!L11</f>
        <v>6.0486130714416504</v>
      </c>
      <c r="L11" s="7">
        <f>data!M11</f>
        <v>0.48707076907157898</v>
      </c>
      <c r="M11" s="7">
        <f>data!N11</f>
        <v>0.11222612857818599</v>
      </c>
      <c r="N11" s="32">
        <f>data!O11</f>
        <v>1.0931022167205811</v>
      </c>
      <c r="O11" s="31">
        <f>data!P11</f>
        <v>6.2333741188049316</v>
      </c>
      <c r="P11" s="7">
        <f>data!Q11</f>
        <v>0.65344762802124023</v>
      </c>
      <c r="Q11" s="7">
        <f>data!R11</f>
        <v>-0.67413985729217529</v>
      </c>
      <c r="R11" s="32">
        <f>data!S11</f>
        <v>1.128503084182739</v>
      </c>
      <c r="S11" s="7">
        <f t="shared" si="0"/>
        <v>4.369079542297337</v>
      </c>
      <c r="T11" s="52">
        <f>data!F11</f>
        <v>0</v>
      </c>
      <c r="U11" s="34">
        <f>data!G11</f>
        <v>0</v>
      </c>
      <c r="V11" s="10" t="str">
        <f>VLOOKUP(A11,fantacalcio!A:N,4, FALSE)</f>
        <v>Por</v>
      </c>
    </row>
    <row r="12" spans="1:22" x14ac:dyDescent="0.25">
      <c r="A12" s="33" t="str">
        <f>data!A12</f>
        <v>Perin</v>
      </c>
      <c r="B12" s="34" t="str">
        <f>data!B12</f>
        <v>P</v>
      </c>
      <c r="C12" s="10" t="str">
        <f>data!C12</f>
        <v>Juventus</v>
      </c>
      <c r="D12" s="10" t="str">
        <f>data!D12</f>
        <v>Avg</v>
      </c>
      <c r="E12" s="10">
        <f>data!E12</f>
        <v>1</v>
      </c>
      <c r="F12" s="31">
        <f>data!H12</f>
        <v>6.1689320909594247</v>
      </c>
      <c r="G12" s="32">
        <f>data!I12</f>
        <v>0.4405674934387207</v>
      </c>
      <c r="H12" s="31">
        <f>data!J12</f>
        <v>5.5678034198712947</v>
      </c>
      <c r="I12" s="32">
        <f>data!K12</f>
        <v>0.60835909843444824</v>
      </c>
      <c r="J12" s="7">
        <f>IF(data!T12 &gt; 0,data!T12,"")</f>
        <v>48.244243860244751</v>
      </c>
      <c r="K12" s="31">
        <f>data!L12</f>
        <v>6.0509357452392578</v>
      </c>
      <c r="L12" s="7">
        <f>data!M12</f>
        <v>0.48051691055297852</v>
      </c>
      <c r="M12" s="7">
        <f>data!N12</f>
        <v>0.18058896064758301</v>
      </c>
      <c r="N12" s="32">
        <f>data!O12</f>
        <v>1.089730978012085</v>
      </c>
      <c r="O12" s="31">
        <f>data!P12</f>
        <v>6.2151870727539063</v>
      </c>
      <c r="P12" s="7">
        <f>data!Q12</f>
        <v>0.66330587863922119</v>
      </c>
      <c r="Q12" s="7">
        <f>data!R12</f>
        <v>-0.66273748874664307</v>
      </c>
      <c r="R12" s="32">
        <f>data!S12</f>
        <v>1.124488353729248</v>
      </c>
      <c r="S12" s="7">
        <f t="shared" si="0"/>
        <v>4.3510852230023982</v>
      </c>
      <c r="T12" s="52">
        <f>data!F12</f>
        <v>0</v>
      </c>
      <c r="U12" s="34">
        <f>data!G12</f>
        <v>0</v>
      </c>
      <c r="V12" s="10" t="str">
        <f>VLOOKUP(A12,fantacalcio!A:N,4, FALSE)</f>
        <v>Por</v>
      </c>
    </row>
    <row r="13" spans="1:22" x14ac:dyDescent="0.25">
      <c r="A13" s="33" t="str">
        <f>data!A13</f>
        <v>Perilli</v>
      </c>
      <c r="B13" s="34" t="str">
        <f>data!B13</f>
        <v>P</v>
      </c>
      <c r="C13" s="10" t="str">
        <f>data!C13</f>
        <v>Verona</v>
      </c>
      <c r="D13" s="10" t="str">
        <f>data!D13</f>
        <v>Avg</v>
      </c>
      <c r="E13" s="10">
        <f>data!E13</f>
        <v>1</v>
      </c>
      <c r="F13" s="31">
        <f>data!H13</f>
        <v>6.1852655704452699</v>
      </c>
      <c r="G13" s="32">
        <f>data!I13</f>
        <v>0.42448806762695313</v>
      </c>
      <c r="H13" s="31">
        <f>data!J13</f>
        <v>5.2808135586517082</v>
      </c>
      <c r="I13" s="32">
        <f>data!K13</f>
        <v>0.61903274059295654</v>
      </c>
      <c r="J13" s="7">
        <f>IF(data!T13 &gt; 0,data!T13,"")</f>
        <v>40.63200056552887</v>
      </c>
      <c r="K13" s="31">
        <f>data!L13</f>
        <v>6.1083765029907227</v>
      </c>
      <c r="L13" s="7">
        <f>data!M13</f>
        <v>0.47929131984710688</v>
      </c>
      <c r="M13" s="7">
        <f>data!N13</f>
        <v>0.1183034181594849</v>
      </c>
      <c r="N13" s="32">
        <f>data!O13</f>
        <v>1.0853240489959719</v>
      </c>
      <c r="O13" s="31">
        <f>data!P13</f>
        <v>5.7682437896728516</v>
      </c>
      <c r="P13" s="7">
        <f>data!Q13</f>
        <v>0.81125271320343018</v>
      </c>
      <c r="Q13" s="7">
        <f>data!R13</f>
        <v>-0.42934805154800421</v>
      </c>
      <c r="R13" s="32">
        <f>data!S13</f>
        <v>1.0673279762268071</v>
      </c>
      <c r="S13" s="7">
        <f t="shared" si="0"/>
        <v>4.0427480774657951</v>
      </c>
      <c r="T13" s="52">
        <f>data!F13</f>
        <v>0</v>
      </c>
      <c r="U13" s="34">
        <f>data!G13</f>
        <v>0</v>
      </c>
      <c r="V13" s="10" t="str">
        <f>VLOOKUP(A13,fantacalcio!A:N,4, FALSE)</f>
        <v>Por</v>
      </c>
    </row>
    <row r="14" spans="1:22" x14ac:dyDescent="0.25">
      <c r="A14" s="33" t="str">
        <f>data!A14</f>
        <v>Berardi A.</v>
      </c>
      <c r="B14" s="34" t="str">
        <f>data!B14</f>
        <v>P</v>
      </c>
      <c r="C14" s="10" t="str">
        <f>data!C14</f>
        <v>Verona</v>
      </c>
      <c r="D14" s="10" t="str">
        <f>data!D14</f>
        <v>Avg</v>
      </c>
      <c r="E14" s="10">
        <f>data!E14</f>
        <v>1</v>
      </c>
      <c r="F14" s="31">
        <f>data!H14</f>
        <v>6.1852655704452699</v>
      </c>
      <c r="G14" s="32">
        <f>data!I14</f>
        <v>0.42448806762695313</v>
      </c>
      <c r="H14" s="31">
        <f>data!J14</f>
        <v>5.2808135586517082</v>
      </c>
      <c r="I14" s="32">
        <f>data!K14</f>
        <v>0.61903274059295654</v>
      </c>
      <c r="J14" s="7">
        <f>IF(data!T14 &gt; 0,data!T14,"")</f>
        <v>40.63200056552887</v>
      </c>
      <c r="K14" s="31">
        <f>data!L14</f>
        <v>6.1083765029907227</v>
      </c>
      <c r="L14" s="7">
        <f>data!M14</f>
        <v>0.47929131984710688</v>
      </c>
      <c r="M14" s="7">
        <f>data!N14</f>
        <v>0.1183034181594849</v>
      </c>
      <c r="N14" s="32">
        <f>data!O14</f>
        <v>1.0853240489959719</v>
      </c>
      <c r="O14" s="31">
        <f>data!P14</f>
        <v>5.7682437896728516</v>
      </c>
      <c r="P14" s="7">
        <f>data!Q14</f>
        <v>0.81125271320343018</v>
      </c>
      <c r="Q14" s="7">
        <f>data!R14</f>
        <v>-0.42934805154800421</v>
      </c>
      <c r="R14" s="32">
        <f>data!S14</f>
        <v>1.0673279762268071</v>
      </c>
      <c r="S14" s="7">
        <f t="shared" si="0"/>
        <v>4.0427480774657951</v>
      </c>
      <c r="T14" s="52">
        <f>data!F14</f>
        <v>0</v>
      </c>
      <c r="U14" s="34">
        <f>data!G14</f>
        <v>0</v>
      </c>
      <c r="V14" s="10" t="str">
        <f>VLOOKUP(A14,fantacalcio!A:N,4, FALSE)</f>
        <v>Por</v>
      </c>
    </row>
    <row r="15" spans="1:22" x14ac:dyDescent="0.25">
      <c r="A15" s="33" t="str">
        <f>data!A15</f>
        <v>Sportiello</v>
      </c>
      <c r="B15" s="34" t="str">
        <f>data!B15</f>
        <v>P</v>
      </c>
      <c r="C15" s="10" t="str">
        <f>data!C15</f>
        <v>Milan</v>
      </c>
      <c r="D15" s="10" t="str">
        <f>data!D15</f>
        <v>Avg</v>
      </c>
      <c r="E15" s="10">
        <f>data!E15</f>
        <v>1</v>
      </c>
      <c r="F15" s="31">
        <f>data!H15</f>
        <v>6.1585727408819411</v>
      </c>
      <c r="G15" s="32">
        <f>data!I15</f>
        <v>0.44514775276184082</v>
      </c>
      <c r="H15" s="31">
        <f>data!J15</f>
        <v>5.2768070592514977</v>
      </c>
      <c r="I15" s="32">
        <f>data!K15</f>
        <v>0.63246452808380127</v>
      </c>
      <c r="J15" s="7">
        <f>IF(data!T15 &gt; 0,data!T15,"")</f>
        <v>35.506099462509162</v>
      </c>
      <c r="K15" s="31">
        <f>data!L15</f>
        <v>6.0526800155639648</v>
      </c>
      <c r="L15" s="7">
        <f>data!M15</f>
        <v>0.49137824773788452</v>
      </c>
      <c r="M15" s="7">
        <f>data!N15</f>
        <v>0.15858703851699829</v>
      </c>
      <c r="N15" s="32">
        <f>data!O15</f>
        <v>1.086791515350342</v>
      </c>
      <c r="O15" s="31">
        <f>data!P15</f>
        <v>5.7488350868225098</v>
      </c>
      <c r="P15" s="7">
        <f>data!Q15</f>
        <v>0.83190876245498657</v>
      </c>
      <c r="Q15" s="7">
        <f>data!R15</f>
        <v>-0.41536441445350653</v>
      </c>
      <c r="R15" s="32">
        <f>data!S15</f>
        <v>1.0584322214126589</v>
      </c>
      <c r="S15" s="7">
        <f t="shared" si="0"/>
        <v>4.0118780030838952</v>
      </c>
      <c r="T15" s="52">
        <f>data!F15</f>
        <v>0</v>
      </c>
      <c r="U15" s="34">
        <f>data!G15</f>
        <v>0</v>
      </c>
      <c r="V15" s="10" t="str">
        <f>VLOOKUP(A15,fantacalcio!A:N,4, FALSE)</f>
        <v>Por</v>
      </c>
    </row>
    <row r="16" spans="1:22" x14ac:dyDescent="0.25">
      <c r="A16" s="33" t="str">
        <f>data!A16</f>
        <v>Montipo'</v>
      </c>
      <c r="B16" s="34" t="str">
        <f>data!B16</f>
        <v>P</v>
      </c>
      <c r="C16" s="10" t="str">
        <f>data!C16</f>
        <v>Verona</v>
      </c>
      <c r="D16" s="10" t="str">
        <f>data!D16</f>
        <v>Avg</v>
      </c>
      <c r="E16" s="10">
        <f>data!E16</f>
        <v>1</v>
      </c>
      <c r="F16" s="31">
        <f>data!H16</f>
        <v>6.1876711582765882</v>
      </c>
      <c r="G16" s="32">
        <f>data!I16</f>
        <v>0.4258648157119751</v>
      </c>
      <c r="H16" s="31">
        <f>data!J16</f>
        <v>5.2465168727335936</v>
      </c>
      <c r="I16" s="32">
        <f>data!K16</f>
        <v>0.62379002571105957</v>
      </c>
      <c r="J16" s="7">
        <f>IF(data!T16 &gt; 0,data!T16,"")</f>
        <v>39.474113285541527</v>
      </c>
      <c r="K16" s="31">
        <f>data!L16</f>
        <v>6.1085386276245117</v>
      </c>
      <c r="L16" s="7">
        <f>data!M16</f>
        <v>0.48005205392837519</v>
      </c>
      <c r="M16" s="7">
        <f>data!N16</f>
        <v>0.1215876340866089</v>
      </c>
      <c r="N16" s="32">
        <f>data!O16</f>
        <v>1.0844850540161131</v>
      </c>
      <c r="O16" s="31">
        <f>data!P16</f>
        <v>5.7074441909790039</v>
      </c>
      <c r="P16" s="7">
        <f>data!Q16</f>
        <v>0.83404433727264404</v>
      </c>
      <c r="Q16" s="7">
        <f>data!R16</f>
        <v>-0.39717167615890497</v>
      </c>
      <c r="R16" s="32">
        <f>data!S16</f>
        <v>1.0582313537597661</v>
      </c>
      <c r="S16" s="7">
        <f t="shared" si="0"/>
        <v>3.9989368213114744</v>
      </c>
      <c r="T16" s="52">
        <f>data!F16</f>
        <v>1</v>
      </c>
      <c r="U16" s="34">
        <f>data!G16</f>
        <v>100</v>
      </c>
      <c r="V16" s="10" t="str">
        <f>VLOOKUP(A16,fantacalcio!A:N,4, FALSE)</f>
        <v>Por</v>
      </c>
    </row>
    <row r="17" spans="1:22" x14ac:dyDescent="0.25">
      <c r="A17" s="33" t="str">
        <f>data!A17</f>
        <v>Carnesecchi</v>
      </c>
      <c r="B17" s="34" t="str">
        <f>data!B17</f>
        <v>P</v>
      </c>
      <c r="C17" s="10" t="str">
        <f>data!C17</f>
        <v>Atalanta</v>
      </c>
      <c r="D17" s="10" t="str">
        <f>data!D17</f>
        <v>Avg</v>
      </c>
      <c r="E17" s="10">
        <f>data!E17</f>
        <v>1</v>
      </c>
      <c r="F17" s="31">
        <f>data!H17</f>
        <v>6.1215008600101051</v>
      </c>
      <c r="G17" s="32">
        <f>data!I17</f>
        <v>0.44984853267669678</v>
      </c>
      <c r="H17" s="31">
        <f>data!J17</f>
        <v>5.1993593235363882</v>
      </c>
      <c r="I17" s="32">
        <f>data!K17</f>
        <v>0.66440868377685547</v>
      </c>
      <c r="J17" s="7">
        <f>IF(data!T17 &gt; 0,data!T17,"")</f>
        <v>27.208375930786129</v>
      </c>
      <c r="K17" s="31">
        <f>data!L17</f>
        <v>6.0492849349975586</v>
      </c>
      <c r="L17" s="7">
        <f>data!M17</f>
        <v>0.51077449321746826</v>
      </c>
      <c r="M17" s="7">
        <f>data!N17</f>
        <v>0.1062778830528259</v>
      </c>
      <c r="N17" s="32">
        <f>data!O17</f>
        <v>1.0921192169189451</v>
      </c>
      <c r="O17" s="31">
        <f>data!P17</f>
        <v>5.6468191146850586</v>
      </c>
      <c r="P17" s="7">
        <f>data!Q17</f>
        <v>0.90371978282928467</v>
      </c>
      <c r="Q17" s="7">
        <f>data!R17</f>
        <v>-0.36436495184898382</v>
      </c>
      <c r="R17" s="32">
        <f>data!S17</f>
        <v>1.02785861492157</v>
      </c>
      <c r="S17" s="7">
        <f t="shared" si="0"/>
        <v>3.8705419559826773</v>
      </c>
      <c r="T17" s="52">
        <f>data!F17</f>
        <v>0</v>
      </c>
      <c r="U17" s="34">
        <f>data!G17</f>
        <v>0</v>
      </c>
      <c r="V17" s="10" t="str">
        <f>VLOOKUP(A17,fantacalcio!A:N,4, FALSE)</f>
        <v>Por</v>
      </c>
    </row>
    <row r="18" spans="1:22" x14ac:dyDescent="0.25">
      <c r="A18" s="33" t="str">
        <f>data!A18</f>
        <v>Gemello</v>
      </c>
      <c r="B18" s="34" t="str">
        <f>data!B18</f>
        <v>P</v>
      </c>
      <c r="C18" s="10" t="str">
        <f>data!C18</f>
        <v>Torino</v>
      </c>
      <c r="D18" s="10" t="str">
        <f>data!D18</f>
        <v>Avg</v>
      </c>
      <c r="E18" s="10">
        <f>data!E18</f>
        <v>1</v>
      </c>
      <c r="F18" s="31">
        <f>data!H18</f>
        <v>6.2088233992042223</v>
      </c>
      <c r="G18" s="32">
        <f>data!I18</f>
        <v>0.43174386024475098</v>
      </c>
      <c r="H18" s="31">
        <f>data!J18</f>
        <v>5.1559690065917332</v>
      </c>
      <c r="I18" s="32">
        <f>data!K18</f>
        <v>0.66765457391738892</v>
      </c>
      <c r="J18" s="7">
        <f>IF(data!T18 &gt; 0,data!T18,"")</f>
        <v>30.024892091751099</v>
      </c>
      <c r="K18" s="31">
        <f>data!L18</f>
        <v>6.1413373947143546</v>
      </c>
      <c r="L18" s="7">
        <f>data!M18</f>
        <v>0.49112042784690862</v>
      </c>
      <c r="M18" s="7">
        <f>data!N18</f>
        <v>0.10105389356613161</v>
      </c>
      <c r="N18" s="32">
        <f>data!O18</f>
        <v>1.0766716003417971</v>
      </c>
      <c r="O18" s="31">
        <f>data!P18</f>
        <v>5.5337052345275879</v>
      </c>
      <c r="P18" s="7">
        <f>data!Q18</f>
        <v>0.94037711620330811</v>
      </c>
      <c r="Q18" s="7">
        <f>data!R18</f>
        <v>-0.29484331607818598</v>
      </c>
      <c r="R18" s="32">
        <f>data!S18</f>
        <v>1.013578414916992</v>
      </c>
      <c r="S18" s="7">
        <f t="shared" si="0"/>
        <v>3.8206598587569554</v>
      </c>
      <c r="T18" s="52">
        <f>data!F18</f>
        <v>0</v>
      </c>
      <c r="U18" s="34">
        <f>data!G18</f>
        <v>0</v>
      </c>
      <c r="V18" s="10" t="str">
        <f>VLOOKUP(A18,fantacalcio!A:N,4, FALSE)</f>
        <v>Por</v>
      </c>
    </row>
    <row r="19" spans="1:22" x14ac:dyDescent="0.25">
      <c r="A19" s="33" t="str">
        <f>data!A19</f>
        <v>Popa</v>
      </c>
      <c r="B19" s="34" t="str">
        <f>data!B19</f>
        <v>P</v>
      </c>
      <c r="C19" s="10" t="str">
        <f>data!C19</f>
        <v>Torino</v>
      </c>
      <c r="D19" s="10" t="str">
        <f>data!D19</f>
        <v>Avg</v>
      </c>
      <c r="E19" s="10">
        <f>data!E19</f>
        <v>1</v>
      </c>
      <c r="F19" s="31">
        <f>data!H19</f>
        <v>6.2088233992042223</v>
      </c>
      <c r="G19" s="32">
        <f>data!I19</f>
        <v>0.43174386024475098</v>
      </c>
      <c r="H19" s="31">
        <f>data!J19</f>
        <v>5.1559690065917332</v>
      </c>
      <c r="I19" s="32">
        <f>data!K19</f>
        <v>0.66765457391738892</v>
      </c>
      <c r="J19" s="7">
        <f>IF(data!T19 &gt; 0,data!T19,"")</f>
        <v>30.024892091751099</v>
      </c>
      <c r="K19" s="31">
        <f>data!L19</f>
        <v>6.1413373947143546</v>
      </c>
      <c r="L19" s="7">
        <f>data!M19</f>
        <v>0.49112042784690862</v>
      </c>
      <c r="M19" s="7">
        <f>data!N19</f>
        <v>0.10105389356613161</v>
      </c>
      <c r="N19" s="32">
        <f>data!O19</f>
        <v>1.0766716003417971</v>
      </c>
      <c r="O19" s="31">
        <f>data!P19</f>
        <v>5.5337052345275879</v>
      </c>
      <c r="P19" s="7">
        <f>data!Q19</f>
        <v>0.94037711620330811</v>
      </c>
      <c r="Q19" s="7">
        <f>data!R19</f>
        <v>-0.29484331607818598</v>
      </c>
      <c r="R19" s="32">
        <f>data!S19</f>
        <v>1.013578414916992</v>
      </c>
      <c r="S19" s="7">
        <f t="shared" si="0"/>
        <v>3.8206598587569554</v>
      </c>
      <c r="T19" s="52">
        <f>data!F19</f>
        <v>0</v>
      </c>
      <c r="U19" s="34">
        <f>data!G19</f>
        <v>0</v>
      </c>
      <c r="V19" s="10" t="str">
        <f>VLOOKUP(A19,fantacalcio!A:N,4, FALSE)</f>
        <v>Por</v>
      </c>
    </row>
    <row r="20" spans="1:22" x14ac:dyDescent="0.25">
      <c r="A20" s="33" t="str">
        <f>data!A20</f>
        <v>Milinkovic-Savic V.</v>
      </c>
      <c r="B20" s="34" t="str">
        <f>data!B20</f>
        <v>P</v>
      </c>
      <c r="C20" s="10" t="str">
        <f>data!C20</f>
        <v>Torino</v>
      </c>
      <c r="D20" s="10" t="str">
        <f>data!D20</f>
        <v>Avg</v>
      </c>
      <c r="E20" s="10">
        <f>data!E20</f>
        <v>1</v>
      </c>
      <c r="F20" s="31">
        <f>data!H20</f>
        <v>6.2005151615742937</v>
      </c>
      <c r="G20" s="32">
        <f>data!I20</f>
        <v>0.43760168552398682</v>
      </c>
      <c r="H20" s="31">
        <f>data!J20</f>
        <v>5.129154316302345</v>
      </c>
      <c r="I20" s="32">
        <f>data!K20</f>
        <v>0.68131136894226074</v>
      </c>
      <c r="J20" s="7">
        <f>IF(data!T20 &gt; 0,data!T20,"")</f>
        <v>27.721832692623138</v>
      </c>
      <c r="K20" s="31">
        <f>data!L20</f>
        <v>6.1251740455627441</v>
      </c>
      <c r="L20" s="7">
        <f>data!M20</f>
        <v>0.49500918388366699</v>
      </c>
      <c r="M20" s="7">
        <f>data!N20</f>
        <v>0.1119784712791443</v>
      </c>
      <c r="N20" s="32">
        <f>data!O20</f>
        <v>1.0773390531539919</v>
      </c>
      <c r="O20" s="31">
        <f>data!P20</f>
        <v>5.4822959899902344</v>
      </c>
      <c r="P20" s="7">
        <f>data!Q20</f>
        <v>0.97175592184066772</v>
      </c>
      <c r="Q20" s="7">
        <f>data!R20</f>
        <v>-0.26665762066841131</v>
      </c>
      <c r="R20" s="32">
        <f>data!S20</f>
        <v>1.000348806381226</v>
      </c>
      <c r="S20" s="7">
        <f t="shared" si="0"/>
        <v>3.7665315784178235</v>
      </c>
      <c r="T20" s="52">
        <f>data!F20</f>
        <v>1</v>
      </c>
      <c r="U20" s="34">
        <f>data!G20</f>
        <v>100</v>
      </c>
      <c r="V20" s="10" t="str">
        <f>VLOOKUP(A20,fantacalcio!A:N,4, FALSE)</f>
        <v>Por</v>
      </c>
    </row>
    <row r="21" spans="1:22" x14ac:dyDescent="0.25">
      <c r="A21" s="33" t="str">
        <f>data!A21</f>
        <v>Brancolini</v>
      </c>
      <c r="B21" s="34" t="str">
        <f>data!B21</f>
        <v>P</v>
      </c>
      <c r="C21" s="10" t="str">
        <f>data!C21</f>
        <v>Lecce</v>
      </c>
      <c r="D21" s="10" t="str">
        <f>data!D21</f>
        <v>Avg</v>
      </c>
      <c r="E21" s="10">
        <f>data!E21</f>
        <v>1</v>
      </c>
      <c r="F21" s="31">
        <f>data!H21</f>
        <v>6.1724043686223284</v>
      </c>
      <c r="G21" s="32">
        <f>data!I21</f>
        <v>0.44146239757537842</v>
      </c>
      <c r="H21" s="31">
        <f>data!J21</f>
        <v>5.1035715916642719</v>
      </c>
      <c r="I21" s="32">
        <f>data!K21</f>
        <v>0.66126400232315063</v>
      </c>
      <c r="J21" s="7">
        <f>IF(data!T21 &gt; 0,data!T21,"")</f>
        <v>29.623213410377499</v>
      </c>
      <c r="K21" s="31">
        <f>data!L21</f>
        <v>6.0675277709960938</v>
      </c>
      <c r="L21" s="7">
        <f>data!M21</f>
        <v>0.48729854822158808</v>
      </c>
      <c r="M21" s="7">
        <f>data!N21</f>
        <v>0.158443808555603</v>
      </c>
      <c r="N21" s="32">
        <f>data!O21</f>
        <v>1.084928154945374</v>
      </c>
      <c r="O21" s="31">
        <f>data!P21</f>
        <v>5.4165544509887704</v>
      </c>
      <c r="P21" s="7">
        <f>data!Q21</f>
        <v>0.95594769716262817</v>
      </c>
      <c r="Q21" s="7">
        <f>data!R21</f>
        <v>-0.24019403755664831</v>
      </c>
      <c r="R21" s="32">
        <f>data!S21</f>
        <v>1.0087859630584719</v>
      </c>
      <c r="S21" s="7">
        <f t="shared" si="0"/>
        <v>3.7810435870179706</v>
      </c>
      <c r="T21" s="52">
        <f>data!F21</f>
        <v>0</v>
      </c>
      <c r="U21" s="34">
        <f>data!G21</f>
        <v>0</v>
      </c>
      <c r="V21" s="10" t="str">
        <f>VLOOKUP(A21,fantacalcio!A:N,4, FALSE)</f>
        <v>Por</v>
      </c>
    </row>
    <row r="22" spans="1:22" x14ac:dyDescent="0.25">
      <c r="A22" s="33" t="str">
        <f>data!A22</f>
        <v>Borbei</v>
      </c>
      <c r="B22" s="34" t="str">
        <f>data!B22</f>
        <v>P</v>
      </c>
      <c r="C22" s="10" t="str">
        <f>data!C22</f>
        <v>Lecce</v>
      </c>
      <c r="D22" s="10" t="str">
        <f>data!D22</f>
        <v>Avg</v>
      </c>
      <c r="E22" s="10">
        <f>data!E22</f>
        <v>1</v>
      </c>
      <c r="F22" s="31">
        <f>data!H22</f>
        <v>6.1724043686223284</v>
      </c>
      <c r="G22" s="32">
        <f>data!I22</f>
        <v>0.44146239757537842</v>
      </c>
      <c r="H22" s="31">
        <f>data!J22</f>
        <v>5.1035715916642719</v>
      </c>
      <c r="I22" s="32">
        <f>data!K22</f>
        <v>0.66126400232315063</v>
      </c>
      <c r="J22" s="7">
        <f>IF(data!T22 &gt; 0,data!T22,"")</f>
        <v>29.623213410377499</v>
      </c>
      <c r="K22" s="31">
        <f>data!L22</f>
        <v>6.0675277709960938</v>
      </c>
      <c r="L22" s="7">
        <f>data!M22</f>
        <v>0.48729854822158808</v>
      </c>
      <c r="M22" s="7">
        <f>data!N22</f>
        <v>0.158443808555603</v>
      </c>
      <c r="N22" s="32">
        <f>data!O22</f>
        <v>1.084928154945374</v>
      </c>
      <c r="O22" s="31">
        <f>data!P22</f>
        <v>5.4165544509887704</v>
      </c>
      <c r="P22" s="7">
        <f>data!Q22</f>
        <v>0.95594769716262817</v>
      </c>
      <c r="Q22" s="7">
        <f>data!R22</f>
        <v>-0.24019403755664831</v>
      </c>
      <c r="R22" s="32">
        <f>data!S22</f>
        <v>1.0087859630584719</v>
      </c>
      <c r="S22" s="7">
        <f t="shared" si="0"/>
        <v>3.7810435870179706</v>
      </c>
      <c r="T22" s="52">
        <f>data!F22</f>
        <v>0</v>
      </c>
      <c r="U22" s="34">
        <f>data!G22</f>
        <v>0</v>
      </c>
      <c r="V22" s="10" t="str">
        <f>VLOOKUP(A22,fantacalcio!A:N,4, FALSE)</f>
        <v>Por</v>
      </c>
    </row>
    <row r="23" spans="1:22" x14ac:dyDescent="0.25">
      <c r="A23" s="33" t="str">
        <f>data!A23</f>
        <v>Falcone</v>
      </c>
      <c r="B23" s="34" t="str">
        <f>data!B23</f>
        <v>P</v>
      </c>
      <c r="C23" s="10" t="str">
        <f>data!C23</f>
        <v>Lecce</v>
      </c>
      <c r="D23" s="10" t="str">
        <f>data!D23</f>
        <v>Avg</v>
      </c>
      <c r="E23" s="10">
        <f>data!E23</f>
        <v>1</v>
      </c>
      <c r="F23" s="31">
        <f>data!H23</f>
        <v>6.1780753223739264</v>
      </c>
      <c r="G23" s="32">
        <f>data!I23</f>
        <v>0.442169189453125</v>
      </c>
      <c r="H23" s="31">
        <f>data!J23</f>
        <v>5.0969418604939829</v>
      </c>
      <c r="I23" s="32">
        <f>data!K23</f>
        <v>0.66674166917800903</v>
      </c>
      <c r="J23" s="7">
        <f>IF(data!T23 &gt; 0,data!T23,"")</f>
        <v>29.58451509475708</v>
      </c>
      <c r="K23" s="31">
        <f>data!L23</f>
        <v>6.0726919174194336</v>
      </c>
      <c r="L23" s="7">
        <f>data!M23</f>
        <v>0.48796331882476812</v>
      </c>
      <c r="M23" s="7">
        <f>data!N23</f>
        <v>0.15907120704650879</v>
      </c>
      <c r="N23" s="32">
        <f>data!O23</f>
        <v>1.0835767984390261</v>
      </c>
      <c r="O23" s="31">
        <f>data!P23</f>
        <v>5.3986177444458008</v>
      </c>
      <c r="P23" s="7">
        <f>data!Q23</f>
        <v>0.96791154146194458</v>
      </c>
      <c r="Q23" s="7">
        <f>data!R23</f>
        <v>-0.22886596620082861</v>
      </c>
      <c r="R23" s="32">
        <f>data!S23</f>
        <v>1.00370180606842</v>
      </c>
      <c r="S23" s="7">
        <f t="shared" si="0"/>
        <v>3.7634585221379648</v>
      </c>
      <c r="T23" s="52">
        <f>data!F23</f>
        <v>1</v>
      </c>
      <c r="U23" s="34">
        <f>data!G23</f>
        <v>100</v>
      </c>
      <c r="V23" s="10" t="str">
        <f>VLOOKUP(A23,fantacalcio!A:N,4, FALSE)</f>
        <v>Por</v>
      </c>
    </row>
    <row r="24" spans="1:22" x14ac:dyDescent="0.25">
      <c r="A24" s="33" t="str">
        <f>data!A24</f>
        <v>Terracciano</v>
      </c>
      <c r="B24" s="34" t="str">
        <f>data!B24</f>
        <v>P</v>
      </c>
      <c r="C24" s="10" t="str">
        <f>data!C24</f>
        <v>Fiorentina</v>
      </c>
      <c r="D24" s="10" t="str">
        <f>data!D24</f>
        <v>Avg</v>
      </c>
      <c r="E24" s="10">
        <f>data!E24</f>
        <v>1</v>
      </c>
      <c r="F24" s="31">
        <f>data!H24</f>
        <v>6.2003352707682282</v>
      </c>
      <c r="G24" s="32">
        <f>data!I24</f>
        <v>0.45277535915374761</v>
      </c>
      <c r="H24" s="31">
        <f>data!J24</f>
        <v>5.0773620190081719</v>
      </c>
      <c r="I24" s="32">
        <f>data!K24</f>
        <v>0.70667332410812378</v>
      </c>
      <c r="J24" s="7">
        <f>IF(data!T24 &gt; 0,data!T24,"")</f>
        <v>26.004435867071152</v>
      </c>
      <c r="K24" s="31">
        <f>data!L24</f>
        <v>6.0868501663208008</v>
      </c>
      <c r="L24" s="7">
        <f>data!M24</f>
        <v>0.49702367186546331</v>
      </c>
      <c r="M24" s="7">
        <f>data!N24</f>
        <v>0.16814619302749631</v>
      </c>
      <c r="N24" s="32">
        <f>data!O24</f>
        <v>1.077222466468811</v>
      </c>
      <c r="O24" s="31">
        <f>data!P24</f>
        <v>5.3449487686157227</v>
      </c>
      <c r="P24" s="7">
        <f>data!Q24</f>
        <v>1.0377470254898069</v>
      </c>
      <c r="Q24" s="7">
        <f>data!R24</f>
        <v>-0.18900127708911901</v>
      </c>
      <c r="R24" s="32">
        <f>data!S24</f>
        <v>0.97291380167007446</v>
      </c>
      <c r="S24" s="7">
        <f t="shared" si="0"/>
        <v>3.6640153707919243</v>
      </c>
      <c r="T24" s="52">
        <f>data!F24</f>
        <v>1</v>
      </c>
      <c r="U24" s="34">
        <f>data!G24</f>
        <v>100</v>
      </c>
      <c r="V24" s="10" t="str">
        <f>VLOOKUP(A24,fantacalcio!A:N,4, FALSE)</f>
        <v>Por</v>
      </c>
    </row>
    <row r="25" spans="1:22" x14ac:dyDescent="0.25">
      <c r="A25" s="33" t="str">
        <f>data!A25</f>
        <v>Martinelli T.</v>
      </c>
      <c r="B25" s="34" t="str">
        <f>data!B25</f>
        <v>P</v>
      </c>
      <c r="C25" s="10" t="str">
        <f>data!C25</f>
        <v>Fiorentina</v>
      </c>
      <c r="D25" s="10" t="str">
        <f>data!D25</f>
        <v>Avg</v>
      </c>
      <c r="E25" s="10">
        <f>data!E25</f>
        <v>1</v>
      </c>
      <c r="F25" s="31">
        <f>data!H25</f>
        <v>6.1981882185837973</v>
      </c>
      <c r="G25" s="32">
        <f>data!I25</f>
        <v>0.45424032211303711</v>
      </c>
      <c r="H25" s="31">
        <f>data!J25</f>
        <v>5.0708243905116532</v>
      </c>
      <c r="I25" s="32">
        <f>data!K25</f>
        <v>0.69755351543426514</v>
      </c>
      <c r="J25" s="7">
        <f>IF(data!T25 &gt; 0,data!T25,"")</f>
        <v>26.106203347444531</v>
      </c>
      <c r="K25" s="31">
        <f>data!L25</f>
        <v>6.0803184509277344</v>
      </c>
      <c r="L25" s="7">
        <f>data!M25</f>
        <v>0.49657663702964783</v>
      </c>
      <c r="M25" s="7">
        <f>data!N25</f>
        <v>0.17460066080093381</v>
      </c>
      <c r="N25" s="32">
        <f>data!O25</f>
        <v>1.0770256519317629</v>
      </c>
      <c r="O25" s="31">
        <f>data!P25</f>
        <v>5.3263988494873047</v>
      </c>
      <c r="P25" s="7">
        <f>data!Q25</f>
        <v>1.027616024017334</v>
      </c>
      <c r="Q25" s="7">
        <f>data!R25</f>
        <v>-0.1825924217700958</v>
      </c>
      <c r="R25" s="32">
        <f>data!S25</f>
        <v>0.97797733545303345</v>
      </c>
      <c r="S25" s="7">
        <f t="shared" si="0"/>
        <v>3.675717359643123</v>
      </c>
      <c r="T25" s="52">
        <f>data!F25</f>
        <v>0</v>
      </c>
      <c r="U25" s="34">
        <f>data!G25</f>
        <v>0</v>
      </c>
      <c r="V25" s="10" t="str">
        <f>VLOOKUP(A25,fantacalcio!A:N,4, FALSE)</f>
        <v>Por</v>
      </c>
    </row>
    <row r="26" spans="1:22" x14ac:dyDescent="0.25">
      <c r="A26" s="33" t="str">
        <f>data!A26</f>
        <v>Di Gregorio</v>
      </c>
      <c r="B26" s="34" t="str">
        <f>data!B26</f>
        <v>P</v>
      </c>
      <c r="C26" s="10" t="str">
        <f>data!C26</f>
        <v>Monza</v>
      </c>
      <c r="D26" s="10" t="str">
        <f>data!D26</f>
        <v>Avg</v>
      </c>
      <c r="E26" s="10">
        <f>data!E26</f>
        <v>1</v>
      </c>
      <c r="F26" s="31">
        <f>data!H26</f>
        <v>6.2062217949867966</v>
      </c>
      <c r="G26" s="32">
        <f>data!I26</f>
        <v>0.45551204681396479</v>
      </c>
      <c r="H26" s="31">
        <f>data!J26</f>
        <v>5.056017745061947</v>
      </c>
      <c r="I26" s="32">
        <f>data!K26</f>
        <v>0.69441139698028564</v>
      </c>
      <c r="J26" s="7">
        <f>IF(data!T26 &gt; 0,data!T26,"")</f>
        <v>22.768175601959229</v>
      </c>
      <c r="K26" s="31">
        <f>data!L26</f>
        <v>6.090576171875</v>
      </c>
      <c r="L26" s="7">
        <f>data!M26</f>
        <v>0.49950134754180908</v>
      </c>
      <c r="M26" s="7">
        <f>data!N26</f>
        <v>0.1700275540351868</v>
      </c>
      <c r="N26" s="32">
        <f>data!O26</f>
        <v>1.071364641189575</v>
      </c>
      <c r="O26" s="31">
        <f>data!P26</f>
        <v>5.2825284004211426</v>
      </c>
      <c r="P26" s="7">
        <f>data!Q26</f>
        <v>1.0306216478347781</v>
      </c>
      <c r="Q26" s="7">
        <f>data!R26</f>
        <v>-0.161485880613327</v>
      </c>
      <c r="R26" s="32">
        <f>data!S26</f>
        <v>0.97763550281524658</v>
      </c>
      <c r="S26" s="7">
        <f t="shared" si="0"/>
        <v>3.6671949511013757</v>
      </c>
      <c r="T26" s="52">
        <f>data!F26</f>
        <v>1</v>
      </c>
      <c r="U26" s="34">
        <f>data!G26</f>
        <v>100</v>
      </c>
      <c r="V26" s="10" t="str">
        <f>VLOOKUP(A26,fantacalcio!A:N,4, FALSE)</f>
        <v>Por</v>
      </c>
    </row>
    <row r="27" spans="1:22" x14ac:dyDescent="0.25">
      <c r="A27" s="33" t="str">
        <f>data!A27</f>
        <v>Turati</v>
      </c>
      <c r="B27" s="34" t="str">
        <f>data!B27</f>
        <v>P</v>
      </c>
      <c r="C27" s="10" t="str">
        <f>data!C27</f>
        <v>Frosinone</v>
      </c>
      <c r="D27" s="10" t="str">
        <f>data!D27</f>
        <v>Avg</v>
      </c>
      <c r="E27" s="10">
        <f>data!E27</f>
        <v>1</v>
      </c>
      <c r="F27" s="31">
        <f>data!H27</f>
        <v>6.2187796161290194</v>
      </c>
      <c r="G27" s="32">
        <f>data!I27</f>
        <v>0.47247850894927979</v>
      </c>
      <c r="H27" s="31">
        <f>data!J27</f>
        <v>5.0511016308024139</v>
      </c>
      <c r="I27" s="32">
        <f>data!K27</f>
        <v>0.69847214221954346</v>
      </c>
      <c r="J27" s="7">
        <f>IF(data!T27 &gt; 0,data!T27,"")</f>
        <v>21.19002491235733</v>
      </c>
      <c r="K27" s="31">
        <f>data!L27</f>
        <v>6.0512475967407227</v>
      </c>
      <c r="L27" s="7">
        <f>data!M27</f>
        <v>0.49449867010116583</v>
      </c>
      <c r="M27" s="7">
        <f>data!N27</f>
        <v>0.24697047472000119</v>
      </c>
      <c r="N27" s="32">
        <f>data!O27</f>
        <v>1.074723362922668</v>
      </c>
      <c r="O27" s="31">
        <f>data!P27</f>
        <v>5.2826652526855469</v>
      </c>
      <c r="P27" s="7">
        <f>data!Q27</f>
        <v>1.035251379013062</v>
      </c>
      <c r="Q27" s="7">
        <f>data!R27</f>
        <v>-0.16428916156291959</v>
      </c>
      <c r="R27" s="32">
        <f>data!S27</f>
        <v>0.97553622722625732</v>
      </c>
      <c r="S27" s="7">
        <f t="shared" si="0"/>
        <v>3.654157346363327</v>
      </c>
      <c r="T27" s="52">
        <f>data!F27</f>
        <v>1</v>
      </c>
      <c r="U27" s="34">
        <f>data!G27</f>
        <v>100</v>
      </c>
      <c r="V27" s="10" t="str">
        <f>VLOOKUP(A27,fantacalcio!A:N,4, FALSE)</f>
        <v>Por</v>
      </c>
    </row>
    <row r="28" spans="1:22" x14ac:dyDescent="0.25">
      <c r="A28" s="33" t="str">
        <f>data!A28</f>
        <v>Frattali</v>
      </c>
      <c r="B28" s="34" t="str">
        <f>data!B28</f>
        <v>P</v>
      </c>
      <c r="C28" s="10" t="str">
        <f>data!C28</f>
        <v>Frosinone</v>
      </c>
      <c r="D28" s="10" t="str">
        <f>data!D28</f>
        <v>Avg</v>
      </c>
      <c r="E28" s="10">
        <f>data!E28</f>
        <v>1</v>
      </c>
      <c r="F28" s="31">
        <f>data!H28</f>
        <v>6.2187796161290194</v>
      </c>
      <c r="G28" s="32">
        <f>data!I28</f>
        <v>0.47247850894927979</v>
      </c>
      <c r="H28" s="31">
        <f>data!J28</f>
        <v>5.0511016308024139</v>
      </c>
      <c r="I28" s="32">
        <f>data!K28</f>
        <v>0.69847214221954346</v>
      </c>
      <c r="J28" s="7">
        <f>IF(data!T28 &gt; 0,data!T28,"")</f>
        <v>21.19002491235733</v>
      </c>
      <c r="K28" s="31">
        <f>data!L28</f>
        <v>6.0512475967407227</v>
      </c>
      <c r="L28" s="7">
        <f>data!M28</f>
        <v>0.49449867010116583</v>
      </c>
      <c r="M28" s="7">
        <f>data!N28</f>
        <v>0.24697047472000119</v>
      </c>
      <c r="N28" s="32">
        <f>data!O28</f>
        <v>1.074723362922668</v>
      </c>
      <c r="O28" s="31">
        <f>data!P28</f>
        <v>5.2826652526855469</v>
      </c>
      <c r="P28" s="7">
        <f>data!Q28</f>
        <v>1.035251379013062</v>
      </c>
      <c r="Q28" s="7">
        <f>data!R28</f>
        <v>-0.16428916156291959</v>
      </c>
      <c r="R28" s="32">
        <f>data!S28</f>
        <v>0.97553622722625732</v>
      </c>
      <c r="S28" s="7">
        <f t="shared" si="0"/>
        <v>3.654157346363327</v>
      </c>
      <c r="T28" s="52">
        <f>data!F28</f>
        <v>0</v>
      </c>
      <c r="U28" s="34">
        <f>data!G28</f>
        <v>0</v>
      </c>
      <c r="V28" s="10" t="str">
        <f>VLOOKUP(A28,fantacalcio!A:N,4, FALSE)</f>
        <v>Por</v>
      </c>
    </row>
    <row r="29" spans="1:22" x14ac:dyDescent="0.25">
      <c r="A29" s="33" t="str">
        <f>data!A29</f>
        <v>Cerofolini</v>
      </c>
      <c r="B29" s="34" t="str">
        <f>data!B29</f>
        <v>P</v>
      </c>
      <c r="C29" s="10" t="str">
        <f>data!C29</f>
        <v>Frosinone</v>
      </c>
      <c r="D29" s="10" t="str">
        <f>data!D29</f>
        <v>Avg</v>
      </c>
      <c r="E29" s="10">
        <f>data!E29</f>
        <v>1</v>
      </c>
      <c r="F29" s="31">
        <f>data!H29</f>
        <v>6.2309274685346487</v>
      </c>
      <c r="G29" s="32">
        <f>data!I29</f>
        <v>0.46798586845397949</v>
      </c>
      <c r="H29" s="31">
        <f>data!J29</f>
        <v>5.0479133892019519</v>
      </c>
      <c r="I29" s="32">
        <f>data!K29</f>
        <v>0.70190608501434326</v>
      </c>
      <c r="J29" s="7">
        <f>IF(data!T29 &gt; 0,data!T29,"")</f>
        <v>21.956176310777661</v>
      </c>
      <c r="K29" s="31">
        <f>data!L29</f>
        <v>6.0693273544311523</v>
      </c>
      <c r="L29" s="7">
        <f>data!M29</f>
        <v>0.49193960428237921</v>
      </c>
      <c r="M29" s="7">
        <f>data!N29</f>
        <v>0.23944246768951419</v>
      </c>
      <c r="N29" s="32">
        <f>data!O29</f>
        <v>1.073630809783936</v>
      </c>
      <c r="O29" s="31">
        <f>data!P29</f>
        <v>5.2842264175415039</v>
      </c>
      <c r="P29" s="7">
        <f>data!Q29</f>
        <v>1.039037227630615</v>
      </c>
      <c r="Q29" s="7">
        <f>data!R29</f>
        <v>-0.1669703125953674</v>
      </c>
      <c r="R29" s="32">
        <f>data!S29</f>
        <v>0.97378426790237427</v>
      </c>
      <c r="S29" s="7">
        <f t="shared" si="0"/>
        <v>3.6441012191732653</v>
      </c>
      <c r="T29" s="52">
        <f>data!F29</f>
        <v>0</v>
      </c>
      <c r="U29" s="34">
        <f>data!G29</f>
        <v>0</v>
      </c>
      <c r="V29" s="10" t="str">
        <f>VLOOKUP(A29,fantacalcio!A:N,4, FALSE)</f>
        <v>Por</v>
      </c>
    </row>
    <row r="30" spans="1:22" x14ac:dyDescent="0.25">
      <c r="A30" s="33" t="str">
        <f>data!A30</f>
        <v>Lamanna</v>
      </c>
      <c r="B30" s="34" t="str">
        <f>data!B30</f>
        <v>P</v>
      </c>
      <c r="C30" s="10" t="str">
        <f>data!C30</f>
        <v>Monza</v>
      </c>
      <c r="D30" s="10" t="str">
        <f>data!D30</f>
        <v>Avg</v>
      </c>
      <c r="E30" s="10">
        <f>data!E30</f>
        <v>1</v>
      </c>
      <c r="F30" s="31">
        <f>data!H30</f>
        <v>6.1918257656969073</v>
      </c>
      <c r="G30" s="32">
        <f>data!I30</f>
        <v>0.46138119697570801</v>
      </c>
      <c r="H30" s="31">
        <f>data!J30</f>
        <v>5.0415206608095664</v>
      </c>
      <c r="I30" s="32">
        <f>data!K30</f>
        <v>0.68669736385345459</v>
      </c>
      <c r="J30" s="7">
        <f>IF(data!T30 &gt; 0,data!T30,"")</f>
        <v>21.235597878694531</v>
      </c>
      <c r="K30" s="31">
        <f>data!L30</f>
        <v>6.0684089660644531</v>
      </c>
      <c r="L30" s="7">
        <f>data!M30</f>
        <v>0.50276690721511841</v>
      </c>
      <c r="M30" s="7">
        <f>data!N30</f>
        <v>0.17994397878646851</v>
      </c>
      <c r="N30" s="32">
        <f>data!O30</f>
        <v>1.0726616382598879</v>
      </c>
      <c r="O30" s="31">
        <f>data!P30</f>
        <v>5.259763240814209</v>
      </c>
      <c r="P30" s="7">
        <f>data!Q30</f>
        <v>1.021592259407043</v>
      </c>
      <c r="Q30" s="7">
        <f>data!R30</f>
        <v>-0.15702132880687711</v>
      </c>
      <c r="R30" s="32">
        <f>data!S30</f>
        <v>0.98235213756561279</v>
      </c>
      <c r="S30" s="7">
        <f t="shared" si="0"/>
        <v>3.6681259331026572</v>
      </c>
      <c r="T30" s="52">
        <f>data!F30</f>
        <v>0</v>
      </c>
      <c r="U30" s="34">
        <f>data!G30</f>
        <v>0</v>
      </c>
      <c r="V30" s="10" t="str">
        <f>VLOOKUP(A30,fantacalcio!A:N,4, FALSE)</f>
        <v>Por</v>
      </c>
    </row>
    <row r="31" spans="1:22" x14ac:dyDescent="0.25">
      <c r="A31" s="33" t="str">
        <f>data!A31</f>
        <v>Gori</v>
      </c>
      <c r="B31" s="34" t="str">
        <f>data!B31</f>
        <v>P</v>
      </c>
      <c r="C31" s="10" t="str">
        <f>data!C31</f>
        <v>Monza</v>
      </c>
      <c r="D31" s="10" t="str">
        <f>data!D31</f>
        <v>Avg</v>
      </c>
      <c r="E31" s="10">
        <f>data!E31</f>
        <v>1</v>
      </c>
      <c r="F31" s="31">
        <f>data!H31</f>
        <v>6.1918257656969073</v>
      </c>
      <c r="G31" s="32">
        <f>data!I31</f>
        <v>0.46138119697570801</v>
      </c>
      <c r="H31" s="31">
        <f>data!J31</f>
        <v>5.0415206608095664</v>
      </c>
      <c r="I31" s="32">
        <f>data!K31</f>
        <v>0.68669736385345459</v>
      </c>
      <c r="J31" s="7">
        <f>IF(data!T31 &gt; 0,data!T31,"")</f>
        <v>21.235597878694531</v>
      </c>
      <c r="K31" s="31">
        <f>data!L31</f>
        <v>6.0684089660644531</v>
      </c>
      <c r="L31" s="7">
        <f>data!M31</f>
        <v>0.50276690721511841</v>
      </c>
      <c r="M31" s="7">
        <f>data!N31</f>
        <v>0.17994397878646851</v>
      </c>
      <c r="N31" s="32">
        <f>data!O31</f>
        <v>1.0726616382598879</v>
      </c>
      <c r="O31" s="31">
        <f>data!P31</f>
        <v>5.259763240814209</v>
      </c>
      <c r="P31" s="7">
        <f>data!Q31</f>
        <v>1.021592259407043</v>
      </c>
      <c r="Q31" s="7">
        <f>data!R31</f>
        <v>-0.15702132880687711</v>
      </c>
      <c r="R31" s="32">
        <f>data!S31</f>
        <v>0.98235213756561279</v>
      </c>
      <c r="S31" s="7">
        <f t="shared" si="0"/>
        <v>3.6681259331026572</v>
      </c>
      <c r="T31" s="52">
        <f>data!F31</f>
        <v>0</v>
      </c>
      <c r="U31" s="34">
        <f>data!G31</f>
        <v>0</v>
      </c>
      <c r="V31" s="10" t="str">
        <f>VLOOKUP(A31,fantacalcio!A:N,4, FALSE)</f>
        <v>Por</v>
      </c>
    </row>
    <row r="32" spans="1:22" x14ac:dyDescent="0.25">
      <c r="A32" s="33" t="str">
        <f>data!A32</f>
        <v>Sorrentino A.</v>
      </c>
      <c r="B32" s="34" t="str">
        <f>data!B32</f>
        <v>P</v>
      </c>
      <c r="C32" s="10" t="str">
        <f>data!C32</f>
        <v>Monza</v>
      </c>
      <c r="D32" s="10" t="str">
        <f>data!D32</f>
        <v>Avg</v>
      </c>
      <c r="E32" s="10">
        <f>data!E32</f>
        <v>1</v>
      </c>
      <c r="F32" s="31">
        <f>data!H32</f>
        <v>6.1960610033822991</v>
      </c>
      <c r="G32" s="32">
        <f>data!I32</f>
        <v>0.45545172691345209</v>
      </c>
      <c r="H32" s="31">
        <f>data!J32</f>
        <v>5.0405785334858262</v>
      </c>
      <c r="I32" s="32">
        <f>data!K32</f>
        <v>0.68691706657409668</v>
      </c>
      <c r="J32" s="7">
        <f>IF(data!T32 &gt; 0,data!T32,"")</f>
        <v>20.156145840883259</v>
      </c>
      <c r="K32" s="31">
        <f>data!L32</f>
        <v>6.0850467681884766</v>
      </c>
      <c r="L32" s="7">
        <f>data!M32</f>
        <v>0.50117683410644531</v>
      </c>
      <c r="M32" s="7">
        <f>data!N32</f>
        <v>0.1627969145774841</v>
      </c>
      <c r="N32" s="32">
        <f>data!O32</f>
        <v>1.0730501413345339</v>
      </c>
      <c r="O32" s="31">
        <f>data!P32</f>
        <v>5.2595949172973633</v>
      </c>
      <c r="P32" s="7">
        <f>data!Q32</f>
        <v>1.0217223167419429</v>
      </c>
      <c r="Q32" s="7">
        <f>data!R32</f>
        <v>-0.15755349397659299</v>
      </c>
      <c r="R32" s="32">
        <f>data!S32</f>
        <v>0.98230266571044922</v>
      </c>
      <c r="S32" s="7">
        <f t="shared" si="0"/>
        <v>3.6667444003376328</v>
      </c>
      <c r="T32" s="52">
        <f>data!F32</f>
        <v>0</v>
      </c>
      <c r="U32" s="34">
        <f>data!G32</f>
        <v>0</v>
      </c>
      <c r="V32" s="10" t="str">
        <f>VLOOKUP(A32,fantacalcio!A:N,4, FALSE)</f>
        <v>Por</v>
      </c>
    </row>
    <row r="33" spans="1:22" x14ac:dyDescent="0.25">
      <c r="A33" s="33" t="str">
        <f>data!A33</f>
        <v>Radunovic</v>
      </c>
      <c r="B33" s="34" t="str">
        <f>data!B33</f>
        <v>P</v>
      </c>
      <c r="C33" s="10" t="str">
        <f>data!C33</f>
        <v>Cagliari</v>
      </c>
      <c r="D33" s="10" t="str">
        <f>data!D33</f>
        <v>Avg</v>
      </c>
      <c r="E33" s="10">
        <f>data!E33</f>
        <v>1</v>
      </c>
      <c r="F33" s="31">
        <f>data!H33</f>
        <v>6.1677260622640171</v>
      </c>
      <c r="G33" s="32">
        <f>data!I33</f>
        <v>0.44421637058258062</v>
      </c>
      <c r="H33" s="31">
        <f>data!J33</f>
        <v>5.0356852580230944</v>
      </c>
      <c r="I33" s="32">
        <f>data!K33</f>
        <v>0.73713445663452148</v>
      </c>
      <c r="J33" s="7">
        <f>IF(data!T33 &gt; 0,data!T33,"")</f>
        <v>20.6912737339735</v>
      </c>
      <c r="K33" s="31">
        <f>data!L33</f>
        <v>6.1085796356201172</v>
      </c>
      <c r="L33" s="7">
        <f>data!M33</f>
        <v>0.50935417413711548</v>
      </c>
      <c r="M33" s="7">
        <f>data!N33</f>
        <v>8.7267577648162842E-2</v>
      </c>
      <c r="N33" s="32">
        <f>data!O33</f>
        <v>1.0860568284988401</v>
      </c>
      <c r="O33" s="31">
        <f>data!P33</f>
        <v>5.4143190383911133</v>
      </c>
      <c r="P33" s="7">
        <f>data!Q33</f>
        <v>1.050298929214478</v>
      </c>
      <c r="Q33" s="7">
        <f>data!R33</f>
        <v>-0.26359182596206671</v>
      </c>
      <c r="R33" s="32">
        <f>data!S33</f>
        <v>0.96608608961105347</v>
      </c>
      <c r="S33" s="7">
        <f t="shared" si="0"/>
        <v>3.5614163447540514</v>
      </c>
      <c r="T33" s="52">
        <f>data!F33</f>
        <v>1</v>
      </c>
      <c r="U33" s="34">
        <f>data!G33</f>
        <v>100</v>
      </c>
      <c r="V33" s="10" t="str">
        <f>VLOOKUP(A33,fantacalcio!A:N,4, FALSE)</f>
        <v>Por</v>
      </c>
    </row>
    <row r="34" spans="1:22" x14ac:dyDescent="0.25">
      <c r="A34" s="33" t="str">
        <f>data!A34</f>
        <v>Scuffet</v>
      </c>
      <c r="B34" s="34" t="str">
        <f>data!B34</f>
        <v>P</v>
      </c>
      <c r="C34" s="10" t="str">
        <f>data!C34</f>
        <v>Cagliari</v>
      </c>
      <c r="D34" s="10" t="str">
        <f>data!D34</f>
        <v>Avg</v>
      </c>
      <c r="E34" s="10">
        <f>data!E34</f>
        <v>1</v>
      </c>
      <c r="F34" s="31">
        <f>data!H34</f>
        <v>6.1677260622640171</v>
      </c>
      <c r="G34" s="32">
        <f>data!I34</f>
        <v>0.44421637058258062</v>
      </c>
      <c r="H34" s="31">
        <f>data!J34</f>
        <v>5.0356852580230944</v>
      </c>
      <c r="I34" s="32">
        <f>data!K34</f>
        <v>0.73713445663452148</v>
      </c>
      <c r="J34" s="7">
        <f>IF(data!T34 &gt; 0,data!T34,"")</f>
        <v>20.6912737339735</v>
      </c>
      <c r="K34" s="31">
        <f>data!L34</f>
        <v>6.1085796356201172</v>
      </c>
      <c r="L34" s="7">
        <f>data!M34</f>
        <v>0.50935417413711548</v>
      </c>
      <c r="M34" s="7">
        <f>data!N34</f>
        <v>8.7267577648162842E-2</v>
      </c>
      <c r="N34" s="32">
        <f>data!O34</f>
        <v>1.0860568284988401</v>
      </c>
      <c r="O34" s="31">
        <f>data!P34</f>
        <v>5.4143190383911133</v>
      </c>
      <c r="P34" s="7">
        <f>data!Q34</f>
        <v>1.050298929214478</v>
      </c>
      <c r="Q34" s="7">
        <f>data!R34</f>
        <v>-0.26359182596206671</v>
      </c>
      <c r="R34" s="32">
        <f>data!S34</f>
        <v>0.96608608961105347</v>
      </c>
      <c r="S34" s="7">
        <f t="shared" si="0"/>
        <v>3.5614163447540514</v>
      </c>
      <c r="T34" s="52">
        <f>data!F34</f>
        <v>0</v>
      </c>
      <c r="U34" s="34">
        <f>data!G34</f>
        <v>0</v>
      </c>
      <c r="V34" s="10" t="str">
        <f>VLOOKUP(A34,fantacalcio!A:N,4, FALSE)</f>
        <v>Por</v>
      </c>
    </row>
    <row r="35" spans="1:22" x14ac:dyDescent="0.25">
      <c r="A35" s="33" t="str">
        <f>data!A35</f>
        <v>Aresti</v>
      </c>
      <c r="B35" s="34" t="str">
        <f>data!B35</f>
        <v>P</v>
      </c>
      <c r="C35" s="10" t="str">
        <f>data!C35</f>
        <v>Cagliari</v>
      </c>
      <c r="D35" s="10" t="str">
        <f>data!D35</f>
        <v>Avg</v>
      </c>
      <c r="E35" s="10">
        <f>data!E35</f>
        <v>1</v>
      </c>
      <c r="F35" s="31">
        <f>data!H35</f>
        <v>6.1677260622640171</v>
      </c>
      <c r="G35" s="32">
        <f>data!I35</f>
        <v>0.44421637058258062</v>
      </c>
      <c r="H35" s="31">
        <f>data!J35</f>
        <v>5.0356852580230944</v>
      </c>
      <c r="I35" s="32">
        <f>data!K35</f>
        <v>0.73713445663452148</v>
      </c>
      <c r="J35" s="7">
        <f>IF(data!T35 &gt; 0,data!T35,"")</f>
        <v>20.6912737339735</v>
      </c>
      <c r="K35" s="31">
        <f>data!L35</f>
        <v>6.1085796356201172</v>
      </c>
      <c r="L35" s="7">
        <f>data!M35</f>
        <v>0.50935417413711548</v>
      </c>
      <c r="M35" s="7">
        <f>data!N35</f>
        <v>8.7267577648162842E-2</v>
      </c>
      <c r="N35" s="32">
        <f>data!O35</f>
        <v>1.0860568284988401</v>
      </c>
      <c r="O35" s="31">
        <f>data!P35</f>
        <v>5.4143190383911133</v>
      </c>
      <c r="P35" s="7">
        <f>data!Q35</f>
        <v>1.050298929214478</v>
      </c>
      <c r="Q35" s="7">
        <f>data!R35</f>
        <v>-0.26359182596206671</v>
      </c>
      <c r="R35" s="32">
        <f>data!S35</f>
        <v>0.96608608961105347</v>
      </c>
      <c r="S35" s="7">
        <f t="shared" si="0"/>
        <v>3.5614163447540514</v>
      </c>
      <c r="T35" s="52">
        <f>data!F35</f>
        <v>0</v>
      </c>
      <c r="U35" s="34">
        <f>data!G35</f>
        <v>0</v>
      </c>
      <c r="V35" s="10" t="str">
        <f>VLOOKUP(A35,fantacalcio!A:N,4, FALSE)</f>
        <v>Por</v>
      </c>
    </row>
    <row r="36" spans="1:22" x14ac:dyDescent="0.25">
      <c r="A36" s="33" t="str">
        <f>data!A36</f>
        <v>Maignan</v>
      </c>
      <c r="B36" s="34" t="str">
        <f>data!B36</f>
        <v>P</v>
      </c>
      <c r="C36" s="10" t="str">
        <f>data!C36</f>
        <v>Milan</v>
      </c>
      <c r="D36" s="10" t="str">
        <f>data!D36</f>
        <v>Avg</v>
      </c>
      <c r="E36" s="10">
        <f>data!E36</f>
        <v>1</v>
      </c>
      <c r="F36" s="31">
        <f>data!H36</f>
        <v>6.1385707580889308</v>
      </c>
      <c r="G36" s="32">
        <f>data!I36</f>
        <v>0.46582341194152832</v>
      </c>
      <c r="H36" s="31">
        <f>data!J36</f>
        <v>4.9897394884742461</v>
      </c>
      <c r="I36" s="32">
        <f>data!K36</f>
        <v>0.69410717487335205</v>
      </c>
      <c r="J36" s="7">
        <f>IF(data!T36 &gt; 0,data!T36,"")</f>
        <v>18.122289329767231</v>
      </c>
      <c r="K36" s="31">
        <f>data!L36</f>
        <v>5.9987316131591797</v>
      </c>
      <c r="L36" s="7">
        <f>data!M36</f>
        <v>0.50075304508209229</v>
      </c>
      <c r="M36" s="7">
        <f>data!N36</f>
        <v>0.20503997802734381</v>
      </c>
      <c r="N36" s="32">
        <f>data!O36</f>
        <v>1.08761203289032</v>
      </c>
      <c r="O36" s="31">
        <f>data!P36</f>
        <v>5.2233448028564453</v>
      </c>
      <c r="P36" s="7">
        <f>data!Q36</f>
        <v>1.0286568403244021</v>
      </c>
      <c r="Q36" s="7">
        <f>data!R36</f>
        <v>-0.16667813062667849</v>
      </c>
      <c r="R36" s="32">
        <f>data!S36</f>
        <v>0.98018890619277954</v>
      </c>
      <c r="S36" s="7">
        <f t="shared" si="0"/>
        <v>3.601525138727542</v>
      </c>
      <c r="T36" s="52">
        <f>data!F36</f>
        <v>1</v>
      </c>
      <c r="U36" s="34">
        <f>data!G36</f>
        <v>100</v>
      </c>
      <c r="V36" s="10" t="str">
        <f>VLOOKUP(A36,fantacalcio!A:N,4, FALSE)</f>
        <v>Por</v>
      </c>
    </row>
    <row r="37" spans="1:22" x14ac:dyDescent="0.25">
      <c r="A37" s="33" t="str">
        <f>data!A37</f>
        <v>Mirante</v>
      </c>
      <c r="B37" s="34" t="str">
        <f>data!B37</f>
        <v>P</v>
      </c>
      <c r="C37" s="10" t="str">
        <f>data!C37</f>
        <v>Milan</v>
      </c>
      <c r="D37" s="10" t="str">
        <f>data!D37</f>
        <v>Avg</v>
      </c>
      <c r="E37" s="10">
        <f>data!E37</f>
        <v>1</v>
      </c>
      <c r="F37" s="31">
        <f>data!H37</f>
        <v>6.1385707580889308</v>
      </c>
      <c r="G37" s="32">
        <f>data!I37</f>
        <v>0.46582341194152832</v>
      </c>
      <c r="H37" s="31">
        <f>data!J37</f>
        <v>4.9897394884742461</v>
      </c>
      <c r="I37" s="32">
        <f>data!K37</f>
        <v>0.69410717487335205</v>
      </c>
      <c r="J37" s="7">
        <f>IF(data!T37 &gt; 0,data!T37,"")</f>
        <v>18.122289329767231</v>
      </c>
      <c r="K37" s="31">
        <f>data!L37</f>
        <v>5.9987316131591797</v>
      </c>
      <c r="L37" s="7">
        <f>data!M37</f>
        <v>0.50075304508209229</v>
      </c>
      <c r="M37" s="7">
        <f>data!N37</f>
        <v>0.20503997802734381</v>
      </c>
      <c r="N37" s="32">
        <f>data!O37</f>
        <v>1.08761203289032</v>
      </c>
      <c r="O37" s="31">
        <f>data!P37</f>
        <v>5.2233448028564453</v>
      </c>
      <c r="P37" s="7">
        <f>data!Q37</f>
        <v>1.0286568403244021</v>
      </c>
      <c r="Q37" s="7">
        <f>data!R37</f>
        <v>-0.16667813062667849</v>
      </c>
      <c r="R37" s="32">
        <f>data!S37</f>
        <v>0.98018890619277954</v>
      </c>
      <c r="S37" s="7">
        <f t="shared" si="0"/>
        <v>3.601525138727542</v>
      </c>
      <c r="T37" s="52">
        <f>data!F37</f>
        <v>0</v>
      </c>
      <c r="U37" s="34">
        <f>data!G37</f>
        <v>0</v>
      </c>
      <c r="V37" s="10" t="str">
        <f>VLOOKUP(A37,fantacalcio!A:N,4, FALSE)</f>
        <v>Por</v>
      </c>
    </row>
    <row r="38" spans="1:22" x14ac:dyDescent="0.25">
      <c r="A38" s="33" t="str">
        <f>data!A38</f>
        <v>Provedel</v>
      </c>
      <c r="B38" s="34" t="str">
        <f>data!B38</f>
        <v>P</v>
      </c>
      <c r="C38" s="10" t="str">
        <f>data!C38</f>
        <v>Lazio</v>
      </c>
      <c r="D38" s="10" t="str">
        <f>data!D38</f>
        <v>Avg</v>
      </c>
      <c r="E38" s="10">
        <f>data!E38</f>
        <v>1</v>
      </c>
      <c r="F38" s="31">
        <f>data!H38</f>
        <v>6.1790916273694467</v>
      </c>
      <c r="G38" s="32">
        <f>data!I38</f>
        <v>0.45547688007354742</v>
      </c>
      <c r="H38" s="31">
        <f>data!J38</f>
        <v>4.757794441910538</v>
      </c>
      <c r="I38" s="32">
        <f>data!K38</f>
        <v>0.81632167100906372</v>
      </c>
      <c r="J38" s="7">
        <f>IF(data!T38 &gt; 0,data!T38,"")</f>
        <v>16.146628558635712</v>
      </c>
      <c r="K38" s="31">
        <f>data!L38</f>
        <v>6.1136584281921387</v>
      </c>
      <c r="L38" s="7">
        <f>data!M38</f>
        <v>0.5200577974319458</v>
      </c>
      <c r="M38" s="7">
        <f>data!N38</f>
        <v>9.4682216644287109E-2</v>
      </c>
      <c r="N38" s="32">
        <f>data!O38</f>
        <v>1.080217599868774</v>
      </c>
      <c r="O38" s="31">
        <f>data!P38</f>
        <v>5.2066049575805664</v>
      </c>
      <c r="P38" s="7">
        <f>data!Q38</f>
        <v>1.146108865737915</v>
      </c>
      <c r="Q38" s="7">
        <f>data!R38</f>
        <v>-0.28123244643211359</v>
      </c>
      <c r="R38" s="32">
        <f>data!S38</f>
        <v>0.92983782291412354</v>
      </c>
      <c r="S38" s="7">
        <f t="shared" si="0"/>
        <v>3.1251510998924106</v>
      </c>
      <c r="T38" s="52">
        <f>data!F38</f>
        <v>1</v>
      </c>
      <c r="U38" s="34">
        <f>data!G38</f>
        <v>100</v>
      </c>
      <c r="V38" s="10" t="str">
        <f>VLOOKUP(A38,fantacalcio!A:N,4, FALSE)</f>
        <v>Por</v>
      </c>
    </row>
    <row r="39" spans="1:22" x14ac:dyDescent="0.25">
      <c r="A39" s="33" t="str">
        <f>data!A39</f>
        <v>Martinez Jo.</v>
      </c>
      <c r="B39" s="34" t="str">
        <f>data!B39</f>
        <v>P</v>
      </c>
      <c r="C39" s="10" t="str">
        <f>data!C39</f>
        <v>Genoa</v>
      </c>
      <c r="D39" s="10" t="str">
        <f>data!D39</f>
        <v>Avg</v>
      </c>
      <c r="E39" s="10">
        <f>data!E39</f>
        <v>1</v>
      </c>
      <c r="F39" s="31">
        <f>data!H39</f>
        <v>6.1489771954102368</v>
      </c>
      <c r="G39" s="32">
        <f>data!I39</f>
        <v>0.46513187885284418</v>
      </c>
      <c r="H39" s="31">
        <f>data!J39</f>
        <v>4.6281284802150502</v>
      </c>
      <c r="I39" s="32">
        <f>data!K39</f>
        <v>0.85730797052383423</v>
      </c>
      <c r="J39" s="7">
        <f>IF(data!T39 &gt; 0,data!T39,"")</f>
        <v>15.80548919737339</v>
      </c>
      <c r="K39" s="31">
        <f>data!L39</f>
        <v>6.0591669082641602</v>
      </c>
      <c r="L39" s="7">
        <f>data!M39</f>
        <v>0.52238059043884277</v>
      </c>
      <c r="M39" s="7">
        <f>data!N39</f>
        <v>0.12873762845993039</v>
      </c>
      <c r="N39" s="32">
        <f>data!O39</f>
        <v>1.0864113569259639</v>
      </c>
      <c r="O39" s="31">
        <f>data!P39</f>
        <v>5.1324067115783691</v>
      </c>
      <c r="P39" s="7">
        <f>data!Q39</f>
        <v>1.1817750930786131</v>
      </c>
      <c r="Q39" s="7">
        <f>data!R39</f>
        <v>-0.30055570602416992</v>
      </c>
      <c r="R39" s="32">
        <f>data!S39</f>
        <v>0.91684216260910034</v>
      </c>
      <c r="S39" s="7">
        <f t="shared" si="0"/>
        <v>2.9135125391673817</v>
      </c>
      <c r="T39" s="52">
        <f>data!F39</f>
        <v>1</v>
      </c>
      <c r="U39" s="34">
        <f>data!G39</f>
        <v>100</v>
      </c>
      <c r="V39" s="10" t="str">
        <f>VLOOKUP(A39,fantacalcio!A:N,4, FALSE)</f>
        <v>Por</v>
      </c>
    </row>
    <row r="40" spans="1:22" x14ac:dyDescent="0.25">
      <c r="A40" s="33" t="str">
        <f>data!A40</f>
        <v>Leali</v>
      </c>
      <c r="B40" s="34" t="str">
        <f>data!B40</f>
        <v>P</v>
      </c>
      <c r="C40" s="10" t="str">
        <f>data!C40</f>
        <v>Genoa</v>
      </c>
      <c r="D40" s="10" t="str">
        <f>data!D40</f>
        <v>Avg</v>
      </c>
      <c r="E40" s="10">
        <f>data!E40</f>
        <v>1</v>
      </c>
      <c r="F40" s="31">
        <f>data!H40</f>
        <v>6.1489771954102368</v>
      </c>
      <c r="G40" s="32">
        <f>data!I40</f>
        <v>0.46513187885284418</v>
      </c>
      <c r="H40" s="31">
        <f>data!J40</f>
        <v>4.6281284802150502</v>
      </c>
      <c r="I40" s="32">
        <f>data!K40</f>
        <v>0.85730797052383423</v>
      </c>
      <c r="J40" s="7">
        <f>IF(data!T40 &gt; 0,data!T40,"")</f>
        <v>15.80548919737339</v>
      </c>
      <c r="K40" s="31">
        <f>data!L40</f>
        <v>6.0591669082641602</v>
      </c>
      <c r="L40" s="7">
        <f>data!M40</f>
        <v>0.52238059043884277</v>
      </c>
      <c r="M40" s="7">
        <f>data!N40</f>
        <v>0.12873762845993039</v>
      </c>
      <c r="N40" s="32">
        <f>data!O40</f>
        <v>1.0864113569259639</v>
      </c>
      <c r="O40" s="31">
        <f>data!P40</f>
        <v>5.1324067115783691</v>
      </c>
      <c r="P40" s="7">
        <f>data!Q40</f>
        <v>1.1817750930786131</v>
      </c>
      <c r="Q40" s="7">
        <f>data!R40</f>
        <v>-0.30055570602416992</v>
      </c>
      <c r="R40" s="32">
        <f>data!S40</f>
        <v>0.91684216260910034</v>
      </c>
      <c r="S40" s="7">
        <f t="shared" si="0"/>
        <v>2.9135125391673817</v>
      </c>
      <c r="T40" s="52">
        <f>data!F40</f>
        <v>0</v>
      </c>
      <c r="U40" s="34">
        <f>data!G40</f>
        <v>0</v>
      </c>
      <c r="V40" s="10" t="str">
        <f>VLOOKUP(A40,fantacalcio!A:N,4, FALSE)</f>
        <v>Por</v>
      </c>
    </row>
    <row r="41" spans="1:22" x14ac:dyDescent="0.25">
      <c r="A41" s="33" t="str">
        <f>data!A41</f>
        <v>Sommariva</v>
      </c>
      <c r="B41" s="34" t="str">
        <f>data!B41</f>
        <v>P</v>
      </c>
      <c r="C41" s="10" t="str">
        <f>data!C41</f>
        <v>Genoa</v>
      </c>
      <c r="D41" s="10" t="str">
        <f>data!D41</f>
        <v>Avg</v>
      </c>
      <c r="E41" s="10">
        <f>data!E41</f>
        <v>1</v>
      </c>
      <c r="F41" s="31">
        <f>data!H41</f>
        <v>6.1489771954102368</v>
      </c>
      <c r="G41" s="32">
        <f>data!I41</f>
        <v>0.46513187885284418</v>
      </c>
      <c r="H41" s="31">
        <f>data!J41</f>
        <v>4.6281284802150502</v>
      </c>
      <c r="I41" s="32">
        <f>data!K41</f>
        <v>0.85730797052383423</v>
      </c>
      <c r="J41" s="7">
        <f>IF(data!T41 &gt; 0,data!T41,"")</f>
        <v>15.80548919737339</v>
      </c>
      <c r="K41" s="31">
        <f>data!L41</f>
        <v>6.0591669082641602</v>
      </c>
      <c r="L41" s="7">
        <f>data!M41</f>
        <v>0.52238059043884277</v>
      </c>
      <c r="M41" s="7">
        <f>data!N41</f>
        <v>0.12873762845993039</v>
      </c>
      <c r="N41" s="32">
        <f>data!O41</f>
        <v>1.0864113569259639</v>
      </c>
      <c r="O41" s="31">
        <f>data!P41</f>
        <v>5.1324067115783691</v>
      </c>
      <c r="P41" s="7">
        <f>data!Q41</f>
        <v>1.1817750930786131</v>
      </c>
      <c r="Q41" s="7">
        <f>data!R41</f>
        <v>-0.30055570602416992</v>
      </c>
      <c r="R41" s="32">
        <f>data!S41</f>
        <v>0.91684216260910034</v>
      </c>
      <c r="S41" s="7">
        <f t="shared" si="0"/>
        <v>2.9135125391673817</v>
      </c>
      <c r="T41" s="52">
        <f>data!F41</f>
        <v>0</v>
      </c>
      <c r="U41" s="34">
        <f>data!G41</f>
        <v>0</v>
      </c>
      <c r="V41" s="10" t="str">
        <f>VLOOKUP(A41,fantacalcio!A:N,4, FALSE)</f>
        <v>Por</v>
      </c>
    </row>
    <row r="42" spans="1:22" x14ac:dyDescent="0.25">
      <c r="A42" s="33" t="str">
        <f>data!A42</f>
        <v>Sepe</v>
      </c>
      <c r="B42" s="34" t="str">
        <f>data!B42</f>
        <v>P</v>
      </c>
      <c r="C42" s="10" t="str">
        <f>data!C42</f>
        <v>Lazio</v>
      </c>
      <c r="D42" s="10" t="str">
        <f>data!D42</f>
        <v>Avg</v>
      </c>
      <c r="E42" s="10">
        <f>data!E42</f>
        <v>1</v>
      </c>
      <c r="F42" s="31">
        <f>data!H42</f>
        <v>6.1557292627624403</v>
      </c>
      <c r="G42" s="32">
        <f>data!I42</f>
        <v>0.46099972724914551</v>
      </c>
      <c r="H42" s="31">
        <f>data!J42</f>
        <v>4.5475518466466154</v>
      </c>
      <c r="I42" s="32">
        <f>data!K42</f>
        <v>0.87072348594665527</v>
      </c>
      <c r="J42" s="7">
        <f>IF(data!T42 &gt; 0,data!T42,"")</f>
        <v>12.850562483072281</v>
      </c>
      <c r="K42" s="31">
        <f>data!L42</f>
        <v>6.0962023735046387</v>
      </c>
      <c r="L42" s="7">
        <f>data!M42</f>
        <v>0.52896654605865479</v>
      </c>
      <c r="M42" s="7">
        <f>data!N42</f>
        <v>8.53729248046875E-2</v>
      </c>
      <c r="N42" s="32">
        <f>data!O42</f>
        <v>1.0838413238525391</v>
      </c>
      <c r="O42" s="31">
        <f>data!P42</f>
        <v>5.0800199508666992</v>
      </c>
      <c r="P42" s="7">
        <f>data!Q42</f>
        <v>1.194837331771851</v>
      </c>
      <c r="Q42" s="7">
        <f>data!R42</f>
        <v>-0.3203313946723938</v>
      </c>
      <c r="R42" s="32">
        <f>data!S42</f>
        <v>0.91250187158584595</v>
      </c>
      <c r="S42" s="7">
        <f t="shared" si="0"/>
        <v>2.8061048747533048</v>
      </c>
      <c r="T42" s="52">
        <f>data!F42</f>
        <v>0</v>
      </c>
      <c r="U42" s="34">
        <f>data!G42</f>
        <v>0</v>
      </c>
      <c r="V42" s="10" t="str">
        <f>VLOOKUP(A42,fantacalcio!A:N,4, FALSE)</f>
        <v>Por</v>
      </c>
    </row>
    <row r="43" spans="1:22" x14ac:dyDescent="0.25">
      <c r="A43" s="33" t="str">
        <f>data!A43</f>
        <v>Mandas</v>
      </c>
      <c r="B43" s="34" t="str">
        <f>data!B43</f>
        <v>P</v>
      </c>
      <c r="C43" s="10" t="str">
        <f>data!C43</f>
        <v>Lazio</v>
      </c>
      <c r="D43" s="10" t="str">
        <f>data!D43</f>
        <v>Avg</v>
      </c>
      <c r="E43" s="10">
        <f>data!E43</f>
        <v>1</v>
      </c>
      <c r="F43" s="31">
        <f>data!H43</f>
        <v>6.1557292627624403</v>
      </c>
      <c r="G43" s="32">
        <f>data!I43</f>
        <v>0.46099972724914551</v>
      </c>
      <c r="H43" s="31">
        <f>data!J43</f>
        <v>4.5475518466466154</v>
      </c>
      <c r="I43" s="32">
        <f>data!K43</f>
        <v>0.87072348594665527</v>
      </c>
      <c r="J43" s="7">
        <f>IF(data!T43 &gt; 0,data!T43,"")</f>
        <v>12.850562483072281</v>
      </c>
      <c r="K43" s="31">
        <f>data!L43</f>
        <v>6.0962023735046387</v>
      </c>
      <c r="L43" s="7">
        <f>data!M43</f>
        <v>0.52896654605865479</v>
      </c>
      <c r="M43" s="7">
        <f>data!N43</f>
        <v>8.53729248046875E-2</v>
      </c>
      <c r="N43" s="32">
        <f>data!O43</f>
        <v>1.0838413238525391</v>
      </c>
      <c r="O43" s="31">
        <f>data!P43</f>
        <v>5.0800199508666992</v>
      </c>
      <c r="P43" s="7">
        <f>data!Q43</f>
        <v>1.194837331771851</v>
      </c>
      <c r="Q43" s="7">
        <f>data!R43</f>
        <v>-0.3203313946723938</v>
      </c>
      <c r="R43" s="32">
        <f>data!S43</f>
        <v>0.91250187158584595</v>
      </c>
      <c r="S43" s="7">
        <f t="shared" si="0"/>
        <v>2.8061048747533048</v>
      </c>
      <c r="T43" s="52">
        <f>data!F43</f>
        <v>0</v>
      </c>
      <c r="U43" s="34">
        <f>data!G43</f>
        <v>0</v>
      </c>
      <c r="V43" s="10" t="str">
        <f>VLOOKUP(A43,fantacalcio!A:N,4, FALSE)</f>
        <v>Por</v>
      </c>
    </row>
    <row r="44" spans="1:22" x14ac:dyDescent="0.25">
      <c r="A44" s="33" t="str">
        <f>data!A44</f>
        <v>Christensen O.</v>
      </c>
      <c r="B44" s="34" t="str">
        <f>data!B44</f>
        <v>P</v>
      </c>
      <c r="C44" s="10" t="str">
        <f>data!C44</f>
        <v>Fiorentina</v>
      </c>
      <c r="D44" s="10" t="str">
        <f>data!D44</f>
        <v>Avg</v>
      </c>
      <c r="E44" s="10">
        <f>data!E44</f>
        <v>1</v>
      </c>
      <c r="F44" s="31">
        <f>data!H44</f>
        <v>6.1161231765320494</v>
      </c>
      <c r="G44" s="32">
        <f>data!I44</f>
        <v>0.46901237964630133</v>
      </c>
      <c r="H44" s="31">
        <f>data!J44</f>
        <v>4.4457040908016943</v>
      </c>
      <c r="I44" s="32">
        <f>data!K44</f>
        <v>0.84927630424499512</v>
      </c>
      <c r="J44" s="7">
        <f>IF(data!T44 &gt; 0,data!T44,"")</f>
        <v>5.7895475998520851</v>
      </c>
      <c r="K44" s="31">
        <f>data!L44</f>
        <v>6.0460853576660156</v>
      </c>
      <c r="L44" s="7">
        <f>data!M44</f>
        <v>0.53575289249420166</v>
      </c>
      <c r="M44" s="7">
        <f>data!N44</f>
        <v>9.6570134162902832E-2</v>
      </c>
      <c r="N44" s="32">
        <f>data!O44</f>
        <v>1.092219352722168</v>
      </c>
      <c r="O44" s="31">
        <f>data!P44</f>
        <v>4.9500589370727539</v>
      </c>
      <c r="P44" s="7">
        <f>data!Q44</f>
        <v>1.1785624027252199</v>
      </c>
      <c r="Q44" s="7">
        <f>data!R44</f>
        <v>-0.31258785724639893</v>
      </c>
      <c r="R44" s="32">
        <f>data!S44</f>
        <v>0.92155587673187256</v>
      </c>
      <c r="S44" s="7">
        <f t="shared" si="0"/>
        <v>2.747151482311704</v>
      </c>
      <c r="T44" s="52">
        <f>data!F44</f>
        <v>0</v>
      </c>
      <c r="U44" s="34">
        <f>data!G44</f>
        <v>0</v>
      </c>
      <c r="V44" s="10" t="str">
        <f>VLOOKUP(A44,fantacalcio!A:N,4, FALSE)</f>
        <v>Por</v>
      </c>
    </row>
    <row r="45" spans="1:22" x14ac:dyDescent="0.25">
      <c r="A45" s="33" t="str">
        <f>data!A45</f>
        <v>Silvestri</v>
      </c>
      <c r="B45" s="34" t="str">
        <f>data!B45</f>
        <v>P</v>
      </c>
      <c r="C45" s="10" t="str">
        <f>data!C45</f>
        <v>Udinese</v>
      </c>
      <c r="D45" s="10" t="str">
        <f>data!D45</f>
        <v>Avg</v>
      </c>
      <c r="E45" s="10">
        <f>data!E45</f>
        <v>1</v>
      </c>
      <c r="F45" s="31">
        <f>data!H45</f>
        <v>5.9313289470585673</v>
      </c>
      <c r="G45" s="32">
        <f>data!I45</f>
        <v>0.48109865188598627</v>
      </c>
      <c r="H45" s="31">
        <f>data!J45</f>
        <v>4.1571053945638861</v>
      </c>
      <c r="I45" s="32">
        <f>data!K45</f>
        <v>1.047580242156982</v>
      </c>
      <c r="J45" s="7">
        <f>IF(data!T45 &gt; 0,data!T45,"")</f>
        <v>6.634317385032773</v>
      </c>
      <c r="K45" s="31">
        <f>data!L45</f>
        <v>6.0048141479492188</v>
      </c>
      <c r="L45" s="7">
        <f>data!M45</f>
        <v>0.59382367134094238</v>
      </c>
      <c r="M45" s="7">
        <f>data!N45</f>
        <v>-7.9385936260223389E-2</v>
      </c>
      <c r="N45" s="32">
        <f>data!O45</f>
        <v>1.11897337436676</v>
      </c>
      <c r="O45" s="31">
        <f>data!P45</f>
        <v>5.1266593933105469</v>
      </c>
      <c r="P45" s="7">
        <f>data!Q45</f>
        <v>1.1825141906738279</v>
      </c>
      <c r="Q45" s="7">
        <f>data!R45</f>
        <v>-0.6398276686668396</v>
      </c>
      <c r="R45" s="32">
        <f>data!S45</f>
        <v>0.9247286319732666</v>
      </c>
      <c r="S45" s="7">
        <f t="shared" si="0"/>
        <v>2.0619449102499221</v>
      </c>
      <c r="T45" s="52">
        <f>data!F45</f>
        <v>1</v>
      </c>
      <c r="U45" s="34">
        <f>data!G45</f>
        <v>100</v>
      </c>
      <c r="V45" s="10" t="str">
        <f>VLOOKUP(A45,fantacalcio!A:N,4, FALSE)</f>
        <v>Por</v>
      </c>
    </row>
    <row r="46" spans="1:22" x14ac:dyDescent="0.25">
      <c r="A46" s="33" t="str">
        <f>data!A46</f>
        <v>Meret</v>
      </c>
      <c r="B46" s="34" t="str">
        <f>data!B46</f>
        <v>P</v>
      </c>
      <c r="C46" s="10" t="str">
        <f>data!C46</f>
        <v>Napoli</v>
      </c>
      <c r="D46" s="10" t="str">
        <f>data!D46</f>
        <v>Avg</v>
      </c>
      <c r="E46" s="10">
        <f>data!E46</f>
        <v>1</v>
      </c>
      <c r="F46" s="31">
        <f>data!H46</f>
        <v>5.8582198597833113</v>
      </c>
      <c r="G46" s="32">
        <f>data!I46</f>
        <v>0.49602162837982178</v>
      </c>
      <c r="H46" s="31">
        <f>data!J46</f>
        <v>4.1440662620867279</v>
      </c>
      <c r="I46" s="32">
        <f>data!K46</f>
        <v>1.0267460346221919</v>
      </c>
      <c r="J46" s="7">
        <f>IF(data!T46 &gt; 0,data!T46,"")</f>
        <v>8.3593540359288454</v>
      </c>
      <c r="K46" s="31">
        <f>data!L46</f>
        <v>5.9178705215454102</v>
      </c>
      <c r="L46" s="7">
        <f>data!M46</f>
        <v>0.60262280702590942</v>
      </c>
      <c r="M46" s="7">
        <f>data!N46</f>
        <v>-4.7961056232452393E-2</v>
      </c>
      <c r="N46" s="32">
        <f>data!O46</f>
        <v>1.110353946685791</v>
      </c>
      <c r="O46" s="31">
        <f>data!P46</f>
        <v>4.7507953643798828</v>
      </c>
      <c r="P46" s="7">
        <f>data!Q46</f>
        <v>1.2866395711898799</v>
      </c>
      <c r="Q46" s="7">
        <f>data!R46</f>
        <v>-0.39966633915901179</v>
      </c>
      <c r="R46" s="32">
        <f>data!S46</f>
        <v>0.89740645885467529</v>
      </c>
      <c r="S46" s="7">
        <f t="shared" si="0"/>
        <v>2.090574192842344</v>
      </c>
      <c r="T46" s="52">
        <f>data!F46</f>
        <v>1</v>
      </c>
      <c r="U46" s="34">
        <f>data!G46</f>
        <v>100</v>
      </c>
      <c r="V46" s="10" t="str">
        <f>VLOOKUP(A46,fantacalcio!A:N,4, FALSE)</f>
        <v>Por</v>
      </c>
    </row>
    <row r="47" spans="1:22" x14ac:dyDescent="0.25">
      <c r="A47" s="33" t="str">
        <f>data!A47</f>
        <v>Gollini</v>
      </c>
      <c r="B47" s="34" t="str">
        <f>data!B47</f>
        <v>P</v>
      </c>
      <c r="C47" s="10" t="str">
        <f>data!C47</f>
        <v>Napoli</v>
      </c>
      <c r="D47" s="10" t="str">
        <f>data!D47</f>
        <v>Avg</v>
      </c>
      <c r="E47" s="10">
        <f>data!E47</f>
        <v>1</v>
      </c>
      <c r="F47" s="31">
        <f>data!H47</f>
        <v>5.8582198597833113</v>
      </c>
      <c r="G47" s="32">
        <f>data!I47</f>
        <v>0.49602162837982178</v>
      </c>
      <c r="H47" s="31">
        <f>data!J47</f>
        <v>4.1440662620867279</v>
      </c>
      <c r="I47" s="32">
        <f>data!K47</f>
        <v>1.0267460346221919</v>
      </c>
      <c r="J47" s="7">
        <f>IF(data!T47 &gt; 0,data!T47,"")</f>
        <v>8.3593540359288454</v>
      </c>
      <c r="K47" s="31">
        <f>data!L47</f>
        <v>5.9178705215454102</v>
      </c>
      <c r="L47" s="7">
        <f>data!M47</f>
        <v>0.60262280702590942</v>
      </c>
      <c r="M47" s="7">
        <f>data!N47</f>
        <v>-4.7961056232452393E-2</v>
      </c>
      <c r="N47" s="32">
        <f>data!O47</f>
        <v>1.110353946685791</v>
      </c>
      <c r="O47" s="31">
        <f>data!P47</f>
        <v>4.7507953643798828</v>
      </c>
      <c r="P47" s="7">
        <f>data!Q47</f>
        <v>1.2866395711898799</v>
      </c>
      <c r="Q47" s="7">
        <f>data!R47</f>
        <v>-0.39966633915901179</v>
      </c>
      <c r="R47" s="32">
        <f>data!S47</f>
        <v>0.89740645885467529</v>
      </c>
      <c r="S47" s="7">
        <f t="shared" si="0"/>
        <v>2.090574192842344</v>
      </c>
      <c r="T47" s="52">
        <f>data!F47</f>
        <v>0</v>
      </c>
      <c r="U47" s="34">
        <f>data!G47</f>
        <v>0</v>
      </c>
      <c r="V47" s="10" t="str">
        <f>VLOOKUP(A47,fantacalcio!A:N,4, FALSE)</f>
        <v>Por</v>
      </c>
    </row>
    <row r="48" spans="1:22" x14ac:dyDescent="0.25">
      <c r="A48" s="33" t="str">
        <f>data!A48</f>
        <v>Contini</v>
      </c>
      <c r="B48" s="34" t="str">
        <f>data!B48</f>
        <v>P</v>
      </c>
      <c r="C48" s="10" t="str">
        <f>data!C48</f>
        <v>Napoli</v>
      </c>
      <c r="D48" s="10" t="str">
        <f>data!D48</f>
        <v>Avg</v>
      </c>
      <c r="E48" s="10">
        <f>data!E48</f>
        <v>1</v>
      </c>
      <c r="F48" s="31">
        <f>data!H48</f>
        <v>5.8582198597833113</v>
      </c>
      <c r="G48" s="32">
        <f>data!I48</f>
        <v>0.49602162837982178</v>
      </c>
      <c r="H48" s="31">
        <f>data!J48</f>
        <v>4.1440662620867279</v>
      </c>
      <c r="I48" s="32">
        <f>data!K48</f>
        <v>1.0267460346221919</v>
      </c>
      <c r="J48" s="7">
        <f>IF(data!T48 &gt; 0,data!T48,"")</f>
        <v>8.3593540359288454</v>
      </c>
      <c r="K48" s="31">
        <f>data!L48</f>
        <v>5.9178705215454102</v>
      </c>
      <c r="L48" s="7">
        <f>data!M48</f>
        <v>0.60262280702590942</v>
      </c>
      <c r="M48" s="7">
        <f>data!N48</f>
        <v>-4.7961056232452393E-2</v>
      </c>
      <c r="N48" s="32">
        <f>data!O48</f>
        <v>1.110353946685791</v>
      </c>
      <c r="O48" s="31">
        <f>data!P48</f>
        <v>4.7507953643798828</v>
      </c>
      <c r="P48" s="7">
        <f>data!Q48</f>
        <v>1.2866395711898799</v>
      </c>
      <c r="Q48" s="7">
        <f>data!R48</f>
        <v>-0.39966633915901179</v>
      </c>
      <c r="R48" s="32">
        <f>data!S48</f>
        <v>0.89740645885467529</v>
      </c>
      <c r="S48" s="7">
        <f t="shared" si="0"/>
        <v>2.090574192842344</v>
      </c>
      <c r="T48" s="52">
        <f>data!F48</f>
        <v>0</v>
      </c>
      <c r="U48" s="34">
        <f>data!G48</f>
        <v>0</v>
      </c>
      <c r="V48" s="10" t="str">
        <f>VLOOKUP(A48,fantacalcio!A:N,4, FALSE)</f>
        <v>Por</v>
      </c>
    </row>
    <row r="49" spans="1:22" x14ac:dyDescent="0.25">
      <c r="A49" s="33" t="str">
        <f>data!A49</f>
        <v>Consigli</v>
      </c>
      <c r="B49" s="34" t="str">
        <f>data!B49</f>
        <v>P</v>
      </c>
      <c r="C49" s="10" t="str">
        <f>data!C49</f>
        <v>Sassuolo</v>
      </c>
      <c r="D49" s="10" t="str">
        <f>data!D49</f>
        <v>Avg</v>
      </c>
      <c r="E49" s="10">
        <f>data!E49</f>
        <v>1</v>
      </c>
      <c r="F49" s="31">
        <f>data!H49</f>
        <v>6.0392101840937711</v>
      </c>
      <c r="G49" s="32">
        <f>data!I49</f>
        <v>0.48682868480682367</v>
      </c>
      <c r="H49" s="31">
        <f>data!J49</f>
        <v>4.1110461911726777</v>
      </c>
      <c r="I49" s="32">
        <f>data!K49</f>
        <v>1.0023665428161621</v>
      </c>
      <c r="J49" s="7">
        <f>IF(data!T49 &gt; 0,data!T49,"")</f>
        <v>4.5907073654234409</v>
      </c>
      <c r="K49" s="31">
        <f>data!L49</f>
        <v>6.0455131530761719</v>
      </c>
      <c r="L49" s="7">
        <f>data!M49</f>
        <v>0.58444046974182129</v>
      </c>
      <c r="M49" s="7">
        <f>data!N49</f>
        <v>-7.7372193336486816E-3</v>
      </c>
      <c r="N49" s="32">
        <f>data!O49</f>
        <v>1.1002459526062009</v>
      </c>
      <c r="O49" s="31">
        <f>data!P49</f>
        <v>4.8404884338378906</v>
      </c>
      <c r="P49" s="7">
        <f>data!Q49</f>
        <v>1.3032562732696531</v>
      </c>
      <c r="Q49" s="7">
        <f>data!R49</f>
        <v>-0.41794335842132568</v>
      </c>
      <c r="R49" s="32">
        <f>data!S49</f>
        <v>0.87377762794494629</v>
      </c>
      <c r="S49" s="7">
        <f t="shared" si="0"/>
        <v>2.1063131055403534</v>
      </c>
      <c r="T49" s="52">
        <f>data!F49</f>
        <v>1</v>
      </c>
      <c r="U49" s="34">
        <f>data!G49</f>
        <v>100</v>
      </c>
      <c r="V49" s="10" t="str">
        <f>VLOOKUP(A49,fantacalcio!A:N,4, FALSE)</f>
        <v>Por</v>
      </c>
    </row>
    <row r="50" spans="1:22" x14ac:dyDescent="0.25">
      <c r="A50" s="33" t="str">
        <f>data!A50</f>
        <v>Caprile</v>
      </c>
      <c r="B50" s="34" t="str">
        <f>data!B50</f>
        <v>P</v>
      </c>
      <c r="C50" s="10" t="str">
        <f>data!C50</f>
        <v>Empoli</v>
      </c>
      <c r="D50" s="10" t="str">
        <f>data!D50</f>
        <v>Avg</v>
      </c>
      <c r="E50" s="10">
        <f>data!E50</f>
        <v>1</v>
      </c>
      <c r="F50" s="31">
        <f>data!H50</f>
        <v>6.0558203829289772</v>
      </c>
      <c r="G50" s="32">
        <f>data!I50</f>
        <v>0.47473883628845209</v>
      </c>
      <c r="H50" s="31">
        <f>data!J50</f>
        <v>3.9987108794225952</v>
      </c>
      <c r="I50" s="32">
        <f>data!K50</f>
        <v>1.047653913497925</v>
      </c>
      <c r="J50" s="7">
        <f>IF(data!T50 &gt; 0,data!T50,"")</f>
        <v>7.9979955218732357</v>
      </c>
      <c r="K50" s="31">
        <f>data!L50</f>
        <v>6.0585756301879883</v>
      </c>
      <c r="L50" s="7">
        <f>data!M50</f>
        <v>0.56839311122894287</v>
      </c>
      <c r="M50" s="7">
        <f>data!N50</f>
        <v>-2.7391314506530762E-3</v>
      </c>
      <c r="N50" s="32">
        <f>data!O50</f>
        <v>1.0935578346252439</v>
      </c>
      <c r="O50" s="31">
        <f>data!P50</f>
        <v>4.7856464385986328</v>
      </c>
      <c r="P50" s="7">
        <f>data!Q50</f>
        <v>1.325428366661072</v>
      </c>
      <c r="Q50" s="7">
        <f>data!R50</f>
        <v>-0.4528501033782959</v>
      </c>
      <c r="R50" s="32">
        <f>data!S50</f>
        <v>0.86912107467651367</v>
      </c>
      <c r="S50" s="7">
        <f t="shared" si="0"/>
        <v>1.9034030524267451</v>
      </c>
      <c r="T50" s="52">
        <f>data!F50</f>
        <v>0</v>
      </c>
      <c r="U50" s="34">
        <f>data!G50</f>
        <v>0</v>
      </c>
      <c r="V50" s="10" t="str">
        <f>VLOOKUP(A50,fantacalcio!A:N,4, FALSE)</f>
        <v>Por</v>
      </c>
    </row>
    <row r="51" spans="1:22" x14ac:dyDescent="0.25">
      <c r="A51" s="33" t="str">
        <f>data!A51</f>
        <v>Pegolo</v>
      </c>
      <c r="B51" s="34" t="str">
        <f>data!B51</f>
        <v>P</v>
      </c>
      <c r="C51" s="10" t="str">
        <f>data!C51</f>
        <v>Sassuolo</v>
      </c>
      <c r="D51" s="10" t="str">
        <f>data!D51</f>
        <v>Avg</v>
      </c>
      <c r="E51" s="10">
        <f>data!E51</f>
        <v>1</v>
      </c>
      <c r="F51" s="31">
        <f>data!H51</f>
        <v>6.0554009065720962</v>
      </c>
      <c r="G51" s="32">
        <f>data!I51</f>
        <v>0.48551487922668463</v>
      </c>
      <c r="H51" s="31">
        <f>data!J51</f>
        <v>3.9792824801602098</v>
      </c>
      <c r="I51" s="32">
        <f>data!K51</f>
        <v>1.043869733810425</v>
      </c>
      <c r="J51" s="7">
        <f>IF(data!T51 &gt; 0,data!T51,"")</f>
        <v>3.6565855145454411</v>
      </c>
      <c r="K51" s="31">
        <f>data!L51</f>
        <v>6.0556955337524414</v>
      </c>
      <c r="L51" s="7">
        <f>data!M51</f>
        <v>0.58041858673095703</v>
      </c>
      <c r="M51" s="7">
        <f>data!N51</f>
        <v>2.4008750915527341E-4</v>
      </c>
      <c r="N51" s="32">
        <f>data!O51</f>
        <v>1.0961179733276369</v>
      </c>
      <c r="O51" s="31">
        <f>data!P51</f>
        <v>4.7580270767211914</v>
      </c>
      <c r="P51" s="7">
        <f>data!Q51</f>
        <v>1.3314886093139651</v>
      </c>
      <c r="Q51" s="7">
        <f>data!R51</f>
        <v>-0.44377949833869929</v>
      </c>
      <c r="R51" s="32">
        <f>data!S51</f>
        <v>0.86421406269073486</v>
      </c>
      <c r="S51" s="7">
        <f t="shared" si="0"/>
        <v>1.8915430125393597</v>
      </c>
      <c r="T51" s="52">
        <f>data!F51</f>
        <v>0</v>
      </c>
      <c r="U51" s="34">
        <f>data!G51</f>
        <v>0</v>
      </c>
      <c r="V51" s="10" t="str">
        <f>VLOOKUP(A51,fantacalcio!A:N,4, FALSE)</f>
        <v>Por</v>
      </c>
    </row>
    <row r="52" spans="1:22" x14ac:dyDescent="0.25">
      <c r="A52" s="33" t="str">
        <f>data!A52</f>
        <v>Padelli</v>
      </c>
      <c r="B52" s="34" t="str">
        <f>data!B52</f>
        <v>P</v>
      </c>
      <c r="C52" s="10" t="str">
        <f>data!C52</f>
        <v>Udinese</v>
      </c>
      <c r="D52" s="10" t="str">
        <f>data!D52</f>
        <v>Avg</v>
      </c>
      <c r="E52" s="10">
        <f>data!E52</f>
        <v>1</v>
      </c>
      <c r="F52" s="31">
        <f>data!H52</f>
        <v>5.9168036197566618</v>
      </c>
      <c r="G52" s="32">
        <f>data!I52</f>
        <v>0.48301088809967041</v>
      </c>
      <c r="H52" s="31">
        <f>data!J52</f>
        <v>3.928174964647444</v>
      </c>
      <c r="I52" s="32">
        <f>data!K52</f>
        <v>1.1112478971481321</v>
      </c>
      <c r="J52" s="7">
        <f>IF(data!T52 &gt; 0,data!T52,"")</f>
        <v>3.6732950247824192</v>
      </c>
      <c r="K52" s="31">
        <f>data!L52</f>
        <v>6.0016574859619141</v>
      </c>
      <c r="L52" s="7">
        <f>data!M52</f>
        <v>0.59975558519363403</v>
      </c>
      <c r="M52" s="7">
        <f>data!N52</f>
        <v>-9.4738006591796875E-2</v>
      </c>
      <c r="N52" s="32">
        <f>data!O52</f>
        <v>1.1214678287506099</v>
      </c>
      <c r="O52" s="31">
        <f>data!P52</f>
        <v>4.9614543914794922</v>
      </c>
      <c r="P52" s="7">
        <f>data!Q52</f>
        <v>1.2435673475265501</v>
      </c>
      <c r="Q52" s="7">
        <f>data!R52</f>
        <v>-0.65041810274124146</v>
      </c>
      <c r="R52" s="32">
        <f>data!S52</f>
        <v>0.90173119306564331</v>
      </c>
      <c r="S52" s="7">
        <f t="shared" si="0"/>
        <v>1.7056791703511798</v>
      </c>
      <c r="T52" s="52">
        <f>data!F52</f>
        <v>0</v>
      </c>
      <c r="U52" s="34">
        <f>data!G52</f>
        <v>0</v>
      </c>
      <c r="V52" s="10" t="str">
        <f>VLOOKUP(A52,fantacalcio!A:N,4, FALSE)</f>
        <v>Por</v>
      </c>
    </row>
    <row r="53" spans="1:22" x14ac:dyDescent="0.25">
      <c r="A53" s="33" t="str">
        <f>data!A53</f>
        <v>Okoye</v>
      </c>
      <c r="B53" s="34" t="str">
        <f>data!B53</f>
        <v>P</v>
      </c>
      <c r="C53" s="10" t="str">
        <f>data!C53</f>
        <v>Udinese</v>
      </c>
      <c r="D53" s="10" t="str">
        <f>data!D53</f>
        <v>Avg</v>
      </c>
      <c r="E53" s="10">
        <f>data!E53</f>
        <v>1</v>
      </c>
      <c r="F53" s="31">
        <f>data!H53</f>
        <v>5.9168036197566618</v>
      </c>
      <c r="G53" s="32">
        <f>data!I53</f>
        <v>0.48301088809967041</v>
      </c>
      <c r="H53" s="31">
        <f>data!J53</f>
        <v>3.928174964647444</v>
      </c>
      <c r="I53" s="32">
        <f>data!K53</f>
        <v>1.1112478971481321</v>
      </c>
      <c r="J53" s="7">
        <f>IF(data!T53 &gt; 0,data!T53,"")</f>
        <v>3.6732950247824192</v>
      </c>
      <c r="K53" s="31">
        <f>data!L53</f>
        <v>6.0016574859619141</v>
      </c>
      <c r="L53" s="7">
        <f>data!M53</f>
        <v>0.59975558519363403</v>
      </c>
      <c r="M53" s="7">
        <f>data!N53</f>
        <v>-9.4738006591796875E-2</v>
      </c>
      <c r="N53" s="32">
        <f>data!O53</f>
        <v>1.1214678287506099</v>
      </c>
      <c r="O53" s="31">
        <f>data!P53</f>
        <v>4.9614543914794922</v>
      </c>
      <c r="P53" s="7">
        <f>data!Q53</f>
        <v>1.2435673475265501</v>
      </c>
      <c r="Q53" s="7">
        <f>data!R53</f>
        <v>-0.65041810274124146</v>
      </c>
      <c r="R53" s="32">
        <f>data!S53</f>
        <v>0.90173119306564331</v>
      </c>
      <c r="S53" s="7">
        <f t="shared" si="0"/>
        <v>1.7056791703511798</v>
      </c>
      <c r="T53" s="52">
        <f>data!F53</f>
        <v>0</v>
      </c>
      <c r="U53" s="34">
        <f>data!G53</f>
        <v>0</v>
      </c>
      <c r="V53" s="10" t="str">
        <f>VLOOKUP(A53,fantacalcio!A:N,4, FALSE)</f>
        <v>Por</v>
      </c>
    </row>
    <row r="54" spans="1:22" x14ac:dyDescent="0.25">
      <c r="A54" s="33" t="str">
        <f>data!A54</f>
        <v>Berisha</v>
      </c>
      <c r="B54" s="34" t="str">
        <f>data!B54</f>
        <v>P</v>
      </c>
      <c r="C54" s="10" t="str">
        <f>data!C54</f>
        <v>Empoli</v>
      </c>
      <c r="D54" s="10" t="str">
        <f>data!D54</f>
        <v>Avg</v>
      </c>
      <c r="E54" s="10">
        <f>data!E54</f>
        <v>1</v>
      </c>
      <c r="F54" s="31">
        <f>data!H54</f>
        <v>6.0480770270421784</v>
      </c>
      <c r="G54" s="32">
        <f>data!I54</f>
        <v>0.48637497425079351</v>
      </c>
      <c r="H54" s="31">
        <f>data!J54</f>
        <v>3.768148522540097</v>
      </c>
      <c r="I54" s="32">
        <f>data!K54</f>
        <v>1.1334877014160161</v>
      </c>
      <c r="J54" s="7">
        <f>IF(data!T54 &gt; 0,data!T54,"")</f>
        <v>3.9730023592710491</v>
      </c>
      <c r="K54" s="31">
        <f>data!L54</f>
        <v>6.0299968719482422</v>
      </c>
      <c r="L54" s="7">
        <f>data!M54</f>
        <v>0.57617706060409546</v>
      </c>
      <c r="M54" s="7">
        <f>data!N54</f>
        <v>2.4251401424407959E-2</v>
      </c>
      <c r="N54" s="32">
        <f>data!O54</f>
        <v>1.102887034416199</v>
      </c>
      <c r="O54" s="31">
        <f>data!P54</f>
        <v>4.6463336944580078</v>
      </c>
      <c r="P54" s="7">
        <f>data!Q54</f>
        <v>1.390569925308228</v>
      </c>
      <c r="Q54" s="7">
        <f>data!R54</f>
        <v>-0.4963076114654541</v>
      </c>
      <c r="R54" s="32">
        <f>data!S54</f>
        <v>0.8436206579208374</v>
      </c>
      <c r="S54" s="7">
        <f t="shared" si="0"/>
        <v>1.5011731197080649</v>
      </c>
      <c r="T54" s="52">
        <f>data!F54</f>
        <v>1</v>
      </c>
      <c r="U54" s="34">
        <f>data!G54</f>
        <v>100</v>
      </c>
      <c r="V54" s="10" t="str">
        <f>VLOOKUP(A54,fantacalcio!A:N,4, FALSE)</f>
        <v>Por</v>
      </c>
    </row>
    <row r="55" spans="1:22" x14ac:dyDescent="0.25">
      <c r="A55" s="33" t="str">
        <f>data!A55</f>
        <v>Stubljar</v>
      </c>
      <c r="B55" s="34" t="str">
        <f>data!B55</f>
        <v>P</v>
      </c>
      <c r="C55" s="10" t="str">
        <f>data!C55</f>
        <v>Empoli</v>
      </c>
      <c r="D55" s="10" t="str">
        <f>data!D55</f>
        <v>Avg</v>
      </c>
      <c r="E55" s="10">
        <f>data!E55</f>
        <v>1</v>
      </c>
      <c r="F55" s="31">
        <f>data!H55</f>
        <v>6.0480770270421784</v>
      </c>
      <c r="G55" s="32">
        <f>data!I55</f>
        <v>0.48637497425079351</v>
      </c>
      <c r="H55" s="31">
        <f>data!J55</f>
        <v>3.768148522540097</v>
      </c>
      <c r="I55" s="32">
        <f>data!K55</f>
        <v>1.1334877014160161</v>
      </c>
      <c r="J55" s="7">
        <f>IF(data!T55 &gt; 0,data!T55,"")</f>
        <v>3.9730023592710491</v>
      </c>
      <c r="K55" s="31">
        <f>data!L55</f>
        <v>6.0299968719482422</v>
      </c>
      <c r="L55" s="7">
        <f>data!M55</f>
        <v>0.57617706060409546</v>
      </c>
      <c r="M55" s="7">
        <f>data!N55</f>
        <v>2.4251401424407959E-2</v>
      </c>
      <c r="N55" s="32">
        <f>data!O55</f>
        <v>1.102887034416199</v>
      </c>
      <c r="O55" s="31">
        <f>data!P55</f>
        <v>4.6463336944580078</v>
      </c>
      <c r="P55" s="7">
        <f>data!Q55</f>
        <v>1.390569925308228</v>
      </c>
      <c r="Q55" s="7">
        <f>data!R55</f>
        <v>-0.4963076114654541</v>
      </c>
      <c r="R55" s="32">
        <f>data!S55</f>
        <v>0.8436206579208374</v>
      </c>
      <c r="S55" s="7">
        <f t="shared" si="0"/>
        <v>1.5011731197080649</v>
      </c>
      <c r="T55" s="52">
        <f>data!F55</f>
        <v>0</v>
      </c>
      <c r="U55" s="34">
        <f>data!G55</f>
        <v>0</v>
      </c>
      <c r="V55" s="10" t="str">
        <f>VLOOKUP(A55,fantacalcio!A:N,4, FALSE)</f>
        <v>Por</v>
      </c>
    </row>
    <row r="56" spans="1:22" x14ac:dyDescent="0.25">
      <c r="A56" s="33" t="str">
        <f>data!A56</f>
        <v>Perisan</v>
      </c>
      <c r="B56" s="34" t="str">
        <f>data!B56</f>
        <v>P</v>
      </c>
      <c r="C56" s="10" t="str">
        <f>data!C56</f>
        <v>Empoli</v>
      </c>
      <c r="D56" s="10" t="str">
        <f>data!D56</f>
        <v>Avg</v>
      </c>
      <c r="E56" s="10">
        <f>data!E56</f>
        <v>1</v>
      </c>
      <c r="F56" s="31">
        <f>data!H56</f>
        <v>5.8962796534322273</v>
      </c>
      <c r="G56" s="32">
        <f>data!I56</f>
        <v>0.49288392066955572</v>
      </c>
      <c r="H56" s="31">
        <f>data!J56</f>
        <v>3.731276217151192</v>
      </c>
      <c r="I56" s="32">
        <f>data!K56</f>
        <v>1.173893928527832</v>
      </c>
      <c r="J56" s="7">
        <f>IF(data!T56 &gt; 0,data!T56,"")</f>
        <v>5.8485892601311207</v>
      </c>
      <c r="K56" s="31">
        <f>data!L56</f>
        <v>5.9654340744018546</v>
      </c>
      <c r="L56" s="7">
        <f>data!M56</f>
        <v>0.60952621698379517</v>
      </c>
      <c r="M56" s="7">
        <f>data!N56</f>
        <v>-8.2867980003356934E-2</v>
      </c>
      <c r="N56" s="32">
        <f>data!O56</f>
        <v>1.1055270433425901</v>
      </c>
      <c r="O56" s="31">
        <f>data!P56</f>
        <v>4.6649622917175293</v>
      </c>
      <c r="P56" s="7">
        <f>data!Q56</f>
        <v>1.406855702400208</v>
      </c>
      <c r="Q56" s="7">
        <f>data!R56</f>
        <v>-0.53130090236663818</v>
      </c>
      <c r="R56" s="32">
        <f>data!S56</f>
        <v>0.84507197141647339</v>
      </c>
      <c r="S56" s="7">
        <f t="shared" si="0"/>
        <v>1.3834883600955279</v>
      </c>
      <c r="T56" s="52">
        <f>data!F56</f>
        <v>0</v>
      </c>
      <c r="U56" s="34">
        <f>data!G56</f>
        <v>0</v>
      </c>
      <c r="V56" s="10" t="str">
        <f>VLOOKUP(A56,fantacalcio!A:N,4, FALSE)</f>
        <v>Por</v>
      </c>
    </row>
    <row r="57" spans="1:22" x14ac:dyDescent="0.25">
      <c r="A57" s="33" t="str">
        <f>data!A57</f>
        <v>Cragno</v>
      </c>
      <c r="B57" s="34" t="str">
        <f>data!B57</f>
        <v>P</v>
      </c>
      <c r="C57" s="10" t="str">
        <f>data!C57</f>
        <v>Sassuolo</v>
      </c>
      <c r="D57" s="10" t="str">
        <f>data!D57</f>
        <v>Avg</v>
      </c>
      <c r="E57" s="10">
        <f>data!E57</f>
        <v>1</v>
      </c>
      <c r="F57" s="31">
        <f>data!H57</f>
        <v>6.0402743802240781</v>
      </c>
      <c r="G57" s="32">
        <f>data!I57</f>
        <v>0.4928901195526123</v>
      </c>
      <c r="H57" s="31">
        <f>data!J57</f>
        <v>3.7174201102755871</v>
      </c>
      <c r="I57" s="32">
        <f>data!K57</f>
        <v>1.102282762527466</v>
      </c>
      <c r="J57" s="7">
        <f>IF(data!T57 &gt; 0,data!T57,"")</f>
        <v>1.8096921034157281</v>
      </c>
      <c r="K57" s="31">
        <f>data!L57</f>
        <v>5.9907817840576172</v>
      </c>
      <c r="L57" s="7">
        <f>data!M57</f>
        <v>0.57294046878814697</v>
      </c>
      <c r="M57" s="7">
        <f>data!N57</f>
        <v>6.4151108264923096E-2</v>
      </c>
      <c r="N57" s="32">
        <f>data!O57</f>
        <v>1.107596874237061</v>
      </c>
      <c r="O57" s="31">
        <f>data!P57</f>
        <v>4.5758638381958008</v>
      </c>
      <c r="P57" s="7">
        <f>data!Q57</f>
        <v>1.3667962551116939</v>
      </c>
      <c r="Q57" s="7">
        <f>data!R57</f>
        <v>-0.48895972967147833</v>
      </c>
      <c r="R57" s="32">
        <f>data!S57</f>
        <v>0.85397714376449585</v>
      </c>
      <c r="S57" s="7">
        <f t="shared" si="0"/>
        <v>1.512854585220655</v>
      </c>
      <c r="T57" s="52">
        <f>data!F57</f>
        <v>0</v>
      </c>
      <c r="U57" s="34">
        <f>data!G57</f>
        <v>0</v>
      </c>
      <c r="V57" s="10" t="str">
        <f>VLOOKUP(A57,fantacalcio!A:N,4, FALSE)</f>
        <v>Por</v>
      </c>
    </row>
    <row r="58" spans="1:22" x14ac:dyDescent="0.25">
      <c r="A58" s="33" t="str">
        <f>data!A58</f>
        <v>Ochoa</v>
      </c>
      <c r="B58" s="34" t="str">
        <f>data!B58</f>
        <v>P</v>
      </c>
      <c r="C58" s="10" t="str">
        <f>data!C58</f>
        <v>Salernitana</v>
      </c>
      <c r="D58" s="10" t="str">
        <f>data!D58</f>
        <v>Avg</v>
      </c>
      <c r="E58" s="10">
        <f>data!E58</f>
        <v>1</v>
      </c>
      <c r="F58" s="31">
        <f>data!H58</f>
        <v>6.1401567069912062</v>
      </c>
      <c r="G58" s="32">
        <f>data!I58</f>
        <v>0.46825098991394037</v>
      </c>
      <c r="H58" s="31">
        <f>data!J58</f>
        <v>3.709436754842383</v>
      </c>
      <c r="I58" s="32">
        <f>data!K58</f>
        <v>1.1379978656768801</v>
      </c>
      <c r="J58" s="7">
        <f>IF(data!T58 &gt; 0,data!T58,"")</f>
        <v>2.3611353244632478</v>
      </c>
      <c r="K58" s="31">
        <f>data!L58</f>
        <v>6.1129999160766602</v>
      </c>
      <c r="L58" s="7">
        <f>data!M58</f>
        <v>0.55018043518066406</v>
      </c>
      <c r="M58" s="7">
        <f>data!N58</f>
        <v>3.7470102310180657E-2</v>
      </c>
      <c r="N58" s="32">
        <f>data!O58</f>
        <v>1.0855128765106199</v>
      </c>
      <c r="O58" s="31">
        <f>data!P58</f>
        <v>4.6057643890380859</v>
      </c>
      <c r="P58" s="7">
        <f>data!Q58</f>
        <v>1.3956601619720459</v>
      </c>
      <c r="Q58" s="7">
        <f>data!R58</f>
        <v>-0.50458979606628418</v>
      </c>
      <c r="R58" s="32">
        <f>data!S58</f>
        <v>0.84165561199188232</v>
      </c>
      <c r="S58" s="7">
        <f t="shared" si="0"/>
        <v>1.4334410234886228</v>
      </c>
      <c r="T58" s="52">
        <f>data!F58</f>
        <v>1</v>
      </c>
      <c r="U58" s="34">
        <f>data!G58</f>
        <v>100</v>
      </c>
      <c r="V58" s="10" t="str">
        <f>VLOOKUP(A58,fantacalcio!A:N,4, FALSE)</f>
        <v>Por</v>
      </c>
    </row>
    <row r="59" spans="1:22" x14ac:dyDescent="0.25">
      <c r="A59" s="33" t="str">
        <f>data!A59</f>
        <v>Fiorillo</v>
      </c>
      <c r="B59" s="34" t="str">
        <f>data!B59</f>
        <v>P</v>
      </c>
      <c r="C59" s="10" t="str">
        <f>data!C59</f>
        <v>Salernitana</v>
      </c>
      <c r="D59" s="10" t="str">
        <f>data!D59</f>
        <v>Avg</v>
      </c>
      <c r="E59" s="10">
        <f>data!E59</f>
        <v>1</v>
      </c>
      <c r="F59" s="31">
        <f>data!H59</f>
        <v>6.1401567069912062</v>
      </c>
      <c r="G59" s="32">
        <f>data!I59</f>
        <v>0.46825098991394037</v>
      </c>
      <c r="H59" s="31">
        <f>data!J59</f>
        <v>3.709436754842383</v>
      </c>
      <c r="I59" s="32">
        <f>data!K59</f>
        <v>1.1379978656768801</v>
      </c>
      <c r="J59" s="7">
        <f>IF(data!T59 &gt; 0,data!T59,"")</f>
        <v>2.3611353244632478</v>
      </c>
      <c r="K59" s="31">
        <f>data!L59</f>
        <v>6.1129999160766602</v>
      </c>
      <c r="L59" s="7">
        <f>data!M59</f>
        <v>0.55018043518066406</v>
      </c>
      <c r="M59" s="7">
        <f>data!N59</f>
        <v>3.7470102310180657E-2</v>
      </c>
      <c r="N59" s="32">
        <f>data!O59</f>
        <v>1.0855128765106199</v>
      </c>
      <c r="O59" s="31">
        <f>data!P59</f>
        <v>4.6057643890380859</v>
      </c>
      <c r="P59" s="7">
        <f>data!Q59</f>
        <v>1.3956601619720459</v>
      </c>
      <c r="Q59" s="7">
        <f>data!R59</f>
        <v>-0.50458979606628418</v>
      </c>
      <c r="R59" s="32">
        <f>data!S59</f>
        <v>0.84165561199188232</v>
      </c>
      <c r="S59" s="7">
        <f t="shared" si="0"/>
        <v>1.4334410234886228</v>
      </c>
      <c r="T59" s="52">
        <f>data!F59</f>
        <v>0</v>
      </c>
      <c r="U59" s="34">
        <f>data!G59</f>
        <v>0</v>
      </c>
      <c r="V59" s="10" t="str">
        <f>VLOOKUP(A59,fantacalcio!A:N,4, FALSE)</f>
        <v>Por</v>
      </c>
    </row>
    <row r="60" spans="1:22" x14ac:dyDescent="0.25">
      <c r="A60" s="33" t="str">
        <f>data!A60</f>
        <v>Costil</v>
      </c>
      <c r="B60" s="34" t="str">
        <f>data!B60</f>
        <v>P</v>
      </c>
      <c r="C60" s="10" t="str">
        <f>data!C60</f>
        <v>Salernitana</v>
      </c>
      <c r="D60" s="10" t="str">
        <f>data!D60</f>
        <v>Avg</v>
      </c>
      <c r="E60" s="10">
        <f>data!E60</f>
        <v>1</v>
      </c>
      <c r="F60" s="31">
        <f>data!H60</f>
        <v>6.1401567069912062</v>
      </c>
      <c r="G60" s="32">
        <f>data!I60</f>
        <v>0.46825098991394037</v>
      </c>
      <c r="H60" s="31">
        <f>data!J60</f>
        <v>3.709436754842383</v>
      </c>
      <c r="I60" s="32">
        <f>data!K60</f>
        <v>1.1379978656768801</v>
      </c>
      <c r="J60" s="7">
        <f>IF(data!T60 &gt; 0,data!T60,"")</f>
        <v>2.3611353244632478</v>
      </c>
      <c r="K60" s="31">
        <f>data!L60</f>
        <v>6.1129999160766602</v>
      </c>
      <c r="L60" s="7">
        <f>data!M60</f>
        <v>0.55018043518066406</v>
      </c>
      <c r="M60" s="7">
        <f>data!N60</f>
        <v>3.7470102310180657E-2</v>
      </c>
      <c r="N60" s="32">
        <f>data!O60</f>
        <v>1.0855128765106199</v>
      </c>
      <c r="O60" s="31">
        <f>data!P60</f>
        <v>4.6057643890380859</v>
      </c>
      <c r="P60" s="7">
        <f>data!Q60</f>
        <v>1.3956601619720459</v>
      </c>
      <c r="Q60" s="7">
        <f>data!R60</f>
        <v>-0.50458979606628418</v>
      </c>
      <c r="R60" s="32">
        <f>data!S60</f>
        <v>0.84165561199188232</v>
      </c>
      <c r="S60" s="7">
        <f t="shared" si="0"/>
        <v>1.4334410234886228</v>
      </c>
      <c r="T60" s="52">
        <f>data!F60</f>
        <v>0</v>
      </c>
      <c r="U60" s="34">
        <f>data!G60</f>
        <v>0</v>
      </c>
      <c r="V60" s="10" t="str">
        <f>VLOOKUP(A60,fantacalcio!A:N,4, FALSE)</f>
        <v>Por</v>
      </c>
    </row>
    <row r="61" spans="1:22" x14ac:dyDescent="0.25">
      <c r="A61" s="33" t="str">
        <f>data!A61</f>
        <v>Rui Patricio</v>
      </c>
      <c r="B61" s="34" t="str">
        <f>data!B61</f>
        <v>P</v>
      </c>
      <c r="C61" s="10" t="str">
        <f>data!C61</f>
        <v>Roma</v>
      </c>
      <c r="D61" s="10" t="str">
        <f>data!D61</f>
        <v>Avg</v>
      </c>
      <c r="E61" s="10">
        <f>data!E61</f>
        <v>1</v>
      </c>
      <c r="F61" s="31">
        <f>data!H61</f>
        <v>5.8193701085801006</v>
      </c>
      <c r="G61" s="32">
        <f>data!I61</f>
        <v>0.51975274085998535</v>
      </c>
      <c r="H61" s="31">
        <f>data!J61</f>
        <v>3.2824837410252812</v>
      </c>
      <c r="I61" s="32">
        <f>data!K61</f>
        <v>1.2589573860168459</v>
      </c>
      <c r="J61" s="7">
        <f>IF(data!T61 &gt; 0,data!T61,"")</f>
        <v>1.275679003447294</v>
      </c>
      <c r="K61" s="31">
        <f>data!L61</f>
        <v>5.9483242034912109</v>
      </c>
      <c r="L61" s="7">
        <f>data!M61</f>
        <v>0.65836703777313232</v>
      </c>
      <c r="M61" s="7">
        <f>data!N61</f>
        <v>-0.1435353755950928</v>
      </c>
      <c r="N61" s="32">
        <f>data!O61</f>
        <v>1.1338473558425901</v>
      </c>
      <c r="O61" s="31">
        <f>data!P61</f>
        <v>4.0466890335083008</v>
      </c>
      <c r="P61" s="7">
        <f>data!Q61</f>
        <v>1.5298435688018801</v>
      </c>
      <c r="Q61" s="7">
        <f>data!R61</f>
        <v>-0.44875171780586243</v>
      </c>
      <c r="R61" s="32">
        <f>data!S61</f>
        <v>0.81281828880310059</v>
      </c>
      <c r="S61" s="7">
        <f t="shared" si="0"/>
        <v>0.76456896899158933</v>
      </c>
      <c r="T61" s="52">
        <f>data!F61</f>
        <v>1</v>
      </c>
      <c r="U61" s="34">
        <f>data!G61</f>
        <v>100</v>
      </c>
      <c r="V61" s="10" t="str">
        <f>VLOOKUP(A61,fantacalcio!A:N,4, FALSE)</f>
        <v>Por</v>
      </c>
    </row>
    <row r="62" spans="1:22" x14ac:dyDescent="0.25">
      <c r="A62" s="33" t="str">
        <f>data!A62</f>
        <v>Boer</v>
      </c>
      <c r="B62" s="34" t="str">
        <f>data!B62</f>
        <v>P</v>
      </c>
      <c r="C62" s="10" t="str">
        <f>data!C62</f>
        <v>Roma</v>
      </c>
      <c r="D62" s="10" t="str">
        <f>data!D62</f>
        <v>Avg</v>
      </c>
      <c r="E62" s="10">
        <f>data!E62</f>
        <v>1</v>
      </c>
      <c r="F62" s="31">
        <f>data!H62</f>
        <v>5.8193701085801006</v>
      </c>
      <c r="G62" s="32">
        <f>data!I62</f>
        <v>0.51975274085998535</v>
      </c>
      <c r="H62" s="31">
        <f>data!J62</f>
        <v>3.2824837410252812</v>
      </c>
      <c r="I62" s="32">
        <f>data!K62</f>
        <v>1.2589573860168459</v>
      </c>
      <c r="J62" s="7">
        <f>IF(data!T62 &gt; 0,data!T62,"")</f>
        <v>1.275679003447294</v>
      </c>
      <c r="K62" s="31">
        <f>data!L62</f>
        <v>5.9483242034912109</v>
      </c>
      <c r="L62" s="7">
        <f>data!M62</f>
        <v>0.65836703777313232</v>
      </c>
      <c r="M62" s="7">
        <f>data!N62</f>
        <v>-0.1435353755950928</v>
      </c>
      <c r="N62" s="32">
        <f>data!O62</f>
        <v>1.1338473558425901</v>
      </c>
      <c r="O62" s="31">
        <f>data!P62</f>
        <v>4.0466890335083008</v>
      </c>
      <c r="P62" s="7">
        <f>data!Q62</f>
        <v>1.5298435688018801</v>
      </c>
      <c r="Q62" s="7">
        <f>data!R62</f>
        <v>-0.44875171780586243</v>
      </c>
      <c r="R62" s="32">
        <f>data!S62</f>
        <v>0.81281828880310059</v>
      </c>
      <c r="S62" s="7">
        <f t="shared" si="0"/>
        <v>0.76456896899158933</v>
      </c>
      <c r="T62" s="52">
        <f>data!F62</f>
        <v>0</v>
      </c>
      <c r="U62" s="34">
        <f>data!G62</f>
        <v>0</v>
      </c>
      <c r="V62" s="10" t="str">
        <f>VLOOKUP(A62,fantacalcio!A:N,4, FALSE)</f>
        <v>Por</v>
      </c>
    </row>
    <row r="63" spans="1:22" x14ac:dyDescent="0.25">
      <c r="A63" s="33" t="str">
        <f>data!A63</f>
        <v>Svilar</v>
      </c>
      <c r="B63" s="34" t="str">
        <f>data!B63</f>
        <v>P</v>
      </c>
      <c r="C63" s="10" t="str">
        <f>data!C63</f>
        <v>Roma</v>
      </c>
      <c r="D63" s="10" t="str">
        <f>data!D63</f>
        <v>Avg</v>
      </c>
      <c r="E63" s="10">
        <f>data!E63</f>
        <v>1</v>
      </c>
      <c r="F63" s="31">
        <f>data!H63</f>
        <v>5.8193701085801006</v>
      </c>
      <c r="G63" s="32">
        <f>data!I63</f>
        <v>0.51975274085998535</v>
      </c>
      <c r="H63" s="31">
        <f>data!J63</f>
        <v>3.2824837410252812</v>
      </c>
      <c r="I63" s="32">
        <f>data!K63</f>
        <v>1.2589573860168459</v>
      </c>
      <c r="J63" s="7">
        <f>IF(data!T63 &gt; 0,data!T63,"")</f>
        <v>1.275679003447294</v>
      </c>
      <c r="K63" s="31">
        <f>data!L63</f>
        <v>5.9483242034912109</v>
      </c>
      <c r="L63" s="7">
        <f>data!M63</f>
        <v>0.65836703777313232</v>
      </c>
      <c r="M63" s="7">
        <f>data!N63</f>
        <v>-0.1435353755950928</v>
      </c>
      <c r="N63" s="32">
        <f>data!O63</f>
        <v>1.1338473558425901</v>
      </c>
      <c r="O63" s="31">
        <f>data!P63</f>
        <v>4.0466890335083008</v>
      </c>
      <c r="P63" s="7">
        <f>data!Q63</f>
        <v>1.5298435688018801</v>
      </c>
      <c r="Q63" s="7">
        <f>data!R63</f>
        <v>-0.44875171780586243</v>
      </c>
      <c r="R63" s="32">
        <f>data!S63</f>
        <v>0.81281828880310059</v>
      </c>
      <c r="S63" s="7">
        <f t="shared" si="0"/>
        <v>0.76456896899158933</v>
      </c>
      <c r="T63" s="52">
        <f>data!F63</f>
        <v>0</v>
      </c>
      <c r="U63" s="34">
        <f>data!G63</f>
        <v>0</v>
      </c>
      <c r="V63" s="10" t="str">
        <f>VLOOKUP(A63,fantacalcio!A:N,4, FALSE)</f>
        <v>Por</v>
      </c>
    </row>
    <row r="64" spans="1:22" x14ac:dyDescent="0.25">
      <c r="A64" s="33" t="str">
        <f>data!A64</f>
        <v>Di Lorenzo</v>
      </c>
      <c r="B64" s="34" t="str">
        <f>data!B64</f>
        <v>D</v>
      </c>
      <c r="C64" s="10" t="str">
        <f>data!C64</f>
        <v>Napoli</v>
      </c>
      <c r="D64" s="10" t="str">
        <f>data!D64</f>
        <v>Avg</v>
      </c>
      <c r="E64" s="10">
        <f>data!E64</f>
        <v>1</v>
      </c>
      <c r="F64" s="31">
        <f>data!H64</f>
        <v>6.2536897665691917</v>
      </c>
      <c r="G64" s="32">
        <f>data!I64</f>
        <v>0.50786840915679932</v>
      </c>
      <c r="H64" s="31">
        <f>data!J64</f>
        <v>6.740337929512382</v>
      </c>
      <c r="I64" s="32">
        <f>data!K64</f>
        <v>0.94373369216918945</v>
      </c>
      <c r="J64" s="7" t="str">
        <f>IF(data!T64 &gt; 0,data!T64,"")</f>
        <v/>
      </c>
      <c r="K64" s="31">
        <f>data!L64</f>
        <v>6.2043304443359384</v>
      </c>
      <c r="L64" s="7">
        <f>data!M64</f>
        <v>0.58115571737289429</v>
      </c>
      <c r="M64" s="7">
        <f>data!N64</f>
        <v>6.2396779656410217E-2</v>
      </c>
      <c r="N64" s="32">
        <f>data!O64</f>
        <v>0.84864401817321777</v>
      </c>
      <c r="O64" s="31">
        <f>data!P64</f>
        <v>5.948603630065918</v>
      </c>
      <c r="P64" s="7">
        <f>data!Q64</f>
        <v>1.180884480476379</v>
      </c>
      <c r="Q64" s="7">
        <f>data!R64</f>
        <v>0.46880388259887701</v>
      </c>
      <c r="R64" s="32">
        <f>data!S64</f>
        <v>1.299858093261719</v>
      </c>
      <c r="S64" s="7">
        <f t="shared" si="0"/>
        <v>8.6278053138507609</v>
      </c>
      <c r="T64" s="52">
        <f>data!F64</f>
        <v>1</v>
      </c>
      <c r="U64" s="34">
        <f>data!G64</f>
        <v>100</v>
      </c>
      <c r="V64" s="10" t="str">
        <f>VLOOKUP(A64,fantacalcio!A:N,4, FALSE)</f>
        <v>Dd;E</v>
      </c>
    </row>
    <row r="65" spans="1:22" x14ac:dyDescent="0.25">
      <c r="A65" s="33" t="str">
        <f>data!A65</f>
        <v>Dumfries</v>
      </c>
      <c r="B65" s="34" t="str">
        <f>data!B65</f>
        <v>D</v>
      </c>
      <c r="C65" s="10" t="str">
        <f>data!C65</f>
        <v>Inter</v>
      </c>
      <c r="D65" s="10" t="str">
        <f>data!D65</f>
        <v>Avg</v>
      </c>
      <c r="E65" s="10">
        <f>data!E65</f>
        <v>1</v>
      </c>
      <c r="F65" s="31">
        <f>data!H65</f>
        <v>6.2128089201114083</v>
      </c>
      <c r="G65" s="32">
        <f>data!I65</f>
        <v>0.44540965557098389</v>
      </c>
      <c r="H65" s="31">
        <f>data!J65</f>
        <v>6.6410294690093608</v>
      </c>
      <c r="I65" s="32">
        <f>data!K65</f>
        <v>0.81715953350067139</v>
      </c>
      <c r="J65" s="7" t="str">
        <f>IF(data!T65 &gt; 0,data!T65,"")</f>
        <v/>
      </c>
      <c r="K65" s="31">
        <f>data!L65</f>
        <v>6.1010532379150391</v>
      </c>
      <c r="L65" s="7">
        <f>data!M65</f>
        <v>0.4915001392364502</v>
      </c>
      <c r="M65" s="7">
        <f>data!N65</f>
        <v>0.16672582924366</v>
      </c>
      <c r="N65" s="32">
        <f>data!O65</f>
        <v>0.90200293064117432</v>
      </c>
      <c r="O65" s="31">
        <f>data!P65</f>
        <v>5.8883051872253418</v>
      </c>
      <c r="P65" s="7">
        <f>data!Q65</f>
        <v>0.95689970254898071</v>
      </c>
      <c r="Q65" s="7">
        <f>data!R65</f>
        <v>0.53968960046768188</v>
      </c>
      <c r="R65" s="32">
        <f>data!S65</f>
        <v>1.299860954284668</v>
      </c>
      <c r="S65" s="7">
        <f t="shared" si="0"/>
        <v>8.2753485360107035</v>
      </c>
      <c r="T65" s="52">
        <f>data!F65</f>
        <v>1</v>
      </c>
      <c r="U65" s="34">
        <f>data!G65</f>
        <v>83</v>
      </c>
      <c r="V65" s="10" t="str">
        <f>VLOOKUP(A65,fantacalcio!A:N,4, FALSE)</f>
        <v>E</v>
      </c>
    </row>
    <row r="66" spans="1:22" x14ac:dyDescent="0.25">
      <c r="A66" s="33" t="str">
        <f>data!A66</f>
        <v>Dimarco</v>
      </c>
      <c r="B66" s="34" t="str">
        <f>data!B66</f>
        <v>D</v>
      </c>
      <c r="C66" s="10" t="str">
        <f>data!C66</f>
        <v>Inter</v>
      </c>
      <c r="D66" s="10" t="str">
        <f>data!D66</f>
        <v>Avg</v>
      </c>
      <c r="E66" s="10">
        <f>data!E66</f>
        <v>1</v>
      </c>
      <c r="F66" s="31">
        <f>data!H66</f>
        <v>6.2776822945952526</v>
      </c>
      <c r="G66" s="32">
        <f>data!I66</f>
        <v>0.38123011589050287</v>
      </c>
      <c r="H66" s="31">
        <f>data!J66</f>
        <v>6.6069728704938147</v>
      </c>
      <c r="I66" s="32">
        <f>data!K66</f>
        <v>0.67401576042175293</v>
      </c>
      <c r="J66" s="7" t="str">
        <f>IF(data!T66 &gt; 0,data!T66,"")</f>
        <v/>
      </c>
      <c r="K66" s="31">
        <f>data!L66</f>
        <v>6.2109594345092773</v>
      </c>
      <c r="L66" s="7">
        <f>data!M66</f>
        <v>0.43024164438247681</v>
      </c>
      <c r="M66" s="7">
        <f>data!N66</f>
        <v>0.1141370162367821</v>
      </c>
      <c r="N66" s="32">
        <f>data!O66</f>
        <v>0.97052925825119019</v>
      </c>
      <c r="O66" s="31">
        <f>data!P66</f>
        <v>5.9765920639038086</v>
      </c>
      <c r="P66" s="7">
        <f>data!Q66</f>
        <v>0.77931058406829834</v>
      </c>
      <c r="Q66" s="7">
        <f>data!R66</f>
        <v>0.55305647850036621</v>
      </c>
      <c r="R66" s="32">
        <f>data!S66</f>
        <v>1.299857378005981</v>
      </c>
      <c r="S66" s="7">
        <f t="shared" ref="S66:S129" si="1">IF(B66="P",H66-2*I66,H66+2*I66)</f>
        <v>7.9550043913373205</v>
      </c>
      <c r="T66" s="52">
        <f>data!F66</f>
        <v>1</v>
      </c>
      <c r="U66" s="34">
        <f>data!G66</f>
        <v>100</v>
      </c>
      <c r="V66" s="10" t="str">
        <f>VLOOKUP(A66,fantacalcio!A:N,4, FALSE)</f>
        <v>E</v>
      </c>
    </row>
    <row r="67" spans="1:22" x14ac:dyDescent="0.25">
      <c r="A67" s="33" t="str">
        <f>data!A67</f>
        <v>Hernandez T.</v>
      </c>
      <c r="B67" s="34" t="str">
        <f>data!B67</f>
        <v>D</v>
      </c>
      <c r="C67" s="10" t="str">
        <f>data!C67</f>
        <v>Milan</v>
      </c>
      <c r="D67" s="10" t="str">
        <f>data!D67</f>
        <v>Avg</v>
      </c>
      <c r="E67" s="10">
        <f>data!E67</f>
        <v>1</v>
      </c>
      <c r="F67" s="31">
        <f>data!H67</f>
        <v>6.1624869466809713</v>
      </c>
      <c r="G67" s="32">
        <f>data!I67</f>
        <v>0.5514451265335083</v>
      </c>
      <c r="H67" s="31">
        <f>data!J67</f>
        <v>6.5866085811925794</v>
      </c>
      <c r="I67" s="32">
        <f>data!K67</f>
        <v>0.95063459873199463</v>
      </c>
      <c r="J67" s="7" t="str">
        <f>IF(data!T67 &gt; 0,data!T67,"")</f>
        <v/>
      </c>
      <c r="K67" s="31">
        <f>data!L67</f>
        <v>6.1309928894042969</v>
      </c>
      <c r="L67" s="7">
        <f>data!M67</f>
        <v>0.6350361704826355</v>
      </c>
      <c r="M67" s="7">
        <f>data!N67</f>
        <v>3.6459505558013923E-2</v>
      </c>
      <c r="N67" s="32">
        <f>data!O67</f>
        <v>0.82983231544494629</v>
      </c>
      <c r="O67" s="31">
        <f>data!P67</f>
        <v>5.8394718170166016</v>
      </c>
      <c r="P67" s="7">
        <f>data!Q67</f>
        <v>1.233401894569397</v>
      </c>
      <c r="Q67" s="7">
        <f>data!R67</f>
        <v>0.42741245031356812</v>
      </c>
      <c r="R67" s="32">
        <f>data!S67</f>
        <v>1.2998523712158201</v>
      </c>
      <c r="S67" s="7">
        <f t="shared" si="1"/>
        <v>8.4878777786565678</v>
      </c>
      <c r="T67" s="52">
        <f>data!F67</f>
        <v>1</v>
      </c>
      <c r="U67" s="34">
        <f>data!G67</f>
        <v>83</v>
      </c>
      <c r="V67" s="10" t="str">
        <f>VLOOKUP(A67,fantacalcio!A:N,4, FALSE)</f>
        <v>Ds;E</v>
      </c>
    </row>
    <row r="68" spans="1:22" x14ac:dyDescent="0.25">
      <c r="A68" s="33" t="str">
        <f>data!A68</f>
        <v>Biraghi</v>
      </c>
      <c r="B68" s="34" t="str">
        <f>data!B68</f>
        <v>D</v>
      </c>
      <c r="C68" s="10" t="str">
        <f>data!C68</f>
        <v>Fiorentina</v>
      </c>
      <c r="D68" s="10" t="str">
        <f>data!D68</f>
        <v>Avg</v>
      </c>
      <c r="E68" s="10">
        <f>data!E68</f>
        <v>1</v>
      </c>
      <c r="F68" s="31">
        <f>data!H68</f>
        <v>6.0868800993221601</v>
      </c>
      <c r="G68" s="32">
        <f>data!I68</f>
        <v>0.5023423433303833</v>
      </c>
      <c r="H68" s="31">
        <f>data!J68</f>
        <v>6.5408399368512189</v>
      </c>
      <c r="I68" s="32">
        <f>data!K68</f>
        <v>0.91749346256256104</v>
      </c>
      <c r="J68" s="7" t="str">
        <f>IF(data!T68 &gt; 0,data!T68,"")</f>
        <v/>
      </c>
      <c r="K68" s="31">
        <f>data!L68</f>
        <v>5.9461278915405273</v>
      </c>
      <c r="L68" s="7">
        <f>data!M68</f>
        <v>0.5498201847076416</v>
      </c>
      <c r="M68" s="7">
        <f>data!N68</f>
        <v>0.18783177435398099</v>
      </c>
      <c r="N68" s="32">
        <f>data!O68</f>
        <v>0.85368108749389648</v>
      </c>
      <c r="O68" s="31">
        <f>data!P68</f>
        <v>5.709442138671875</v>
      </c>
      <c r="P68" s="7">
        <f>data!Q68</f>
        <v>1.0878365039825439</v>
      </c>
      <c r="Q68" s="7">
        <f>data!R68</f>
        <v>0.5279960036277771</v>
      </c>
      <c r="R68" s="32">
        <f>data!S68</f>
        <v>1.2998611927032471</v>
      </c>
      <c r="S68" s="7">
        <f t="shared" si="1"/>
        <v>8.375826861976341</v>
      </c>
      <c r="T68" s="52">
        <f>data!F68</f>
        <v>1</v>
      </c>
      <c r="U68" s="34">
        <f>data!G68</f>
        <v>83</v>
      </c>
      <c r="V68" s="10" t="str">
        <f>VLOOKUP(A68,fantacalcio!A:N,4, FALSE)</f>
        <v>Ds;E</v>
      </c>
    </row>
    <row r="69" spans="1:22" x14ac:dyDescent="0.25">
      <c r="A69" s="33" t="str">
        <f>data!A69</f>
        <v>Danilo</v>
      </c>
      <c r="B69" s="34" t="str">
        <f>data!B69</f>
        <v>D</v>
      </c>
      <c r="C69" s="10" t="str">
        <f>data!C69</f>
        <v>Juventus</v>
      </c>
      <c r="D69" s="10" t="str">
        <f>data!D69</f>
        <v>Avg</v>
      </c>
      <c r="E69" s="10">
        <f>data!E69</f>
        <v>1</v>
      </c>
      <c r="F69" s="31">
        <f>data!H69</f>
        <v>6.1739939923386267</v>
      </c>
      <c r="G69" s="32">
        <f>data!I69</f>
        <v>0.46847891807556152</v>
      </c>
      <c r="H69" s="31">
        <f>data!J69</f>
        <v>6.4785851557420786</v>
      </c>
      <c r="I69" s="32">
        <f>data!K69</f>
        <v>0.75028598308563232</v>
      </c>
      <c r="J69" s="7" t="str">
        <f>IF(data!T69 &gt; 0,data!T69,"")</f>
        <v/>
      </c>
      <c r="K69" s="31">
        <f>data!L69</f>
        <v>6.149444580078125</v>
      </c>
      <c r="L69" s="7">
        <f>data!M69</f>
        <v>0.54265713691711426</v>
      </c>
      <c r="M69" s="7">
        <f>data!N69</f>
        <v>3.3374190330505371E-2</v>
      </c>
      <c r="N69" s="32">
        <f>data!O69</f>
        <v>0.89403265714645386</v>
      </c>
      <c r="O69" s="31">
        <f>data!P69</f>
        <v>5.9393429756164551</v>
      </c>
      <c r="P69" s="7">
        <f>data!Q69</f>
        <v>1.0142215490341191</v>
      </c>
      <c r="Q69" s="7">
        <f>data!R69</f>
        <v>0.37891003489494318</v>
      </c>
      <c r="R69" s="32">
        <f>data!S69</f>
        <v>1.2998383045196531</v>
      </c>
      <c r="S69" s="7">
        <f t="shared" si="1"/>
        <v>7.9791571219133433</v>
      </c>
      <c r="T69" s="52">
        <f>data!F69</f>
        <v>1</v>
      </c>
      <c r="U69" s="34">
        <f>data!G69</f>
        <v>100</v>
      </c>
      <c r="V69" s="10" t="str">
        <f>VLOOKUP(A69,fantacalcio!A:N,4, FALSE)</f>
        <v>Dd;Ds;Dc</v>
      </c>
    </row>
    <row r="70" spans="1:22" x14ac:dyDescent="0.25">
      <c r="A70" s="33" t="str">
        <f>data!A70</f>
        <v>Carlos Augusto</v>
      </c>
      <c r="B70" s="34" t="str">
        <f>data!B70</f>
        <v>D</v>
      </c>
      <c r="C70" s="10" t="str">
        <f>data!C70</f>
        <v>Inter</v>
      </c>
      <c r="D70" s="10" t="str">
        <f>data!D70</f>
        <v>Avg</v>
      </c>
      <c r="E70" s="10">
        <f>data!E70</f>
        <v>1</v>
      </c>
      <c r="F70" s="31">
        <f>data!H70</f>
        <v>6.1484019224613942</v>
      </c>
      <c r="G70" s="32">
        <f>data!I70</f>
        <v>0.41122043132781982</v>
      </c>
      <c r="H70" s="31">
        <f>data!J70</f>
        <v>6.4604459956507476</v>
      </c>
      <c r="I70" s="32">
        <f>data!K70</f>
        <v>0.65824770927429199</v>
      </c>
      <c r="J70" s="7" t="str">
        <f>IF(data!T70 &gt; 0,data!T70,"")</f>
        <v/>
      </c>
      <c r="K70" s="31">
        <f>data!L70</f>
        <v>6.0770549774169922</v>
      </c>
      <c r="L70" s="7">
        <f>data!M70</f>
        <v>0.46394723653793329</v>
      </c>
      <c r="M70" s="7">
        <f>data!N70</f>
        <v>0.1130495220422745</v>
      </c>
      <c r="N70" s="32">
        <f>data!O70</f>
        <v>0.9427419900894165</v>
      </c>
      <c r="O70" s="31">
        <f>data!P70</f>
        <v>5.9232797622680664</v>
      </c>
      <c r="P70" s="7">
        <f>data!Q70</f>
        <v>0.83775913715362549</v>
      </c>
      <c r="Q70" s="7">
        <f>data!R70</f>
        <v>0.45095533132553101</v>
      </c>
      <c r="R70" s="32">
        <f>data!S70</f>
        <v>1.299843430519104</v>
      </c>
      <c r="S70" s="7">
        <f t="shared" si="1"/>
        <v>7.7769414141993316</v>
      </c>
      <c r="T70" s="52">
        <f>data!F70</f>
        <v>0</v>
      </c>
      <c r="U70" s="34">
        <f>data!G70</f>
        <v>100</v>
      </c>
      <c r="V70" s="10" t="str">
        <f>VLOOKUP(A70,fantacalcio!A:N,4, FALSE)</f>
        <v>E</v>
      </c>
    </row>
    <row r="71" spans="1:22" x14ac:dyDescent="0.25">
      <c r="A71" s="33" t="str">
        <f>data!A71</f>
        <v>Zappacosta</v>
      </c>
      <c r="B71" s="34" t="str">
        <f>data!B71</f>
        <v>D</v>
      </c>
      <c r="C71" s="10" t="str">
        <f>data!C71</f>
        <v>Atalanta</v>
      </c>
      <c r="D71" s="10" t="str">
        <f>data!D71</f>
        <v>Avg</v>
      </c>
      <c r="E71" s="10">
        <f>data!E71</f>
        <v>1</v>
      </c>
      <c r="F71" s="31">
        <f>data!H71</f>
        <v>6.1062008643180263</v>
      </c>
      <c r="G71" s="32">
        <f>data!I71</f>
        <v>0.48914265632629389</v>
      </c>
      <c r="H71" s="31">
        <f>data!J71</f>
        <v>6.4309537836459167</v>
      </c>
      <c r="I71" s="32">
        <f>data!K71</f>
        <v>0.78453850746154785</v>
      </c>
      <c r="J71" s="7" t="str">
        <f>IF(data!T71 &gt; 0,data!T71,"")</f>
        <v/>
      </c>
      <c r="K71" s="31">
        <f>data!L71</f>
        <v>6.056790828704834</v>
      </c>
      <c r="L71" s="7">
        <f>data!M71</f>
        <v>0.5601617693901062</v>
      </c>
      <c r="M71" s="7">
        <f>data!N71</f>
        <v>6.4960271120071411E-2</v>
      </c>
      <c r="N71" s="32">
        <f>data!O71</f>
        <v>0.87735331058502197</v>
      </c>
      <c r="O71" s="31">
        <f>data!P71</f>
        <v>5.8464069366455078</v>
      </c>
      <c r="P71" s="7">
        <f>data!Q71</f>
        <v>1.0455970764160161</v>
      </c>
      <c r="Q71" s="7">
        <f>data!R71</f>
        <v>0.39803442358970642</v>
      </c>
      <c r="R71" s="32">
        <f>data!S71</f>
        <v>1.299841165542603</v>
      </c>
      <c r="S71" s="7">
        <f t="shared" si="1"/>
        <v>8.0000307985690124</v>
      </c>
      <c r="T71" s="52">
        <f>data!F71</f>
        <v>1</v>
      </c>
      <c r="U71" s="34">
        <f>data!G71</f>
        <v>83</v>
      </c>
      <c r="V71" s="10" t="str">
        <f>VLOOKUP(A71,fantacalcio!A:N,4, FALSE)</f>
        <v>E</v>
      </c>
    </row>
    <row r="72" spans="1:22" x14ac:dyDescent="0.25">
      <c r="A72" s="33" t="str">
        <f>data!A72</f>
        <v>Ruggeri</v>
      </c>
      <c r="B72" s="34" t="str">
        <f>data!B72</f>
        <v>D</v>
      </c>
      <c r="C72" s="10" t="str">
        <f>data!C72</f>
        <v>Atalanta</v>
      </c>
      <c r="D72" s="10" t="str">
        <f>data!D72</f>
        <v>Avg</v>
      </c>
      <c r="E72" s="10">
        <f>data!E72</f>
        <v>1</v>
      </c>
      <c r="F72" s="31">
        <f>data!H72</f>
        <v>6.1001992307475641</v>
      </c>
      <c r="G72" s="32">
        <f>data!I72</f>
        <v>0.52592825889587402</v>
      </c>
      <c r="H72" s="31">
        <f>data!J72</f>
        <v>6.4278299760079971</v>
      </c>
      <c r="I72" s="32">
        <f>data!K72</f>
        <v>0.82937848567962646</v>
      </c>
      <c r="J72" s="7" t="str">
        <f>IF(data!T72 &gt; 0,data!T72,"")</f>
        <v/>
      </c>
      <c r="K72" s="31">
        <f>data!L72</f>
        <v>6.0770053863525391</v>
      </c>
      <c r="L72" s="7">
        <f>data!M72</f>
        <v>0.60818862915039063</v>
      </c>
      <c r="M72" s="7">
        <f>data!N72</f>
        <v>2.8110012412071231E-2</v>
      </c>
      <c r="N72" s="32">
        <f>data!O72</f>
        <v>0.85387271642684937</v>
      </c>
      <c r="O72" s="31">
        <f>data!P72</f>
        <v>5.8375520706176758</v>
      </c>
      <c r="P72" s="7">
        <f>data!Q72</f>
        <v>1.1270697116851811</v>
      </c>
      <c r="Q72" s="7">
        <f>data!R72</f>
        <v>0.37486124038696289</v>
      </c>
      <c r="R72" s="32">
        <f>data!S72</f>
        <v>1.299838781356812</v>
      </c>
      <c r="S72" s="7">
        <f t="shared" si="1"/>
        <v>8.08658694736725</v>
      </c>
      <c r="T72" s="52">
        <f>data!F72</f>
        <v>1</v>
      </c>
      <c r="U72" s="34">
        <f>data!G72</f>
        <v>100</v>
      </c>
      <c r="V72" s="10" t="str">
        <f>VLOOKUP(A72,fantacalcio!A:N,4, FALSE)</f>
        <v>Ds;E</v>
      </c>
    </row>
    <row r="73" spans="1:22" x14ac:dyDescent="0.25">
      <c r="A73" s="33" t="str">
        <f>data!A73</f>
        <v>Tomori</v>
      </c>
      <c r="B73" s="34" t="str">
        <f>data!B73</f>
        <v>D</v>
      </c>
      <c r="C73" s="10" t="str">
        <f>data!C73</f>
        <v>Milan</v>
      </c>
      <c r="D73" s="10" t="str">
        <f>data!D73</f>
        <v>Avg</v>
      </c>
      <c r="E73" s="10">
        <f>data!E73</f>
        <v>1</v>
      </c>
      <c r="F73" s="31">
        <f>data!H73</f>
        <v>6.1502646977988498</v>
      </c>
      <c r="G73" s="32">
        <f>data!I73</f>
        <v>0.48719000816345209</v>
      </c>
      <c r="H73" s="31">
        <f>data!J73</f>
        <v>6.4090241732402866</v>
      </c>
      <c r="I73" s="32">
        <f>data!K73</f>
        <v>0.74954128265380859</v>
      </c>
      <c r="J73" s="7" t="str">
        <f>IF(data!T73 &gt; 0,data!T73,"")</f>
        <v/>
      </c>
      <c r="K73" s="31">
        <f>data!L73</f>
        <v>6.1493625640869141</v>
      </c>
      <c r="L73" s="7">
        <f>data!M73</f>
        <v>0.56911027431488037</v>
      </c>
      <c r="M73" s="7">
        <f>data!N73</f>
        <v>1.2016706168651581E-3</v>
      </c>
      <c r="N73" s="32">
        <f>data!O73</f>
        <v>0.87973260879516602</v>
      </c>
      <c r="O73" s="31">
        <f>data!P73</f>
        <v>5.9336624145507813</v>
      </c>
      <c r="P73" s="7">
        <f>data!Q73</f>
        <v>1.059259414672852</v>
      </c>
      <c r="Q73" s="7">
        <f>data!R73</f>
        <v>0.32303613424301147</v>
      </c>
      <c r="R73" s="32">
        <f>data!S73</f>
        <v>1.299830317497253</v>
      </c>
      <c r="S73" s="7">
        <f t="shared" si="1"/>
        <v>7.9081067385479038</v>
      </c>
      <c r="T73" s="52">
        <f>data!F73</f>
        <v>1</v>
      </c>
      <c r="U73" s="34">
        <f>data!G73</f>
        <v>83</v>
      </c>
      <c r="V73" s="10" t="str">
        <f>VLOOKUP(A73,fantacalcio!A:N,4, FALSE)</f>
        <v>Dc</v>
      </c>
    </row>
    <row r="74" spans="1:22" x14ac:dyDescent="0.25">
      <c r="A74" s="33" t="str">
        <f>data!A74</f>
        <v>Monterisi</v>
      </c>
      <c r="B74" s="34" t="str">
        <f>data!B74</f>
        <v>D</v>
      </c>
      <c r="C74" s="10" t="str">
        <f>data!C74</f>
        <v>Frosinone</v>
      </c>
      <c r="D74" s="10" t="str">
        <f>data!D74</f>
        <v>Avg</v>
      </c>
      <c r="E74" s="10">
        <f>data!E74</f>
        <v>1</v>
      </c>
      <c r="F74" s="31">
        <f>data!H74</f>
        <v>5.9775353432679816</v>
      </c>
      <c r="G74" s="32">
        <f>data!I74</f>
        <v>0.61872339248657227</v>
      </c>
      <c r="H74" s="31">
        <f>data!J74</f>
        <v>6.3997096986898221</v>
      </c>
      <c r="I74" s="32">
        <f>data!K74</f>
        <v>1.051929712295532</v>
      </c>
      <c r="J74" s="7" t="str">
        <f>IF(data!T74 &gt; 0,data!T74,"")</f>
        <v/>
      </c>
      <c r="K74" s="31">
        <f>data!L74</f>
        <v>5.8556618690490723</v>
      </c>
      <c r="L74" s="7">
        <f>data!M74</f>
        <v>0.69205302000045776</v>
      </c>
      <c r="M74" s="7">
        <f>data!N74</f>
        <v>0.12809403240680689</v>
      </c>
      <c r="N74" s="32">
        <f>data!O74</f>
        <v>0.78226041793823242</v>
      </c>
      <c r="O74" s="31">
        <f>data!P74</f>
        <v>5.5323443412780762</v>
      </c>
      <c r="P74" s="7">
        <f>data!Q74</f>
        <v>1.3306317329406741</v>
      </c>
      <c r="Q74" s="7">
        <f>data!R74</f>
        <v>0.4574882984161377</v>
      </c>
      <c r="R74" s="32">
        <f>data!S74</f>
        <v>1.299857616424561</v>
      </c>
      <c r="S74" s="7">
        <f t="shared" si="1"/>
        <v>8.5035691232808865</v>
      </c>
      <c r="T74" s="52">
        <f>data!F74</f>
        <v>1</v>
      </c>
      <c r="U74" s="34">
        <f>data!G74</f>
        <v>83</v>
      </c>
      <c r="V74" s="10" t="str">
        <f>VLOOKUP(A74,fantacalcio!A:N,4, FALSE)</f>
        <v>Dc</v>
      </c>
    </row>
    <row r="75" spans="1:22" x14ac:dyDescent="0.25">
      <c r="A75" s="33" t="str">
        <f>data!A75</f>
        <v>Bastoni</v>
      </c>
      <c r="B75" s="34" t="str">
        <f>data!B75</f>
        <v>D</v>
      </c>
      <c r="C75" s="10" t="str">
        <f>data!C75</f>
        <v>Inter</v>
      </c>
      <c r="D75" s="10" t="str">
        <f>data!D75</f>
        <v>Avg</v>
      </c>
      <c r="E75" s="10">
        <f>data!E75</f>
        <v>1</v>
      </c>
      <c r="F75" s="31">
        <f>data!H75</f>
        <v>6.2176741847235499</v>
      </c>
      <c r="G75" s="32">
        <f>data!I75</f>
        <v>0.41131150722503662</v>
      </c>
      <c r="H75" s="31">
        <f>data!J75</f>
        <v>6.3794097532622178</v>
      </c>
      <c r="I75" s="32">
        <f>data!K75</f>
        <v>0.51620328426361084</v>
      </c>
      <c r="J75" s="7" t="str">
        <f>IF(data!T75 &gt; 0,data!T75,"")</f>
        <v/>
      </c>
      <c r="K75" s="31">
        <f>data!L75</f>
        <v>6.2079281806945801</v>
      </c>
      <c r="L75" s="7">
        <f>data!M75</f>
        <v>0.48140856623649603</v>
      </c>
      <c r="M75" s="7">
        <f>data!N75</f>
        <v>1.492670923471451E-2</v>
      </c>
      <c r="N75" s="32">
        <f>data!O75</f>
        <v>0.9433208703994751</v>
      </c>
      <c r="O75" s="31">
        <f>data!P75</f>
        <v>6.0398235321044922</v>
      </c>
      <c r="P75" s="7">
        <f>data!Q75</f>
        <v>0.72195357084274292</v>
      </c>
      <c r="Q75" s="7">
        <f>data!R75</f>
        <v>0.33883246779441828</v>
      </c>
      <c r="R75" s="32">
        <f>data!S75</f>
        <v>1.299819707870483</v>
      </c>
      <c r="S75" s="7">
        <f t="shared" si="1"/>
        <v>7.4118163217894395</v>
      </c>
      <c r="T75" s="52">
        <f>data!F75</f>
        <v>1</v>
      </c>
      <c r="U75" s="34">
        <f>data!G75</f>
        <v>100</v>
      </c>
      <c r="V75" s="10" t="str">
        <f>VLOOKUP(A75,fantacalcio!A:N,4, FALSE)</f>
        <v>Dc</v>
      </c>
    </row>
    <row r="76" spans="1:22" x14ac:dyDescent="0.25">
      <c r="A76" s="33" t="str">
        <f>data!A76</f>
        <v>Spinazzola</v>
      </c>
      <c r="B76" s="34" t="str">
        <f>data!B76</f>
        <v>D</v>
      </c>
      <c r="C76" s="10" t="str">
        <f>data!C76</f>
        <v>Roma</v>
      </c>
      <c r="D76" s="10" t="str">
        <f>data!D76</f>
        <v>Avg</v>
      </c>
      <c r="E76" s="10">
        <f>data!E76</f>
        <v>1</v>
      </c>
      <c r="F76" s="31">
        <f>data!H76</f>
        <v>6.1019942253188599</v>
      </c>
      <c r="G76" s="32">
        <f>data!I76</f>
        <v>0.37040221691131592</v>
      </c>
      <c r="H76" s="31">
        <f>data!J76</f>
        <v>6.3540757895775997</v>
      </c>
      <c r="I76" s="32">
        <f>data!K76</f>
        <v>0.60593461990356445</v>
      </c>
      <c r="J76" s="7" t="str">
        <f>IF(data!T76 &gt; 0,data!T76,"")</f>
        <v/>
      </c>
      <c r="K76" s="31">
        <f>data!L76</f>
        <v>6.0814108848571777</v>
      </c>
      <c r="L76" s="7">
        <f>data!M76</f>
        <v>0.43188166618347168</v>
      </c>
      <c r="M76" s="7">
        <f>data!N76</f>
        <v>3.5112097859382629E-2</v>
      </c>
      <c r="N76" s="32">
        <f>data!O76</f>
        <v>0.98165827989578247</v>
      </c>
      <c r="O76" s="31">
        <f>data!P76</f>
        <v>5.8871116638183594</v>
      </c>
      <c r="P76" s="7">
        <f>data!Q76</f>
        <v>0.79485493898391724</v>
      </c>
      <c r="Q76" s="7">
        <f>data!R76</f>
        <v>0.41657480597496033</v>
      </c>
      <c r="R76" s="32">
        <f>data!S76</f>
        <v>1.299835681915283</v>
      </c>
      <c r="S76" s="7">
        <f t="shared" si="1"/>
        <v>7.5659450293847286</v>
      </c>
      <c r="T76" s="52">
        <f>data!F76</f>
        <v>1</v>
      </c>
      <c r="U76" s="34">
        <f>data!G76</f>
        <v>100</v>
      </c>
      <c r="V76" s="10" t="str">
        <f>VLOOKUP(A76,fantacalcio!A:N,4, FALSE)</f>
        <v>E</v>
      </c>
    </row>
    <row r="77" spans="1:22" x14ac:dyDescent="0.25">
      <c r="A77" s="33" t="str">
        <f>data!A77</f>
        <v>Zanoli</v>
      </c>
      <c r="B77" s="34" t="str">
        <f>data!B77</f>
        <v>D</v>
      </c>
      <c r="C77" s="10" t="str">
        <f>data!C77</f>
        <v>Napoli</v>
      </c>
      <c r="D77" s="10" t="str">
        <f>data!D77</f>
        <v>Avg</v>
      </c>
      <c r="E77" s="10">
        <f>data!E77</f>
        <v>1</v>
      </c>
      <c r="F77" s="31">
        <f>data!H77</f>
        <v>6.0701653417535102</v>
      </c>
      <c r="G77" s="32">
        <f>data!I77</f>
        <v>0.47584664821624761</v>
      </c>
      <c r="H77" s="31">
        <f>data!J77</f>
        <v>6.3502451108364113</v>
      </c>
      <c r="I77" s="32">
        <f>data!K77</f>
        <v>0.74576389789581299</v>
      </c>
      <c r="J77" s="7" t="str">
        <f>IF(data!T77 &gt; 0,data!T77,"")</f>
        <v/>
      </c>
      <c r="K77" s="31">
        <f>data!L77</f>
        <v>6.0340604782104492</v>
      </c>
      <c r="L77" s="7">
        <f>data!M77</f>
        <v>0.54846525192260742</v>
      </c>
      <c r="M77" s="7">
        <f>data!N77</f>
        <v>4.8425249755382538E-2</v>
      </c>
      <c r="N77" s="32">
        <f>data!O77</f>
        <v>0.89235472679138184</v>
      </c>
      <c r="O77" s="31">
        <f>data!P77</f>
        <v>5.8343901634216309</v>
      </c>
      <c r="P77" s="7">
        <f>data!Q77</f>
        <v>1.024654865264893</v>
      </c>
      <c r="Q77" s="7">
        <f>data!R77</f>
        <v>0.36102291941642761</v>
      </c>
      <c r="R77" s="32">
        <f>data!S77</f>
        <v>1.2998330593109131</v>
      </c>
      <c r="S77" s="7">
        <f t="shared" si="1"/>
        <v>7.8417729066280373</v>
      </c>
      <c r="T77" s="52">
        <f>data!F77</f>
        <v>0</v>
      </c>
      <c r="U77" s="34">
        <f>data!G77</f>
        <v>0</v>
      </c>
      <c r="V77" s="10" t="str">
        <f>VLOOKUP(A77,fantacalcio!A:N,4, FALSE)</f>
        <v>Dd;E</v>
      </c>
    </row>
    <row r="78" spans="1:22" x14ac:dyDescent="0.25">
      <c r="A78" s="33" t="str">
        <f>data!A78</f>
        <v>Darmian</v>
      </c>
      <c r="B78" s="34" t="str">
        <f>data!B78</f>
        <v>D</v>
      </c>
      <c r="C78" s="10" t="str">
        <f>data!C78</f>
        <v>Inter</v>
      </c>
      <c r="D78" s="10" t="str">
        <f>data!D78</f>
        <v>Avg</v>
      </c>
      <c r="E78" s="10">
        <f>data!E78</f>
        <v>1</v>
      </c>
      <c r="F78" s="31">
        <f>data!H78</f>
        <v>6.1409770913189607</v>
      </c>
      <c r="G78" s="32">
        <f>data!I78</f>
        <v>0.36677563190460211</v>
      </c>
      <c r="H78" s="31">
        <f>data!J78</f>
        <v>6.3283598483754764</v>
      </c>
      <c r="I78" s="32">
        <f>data!K78</f>
        <v>0.5003427267074585</v>
      </c>
      <c r="J78" s="7" t="str">
        <f>IF(data!T78 &gt; 0,data!T78,"")</f>
        <v/>
      </c>
      <c r="K78" s="31">
        <f>data!L78</f>
        <v>6.1293821334838867</v>
      </c>
      <c r="L78" s="7">
        <f>data!M78</f>
        <v>0.43050378561019897</v>
      </c>
      <c r="M78" s="7">
        <f>data!N78</f>
        <v>1.9822768867015839E-2</v>
      </c>
      <c r="N78" s="32">
        <f>data!O78</f>
        <v>0.99170386791229248</v>
      </c>
      <c r="O78" s="31">
        <f>data!P78</f>
        <v>5.9975404739379883</v>
      </c>
      <c r="P78" s="7">
        <f>data!Q78</f>
        <v>0.69864141941070557</v>
      </c>
      <c r="Q78" s="7">
        <f>data!R78</f>
        <v>0.34130468964576721</v>
      </c>
      <c r="R78" s="32">
        <f>data!S78</f>
        <v>1.299818634986877</v>
      </c>
      <c r="S78" s="7">
        <f t="shared" si="1"/>
        <v>7.3290453017903934</v>
      </c>
      <c r="T78" s="52">
        <f>data!F78</f>
        <v>1</v>
      </c>
      <c r="U78" s="34">
        <f>data!G78</f>
        <v>100</v>
      </c>
      <c r="V78" s="10" t="str">
        <f>VLOOKUP(A78,fantacalcio!A:N,4, FALSE)</f>
        <v>Dd;Dc</v>
      </c>
    </row>
    <row r="79" spans="1:22" x14ac:dyDescent="0.25">
      <c r="A79" s="33" t="str">
        <f>data!A79</f>
        <v>Romagnoli S.</v>
      </c>
      <c r="B79" s="34" t="str">
        <f>data!B79</f>
        <v>D</v>
      </c>
      <c r="C79" s="10" t="str">
        <f>data!C79</f>
        <v>Frosinone</v>
      </c>
      <c r="D79" s="10" t="str">
        <f>data!D79</f>
        <v>Avg</v>
      </c>
      <c r="E79" s="10">
        <f>data!E79</f>
        <v>1</v>
      </c>
      <c r="F79" s="31">
        <f>data!H79</f>
        <v>6.0799025288178452</v>
      </c>
      <c r="G79" s="32">
        <f>data!I79</f>
        <v>0.52826738357543945</v>
      </c>
      <c r="H79" s="31">
        <f>data!J79</f>
        <v>6.324227981773519</v>
      </c>
      <c r="I79" s="32">
        <f>data!K79</f>
        <v>0.81167662143707275</v>
      </c>
      <c r="J79" s="7" t="str">
        <f>IF(data!T79 &gt; 0,data!T79,"")</f>
        <v/>
      </c>
      <c r="K79" s="31">
        <f>data!L79</f>
        <v>6.1305904388427734</v>
      </c>
      <c r="L79" s="7">
        <f>data!M79</f>
        <v>0.62573778629302979</v>
      </c>
      <c r="M79" s="7">
        <f>data!N79</f>
        <v>-5.9529021382331848E-2</v>
      </c>
      <c r="N79" s="32">
        <f>data!O79</f>
        <v>0.86284875869750977</v>
      </c>
      <c r="O79" s="31">
        <f>data!P79</f>
        <v>5.8746023178100586</v>
      </c>
      <c r="P79" s="7">
        <f>data!Q79</f>
        <v>1.19044017791748</v>
      </c>
      <c r="Q79" s="7">
        <f>data!R79</f>
        <v>0.27455395460128779</v>
      </c>
      <c r="R79" s="32">
        <f>data!S79</f>
        <v>1.29982590675354</v>
      </c>
      <c r="S79" s="7">
        <f t="shared" si="1"/>
        <v>7.9475812246476645</v>
      </c>
      <c r="T79" s="52">
        <f>data!F79</f>
        <v>1</v>
      </c>
      <c r="U79" s="34">
        <f>data!G79</f>
        <v>100</v>
      </c>
      <c r="V79" s="10" t="str">
        <f>VLOOKUP(A79,fantacalcio!A:N,4, FALSE)</f>
        <v>Dc</v>
      </c>
    </row>
    <row r="80" spans="1:22" x14ac:dyDescent="0.25">
      <c r="A80" s="33" t="str">
        <f>data!A80</f>
        <v>Bani</v>
      </c>
      <c r="B80" s="34" t="str">
        <f>data!B80</f>
        <v>D</v>
      </c>
      <c r="C80" s="10" t="str">
        <f>data!C80</f>
        <v>Genoa</v>
      </c>
      <c r="D80" s="10" t="str">
        <f>data!D80</f>
        <v>Avg</v>
      </c>
      <c r="E80" s="10">
        <f>data!E80</f>
        <v>1</v>
      </c>
      <c r="F80" s="31">
        <f>data!H80</f>
        <v>6.0659961118968457</v>
      </c>
      <c r="G80" s="32">
        <f>data!I80</f>
        <v>0.53332901000976563</v>
      </c>
      <c r="H80" s="31">
        <f>data!J80</f>
        <v>6.309064080826527</v>
      </c>
      <c r="I80" s="32">
        <f>data!K80</f>
        <v>0.80486059188842773</v>
      </c>
      <c r="J80" s="7" t="str">
        <f>IF(data!T80 &gt; 0,data!T80,"")</f>
        <v/>
      </c>
      <c r="K80" s="31">
        <f>data!L80</f>
        <v>6.0840206146240234</v>
      </c>
      <c r="L80" s="7">
        <f>data!M80</f>
        <v>0.62518203258514404</v>
      </c>
      <c r="M80" s="7">
        <f>data!N80</f>
        <v>-2.116486057639122E-2</v>
      </c>
      <c r="N80" s="32">
        <f>data!O80</f>
        <v>0.85452032089233398</v>
      </c>
      <c r="O80" s="31">
        <f>data!P80</f>
        <v>5.8267621994018546</v>
      </c>
      <c r="P80" s="7">
        <f>data!Q80</f>
        <v>1.1577301025390621</v>
      </c>
      <c r="Q80" s="7">
        <f>data!R80</f>
        <v>0.30190253257751459</v>
      </c>
      <c r="R80" s="32">
        <f>data!S80</f>
        <v>1.29982590675354</v>
      </c>
      <c r="S80" s="7">
        <f t="shared" si="1"/>
        <v>7.9187852646033825</v>
      </c>
      <c r="T80" s="52">
        <f>data!F80</f>
        <v>1</v>
      </c>
      <c r="U80" s="34">
        <f>data!G80</f>
        <v>100</v>
      </c>
      <c r="V80" s="10" t="str">
        <f>VLOOKUP(A80,fantacalcio!A:N,4, FALSE)</f>
        <v>Dc</v>
      </c>
    </row>
    <row r="81" spans="1:22" x14ac:dyDescent="0.25">
      <c r="A81" s="33" t="str">
        <f>data!A81</f>
        <v>Marchizza</v>
      </c>
      <c r="B81" s="34" t="str">
        <f>data!B81</f>
        <v>D</v>
      </c>
      <c r="C81" s="10" t="str">
        <f>data!C81</f>
        <v>Frosinone</v>
      </c>
      <c r="D81" s="10" t="str">
        <f>data!D81</f>
        <v>Avg</v>
      </c>
      <c r="E81" s="10">
        <f>data!E81</f>
        <v>1</v>
      </c>
      <c r="F81" s="31">
        <f>data!H81</f>
        <v>6.096495585024444</v>
      </c>
      <c r="G81" s="32">
        <f>data!I81</f>
        <v>0.42901885509490972</v>
      </c>
      <c r="H81" s="31">
        <f>data!J81</f>
        <v>6.3090117663514551</v>
      </c>
      <c r="I81" s="32">
        <f>data!K81</f>
        <v>0.6233903169631958</v>
      </c>
      <c r="J81" s="7" t="str">
        <f>IF(data!T81 &gt; 0,data!T81,"")</f>
        <v/>
      </c>
      <c r="K81" s="31">
        <f>data!L81</f>
        <v>6.0827884674072266</v>
      </c>
      <c r="L81" s="7">
        <f>data!M81</f>
        <v>0.50077909231185913</v>
      </c>
      <c r="M81" s="7">
        <f>data!N81</f>
        <v>2.0265325903892521E-2</v>
      </c>
      <c r="N81" s="32">
        <f>data!O81</f>
        <v>0.93358558416366577</v>
      </c>
      <c r="O81" s="31">
        <f>data!P81</f>
        <v>5.9157323837280273</v>
      </c>
      <c r="P81" s="7">
        <f>data!Q81</f>
        <v>0.88347423076629639</v>
      </c>
      <c r="Q81" s="7">
        <f>data!R81</f>
        <v>0.3223537802696228</v>
      </c>
      <c r="R81" s="32">
        <f>data!S81</f>
        <v>1.299823045730591</v>
      </c>
      <c r="S81" s="7">
        <f t="shared" si="1"/>
        <v>7.5557924002778467</v>
      </c>
      <c r="T81" s="52">
        <f>data!F81</f>
        <v>1</v>
      </c>
      <c r="U81" s="34">
        <f>data!G81</f>
        <v>100</v>
      </c>
      <c r="V81" s="10" t="str">
        <f>VLOOKUP(A81,fantacalcio!A:N,4, FALSE)</f>
        <v>Ds;Dc</v>
      </c>
    </row>
    <row r="82" spans="1:22" x14ac:dyDescent="0.25">
      <c r="A82" s="33" t="str">
        <f>data!A82</f>
        <v>Martinez Quarta</v>
      </c>
      <c r="B82" s="34" t="str">
        <f>data!B82</f>
        <v>D</v>
      </c>
      <c r="C82" s="10" t="str">
        <f>data!C82</f>
        <v>Fiorentina</v>
      </c>
      <c r="D82" s="10" t="str">
        <f>data!D82</f>
        <v>Avg</v>
      </c>
      <c r="E82" s="10">
        <f>data!E82</f>
        <v>1</v>
      </c>
      <c r="F82" s="31">
        <f>data!H82</f>
        <v>6.0624060331383527</v>
      </c>
      <c r="G82" s="32">
        <f>data!I82</f>
        <v>0.57617664337158203</v>
      </c>
      <c r="H82" s="31">
        <f>data!J82</f>
        <v>6.3008485481468259</v>
      </c>
      <c r="I82" s="32">
        <f>data!K82</f>
        <v>0.83371996879577637</v>
      </c>
      <c r="J82" s="7" t="str">
        <f>IF(data!T82 &gt; 0,data!T82,"")</f>
        <v/>
      </c>
      <c r="K82" s="31">
        <f>data!L82</f>
        <v>6.1279487609863281</v>
      </c>
      <c r="L82" s="7">
        <f>data!M82</f>
        <v>0.68157345056533813</v>
      </c>
      <c r="M82" s="7">
        <f>data!N82</f>
        <v>-7.0488780736923218E-2</v>
      </c>
      <c r="N82" s="32">
        <f>data!O82</f>
        <v>0.83384203910827637</v>
      </c>
      <c r="O82" s="31">
        <f>data!P82</f>
        <v>5.8272037506103516</v>
      </c>
      <c r="P82" s="7">
        <f>data!Q82</f>
        <v>1.2160651683807371</v>
      </c>
      <c r="Q82" s="7">
        <f>data!R82</f>
        <v>0.28332173824310303</v>
      </c>
      <c r="R82" s="32">
        <f>data!S82</f>
        <v>1.299827575683594</v>
      </c>
      <c r="S82" s="7">
        <f t="shared" si="1"/>
        <v>7.9682884857383787</v>
      </c>
      <c r="T82" s="52">
        <f>data!F82</f>
        <v>1</v>
      </c>
      <c r="U82" s="34">
        <f>data!G82</f>
        <v>66</v>
      </c>
      <c r="V82" s="10" t="str">
        <f>VLOOKUP(A82,fantacalcio!A:N,4, FALSE)</f>
        <v>Dc</v>
      </c>
    </row>
    <row r="83" spans="1:22" x14ac:dyDescent="0.25">
      <c r="A83" s="33" t="str">
        <f>data!A83</f>
        <v>Zortea</v>
      </c>
      <c r="B83" s="34" t="str">
        <f>data!B83</f>
        <v>D</v>
      </c>
      <c r="C83" s="10" t="str">
        <f>data!C83</f>
        <v>Atalanta</v>
      </c>
      <c r="D83" s="10" t="str">
        <f>data!D83</f>
        <v>Avg</v>
      </c>
      <c r="E83" s="10">
        <f>data!E83</f>
        <v>1</v>
      </c>
      <c r="F83" s="31">
        <f>data!H83</f>
        <v>6.0361330750122546</v>
      </c>
      <c r="G83" s="32">
        <f>data!I83</f>
        <v>0.43017351627349848</v>
      </c>
      <c r="H83" s="31">
        <f>data!J83</f>
        <v>6.2920860852110616</v>
      </c>
      <c r="I83" s="32">
        <f>data!K83</f>
        <v>0.65171623229980469</v>
      </c>
      <c r="J83" s="7" t="str">
        <f>IF(data!T83 &gt; 0,data!T83,"")</f>
        <v/>
      </c>
      <c r="K83" s="31">
        <f>data!L83</f>
        <v>5.9697256088256836</v>
      </c>
      <c r="L83" s="7">
        <f>data!M83</f>
        <v>0.48763054609298712</v>
      </c>
      <c r="M83" s="7">
        <f>data!N83</f>
        <v>0.1001260504126549</v>
      </c>
      <c r="N83" s="32">
        <f>data!O83</f>
        <v>0.92649960517883301</v>
      </c>
      <c r="O83" s="31">
        <f>data!P83</f>
        <v>5.8171224594116211</v>
      </c>
      <c r="P83" s="7">
        <f>data!Q83</f>
        <v>0.87699794769287109</v>
      </c>
      <c r="Q83" s="7">
        <f>data!R83</f>
        <v>0.38670980930328369</v>
      </c>
      <c r="R83" s="32">
        <f>data!S83</f>
        <v>1.2998321056365969</v>
      </c>
      <c r="S83" s="7">
        <f t="shared" si="1"/>
        <v>7.595518549810671</v>
      </c>
      <c r="T83" s="52">
        <f>data!F83</f>
        <v>0</v>
      </c>
      <c r="U83" s="34">
        <f>data!G83</f>
        <v>50</v>
      </c>
      <c r="V83" s="10" t="str">
        <f>VLOOKUP(A83,fantacalcio!A:N,4, FALSE)</f>
        <v>Dd;Ds;E</v>
      </c>
    </row>
    <row r="84" spans="1:22" x14ac:dyDescent="0.25">
      <c r="A84" s="33" t="str">
        <f>data!A84</f>
        <v>De Vrij</v>
      </c>
      <c r="B84" s="34" t="str">
        <f>data!B84</f>
        <v>D</v>
      </c>
      <c r="C84" s="10" t="str">
        <f>data!C84</f>
        <v>Inter</v>
      </c>
      <c r="D84" s="10" t="str">
        <f>data!D84</f>
        <v>Avg</v>
      </c>
      <c r="E84" s="10">
        <f>data!E84</f>
        <v>1</v>
      </c>
      <c r="F84" s="31">
        <f>data!H84</f>
        <v>6.1673538117588436</v>
      </c>
      <c r="G84" s="32">
        <f>data!I84</f>
        <v>0.37949490547180181</v>
      </c>
      <c r="H84" s="31">
        <f>data!J84</f>
        <v>6.2709399014743656</v>
      </c>
      <c r="I84" s="32">
        <f>data!K84</f>
        <v>0.42019736766815191</v>
      </c>
      <c r="J84" s="7" t="str">
        <f>IF(data!T84 &gt; 0,data!T84,"")</f>
        <v/>
      </c>
      <c r="K84" s="31">
        <f>data!L84</f>
        <v>6.1737298965454102</v>
      </c>
      <c r="L84" s="7">
        <f>data!M84</f>
        <v>0.44960108399391169</v>
      </c>
      <c r="M84" s="7">
        <f>data!N84</f>
        <v>-1.047922670841217E-2</v>
      </c>
      <c r="N84" s="32">
        <f>data!O84</f>
        <v>0.97783768177032471</v>
      </c>
      <c r="O84" s="31">
        <f>data!P84</f>
        <v>6.0427360534667969</v>
      </c>
      <c r="P84" s="7">
        <f>data!Q84</f>
        <v>0.61943936347961426</v>
      </c>
      <c r="Q84" s="7">
        <f>data!R84</f>
        <v>0.26879504323005682</v>
      </c>
      <c r="R84" s="32">
        <f>data!S84</f>
        <v>1.2998002767562871</v>
      </c>
      <c r="S84" s="7">
        <f t="shared" si="1"/>
        <v>7.1113346368106694</v>
      </c>
      <c r="T84" s="52">
        <f>data!F84</f>
        <v>1</v>
      </c>
      <c r="U84" s="34">
        <f>data!G84</f>
        <v>100</v>
      </c>
      <c r="V84" s="10" t="str">
        <f>VLOOKUP(A84,fantacalcio!A:N,4, FALSE)</f>
        <v>Dc</v>
      </c>
    </row>
    <row r="85" spans="1:22" x14ac:dyDescent="0.25">
      <c r="A85" s="33" t="str">
        <f>data!A85</f>
        <v>Schuurs</v>
      </c>
      <c r="B85" s="34" t="str">
        <f>data!B85</f>
        <v>D</v>
      </c>
      <c r="C85" s="10" t="str">
        <f>data!C85</f>
        <v>Torino</v>
      </c>
      <c r="D85" s="10" t="str">
        <f>data!D85</f>
        <v>Avg</v>
      </c>
      <c r="E85" s="10">
        <f>data!E85</f>
        <v>1</v>
      </c>
      <c r="F85" s="31">
        <f>data!H85</f>
        <v>6.0820983340418362</v>
      </c>
      <c r="G85" s="32">
        <f>data!I85</f>
        <v>0.43734800815582281</v>
      </c>
      <c r="H85" s="31">
        <f>data!J85</f>
        <v>6.2683425725056132</v>
      </c>
      <c r="I85" s="32">
        <f>data!K85</f>
        <v>0.62910854816436768</v>
      </c>
      <c r="J85" s="7" t="str">
        <f>IF(data!T85 &gt; 0,data!T85,"")</f>
        <v/>
      </c>
      <c r="K85" s="31">
        <f>data!L85</f>
        <v>6.0934877395629883</v>
      </c>
      <c r="L85" s="7">
        <f>data!M85</f>
        <v>0.51609563827514648</v>
      </c>
      <c r="M85" s="7">
        <f>data!N85</f>
        <v>-1.6010742634534839E-2</v>
      </c>
      <c r="N85" s="32">
        <f>data!O85</f>
        <v>0.92747712135314941</v>
      </c>
      <c r="O85" s="31">
        <f>data!P85</f>
        <v>5.9098391532897949</v>
      </c>
      <c r="P85" s="7">
        <f>data!Q85</f>
        <v>0.91632705926895142</v>
      </c>
      <c r="Q85" s="7">
        <f>data!R85</f>
        <v>0.28521320223808289</v>
      </c>
      <c r="R85" s="32">
        <f>data!S85</f>
        <v>1.2998174428939819</v>
      </c>
      <c r="S85" s="7">
        <f t="shared" si="1"/>
        <v>7.5265596688343486</v>
      </c>
      <c r="T85" s="52">
        <f>data!F85</f>
        <v>1</v>
      </c>
      <c r="U85" s="34">
        <f>data!G85</f>
        <v>100</v>
      </c>
      <c r="V85" s="10" t="str">
        <f>VLOOKUP(A85,fantacalcio!A:N,4, FALSE)</f>
        <v>Dc</v>
      </c>
    </row>
    <row r="86" spans="1:22" x14ac:dyDescent="0.25">
      <c r="A86" s="33" t="str">
        <f>data!A86</f>
        <v>Buongiorno</v>
      </c>
      <c r="B86" s="34" t="str">
        <f>data!B86</f>
        <v>D</v>
      </c>
      <c r="C86" s="10" t="str">
        <f>data!C86</f>
        <v>Torino</v>
      </c>
      <c r="D86" s="10" t="str">
        <f>data!D86</f>
        <v>Avg</v>
      </c>
      <c r="E86" s="10">
        <f>data!E86</f>
        <v>1</v>
      </c>
      <c r="F86" s="31">
        <f>data!H86</f>
        <v>6.0420943767031137</v>
      </c>
      <c r="G86" s="32">
        <f>data!I86</f>
        <v>0.47444140911102289</v>
      </c>
      <c r="H86" s="31">
        <f>data!J86</f>
        <v>6.2616429826267073</v>
      </c>
      <c r="I86" s="32">
        <f>data!K86</f>
        <v>0.72459554672241211</v>
      </c>
      <c r="J86" s="7" t="str">
        <f>IF(data!T86 &gt; 0,data!T86,"")</f>
        <v/>
      </c>
      <c r="K86" s="31">
        <f>data!L86</f>
        <v>6.0376834869384766</v>
      </c>
      <c r="L86" s="7">
        <f>data!M86</f>
        <v>0.55435764789581299</v>
      </c>
      <c r="M86" s="7">
        <f>data!N86</f>
        <v>5.7822689414024353E-3</v>
      </c>
      <c r="N86" s="32">
        <f>data!O86</f>
        <v>0.8966137170791626</v>
      </c>
      <c r="O86" s="31">
        <f>data!P86</f>
        <v>5.8197827339172363</v>
      </c>
      <c r="P86" s="7">
        <f>data!Q86</f>
        <v>1.037446856498718</v>
      </c>
      <c r="Q86" s="7">
        <f>data!R86</f>
        <v>0.30843675136566162</v>
      </c>
      <c r="R86" s="32">
        <f>data!S86</f>
        <v>1.299824476242065</v>
      </c>
      <c r="S86" s="7">
        <f t="shared" si="1"/>
        <v>7.7108340760715315</v>
      </c>
      <c r="T86" s="52">
        <f>data!F86</f>
        <v>1</v>
      </c>
      <c r="U86" s="34">
        <f>data!G86</f>
        <v>100</v>
      </c>
      <c r="V86" s="10" t="str">
        <f>VLOOKUP(A86,fantacalcio!A:N,4, FALSE)</f>
        <v>Dc</v>
      </c>
    </row>
    <row r="87" spans="1:22" x14ac:dyDescent="0.25">
      <c r="A87" s="33" t="str">
        <f>data!A87</f>
        <v>Mina</v>
      </c>
      <c r="B87" s="34" t="str">
        <f>data!B87</f>
        <v>D</v>
      </c>
      <c r="C87" s="10" t="str">
        <f>data!C87</f>
        <v>Fiorentina</v>
      </c>
      <c r="D87" s="10" t="str">
        <f>data!D87</f>
        <v>Avg</v>
      </c>
      <c r="E87" s="10">
        <f>data!E87</f>
        <v>1</v>
      </c>
      <c r="F87" s="31">
        <f>data!H87</f>
        <v>6.0303453732208609</v>
      </c>
      <c r="G87" s="32">
        <f>data!I87</f>
        <v>0.40505170822143549</v>
      </c>
      <c r="H87" s="31">
        <f>data!J87</f>
        <v>6.2606906035497571</v>
      </c>
      <c r="I87" s="32">
        <f>data!K87</f>
        <v>0.62947511672973633</v>
      </c>
      <c r="J87" s="7" t="str">
        <f>IF(data!T87 &gt; 0,data!T87,"")</f>
        <v/>
      </c>
      <c r="K87" s="31">
        <f>data!L87</f>
        <v>5.9923906326293954</v>
      </c>
      <c r="L87" s="7">
        <f>data!M87</f>
        <v>0.46682873368263239</v>
      </c>
      <c r="M87" s="7">
        <f>data!N87</f>
        <v>5.9628166258335107E-2</v>
      </c>
      <c r="N87" s="32">
        <f>data!O87</f>
        <v>0.95463019609451294</v>
      </c>
      <c r="O87" s="31">
        <f>data!P87</f>
        <v>5.8286285400390616</v>
      </c>
      <c r="P87" s="7">
        <f>data!Q87</f>
        <v>0.8674163818359375</v>
      </c>
      <c r="Q87" s="7">
        <f>data!R87</f>
        <v>0.35785549879074102</v>
      </c>
      <c r="R87" s="32">
        <f>data!S87</f>
        <v>1.2998267412185669</v>
      </c>
      <c r="S87" s="7">
        <f t="shared" si="1"/>
        <v>7.5196408370092298</v>
      </c>
      <c r="T87" s="52">
        <f>data!F87</f>
        <v>0</v>
      </c>
      <c r="U87" s="34">
        <f>data!G87</f>
        <v>0</v>
      </c>
      <c r="V87" s="10" t="str">
        <f>VLOOKUP(A87,fantacalcio!A:N,4, FALSE)</f>
        <v>Dc</v>
      </c>
    </row>
    <row r="88" spans="1:22" x14ac:dyDescent="0.25">
      <c r="A88" s="33" t="str">
        <f>data!A88</f>
        <v>Parisi</v>
      </c>
      <c r="B88" s="34" t="str">
        <f>data!B88</f>
        <v>D</v>
      </c>
      <c r="C88" s="10" t="str">
        <f>data!C88</f>
        <v>Fiorentina</v>
      </c>
      <c r="D88" s="10" t="str">
        <f>data!D88</f>
        <v>Avg</v>
      </c>
      <c r="E88" s="10">
        <f>data!E88</f>
        <v>1</v>
      </c>
      <c r="F88" s="31">
        <f>data!H88</f>
        <v>6.0524084981406663</v>
      </c>
      <c r="G88" s="32">
        <f>data!I88</f>
        <v>0.49571108818054199</v>
      </c>
      <c r="H88" s="31">
        <f>data!J88</f>
        <v>6.2419233383236721</v>
      </c>
      <c r="I88" s="32">
        <f>data!K88</f>
        <v>0.7248075008392334</v>
      </c>
      <c r="J88" s="7" t="str">
        <f>IF(data!T88 &gt; 0,data!T88,"")</f>
        <v/>
      </c>
      <c r="K88" s="31">
        <f>data!L88</f>
        <v>6.1183104515075684</v>
      </c>
      <c r="L88" s="7">
        <f>data!M88</f>
        <v>0.59358781576156616</v>
      </c>
      <c r="M88" s="7">
        <f>data!N88</f>
        <v>-8.1580407917499542E-2</v>
      </c>
      <c r="N88" s="32">
        <f>data!O88</f>
        <v>0.90353727340698242</v>
      </c>
      <c r="O88" s="31">
        <f>data!P88</f>
        <v>5.8643341064453116</v>
      </c>
      <c r="P88" s="7">
        <f>data!Q88</f>
        <v>1.078109502792358</v>
      </c>
      <c r="Q88" s="7">
        <f>data!R88</f>
        <v>0.25594347715377808</v>
      </c>
      <c r="R88" s="32">
        <f>data!S88</f>
        <v>1.2998160123825071</v>
      </c>
      <c r="S88" s="7">
        <f t="shared" si="1"/>
        <v>7.6915383400021389</v>
      </c>
      <c r="T88" s="52">
        <f>data!F88</f>
        <v>0</v>
      </c>
      <c r="U88" s="34">
        <f>data!G88</f>
        <v>50</v>
      </c>
      <c r="V88" s="10" t="str">
        <f>VLOOKUP(A88,fantacalcio!A:N,4, FALSE)</f>
        <v>Ds;E</v>
      </c>
    </row>
    <row r="89" spans="1:22" x14ac:dyDescent="0.25">
      <c r="A89" s="33" t="str">
        <f>data!A89</f>
        <v>Doig</v>
      </c>
      <c r="B89" s="34" t="str">
        <f>data!B89</f>
        <v>D</v>
      </c>
      <c r="C89" s="10" t="str">
        <f>data!C89</f>
        <v>Verona</v>
      </c>
      <c r="D89" s="10" t="str">
        <f>data!D89</f>
        <v>Avg</v>
      </c>
      <c r="E89" s="10">
        <f>data!E89</f>
        <v>1</v>
      </c>
      <c r="F89" s="31">
        <f>data!H89</f>
        <v>6.0075422594526344</v>
      </c>
      <c r="G89" s="32">
        <f>data!I89</f>
        <v>0.4911578893661499</v>
      </c>
      <c r="H89" s="31">
        <f>data!J89</f>
        <v>6.2418560216739936</v>
      </c>
      <c r="I89" s="32">
        <f>data!K89</f>
        <v>0.7247079610824585</v>
      </c>
      <c r="J89" s="7" t="str">
        <f>IF(data!T89 &gt; 0,data!T89,"")</f>
        <v/>
      </c>
      <c r="K89" s="31">
        <f>data!L89</f>
        <v>5.9485588073730469</v>
      </c>
      <c r="L89" s="7">
        <f>data!M89</f>
        <v>0.56022113561630249</v>
      </c>
      <c r="M89" s="7">
        <f>data!N89</f>
        <v>7.7382296323776245E-2</v>
      </c>
      <c r="N89" s="32">
        <f>data!O89</f>
        <v>0.88547205924987793</v>
      </c>
      <c r="O89" s="31">
        <f>data!P89</f>
        <v>5.7253036499023438</v>
      </c>
      <c r="P89" s="7">
        <f>data!Q89</f>
        <v>0.9840889573097229</v>
      </c>
      <c r="Q89" s="7">
        <f>data!R89</f>
        <v>0.37592551112174988</v>
      </c>
      <c r="R89" s="32">
        <f>data!S89</f>
        <v>1.299827456474304</v>
      </c>
      <c r="S89" s="7">
        <f t="shared" si="1"/>
        <v>7.6912719438389106</v>
      </c>
      <c r="T89" s="52">
        <f>data!F89</f>
        <v>1</v>
      </c>
      <c r="U89" s="34">
        <f>data!G89</f>
        <v>66</v>
      </c>
      <c r="V89" s="10" t="str">
        <f>VLOOKUP(A89,fantacalcio!A:N,4, FALSE)</f>
        <v>Ds;E</v>
      </c>
    </row>
    <row r="90" spans="1:22" x14ac:dyDescent="0.25">
      <c r="A90" s="33" t="str">
        <f>data!A90</f>
        <v>Smalling</v>
      </c>
      <c r="B90" s="34" t="str">
        <f>data!B90</f>
        <v>D</v>
      </c>
      <c r="C90" s="10" t="str">
        <f>data!C90</f>
        <v>Roma</v>
      </c>
      <c r="D90" s="10" t="str">
        <f>data!D90</f>
        <v>Avg</v>
      </c>
      <c r="E90" s="10">
        <f>data!E90</f>
        <v>1</v>
      </c>
      <c r="F90" s="31">
        <f>data!H90</f>
        <v>6.0308123291079578</v>
      </c>
      <c r="G90" s="32">
        <f>data!I90</f>
        <v>0.41685771942138672</v>
      </c>
      <c r="H90" s="31">
        <f>data!J90</f>
        <v>6.2299538231128926</v>
      </c>
      <c r="I90" s="32">
        <f>data!K90</f>
        <v>0.60450255870819092</v>
      </c>
      <c r="J90" s="7" t="str">
        <f>IF(data!T90 &gt; 0,data!T90,"")</f>
        <v/>
      </c>
      <c r="K90" s="31">
        <f>data!L90</f>
        <v>6.0129261016845703</v>
      </c>
      <c r="L90" s="7">
        <f>data!M90</f>
        <v>0.48568159341812128</v>
      </c>
      <c r="M90" s="7">
        <f>data!N90</f>
        <v>2.7396522462368011E-2</v>
      </c>
      <c r="N90" s="32">
        <f>data!O90</f>
        <v>0.94003885984420776</v>
      </c>
      <c r="O90" s="31">
        <f>data!P90</f>
        <v>5.8703842163085938</v>
      </c>
      <c r="P90" s="7">
        <f>data!Q90</f>
        <v>0.87105274200439453</v>
      </c>
      <c r="Q90" s="7">
        <f>data!R90</f>
        <v>0.30036723613739008</v>
      </c>
      <c r="R90" s="32">
        <f>data!S90</f>
        <v>1.299817681312561</v>
      </c>
      <c r="S90" s="7">
        <f t="shared" si="1"/>
        <v>7.4389589405292744</v>
      </c>
      <c r="T90" s="52">
        <f>data!F90</f>
        <v>0</v>
      </c>
      <c r="U90" s="34">
        <f>data!G90</f>
        <v>50</v>
      </c>
      <c r="V90" s="10" t="str">
        <f>VLOOKUP(A90,fantacalcio!A:N,4, FALSE)</f>
        <v>Dc</v>
      </c>
    </row>
    <row r="91" spans="1:22" x14ac:dyDescent="0.25">
      <c r="A91" s="33" t="str">
        <f>data!A91</f>
        <v>Kyriakopoulos</v>
      </c>
      <c r="B91" s="34" t="str">
        <f>data!B91</f>
        <v>D</v>
      </c>
      <c r="C91" s="10" t="str">
        <f>data!C91</f>
        <v>Monza</v>
      </c>
      <c r="D91" s="10" t="str">
        <f>data!D91</f>
        <v>Avg</v>
      </c>
      <c r="E91" s="10">
        <f>data!E91</f>
        <v>1</v>
      </c>
      <c r="F91" s="31">
        <f>data!H91</f>
        <v>6.0488811710796027</v>
      </c>
      <c r="G91" s="32">
        <f>data!I91</f>
        <v>0.47514545917510992</v>
      </c>
      <c r="H91" s="31">
        <f>data!J91</f>
        <v>6.2231527398876203</v>
      </c>
      <c r="I91" s="32">
        <f>data!K91</f>
        <v>0.67993927001953125</v>
      </c>
      <c r="J91" s="7" t="str">
        <f>IF(data!T91 &gt; 0,data!T91,"")</f>
        <v/>
      </c>
      <c r="K91" s="31">
        <f>data!L91</f>
        <v>6.1056642532348633</v>
      </c>
      <c r="L91" s="7">
        <f>data!M91</f>
        <v>0.56914770603179932</v>
      </c>
      <c r="M91" s="7">
        <f>data!N91</f>
        <v>-7.3405742645263672E-2</v>
      </c>
      <c r="N91" s="32">
        <f>data!O91</f>
        <v>0.9195173978805542</v>
      </c>
      <c r="O91" s="31">
        <f>data!P91</f>
        <v>5.8822159767150879</v>
      </c>
      <c r="P91" s="7">
        <f>data!Q91</f>
        <v>1.018935441970825</v>
      </c>
      <c r="Q91" s="7">
        <f>data!R91</f>
        <v>0.24460756778717041</v>
      </c>
      <c r="R91" s="32">
        <f>data!S91</f>
        <v>1.299812316894531</v>
      </c>
      <c r="S91" s="7">
        <f t="shared" si="1"/>
        <v>7.5830312799266828</v>
      </c>
      <c r="T91" s="52">
        <f>data!F91</f>
        <v>1</v>
      </c>
      <c r="U91" s="34">
        <f>data!G91</f>
        <v>66</v>
      </c>
      <c r="V91" s="10" t="str">
        <f>VLOOKUP(A91,fantacalcio!A:N,4, FALSE)</f>
        <v>Ds;E</v>
      </c>
    </row>
    <row r="92" spans="1:22" x14ac:dyDescent="0.25">
      <c r="A92" s="33" t="str">
        <f>data!A92</f>
        <v>Rrahmani</v>
      </c>
      <c r="B92" s="34" t="str">
        <f>data!B92</f>
        <v>D</v>
      </c>
      <c r="C92" s="10" t="str">
        <f>data!C92</f>
        <v>Napoli</v>
      </c>
      <c r="D92" s="10" t="str">
        <f>data!D92</f>
        <v>Avg</v>
      </c>
      <c r="E92" s="10">
        <f>data!E92</f>
        <v>1</v>
      </c>
      <c r="F92" s="31">
        <f>data!H92</f>
        <v>6.0534896385646606</v>
      </c>
      <c r="G92" s="32">
        <f>data!I92</f>
        <v>0.49516630172729492</v>
      </c>
      <c r="H92" s="31">
        <f>data!J92</f>
        <v>6.2201692171031073</v>
      </c>
      <c r="I92" s="32">
        <f>data!K92</f>
        <v>0.66476833820343018</v>
      </c>
      <c r="J92" s="7" t="str">
        <f>IF(data!T92 &gt; 0,data!T92,"")</f>
        <v/>
      </c>
      <c r="K92" s="31">
        <f>data!L92</f>
        <v>6.1198906898498544</v>
      </c>
      <c r="L92" s="7">
        <f>data!M92</f>
        <v>0.59124714136123657</v>
      </c>
      <c r="M92" s="7">
        <f>data!N92</f>
        <v>-8.2404337823390961E-2</v>
      </c>
      <c r="N92" s="32">
        <f>data!O92</f>
        <v>0.88266932964324951</v>
      </c>
      <c r="O92" s="31">
        <f>data!P92</f>
        <v>6.0089011192321777</v>
      </c>
      <c r="P92" s="7">
        <f>data!Q92</f>
        <v>1.0565264225006099</v>
      </c>
      <c r="Q92" s="7">
        <f>data!R92</f>
        <v>0.14760780334472659</v>
      </c>
      <c r="R92" s="32">
        <f>data!S92</f>
        <v>1.2997972965240481</v>
      </c>
      <c r="S92" s="7">
        <f t="shared" si="1"/>
        <v>7.5497058935099677</v>
      </c>
      <c r="T92" s="52">
        <f>data!F92</f>
        <v>0</v>
      </c>
      <c r="U92" s="34">
        <f>data!G92</f>
        <v>50</v>
      </c>
      <c r="V92" s="10" t="str">
        <f>VLOOKUP(A92,fantacalcio!A:N,4, FALSE)</f>
        <v>Dc</v>
      </c>
    </row>
    <row r="93" spans="1:22" x14ac:dyDescent="0.25">
      <c r="A93" s="33" t="str">
        <f>data!A93</f>
        <v>Lirola</v>
      </c>
      <c r="B93" s="34" t="str">
        <f>data!B93</f>
        <v>D</v>
      </c>
      <c r="C93" s="10" t="str">
        <f>data!C93</f>
        <v>Frosinone</v>
      </c>
      <c r="D93" s="10" t="str">
        <f>data!D93</f>
        <v>Avg</v>
      </c>
      <c r="E93" s="10">
        <f>data!E93</f>
        <v>1</v>
      </c>
      <c r="F93" s="31">
        <f>data!H93</f>
        <v>6.0292370518899414</v>
      </c>
      <c r="G93" s="32">
        <f>data!I93</f>
        <v>0.48511457443237299</v>
      </c>
      <c r="H93" s="31">
        <f>data!J93</f>
        <v>6.2132567292019196</v>
      </c>
      <c r="I93" s="32">
        <f>data!K93</f>
        <v>0.68630731105804443</v>
      </c>
      <c r="J93" s="7" t="str">
        <f>IF(data!T93 &gt; 0,data!T93,"")</f>
        <v/>
      </c>
      <c r="K93" s="31">
        <f>data!L93</f>
        <v>6.0677785873413086</v>
      </c>
      <c r="L93" s="7">
        <f>data!M93</f>
        <v>0.57616269588470459</v>
      </c>
      <c r="M93" s="7">
        <f>data!N93</f>
        <v>-4.8946794122457497E-2</v>
      </c>
      <c r="N93" s="32">
        <f>data!O93</f>
        <v>0.90396261215209961</v>
      </c>
      <c r="O93" s="31">
        <f>data!P93</f>
        <v>5.8595209121704102</v>
      </c>
      <c r="P93" s="7">
        <f>data!Q93</f>
        <v>1.021940946578979</v>
      </c>
      <c r="Q93" s="7">
        <f>data!R93</f>
        <v>0.25268343091011047</v>
      </c>
      <c r="R93" s="32">
        <f>data!S93</f>
        <v>1.2998120784759519</v>
      </c>
      <c r="S93" s="7">
        <f t="shared" si="1"/>
        <v>7.5858713513180085</v>
      </c>
      <c r="T93" s="52">
        <f>data!F93</f>
        <v>0</v>
      </c>
      <c r="U93" s="34">
        <f>data!G93</f>
        <v>16</v>
      </c>
      <c r="V93" s="10" t="str">
        <f>VLOOKUP(A93,fantacalcio!A:N,4, FALSE)</f>
        <v>Dd;E</v>
      </c>
    </row>
    <row r="94" spans="1:22" x14ac:dyDescent="0.25">
      <c r="A94" s="33" t="str">
        <f>data!A94</f>
        <v>Bastoni S.</v>
      </c>
      <c r="B94" s="34" t="str">
        <f>data!B94</f>
        <v>D</v>
      </c>
      <c r="C94" s="10" t="str">
        <f>data!C94</f>
        <v>Empoli</v>
      </c>
      <c r="D94" s="10" t="str">
        <f>data!D94</f>
        <v>Avg</v>
      </c>
      <c r="E94" s="10">
        <f>data!E94</f>
        <v>1</v>
      </c>
      <c r="F94" s="31">
        <f>data!H94</f>
        <v>5.9383172524960068</v>
      </c>
      <c r="G94" s="32">
        <f>data!I94</f>
        <v>0.4991070032119751</v>
      </c>
      <c r="H94" s="31">
        <f>data!J94</f>
        <v>6.2048242797359743</v>
      </c>
      <c r="I94" s="32">
        <f>data!K94</f>
        <v>0.78794074058532715</v>
      </c>
      <c r="J94" s="7" t="str">
        <f>IF(data!T94 &gt; 0,data!T94,"")</f>
        <v/>
      </c>
      <c r="K94" s="31">
        <f>data!L94</f>
        <v>5.8384742736816406</v>
      </c>
      <c r="L94" s="7">
        <f>data!M94</f>
        <v>0.55851620435714722</v>
      </c>
      <c r="M94" s="7">
        <f>data!N94</f>
        <v>0.1311951279640198</v>
      </c>
      <c r="N94" s="32">
        <f>data!O94</f>
        <v>0.88027536869049072</v>
      </c>
      <c r="O94" s="31">
        <f>data!P94</f>
        <v>5.5993986129760742</v>
      </c>
      <c r="P94" s="7">
        <f>data!Q94</f>
        <v>1.035077810287476</v>
      </c>
      <c r="Q94" s="7">
        <f>data!R94</f>
        <v>0.41452926397323608</v>
      </c>
      <c r="R94" s="32">
        <f>data!S94</f>
        <v>1.2998348474502559</v>
      </c>
      <c r="S94" s="7">
        <f t="shared" si="1"/>
        <v>7.7807057609066286</v>
      </c>
      <c r="T94" s="52">
        <f>data!F94</f>
        <v>0</v>
      </c>
      <c r="U94" s="34">
        <f>data!G94</f>
        <v>16</v>
      </c>
      <c r="V94" s="10" t="str">
        <f>VLOOKUP(A94,fantacalcio!A:N,4, FALSE)</f>
        <v>Ds;E</v>
      </c>
    </row>
    <row r="95" spans="1:22" x14ac:dyDescent="0.25">
      <c r="A95" s="33" t="str">
        <f>data!A95</f>
        <v>Romagnoli</v>
      </c>
      <c r="B95" s="34" t="str">
        <f>data!B95</f>
        <v>D</v>
      </c>
      <c r="C95" s="10" t="str">
        <f>data!C95</f>
        <v>Lazio</v>
      </c>
      <c r="D95" s="10" t="str">
        <f>data!D95</f>
        <v>Avg</v>
      </c>
      <c r="E95" s="10">
        <f>data!E95</f>
        <v>1</v>
      </c>
      <c r="F95" s="31">
        <f>data!H95</f>
        <v>6.082473277378341</v>
      </c>
      <c r="G95" s="32">
        <f>data!I95</f>
        <v>0.46621978282928472</v>
      </c>
      <c r="H95" s="31">
        <f>data!J95</f>
        <v>6.2029492126372716</v>
      </c>
      <c r="I95" s="32">
        <f>data!K95</f>
        <v>0.59490871429443359</v>
      </c>
      <c r="J95" s="7" t="str">
        <f>IF(data!T95 &gt; 0,data!T95,"")</f>
        <v/>
      </c>
      <c r="K95" s="31">
        <f>data!L95</f>
        <v>6.1088371276855469</v>
      </c>
      <c r="L95" s="7">
        <f>data!M95</f>
        <v>0.55149173736572266</v>
      </c>
      <c r="M95" s="7">
        <f>data!N95</f>
        <v>-3.4978155046701431E-2</v>
      </c>
      <c r="N95" s="32">
        <f>data!O95</f>
        <v>0.90148234367370605</v>
      </c>
      <c r="O95" s="31">
        <f>data!P95</f>
        <v>5.9429607391357422</v>
      </c>
      <c r="P95" s="7">
        <f>data!Q95</f>
        <v>0.91186273097991943</v>
      </c>
      <c r="Q95" s="7">
        <f>data!R95</f>
        <v>0.21001777052879331</v>
      </c>
      <c r="R95" s="32">
        <f>data!S95</f>
        <v>1.299802780151367</v>
      </c>
      <c r="S95" s="7">
        <f t="shared" si="1"/>
        <v>7.3927666412261388</v>
      </c>
      <c r="T95" s="52">
        <f>data!F95</f>
        <v>1</v>
      </c>
      <c r="U95" s="34">
        <f>data!G95</f>
        <v>100</v>
      </c>
      <c r="V95" s="10" t="str">
        <f>VLOOKUP(A95,fantacalcio!A:N,4, FALSE)</f>
        <v>Dc</v>
      </c>
    </row>
    <row r="96" spans="1:22" x14ac:dyDescent="0.25">
      <c r="A96" s="33" t="str">
        <f>data!A96</f>
        <v>Bremer</v>
      </c>
      <c r="B96" s="34" t="str">
        <f>data!B96</f>
        <v>D</v>
      </c>
      <c r="C96" s="10" t="str">
        <f>data!C96</f>
        <v>Juventus</v>
      </c>
      <c r="D96" s="10" t="str">
        <f>data!D96</f>
        <v>Avg</v>
      </c>
      <c r="E96" s="10">
        <f>data!E96</f>
        <v>1</v>
      </c>
      <c r="F96" s="31">
        <f>data!H96</f>
        <v>6.0351786891231622</v>
      </c>
      <c r="G96" s="32">
        <f>data!I96</f>
        <v>0.48471987247467041</v>
      </c>
      <c r="H96" s="31">
        <f>data!J96</f>
        <v>6.1940444310729852</v>
      </c>
      <c r="I96" s="32">
        <f>data!K96</f>
        <v>0.65555787086486816</v>
      </c>
      <c r="J96" s="7" t="str">
        <f>IF(data!T96 &gt; 0,data!T96,"")</f>
        <v/>
      </c>
      <c r="K96" s="31">
        <f>data!L96</f>
        <v>6.1051540374755859</v>
      </c>
      <c r="L96" s="7">
        <f>data!M96</f>
        <v>0.58102881908416748</v>
      </c>
      <c r="M96" s="7">
        <f>data!N96</f>
        <v>-8.8427357375621796E-2</v>
      </c>
      <c r="N96" s="32">
        <f>data!O96</f>
        <v>0.89990603923797607</v>
      </c>
      <c r="O96" s="31">
        <f>data!P96</f>
        <v>5.9559946060180664</v>
      </c>
      <c r="P96" s="7">
        <f>data!Q96</f>
        <v>1.0282014608383181</v>
      </c>
      <c r="Q96" s="7">
        <f>data!R96</f>
        <v>0.17022848129272461</v>
      </c>
      <c r="R96" s="32">
        <f>data!S96</f>
        <v>1.2997996807098391</v>
      </c>
      <c r="S96" s="7">
        <f t="shared" si="1"/>
        <v>7.5051601728027215</v>
      </c>
      <c r="T96" s="52">
        <f>data!F96</f>
        <v>1</v>
      </c>
      <c r="U96" s="34">
        <f>data!G96</f>
        <v>100</v>
      </c>
      <c r="V96" s="10" t="str">
        <f>VLOOKUP(A96,fantacalcio!A:N,4, FALSE)</f>
        <v>Dc</v>
      </c>
    </row>
    <row r="97" spans="1:22" x14ac:dyDescent="0.25">
      <c r="A97" s="33" t="str">
        <f>data!A97</f>
        <v>Dragusin</v>
      </c>
      <c r="B97" s="34" t="str">
        <f>data!B97</f>
        <v>D</v>
      </c>
      <c r="C97" s="10" t="str">
        <f>data!C97</f>
        <v>Genoa</v>
      </c>
      <c r="D97" s="10" t="str">
        <f>data!D97</f>
        <v>Avg</v>
      </c>
      <c r="E97" s="10">
        <f>data!E97</f>
        <v>1</v>
      </c>
      <c r="F97" s="31">
        <f>data!H97</f>
        <v>6.0260793737813376</v>
      </c>
      <c r="G97" s="32">
        <f>data!I97</f>
        <v>0.44423413276672358</v>
      </c>
      <c r="H97" s="31">
        <f>data!J97</f>
        <v>6.1918530954014557</v>
      </c>
      <c r="I97" s="32">
        <f>data!K97</f>
        <v>0.61739277839660645</v>
      </c>
      <c r="J97" s="7" t="str">
        <f>IF(data!T97 &gt; 0,data!T97,"")</f>
        <v/>
      </c>
      <c r="K97" s="31">
        <f>data!L97</f>
        <v>6.0333271026611328</v>
      </c>
      <c r="L97" s="7">
        <f>data!M97</f>
        <v>0.52323389053344727</v>
      </c>
      <c r="M97" s="7">
        <f>data!N97</f>
        <v>-1.001540943980217E-2</v>
      </c>
      <c r="N97" s="32">
        <f>data!O97</f>
        <v>0.92677021026611328</v>
      </c>
      <c r="O97" s="31">
        <f>data!P97</f>
        <v>5.8523941040039063</v>
      </c>
      <c r="P97" s="7">
        <f>data!Q97</f>
        <v>0.90744203329086304</v>
      </c>
      <c r="Q97" s="7">
        <f>data!R97</f>
        <v>0.27311128377914429</v>
      </c>
      <c r="R97" s="32">
        <f>data!S97</f>
        <v>1.2998101711273189</v>
      </c>
      <c r="S97" s="7">
        <f t="shared" si="1"/>
        <v>7.4266386521946686</v>
      </c>
      <c r="T97" s="52">
        <f>data!F97</f>
        <v>1</v>
      </c>
      <c r="U97" s="34">
        <f>data!G97</f>
        <v>100</v>
      </c>
      <c r="V97" s="10" t="str">
        <f>VLOOKUP(A97,fantacalcio!A:N,4, FALSE)</f>
        <v>Dd;Dc</v>
      </c>
    </row>
    <row r="98" spans="1:22" x14ac:dyDescent="0.25">
      <c r="A98" s="33" t="str">
        <f>data!A98</f>
        <v>Toloi</v>
      </c>
      <c r="B98" s="34" t="str">
        <f>data!B98</f>
        <v>D</v>
      </c>
      <c r="C98" s="10" t="str">
        <f>data!C98</f>
        <v>Atalanta</v>
      </c>
      <c r="D98" s="10" t="str">
        <f>data!D98</f>
        <v>Avg</v>
      </c>
      <c r="E98" s="10">
        <f>data!E98</f>
        <v>1</v>
      </c>
      <c r="F98" s="31">
        <f>data!H98</f>
        <v>6.0457096422760657</v>
      </c>
      <c r="G98" s="32">
        <f>data!I98</f>
        <v>0.46180307865142822</v>
      </c>
      <c r="H98" s="31">
        <f>data!J98</f>
        <v>6.184259379831178</v>
      </c>
      <c r="I98" s="32">
        <f>data!K98</f>
        <v>0.60559868812561035</v>
      </c>
      <c r="J98" s="7" t="str">
        <f>IF(data!T98 &gt; 0,data!T98,"")</f>
        <v/>
      </c>
      <c r="K98" s="31">
        <f>data!L98</f>
        <v>6.0956320762634277</v>
      </c>
      <c r="L98" s="7">
        <f>data!M98</f>
        <v>0.55237424373626709</v>
      </c>
      <c r="M98" s="7">
        <f>data!N98</f>
        <v>-6.6525250673294067E-2</v>
      </c>
      <c r="N98" s="32">
        <f>data!O98</f>
        <v>0.92188656330108643</v>
      </c>
      <c r="O98" s="31">
        <f>data!P98</f>
        <v>5.9177069664001456</v>
      </c>
      <c r="P98" s="7">
        <f>data!Q98</f>
        <v>0.92768996953964233</v>
      </c>
      <c r="Q98" s="7">
        <f>data!R98</f>
        <v>0.2109094709157944</v>
      </c>
      <c r="R98" s="32">
        <f>data!S98</f>
        <v>1.2998030185699461</v>
      </c>
      <c r="S98" s="7">
        <f t="shared" si="1"/>
        <v>7.3954567560823987</v>
      </c>
      <c r="T98" s="52">
        <f>data!F98</f>
        <v>0</v>
      </c>
      <c r="U98" s="34">
        <f>data!G98</f>
        <v>50</v>
      </c>
      <c r="V98" s="10" t="str">
        <f>VLOOKUP(A98,fantacalcio!A:N,4, FALSE)</f>
        <v>Dc</v>
      </c>
    </row>
    <row r="99" spans="1:22" x14ac:dyDescent="0.25">
      <c r="A99" s="33" t="str">
        <f>data!A99</f>
        <v>Carboni F.</v>
      </c>
      <c r="B99" s="34" t="str">
        <f>data!B99</f>
        <v>D</v>
      </c>
      <c r="C99" s="10" t="str">
        <f>data!C99</f>
        <v>Monza</v>
      </c>
      <c r="D99" s="10" t="str">
        <f>data!D99</f>
        <v>Avg</v>
      </c>
      <c r="E99" s="10">
        <f>data!E99</f>
        <v>1</v>
      </c>
      <c r="F99" s="31">
        <f>data!H99</f>
        <v>6.0409722096947291</v>
      </c>
      <c r="G99" s="32">
        <f>data!I99</f>
        <v>0.4445192813873291</v>
      </c>
      <c r="H99" s="31">
        <f>data!J99</f>
        <v>6.1774549274355666</v>
      </c>
      <c r="I99" s="32">
        <f>data!K99</f>
        <v>0.58846008777618408</v>
      </c>
      <c r="J99" s="7" t="str">
        <f>IF(data!T99 &gt; 0,data!T99,"")</f>
        <v/>
      </c>
      <c r="K99" s="31">
        <f>data!L99</f>
        <v>6.0816011428833008</v>
      </c>
      <c r="L99" s="7">
        <f>data!M99</f>
        <v>0.53131741285324097</v>
      </c>
      <c r="M99" s="7">
        <f>data!N99</f>
        <v>-5.6226175278425217E-2</v>
      </c>
      <c r="N99" s="32">
        <f>data!O99</f>
        <v>0.93658959865570068</v>
      </c>
      <c r="O99" s="31">
        <f>data!P99</f>
        <v>5.90899658203125</v>
      </c>
      <c r="P99" s="7">
        <f>data!Q99</f>
        <v>0.89648985862731934</v>
      </c>
      <c r="Q99" s="7">
        <f>data!R99</f>
        <v>0.2200038284063339</v>
      </c>
      <c r="R99" s="32">
        <f>data!S99</f>
        <v>1.299803495407104</v>
      </c>
      <c r="S99" s="7">
        <f t="shared" si="1"/>
        <v>7.3543751029879347</v>
      </c>
      <c r="T99" s="52">
        <f>data!F99</f>
        <v>0</v>
      </c>
      <c r="U99" s="34">
        <f>data!G99</f>
        <v>33</v>
      </c>
      <c r="V99" s="10" t="str">
        <f>VLOOKUP(A99,fantacalcio!A:N,4, FALSE)</f>
        <v>Ds;E</v>
      </c>
    </row>
    <row r="100" spans="1:22" x14ac:dyDescent="0.25">
      <c r="A100" s="33" t="str">
        <f>data!A100</f>
        <v>Calabria</v>
      </c>
      <c r="B100" s="34" t="str">
        <f>data!B100</f>
        <v>D</v>
      </c>
      <c r="C100" s="10" t="str">
        <f>data!C100</f>
        <v>Milan</v>
      </c>
      <c r="D100" s="10" t="str">
        <f>data!D100</f>
        <v>Avg</v>
      </c>
      <c r="E100" s="10">
        <f>data!E100</f>
        <v>1</v>
      </c>
      <c r="F100" s="31">
        <f>data!H100</f>
        <v>6.0152434446599479</v>
      </c>
      <c r="G100" s="32">
        <f>data!I100</f>
        <v>0.45161318778991699</v>
      </c>
      <c r="H100" s="31">
        <f>data!J100</f>
        <v>6.1652466711074112</v>
      </c>
      <c r="I100" s="32">
        <f>data!K100</f>
        <v>0.62016022205352783</v>
      </c>
      <c r="J100" s="7" t="str">
        <f>IF(data!T100 &gt; 0,data!T100,"")</f>
        <v/>
      </c>
      <c r="K100" s="31">
        <f>data!L100</f>
        <v>6.0519189834594727</v>
      </c>
      <c r="L100" s="7">
        <f>data!M100</f>
        <v>0.53837084770202637</v>
      </c>
      <c r="M100" s="7">
        <f>data!N100</f>
        <v>-5.0012420862913132E-2</v>
      </c>
      <c r="N100" s="32">
        <f>data!O100</f>
        <v>0.92978423833847046</v>
      </c>
      <c r="O100" s="31">
        <f>data!P100</f>
        <v>5.8725357055664063</v>
      </c>
      <c r="P100" s="7">
        <f>data!Q100</f>
        <v>0.93934303522109985</v>
      </c>
      <c r="Q100" s="7">
        <f>data!R100</f>
        <v>0.22865840792655939</v>
      </c>
      <c r="R100" s="32">
        <f>data!S100</f>
        <v>1.2998044490814209</v>
      </c>
      <c r="S100" s="7">
        <f t="shared" si="1"/>
        <v>7.4055671152144669</v>
      </c>
      <c r="T100" s="52">
        <f>data!F100</f>
        <v>1</v>
      </c>
      <c r="U100" s="34">
        <f>data!G100</f>
        <v>66</v>
      </c>
      <c r="V100" s="10" t="str">
        <f>VLOOKUP(A100,fantacalcio!A:N,4, FALSE)</f>
        <v>Dd;E</v>
      </c>
    </row>
    <row r="101" spans="1:22" x14ac:dyDescent="0.25">
      <c r="A101" s="33" t="str">
        <f>data!A101</f>
        <v>Scalvini</v>
      </c>
      <c r="B101" s="34" t="str">
        <f>data!B101</f>
        <v>D</v>
      </c>
      <c r="C101" s="10" t="str">
        <f>data!C101</f>
        <v>Atalanta</v>
      </c>
      <c r="D101" s="10" t="str">
        <f>data!D101</f>
        <v>Avg</v>
      </c>
      <c r="E101" s="10">
        <f>data!E101</f>
        <v>1</v>
      </c>
      <c r="F101" s="31">
        <f>data!H101</f>
        <v>6.0141311845057048</v>
      </c>
      <c r="G101" s="32">
        <f>data!I101</f>
        <v>0.50828349590301514</v>
      </c>
      <c r="H101" s="31">
        <f>data!J101</f>
        <v>6.1587365578279369</v>
      </c>
      <c r="I101" s="32">
        <f>data!K101</f>
        <v>0.66694295406341553</v>
      </c>
      <c r="J101" s="7" t="str">
        <f>IF(data!T101 &gt; 0,data!T101,"")</f>
        <v/>
      </c>
      <c r="K101" s="31">
        <f>data!L101</f>
        <v>6.1003704071044922</v>
      </c>
      <c r="L101" s="7">
        <f>data!M101</f>
        <v>0.61060720682144165</v>
      </c>
      <c r="M101" s="7">
        <f>data!N101</f>
        <v>-0.10365937650203701</v>
      </c>
      <c r="N101" s="32">
        <f>data!O101</f>
        <v>0.89132595062255859</v>
      </c>
      <c r="O101" s="31">
        <f>data!P101</f>
        <v>5.9143829345703116</v>
      </c>
      <c r="P101" s="7">
        <f>data!Q101</f>
        <v>1.0459437370300291</v>
      </c>
      <c r="Q101" s="7">
        <f>data!R101</f>
        <v>0.17206728458404541</v>
      </c>
      <c r="R101" s="32">
        <f>data!S101</f>
        <v>1.2997981309890749</v>
      </c>
      <c r="S101" s="7">
        <f t="shared" si="1"/>
        <v>7.492622465954768</v>
      </c>
      <c r="T101" s="52">
        <f>data!F101</f>
        <v>1</v>
      </c>
      <c r="U101" s="34">
        <f>data!G101</f>
        <v>100</v>
      </c>
      <c r="V101" s="10" t="str">
        <f>VLOOKUP(A101,fantacalcio!A:N,4, FALSE)</f>
        <v>Dc</v>
      </c>
    </row>
    <row r="102" spans="1:22" x14ac:dyDescent="0.25">
      <c r="A102" s="33" t="str">
        <f>data!A102</f>
        <v>Vasquez</v>
      </c>
      <c r="B102" s="34" t="str">
        <f>data!B102</f>
        <v>D</v>
      </c>
      <c r="C102" s="10" t="str">
        <f>data!C102</f>
        <v>Genoa</v>
      </c>
      <c r="D102" s="10" t="str">
        <f>data!D102</f>
        <v>Avg</v>
      </c>
      <c r="E102" s="10">
        <f>data!E102</f>
        <v>1</v>
      </c>
      <c r="F102" s="31">
        <f>data!H102</f>
        <v>6.0935562275378441</v>
      </c>
      <c r="G102" s="32">
        <f>data!I102</f>
        <v>0.3578636646270752</v>
      </c>
      <c r="H102" s="31">
        <f>data!J102</f>
        <v>6.1452311970791422</v>
      </c>
      <c r="I102" s="32">
        <f>data!K102</f>
        <v>0.36791718006134028</v>
      </c>
      <c r="J102" s="7" t="str">
        <f>IF(data!T102 &gt; 0,data!T102,"")</f>
        <v/>
      </c>
      <c r="K102" s="31">
        <f>data!L102</f>
        <v>6.1277275085449219</v>
      </c>
      <c r="L102" s="7">
        <f>data!M102</f>
        <v>0.43201637268066412</v>
      </c>
      <c r="M102" s="7">
        <f>data!N102</f>
        <v>-5.8503158390522003E-2</v>
      </c>
      <c r="N102" s="32">
        <f>data!O102</f>
        <v>1.0031933784484861</v>
      </c>
      <c r="O102" s="31">
        <f>data!P102</f>
        <v>6.0308523178100586</v>
      </c>
      <c r="P102" s="7">
        <f>data!Q102</f>
        <v>0.58549273014068604</v>
      </c>
      <c r="Q102" s="7">
        <f>data!R102</f>
        <v>0.14164942502975461</v>
      </c>
      <c r="R102" s="32">
        <f>data!S102</f>
        <v>1.2997691631317141</v>
      </c>
      <c r="S102" s="7">
        <f t="shared" si="1"/>
        <v>6.8810655572018229</v>
      </c>
      <c r="T102" s="52">
        <f>data!F102</f>
        <v>1</v>
      </c>
      <c r="U102" s="34">
        <f>data!G102</f>
        <v>100</v>
      </c>
      <c r="V102" s="10" t="str">
        <f>VLOOKUP(A102,fantacalcio!A:N,4, FALSE)</f>
        <v>Ds;Dc</v>
      </c>
    </row>
    <row r="103" spans="1:22" x14ac:dyDescent="0.25">
      <c r="A103" s="33" t="str">
        <f>data!A103</f>
        <v>Florenzi</v>
      </c>
      <c r="B103" s="34" t="str">
        <f>data!B103</f>
        <v>D</v>
      </c>
      <c r="C103" s="10" t="str">
        <f>data!C103</f>
        <v>Milan</v>
      </c>
      <c r="D103" s="10" t="str">
        <f>data!D103</f>
        <v>Avg</v>
      </c>
      <c r="E103" s="10">
        <f>data!E103</f>
        <v>1</v>
      </c>
      <c r="F103" s="31">
        <f>data!H103</f>
        <v>6.0590844904265806</v>
      </c>
      <c r="G103" s="32">
        <f>data!I103</f>
        <v>0.37761032581329351</v>
      </c>
      <c r="H103" s="31">
        <f>data!J103</f>
        <v>6.1408439923907077</v>
      </c>
      <c r="I103" s="32">
        <f>data!K103</f>
        <v>0.44846975803375239</v>
      </c>
      <c r="J103" s="7" t="str">
        <f>IF(data!T103 &gt; 0,data!T103,"")</f>
        <v/>
      </c>
      <c r="K103" s="31">
        <f>data!L103</f>
        <v>6.0919108390808114</v>
      </c>
      <c r="L103" s="7">
        <f>data!M103</f>
        <v>0.454173743724823</v>
      </c>
      <c r="M103" s="7">
        <f>data!N103</f>
        <v>-5.3329817950725562E-2</v>
      </c>
      <c r="N103" s="32">
        <f>data!O103</f>
        <v>0.98800492286682129</v>
      </c>
      <c r="O103" s="31">
        <f>data!P103</f>
        <v>5.9791679382324219</v>
      </c>
      <c r="P103" s="7">
        <f>data!Q103</f>
        <v>0.7049136757850647</v>
      </c>
      <c r="Q103" s="7">
        <f>data!R103</f>
        <v>0.16941684484481809</v>
      </c>
      <c r="R103" s="32">
        <f>data!S103</f>
        <v>1.29978358745575</v>
      </c>
      <c r="S103" s="7">
        <f t="shared" si="1"/>
        <v>7.0377835084582125</v>
      </c>
      <c r="T103" s="52">
        <f>data!F103</f>
        <v>1</v>
      </c>
      <c r="U103" s="34">
        <f>data!G103</f>
        <v>66</v>
      </c>
      <c r="V103" s="10" t="str">
        <f>VLOOKUP(A103,fantacalcio!A:N,4, FALSE)</f>
        <v>Dd;Ds;E</v>
      </c>
    </row>
    <row r="104" spans="1:22" x14ac:dyDescent="0.25">
      <c r="A104" s="33" t="str">
        <f>data!A104</f>
        <v>Kristensen</v>
      </c>
      <c r="B104" s="34" t="str">
        <f>data!B104</f>
        <v>D</v>
      </c>
      <c r="C104" s="10" t="str">
        <f>data!C104</f>
        <v>Roma</v>
      </c>
      <c r="D104" s="10" t="str">
        <f>data!D104</f>
        <v>Avg</v>
      </c>
      <c r="E104" s="10">
        <f>data!E104</f>
        <v>1</v>
      </c>
      <c r="F104" s="31">
        <f>data!H104</f>
        <v>5.9722760025764572</v>
      </c>
      <c r="G104" s="32">
        <f>data!I104</f>
        <v>0.33425998687744141</v>
      </c>
      <c r="H104" s="31">
        <f>data!J104</f>
        <v>6.1365620838398858</v>
      </c>
      <c r="I104" s="32">
        <f>data!K104</f>
        <v>0.48954904079437261</v>
      </c>
      <c r="J104" s="7" t="str">
        <f>IF(data!T104 &gt; 0,data!T104,"")</f>
        <v/>
      </c>
      <c r="K104" s="31">
        <f>data!L104</f>
        <v>5.9515047073364258</v>
      </c>
      <c r="L104" s="7">
        <f>data!M104</f>
        <v>0.39053055644035339</v>
      </c>
      <c r="M104" s="7">
        <f>data!N104</f>
        <v>3.9108745753765113E-2</v>
      </c>
      <c r="N104" s="32">
        <f>data!O104</f>
        <v>1.027323722839355</v>
      </c>
      <c r="O104" s="31">
        <f>data!P104</f>
        <v>5.8298006057739258</v>
      </c>
      <c r="P104" s="7">
        <f>data!Q104</f>
        <v>0.69528031349182129</v>
      </c>
      <c r="Q104" s="7">
        <f>data!R104</f>
        <v>0.31912079453468323</v>
      </c>
      <c r="R104" s="32">
        <f>data!S104</f>
        <v>1.2998113632202151</v>
      </c>
      <c r="S104" s="7">
        <f t="shared" si="1"/>
        <v>7.1156601654286309</v>
      </c>
      <c r="T104" s="52">
        <f>data!F104</f>
        <v>0</v>
      </c>
      <c r="U104" s="34">
        <f>data!G104</f>
        <v>0</v>
      </c>
      <c r="V104" s="10" t="str">
        <f>VLOOKUP(A104,fantacalcio!A:N,4, FALSE)</f>
        <v>Dd;E</v>
      </c>
    </row>
    <row r="105" spans="1:22" x14ac:dyDescent="0.25">
      <c r="A105" s="33" t="str">
        <f>data!A105</f>
        <v>Holm</v>
      </c>
      <c r="B105" s="34" t="str">
        <f>data!B105</f>
        <v>D</v>
      </c>
      <c r="C105" s="10" t="str">
        <f>data!C105</f>
        <v>Atalanta</v>
      </c>
      <c r="D105" s="10" t="str">
        <f>data!D105</f>
        <v>Avg</v>
      </c>
      <c r="E105" s="10">
        <f>data!E105</f>
        <v>1</v>
      </c>
      <c r="F105" s="31">
        <f>data!H105</f>
        <v>6.0270850148160768</v>
      </c>
      <c r="G105" s="32">
        <f>data!I105</f>
        <v>0.3343348503112793</v>
      </c>
      <c r="H105" s="31">
        <f>data!J105</f>
        <v>6.1355965862273081</v>
      </c>
      <c r="I105" s="32">
        <f>data!K105</f>
        <v>0.4150770902633667</v>
      </c>
      <c r="J105" s="7" t="str">
        <f>IF(data!T105 &gt; 0,data!T105,"")</f>
        <v/>
      </c>
      <c r="K105" s="31">
        <f>data!L105</f>
        <v>6.0425825119018546</v>
      </c>
      <c r="L105" s="7">
        <f>data!M105</f>
        <v>0.40096378326416021</v>
      </c>
      <c r="M105" s="7">
        <f>data!N105</f>
        <v>-2.853688225150108E-2</v>
      </c>
      <c r="N105" s="32">
        <f>data!O105</f>
        <v>1.0273005962371831</v>
      </c>
      <c r="O105" s="31">
        <f>data!P105</f>
        <v>5.9433002471923828</v>
      </c>
      <c r="P105" s="7">
        <f>data!Q105</f>
        <v>0.63085627555847168</v>
      </c>
      <c r="Q105" s="7">
        <f>data!R105</f>
        <v>0.2236521244049072</v>
      </c>
      <c r="R105" s="32">
        <f>data!S105</f>
        <v>1.2997903823852539</v>
      </c>
      <c r="S105" s="7">
        <f t="shared" si="1"/>
        <v>6.9657507667540415</v>
      </c>
      <c r="T105" s="52">
        <f>data!F105</f>
        <v>0</v>
      </c>
      <c r="U105" s="34">
        <f>data!G105</f>
        <v>50</v>
      </c>
      <c r="V105" s="10" t="str">
        <f>VLOOKUP(A105,fantacalcio!A:N,4, FALSE)</f>
        <v>E</v>
      </c>
    </row>
    <row r="106" spans="1:22" x14ac:dyDescent="0.25">
      <c r="A106" s="33" t="str">
        <f>data!A106</f>
        <v>Pavard</v>
      </c>
      <c r="B106" s="34" t="str">
        <f>data!B106</f>
        <v>D</v>
      </c>
      <c r="C106" s="10" t="str">
        <f>data!C106</f>
        <v>Inter</v>
      </c>
      <c r="D106" s="10" t="str">
        <f>data!D106</f>
        <v>Avg</v>
      </c>
      <c r="E106" s="10">
        <f>data!E106</f>
        <v>1</v>
      </c>
      <c r="F106" s="31">
        <f>data!H106</f>
        <v>6.0403009019651659</v>
      </c>
      <c r="G106" s="32">
        <f>data!I106</f>
        <v>0.30698347091674799</v>
      </c>
      <c r="H106" s="31">
        <f>data!J106</f>
        <v>6.1277261995612111</v>
      </c>
      <c r="I106" s="32">
        <f>data!K106</f>
        <v>0.36704123020172119</v>
      </c>
      <c r="J106" s="7" t="str">
        <f>IF(data!T106 &gt; 0,data!T106,"")</f>
        <v/>
      </c>
      <c r="K106" s="31">
        <f>data!L106</f>
        <v>6.0832133293151864</v>
      </c>
      <c r="L106" s="7">
        <f>data!M106</f>
        <v>0.37714120745658869</v>
      </c>
      <c r="M106" s="7">
        <f>data!N106</f>
        <v>-8.4043346345424652E-2</v>
      </c>
      <c r="N106" s="32">
        <f>data!O106</f>
        <v>1.0645260810852051</v>
      </c>
      <c r="O106" s="31">
        <f>data!P106</f>
        <v>6.015923023223877</v>
      </c>
      <c r="P106" s="7">
        <f>data!Q106</f>
        <v>0.58604317903518677</v>
      </c>
      <c r="Q106" s="7">
        <f>data!R106</f>
        <v>0.14133316278457639</v>
      </c>
      <c r="R106" s="32">
        <f>data!S106</f>
        <v>1.299769401550293</v>
      </c>
      <c r="S106" s="7">
        <f t="shared" si="1"/>
        <v>6.8618086599646535</v>
      </c>
      <c r="T106" s="52">
        <f>data!F106</f>
        <v>0</v>
      </c>
      <c r="U106" s="34">
        <f>data!G106</f>
        <v>16</v>
      </c>
      <c r="V106" s="10" t="str">
        <f>VLOOKUP(A106,fantacalcio!A:N,4, FALSE)</f>
        <v>Dd;Dc</v>
      </c>
    </row>
    <row r="107" spans="1:22" x14ac:dyDescent="0.25">
      <c r="A107" s="33" t="str">
        <f>data!A107</f>
        <v>Cuadrado</v>
      </c>
      <c r="B107" s="34" t="str">
        <f>data!B107</f>
        <v>D</v>
      </c>
      <c r="C107" s="10" t="str">
        <f>data!C107</f>
        <v>Inter</v>
      </c>
      <c r="D107" s="10" t="str">
        <f>data!D107</f>
        <v>Avg</v>
      </c>
      <c r="E107" s="10">
        <f>data!E107</f>
        <v>1</v>
      </c>
      <c r="F107" s="31">
        <f>data!H107</f>
        <v>6.0291824506890013</v>
      </c>
      <c r="G107" s="32">
        <f>data!I107</f>
        <v>0.39486169815063482</v>
      </c>
      <c r="H107" s="31">
        <f>data!J107</f>
        <v>6.1249530120318028</v>
      </c>
      <c r="I107" s="32">
        <f>data!K107</f>
        <v>0.48325169086456299</v>
      </c>
      <c r="J107" s="7" t="str">
        <f>IF(data!T107 &gt; 0,data!T107,"")</f>
        <v/>
      </c>
      <c r="K107" s="31">
        <f>data!L107</f>
        <v>6.0693597793579102</v>
      </c>
      <c r="L107" s="7">
        <f>data!M107</f>
        <v>0.47561332583427429</v>
      </c>
      <c r="M107" s="7">
        <f>data!N107</f>
        <v>-6.2224071472883218E-2</v>
      </c>
      <c r="N107" s="32">
        <f>data!O107</f>
        <v>0.97936856746673584</v>
      </c>
      <c r="O107" s="31">
        <f>data!P107</f>
        <v>5.9492321014404297</v>
      </c>
      <c r="P107" s="7">
        <f>data!Q107</f>
        <v>0.7588387131690979</v>
      </c>
      <c r="Q107" s="7">
        <f>data!R107</f>
        <v>0.17111492156982419</v>
      </c>
      <c r="R107" s="32">
        <f>data!S107</f>
        <v>1.2997868061065669</v>
      </c>
      <c r="S107" s="7">
        <f t="shared" si="1"/>
        <v>7.0914563937609287</v>
      </c>
      <c r="T107" s="52">
        <f>data!F107</f>
        <v>0</v>
      </c>
      <c r="U107" s="34">
        <f>data!G107</f>
        <v>50</v>
      </c>
      <c r="V107" s="10" t="str">
        <f>VLOOKUP(A107,fantacalcio!A:N,4, FALSE)</f>
        <v>E</v>
      </c>
    </row>
    <row r="108" spans="1:22" x14ac:dyDescent="0.25">
      <c r="A108" s="33" t="str">
        <f>data!A108</f>
        <v>Natan</v>
      </c>
      <c r="B108" s="34" t="str">
        <f>data!B108</f>
        <v>D</v>
      </c>
      <c r="C108" s="10" t="str">
        <f>data!C108</f>
        <v>Napoli</v>
      </c>
      <c r="D108" s="10" t="str">
        <f>data!D108</f>
        <v>Avg</v>
      </c>
      <c r="E108" s="10">
        <f>data!E108</f>
        <v>1</v>
      </c>
      <c r="F108" s="31">
        <f>data!H108</f>
        <v>6.0281413589077797</v>
      </c>
      <c r="G108" s="32">
        <f>data!I108</f>
        <v>0.40548419952392578</v>
      </c>
      <c r="H108" s="31">
        <f>data!J108</f>
        <v>6.120012250069979</v>
      </c>
      <c r="I108" s="32">
        <f>data!K108</f>
        <v>0.49411308765411383</v>
      </c>
      <c r="J108" s="7" t="str">
        <f>IF(data!T108 &gt; 0,data!T108,"")</f>
        <v/>
      </c>
      <c r="K108" s="31">
        <f>data!L108</f>
        <v>6.0667405128479004</v>
      </c>
      <c r="L108" s="7">
        <f>data!M108</f>
        <v>0.48687610030174261</v>
      </c>
      <c r="M108" s="7">
        <f>data!N108</f>
        <v>-5.8417409658432007E-2</v>
      </c>
      <c r="N108" s="32">
        <f>data!O108</f>
        <v>0.96504557132720947</v>
      </c>
      <c r="O108" s="31">
        <f>data!P108</f>
        <v>5.9504060745239258</v>
      </c>
      <c r="P108" s="7">
        <f>data!Q108</f>
        <v>0.78055286407470703</v>
      </c>
      <c r="Q108" s="7">
        <f>data!R108</f>
        <v>0.16065564751625061</v>
      </c>
      <c r="R108" s="32">
        <f>data!S108</f>
        <v>1.299785733222961</v>
      </c>
      <c r="S108" s="7">
        <f t="shared" si="1"/>
        <v>7.1082384253782065</v>
      </c>
      <c r="T108" s="52">
        <f>data!F108</f>
        <v>0</v>
      </c>
      <c r="U108" s="34">
        <f>data!G108</f>
        <v>33</v>
      </c>
      <c r="V108" s="10" t="str">
        <f>VLOOKUP(A108,fantacalcio!A:N,4, FALSE)</f>
        <v>Dc</v>
      </c>
    </row>
    <row r="109" spans="1:22" x14ac:dyDescent="0.25">
      <c r="A109" s="33" t="str">
        <f>data!A109</f>
        <v>Kolasinac</v>
      </c>
      <c r="B109" s="34" t="str">
        <f>data!B109</f>
        <v>D</v>
      </c>
      <c r="C109" s="10" t="str">
        <f>data!C109</f>
        <v>Atalanta</v>
      </c>
      <c r="D109" s="10" t="str">
        <f>data!D109</f>
        <v>Avg</v>
      </c>
      <c r="E109" s="10">
        <f>data!E109</f>
        <v>1</v>
      </c>
      <c r="F109" s="31">
        <f>data!H109</f>
        <v>5.9986062686356583</v>
      </c>
      <c r="G109" s="32">
        <f>data!I109</f>
        <v>0.36991965770721441</v>
      </c>
      <c r="H109" s="31">
        <f>data!J109</f>
        <v>6.1176355966166076</v>
      </c>
      <c r="I109" s="32">
        <f>data!K109</f>
        <v>0.48573946952819819</v>
      </c>
      <c r="J109" s="7" t="str">
        <f>IF(data!T109 &gt; 0,data!T109,"")</f>
        <v/>
      </c>
      <c r="K109" s="31">
        <f>data!L109</f>
        <v>6.0124588012695313</v>
      </c>
      <c r="L109" s="7">
        <f>data!M109</f>
        <v>0.44106149673461909</v>
      </c>
      <c r="M109" s="7">
        <f>data!N109</f>
        <v>-2.3226425051689151E-2</v>
      </c>
      <c r="N109" s="32">
        <f>data!O109</f>
        <v>0.9955066442489624</v>
      </c>
      <c r="O109" s="31">
        <f>data!P109</f>
        <v>5.8998088836669922</v>
      </c>
      <c r="P109" s="7">
        <f>data!Q109</f>
        <v>0.74219512939453125</v>
      </c>
      <c r="Q109" s="7">
        <f>data!R109</f>
        <v>0.2157231867313385</v>
      </c>
      <c r="R109" s="32">
        <f>data!S109</f>
        <v>1.29979419708252</v>
      </c>
      <c r="S109" s="7">
        <f t="shared" si="1"/>
        <v>7.0891145356730041</v>
      </c>
      <c r="T109" s="52">
        <f>data!F109</f>
        <v>1</v>
      </c>
      <c r="U109" s="34">
        <f>data!G109</f>
        <v>100</v>
      </c>
      <c r="V109" s="10" t="str">
        <f>VLOOKUP(A109,fantacalcio!A:N,4, FALSE)</f>
        <v>Ds;Dc</v>
      </c>
    </row>
    <row r="110" spans="1:22" x14ac:dyDescent="0.25">
      <c r="A110" s="33" t="str">
        <f>data!A110</f>
        <v>Huijsen</v>
      </c>
      <c r="B110" s="34" t="str">
        <f>data!B110</f>
        <v>D</v>
      </c>
      <c r="C110" s="10" t="str">
        <f>data!C110</f>
        <v>Juventus</v>
      </c>
      <c r="D110" s="10" t="str">
        <f>data!D110</f>
        <v>Avg</v>
      </c>
      <c r="E110" s="10">
        <f>data!E110</f>
        <v>1</v>
      </c>
      <c r="F110" s="31">
        <f>data!H110</f>
        <v>5.9990901882813503</v>
      </c>
      <c r="G110" s="32">
        <f>data!I110</f>
        <v>0.44079482555389399</v>
      </c>
      <c r="H110" s="31">
        <f>data!J110</f>
        <v>6.1099726157990366</v>
      </c>
      <c r="I110" s="32">
        <f>data!K110</f>
        <v>0.56263768672943115</v>
      </c>
      <c r="J110" s="7" t="str">
        <f>IF(data!T110 &gt; 0,data!T110,"")</f>
        <v/>
      </c>
      <c r="K110" s="31">
        <f>data!L110</f>
        <v>6.0477542877197266</v>
      </c>
      <c r="L110" s="7">
        <f>data!M110</f>
        <v>0.52865898609161377</v>
      </c>
      <c r="M110" s="7">
        <f>data!N110</f>
        <v>-6.7769691348075867E-2</v>
      </c>
      <c r="N110" s="32">
        <f>data!O110</f>
        <v>0.93859022855758667</v>
      </c>
      <c r="O110" s="31">
        <f>data!P110</f>
        <v>5.9048242568969727</v>
      </c>
      <c r="P110" s="7">
        <f>data!Q110</f>
        <v>0.88330078125</v>
      </c>
      <c r="Q110" s="7">
        <f>data!R110</f>
        <v>0.17143988609313959</v>
      </c>
      <c r="R110" s="32">
        <f>data!S110</f>
        <v>1.299791574478149</v>
      </c>
      <c r="S110" s="7">
        <f t="shared" si="1"/>
        <v>7.2352479892578989</v>
      </c>
      <c r="T110" s="52">
        <f>data!F110</f>
        <v>0</v>
      </c>
      <c r="U110" s="34">
        <f>data!G110</f>
        <v>0</v>
      </c>
      <c r="V110" s="10" t="str">
        <f>VLOOKUP(A110,fantacalcio!A:N,4, FALSE)</f>
        <v>Dc</v>
      </c>
    </row>
    <row r="111" spans="1:22" x14ac:dyDescent="0.25">
      <c r="A111" s="33" t="str">
        <f>data!A111</f>
        <v>Cabal</v>
      </c>
      <c r="B111" s="34" t="str">
        <f>data!B111</f>
        <v>D</v>
      </c>
      <c r="C111" s="10" t="str">
        <f>data!C111</f>
        <v>Verona</v>
      </c>
      <c r="D111" s="10" t="str">
        <f>data!D111</f>
        <v>Avg</v>
      </c>
      <c r="E111" s="10">
        <f>data!E111</f>
        <v>1</v>
      </c>
      <c r="F111" s="31">
        <f>data!H111</f>
        <v>6.0412295066875812</v>
      </c>
      <c r="G111" s="32">
        <f>data!I111</f>
        <v>0.46257627010345459</v>
      </c>
      <c r="H111" s="31">
        <f>data!J111</f>
        <v>6.1037128734117196</v>
      </c>
      <c r="I111" s="32">
        <f>data!K111</f>
        <v>0.54749548435211182</v>
      </c>
      <c r="J111" s="7" t="str">
        <f>IF(data!T111 &gt; 0,data!T111,"")</f>
        <v/>
      </c>
      <c r="K111" s="31">
        <f>data!L111</f>
        <v>6.1108179092407227</v>
      </c>
      <c r="L111" s="7">
        <f>data!M111</f>
        <v>0.55631923675537109</v>
      </c>
      <c r="M111" s="7">
        <f>data!N111</f>
        <v>-9.1721296310424805E-2</v>
      </c>
      <c r="N111" s="32">
        <f>data!O111</f>
        <v>0.91653281450271606</v>
      </c>
      <c r="O111" s="31">
        <f>data!P111</f>
        <v>5.9606857299804688</v>
      </c>
      <c r="P111" s="7">
        <f>data!Q111</f>
        <v>0.88336861133575439</v>
      </c>
      <c r="Q111" s="7">
        <f>data!R111</f>
        <v>0.1204787716269493</v>
      </c>
      <c r="R111" s="32">
        <f>data!S111</f>
        <v>1.299782514572144</v>
      </c>
      <c r="S111" s="7">
        <f t="shared" si="1"/>
        <v>7.1987038421159433</v>
      </c>
      <c r="T111" s="52">
        <f>data!F111</f>
        <v>0</v>
      </c>
      <c r="U111" s="34">
        <f>data!G111</f>
        <v>50</v>
      </c>
      <c r="V111" s="10" t="str">
        <f>VLOOKUP(A111,fantacalcio!A:N,4, FALSE)</f>
        <v>Ds;Dc</v>
      </c>
    </row>
    <row r="112" spans="1:22" x14ac:dyDescent="0.25">
      <c r="A112" s="33" t="str">
        <f>data!A112</f>
        <v>Bonfanti</v>
      </c>
      <c r="B112" s="34" t="str">
        <f>data!B112</f>
        <v>D</v>
      </c>
      <c r="C112" s="10" t="str">
        <f>data!C112</f>
        <v>Atalanta</v>
      </c>
      <c r="D112" s="10" t="str">
        <f>data!D112</f>
        <v>Avg</v>
      </c>
      <c r="E112" s="10">
        <f>data!E112</f>
        <v>1</v>
      </c>
      <c r="F112" s="31">
        <f>data!H112</f>
        <v>5.9956738880981106</v>
      </c>
      <c r="G112" s="32">
        <f>data!I112</f>
        <v>0.44977676868438721</v>
      </c>
      <c r="H112" s="31">
        <f>data!J112</f>
        <v>6.1029486119194427</v>
      </c>
      <c r="I112" s="32">
        <f>data!K112</f>
        <v>0.57965195178985596</v>
      </c>
      <c r="J112" s="7" t="str">
        <f>IF(data!T112 &gt; 0,data!T112,"")</f>
        <v/>
      </c>
      <c r="K112" s="31">
        <f>data!L112</f>
        <v>6.0582027435302734</v>
      </c>
      <c r="L112" s="7">
        <f>data!M112</f>
        <v>0.54140567779541016</v>
      </c>
      <c r="M112" s="7">
        <f>data!N112</f>
        <v>-8.4969580173492432E-2</v>
      </c>
      <c r="N112" s="32">
        <f>data!O112</f>
        <v>0.93294858932495117</v>
      </c>
      <c r="O112" s="31">
        <f>data!P112</f>
        <v>5.910484790802002</v>
      </c>
      <c r="P112" s="7">
        <f>data!Q112</f>
        <v>0.91854870319366455</v>
      </c>
      <c r="Q112" s="7">
        <f>data!R112</f>
        <v>0.15498834848403931</v>
      </c>
      <c r="R112" s="32">
        <f>data!S112</f>
        <v>1.2997889518737791</v>
      </c>
      <c r="S112" s="7">
        <f t="shared" si="1"/>
        <v>7.2622525154991546</v>
      </c>
      <c r="T112" s="52">
        <f>data!F112</f>
        <v>0</v>
      </c>
      <c r="U112" s="34">
        <f>data!G112</f>
        <v>0</v>
      </c>
      <c r="V112" s="10" t="str">
        <f>VLOOKUP(A112,fantacalcio!A:N,4, FALSE)</f>
        <v>Dc</v>
      </c>
    </row>
    <row r="113" spans="1:22" x14ac:dyDescent="0.25">
      <c r="A113" s="33" t="str">
        <f>data!A113</f>
        <v>Kayode</v>
      </c>
      <c r="B113" s="34" t="str">
        <f>data!B113</f>
        <v>D</v>
      </c>
      <c r="C113" s="10" t="str">
        <f>data!C113</f>
        <v>Fiorentina</v>
      </c>
      <c r="D113" s="10" t="str">
        <f>data!D113</f>
        <v>Avg</v>
      </c>
      <c r="E113" s="10">
        <f>data!E113</f>
        <v>1</v>
      </c>
      <c r="F113" s="31">
        <f>data!H113</f>
        <v>6.0270869275048273</v>
      </c>
      <c r="G113" s="32">
        <f>data!I113</f>
        <v>0.4829028844833374</v>
      </c>
      <c r="H113" s="31">
        <f>data!J113</f>
        <v>6.1022852530833092</v>
      </c>
      <c r="I113" s="32">
        <f>data!K113</f>
        <v>0.5869063138961792</v>
      </c>
      <c r="J113" s="7" t="str">
        <f>IF(data!T113 &gt; 0,data!T113,"")</f>
        <v/>
      </c>
      <c r="K113" s="31">
        <f>data!L113</f>
        <v>6.1132822036743164</v>
      </c>
      <c r="L113" s="7">
        <f>data!M113</f>
        <v>0.58233892917633057</v>
      </c>
      <c r="M113" s="7">
        <f>data!N113</f>
        <v>-0.1085024029016495</v>
      </c>
      <c r="N113" s="32">
        <f>data!O113</f>
        <v>0.90916883945465088</v>
      </c>
      <c r="O113" s="31">
        <f>data!P113</f>
        <v>5.9307003021240234</v>
      </c>
      <c r="P113" s="7">
        <f>data!Q113</f>
        <v>0.93954265117645264</v>
      </c>
      <c r="Q113" s="7">
        <f>data!R113</f>
        <v>0.1353864669799805</v>
      </c>
      <c r="R113" s="32">
        <f>data!S113</f>
        <v>1.2997878789901729</v>
      </c>
      <c r="S113" s="7">
        <f t="shared" si="1"/>
        <v>7.2760978808756676</v>
      </c>
      <c r="T113" s="52">
        <f>data!F113</f>
        <v>0</v>
      </c>
      <c r="U113" s="34">
        <f>data!G113</f>
        <v>50</v>
      </c>
      <c r="V113" s="10" t="str">
        <f>VLOOKUP(A113,fantacalcio!A:N,4, FALSE)</f>
        <v>Dd;Ds;E</v>
      </c>
    </row>
    <row r="114" spans="1:22" x14ac:dyDescent="0.25">
      <c r="A114" s="33" t="str">
        <f>data!A114</f>
        <v>Bakker</v>
      </c>
      <c r="B114" s="34" t="str">
        <f>data!B114</f>
        <v>D</v>
      </c>
      <c r="C114" s="10" t="str">
        <f>data!C114</f>
        <v>Atalanta</v>
      </c>
      <c r="D114" s="10" t="str">
        <f>data!D114</f>
        <v>Avg</v>
      </c>
      <c r="E114" s="10">
        <f>data!E114</f>
        <v>1</v>
      </c>
      <c r="F114" s="31">
        <f>data!H114</f>
        <v>6.0014812507142974</v>
      </c>
      <c r="G114" s="32">
        <f>data!I114</f>
        <v>0.32455730438232422</v>
      </c>
      <c r="H114" s="31">
        <f>data!J114</f>
        <v>6.0991161172306469</v>
      </c>
      <c r="I114" s="32">
        <f>data!K114</f>
        <v>0.44427454471588129</v>
      </c>
      <c r="J114" s="7" t="str">
        <f>IF(data!T114 &gt; 0,data!T114,"")</f>
        <v/>
      </c>
      <c r="K114" s="31">
        <f>data!L114</f>
        <v>6.038175106048584</v>
      </c>
      <c r="L114" s="7">
        <f>data!M114</f>
        <v>0.39562368392944341</v>
      </c>
      <c r="M114" s="7">
        <f>data!N114</f>
        <v>-6.8543702363967896E-2</v>
      </c>
      <c r="N114" s="32">
        <f>data!O114</f>
        <v>1.0467395782470701</v>
      </c>
      <c r="O114" s="31">
        <f>data!P114</f>
        <v>5.9345331192016602</v>
      </c>
      <c r="P114" s="7">
        <f>data!Q114</f>
        <v>0.69623428583145142</v>
      </c>
      <c r="Q114" s="7">
        <f>data!R114</f>
        <v>0.17441233992576599</v>
      </c>
      <c r="R114" s="32">
        <f>data!S114</f>
        <v>1.29978358745575</v>
      </c>
      <c r="S114" s="7">
        <f t="shared" si="1"/>
        <v>6.9876652066624096</v>
      </c>
      <c r="T114" s="52">
        <f>data!F114</f>
        <v>0</v>
      </c>
      <c r="U114" s="34">
        <f>data!G114</f>
        <v>33</v>
      </c>
      <c r="V114" s="10" t="str">
        <f>VLOOKUP(A114,fantacalcio!A:N,4, FALSE)</f>
        <v>E</v>
      </c>
    </row>
    <row r="115" spans="1:22" x14ac:dyDescent="0.25">
      <c r="A115" s="33" t="str">
        <f>data!A115</f>
        <v>Posch</v>
      </c>
      <c r="B115" s="34" t="str">
        <f>data!B115</f>
        <v>D</v>
      </c>
      <c r="C115" s="10" t="str">
        <f>data!C115</f>
        <v>Bologna</v>
      </c>
      <c r="D115" s="10" t="str">
        <f>data!D115</f>
        <v>Avg</v>
      </c>
      <c r="E115" s="10">
        <f>data!E115</f>
        <v>1</v>
      </c>
      <c r="F115" s="31">
        <f>data!H115</f>
        <v>5.9808727708430034</v>
      </c>
      <c r="G115" s="32">
        <f>data!I115</f>
        <v>0.41400337219238281</v>
      </c>
      <c r="H115" s="31">
        <f>data!J115</f>
        <v>6.0951758022188098</v>
      </c>
      <c r="I115" s="32">
        <f>data!K115</f>
        <v>0.59348011016845703</v>
      </c>
      <c r="J115" s="7" t="str">
        <f>IF(data!T115 &gt; 0,data!T115,"")</f>
        <v/>
      </c>
      <c r="K115" s="31">
        <f>data!L115</f>
        <v>6.0461654663085938</v>
      </c>
      <c r="L115" s="7">
        <f>data!M115</f>
        <v>0.50272965431213379</v>
      </c>
      <c r="M115" s="7">
        <f>data!N115</f>
        <v>-9.5546767115592957E-2</v>
      </c>
      <c r="N115" s="32">
        <f>data!O115</f>
        <v>0.97199106216430664</v>
      </c>
      <c r="O115" s="31">
        <f>data!P115</f>
        <v>5.8743610382080078</v>
      </c>
      <c r="P115" s="7">
        <f>data!Q115</f>
        <v>0.92894697189331055</v>
      </c>
      <c r="Q115" s="7">
        <f>data!R115</f>
        <v>0.1749748885631561</v>
      </c>
      <c r="R115" s="32">
        <f>data!S115</f>
        <v>1.2997944355010991</v>
      </c>
      <c r="S115" s="7">
        <f t="shared" si="1"/>
        <v>7.2821360225557239</v>
      </c>
      <c r="T115" s="52">
        <f>data!F115</f>
        <v>1</v>
      </c>
      <c r="U115" s="34">
        <f>data!G115</f>
        <v>83</v>
      </c>
      <c r="V115" s="10" t="str">
        <f>VLOOKUP(A115,fantacalcio!A:N,4, FALSE)</f>
        <v>Dd;Dc</v>
      </c>
    </row>
    <row r="116" spans="1:22" x14ac:dyDescent="0.25">
      <c r="A116" s="33" t="str">
        <f>data!A116</f>
        <v>Acerbi</v>
      </c>
      <c r="B116" s="34" t="str">
        <f>data!B116</f>
        <v>D</v>
      </c>
      <c r="C116" s="10" t="str">
        <f>data!C116</f>
        <v>Inter</v>
      </c>
      <c r="D116" s="10" t="str">
        <f>data!D116</f>
        <v>Avg</v>
      </c>
      <c r="E116" s="10">
        <f>data!E116</f>
        <v>1</v>
      </c>
      <c r="F116" s="31">
        <f>data!H116</f>
        <v>6.0370014626559074</v>
      </c>
      <c r="G116" s="32">
        <f>data!I116</f>
        <v>0.31839871406555181</v>
      </c>
      <c r="H116" s="31">
        <f>data!J116</f>
        <v>6.0850135097418354</v>
      </c>
      <c r="I116" s="32">
        <f>data!K116</f>
        <v>0.33105814456939697</v>
      </c>
      <c r="J116" s="7" t="str">
        <f>IF(data!T116 &gt; 0,data!T116,"")</f>
        <v/>
      </c>
      <c r="K116" s="31">
        <f>data!L116</f>
        <v>6.0894522666931152</v>
      </c>
      <c r="L116" s="7">
        <f>data!M116</f>
        <v>0.39203113317489618</v>
      </c>
      <c r="M116" s="7">
        <f>data!N116</f>
        <v>-9.8727747797966003E-2</v>
      </c>
      <c r="N116" s="32">
        <f>data!O116</f>
        <v>1.0506560802459719</v>
      </c>
      <c r="O116" s="31">
        <f>data!P116</f>
        <v>6.0218405723571777</v>
      </c>
      <c r="P116" s="7">
        <f>data!Q116</f>
        <v>0.54340267181396484</v>
      </c>
      <c r="Q116" s="7">
        <f>data!R116</f>
        <v>8.6588770151138306E-2</v>
      </c>
      <c r="R116" s="32">
        <f>data!S116</f>
        <v>1.299752473831177</v>
      </c>
      <c r="S116" s="7">
        <f t="shared" si="1"/>
        <v>6.7471297988806294</v>
      </c>
      <c r="T116" s="52">
        <f>data!F116</f>
        <v>0</v>
      </c>
      <c r="U116" s="34">
        <f>data!G116</f>
        <v>50</v>
      </c>
      <c r="V116" s="10" t="str">
        <f>VLOOKUP(A116,fantacalcio!A:N,4, FALSE)</f>
        <v>Dc</v>
      </c>
    </row>
    <row r="117" spans="1:22" x14ac:dyDescent="0.25">
      <c r="A117" s="33" t="str">
        <f>data!A117</f>
        <v>Bisseck</v>
      </c>
      <c r="B117" s="34" t="str">
        <f>data!B117</f>
        <v>D</v>
      </c>
      <c r="C117" s="10" t="str">
        <f>data!C117</f>
        <v>Inter</v>
      </c>
      <c r="D117" s="10" t="str">
        <f>data!D117</f>
        <v>Avg</v>
      </c>
      <c r="E117" s="10">
        <f>data!E117</f>
        <v>1</v>
      </c>
      <c r="F117" s="31">
        <f>data!H117</f>
        <v>5.9915651870035598</v>
      </c>
      <c r="G117" s="32">
        <f>data!I117</f>
        <v>0.42122936248779302</v>
      </c>
      <c r="H117" s="31">
        <f>data!J117</f>
        <v>6.0820074083005569</v>
      </c>
      <c r="I117" s="32">
        <f>data!K117</f>
        <v>0.522422194480896</v>
      </c>
      <c r="J117" s="7" t="str">
        <f>IF(data!T117 &gt; 0,data!T117,"")</f>
        <v/>
      </c>
      <c r="K117" s="31">
        <f>data!L117</f>
        <v>6.0556793212890616</v>
      </c>
      <c r="L117" s="7">
        <f>data!M117</f>
        <v>0.50981509685516357</v>
      </c>
      <c r="M117" s="7">
        <f>data!N117</f>
        <v>-9.259255975484848E-2</v>
      </c>
      <c r="N117" s="32">
        <f>data!O117</f>
        <v>0.95588934421539307</v>
      </c>
      <c r="O117" s="31">
        <f>data!P117</f>
        <v>5.9463071823120117</v>
      </c>
      <c r="P117" s="7">
        <f>data!Q117</f>
        <v>0.84397697448730469</v>
      </c>
      <c r="Q117" s="7">
        <f>data!R117</f>
        <v>0.1191743910312653</v>
      </c>
      <c r="R117" s="32">
        <f>data!S117</f>
        <v>1.2997796535491939</v>
      </c>
      <c r="S117" s="7">
        <f t="shared" si="1"/>
        <v>7.1268517972623489</v>
      </c>
      <c r="T117" s="52">
        <f>data!F117</f>
        <v>0</v>
      </c>
      <c r="U117" s="34">
        <f>data!G117</f>
        <v>16</v>
      </c>
      <c r="V117" s="10" t="str">
        <f>VLOOKUP(A117,fantacalcio!A:N,4, FALSE)</f>
        <v>Dc</v>
      </c>
    </row>
    <row r="118" spans="1:22" x14ac:dyDescent="0.25">
      <c r="A118" s="33" t="str">
        <f>data!A118</f>
        <v>Terracciano F.</v>
      </c>
      <c r="B118" s="34" t="str">
        <f>data!B118</f>
        <v>D</v>
      </c>
      <c r="C118" s="10" t="str">
        <f>data!C118</f>
        <v>Verona</v>
      </c>
      <c r="D118" s="10" t="str">
        <f>data!D118</f>
        <v>Avg</v>
      </c>
      <c r="E118" s="10">
        <f>data!E118</f>
        <v>1</v>
      </c>
      <c r="F118" s="31">
        <f>data!H118</f>
        <v>6.0205301717942916</v>
      </c>
      <c r="G118" s="32">
        <f>data!I118</f>
        <v>0.3591468334197998</v>
      </c>
      <c r="H118" s="31">
        <f>data!J118</f>
        <v>6.0788865085820731</v>
      </c>
      <c r="I118" s="32">
        <f>data!K118</f>
        <v>0.4182816743850708</v>
      </c>
      <c r="J118" s="7" t="str">
        <f>IF(data!T118 &gt; 0,data!T118,"")</f>
        <v/>
      </c>
      <c r="K118" s="31">
        <f>data!L118</f>
        <v>6.0674819946289063</v>
      </c>
      <c r="L118" s="7">
        <f>data!M118</f>
        <v>0.43672597408294678</v>
      </c>
      <c r="M118" s="7">
        <f>data!N118</f>
        <v>-7.9295367002487183E-2</v>
      </c>
      <c r="N118" s="32">
        <f>data!O118</f>
        <v>1.0092930793762209</v>
      </c>
      <c r="O118" s="31">
        <f>data!P118</f>
        <v>5.9590845108032227</v>
      </c>
      <c r="P118" s="7">
        <f>data!Q118</f>
        <v>0.67111074924468994</v>
      </c>
      <c r="Q118" s="7">
        <f>data!R118</f>
        <v>0.13235011696815491</v>
      </c>
      <c r="R118" s="32">
        <f>data!S118</f>
        <v>1.2997726202011111</v>
      </c>
      <c r="S118" s="7">
        <f t="shared" si="1"/>
        <v>6.9154498573522147</v>
      </c>
      <c r="T118" s="52">
        <f>data!F118</f>
        <v>1</v>
      </c>
      <c r="U118" s="34">
        <f>data!G118</f>
        <v>100</v>
      </c>
      <c r="V118" s="10" t="str">
        <f>VLOOKUP(A118,fantacalcio!A:N,4, FALSE)</f>
        <v>Dd;E</v>
      </c>
    </row>
    <row r="119" spans="1:22" x14ac:dyDescent="0.25">
      <c r="A119" s="33" t="str">
        <f>data!A119</f>
        <v>Masina</v>
      </c>
      <c r="B119" s="34" t="str">
        <f>data!B119</f>
        <v>D</v>
      </c>
      <c r="C119" s="10" t="str">
        <f>data!C119</f>
        <v>Udinese</v>
      </c>
      <c r="D119" s="10" t="str">
        <f>data!D119</f>
        <v>Avg</v>
      </c>
      <c r="E119" s="10">
        <f>data!E119</f>
        <v>1</v>
      </c>
      <c r="F119" s="31">
        <f>data!H119</f>
        <v>5.7810959678425888</v>
      </c>
      <c r="G119" s="32">
        <f>data!I119</f>
        <v>0.49395346641540527</v>
      </c>
      <c r="H119" s="31">
        <f>data!J119</f>
        <v>6.0786922847218818</v>
      </c>
      <c r="I119" s="32">
        <f>data!K119</f>
        <v>0.69258570671081543</v>
      </c>
      <c r="J119" s="7" t="str">
        <f>IF(data!T119 &gt; 0,data!T119,"")</f>
        <v/>
      </c>
      <c r="K119" s="31">
        <f>data!L119</f>
        <v>5.5370488166809082</v>
      </c>
      <c r="L119" s="7">
        <f>data!M119</f>
        <v>0.50396782159805298</v>
      </c>
      <c r="M119" s="7">
        <f>data!N119</f>
        <v>0.35059970617294312</v>
      </c>
      <c r="N119" s="32">
        <f>data!O119</f>
        <v>0.85902965068817139</v>
      </c>
      <c r="O119" s="31">
        <f>data!P119</f>
        <v>5.4342532157897949</v>
      </c>
      <c r="P119" s="7">
        <f>data!Q119</f>
        <v>0.80398744344711304</v>
      </c>
      <c r="Q119" s="7">
        <f>data!R119</f>
        <v>0.54780209064483643</v>
      </c>
      <c r="R119" s="32">
        <f>data!S119</f>
        <v>1.299852132797241</v>
      </c>
      <c r="S119" s="7">
        <f t="shared" si="1"/>
        <v>7.4638636981435127</v>
      </c>
      <c r="T119" s="52">
        <f>data!F119</f>
        <v>0</v>
      </c>
      <c r="U119" s="34">
        <f>data!G119</f>
        <v>0</v>
      </c>
      <c r="V119" s="10" t="str">
        <f>VLOOKUP(A119,fantacalcio!A:N,4, FALSE)</f>
        <v>Ds;Dc</v>
      </c>
    </row>
    <row r="120" spans="1:22" x14ac:dyDescent="0.25">
      <c r="A120" s="33" t="str">
        <f>data!A120</f>
        <v>Hateboer</v>
      </c>
      <c r="B120" s="34" t="str">
        <f>data!B120</f>
        <v>D</v>
      </c>
      <c r="C120" s="10" t="str">
        <f>data!C120</f>
        <v>Atalanta</v>
      </c>
      <c r="D120" s="10" t="str">
        <f>data!D120</f>
        <v>Avg</v>
      </c>
      <c r="E120" s="10">
        <f>data!E120</f>
        <v>1</v>
      </c>
      <c r="F120" s="31">
        <f>data!H120</f>
        <v>5.924022917826365</v>
      </c>
      <c r="G120" s="32">
        <f>data!I120</f>
        <v>0.44878935813903809</v>
      </c>
      <c r="H120" s="31">
        <f>data!J120</f>
        <v>6.0737878639642062</v>
      </c>
      <c r="I120" s="32">
        <f>data!K120</f>
        <v>0.65466010570526123</v>
      </c>
      <c r="J120" s="7" t="str">
        <f>IF(data!T120 &gt; 0,data!T120,"")</f>
        <v/>
      </c>
      <c r="K120" s="31">
        <f>data!L120</f>
        <v>5.8837924003601074</v>
      </c>
      <c r="L120" s="7">
        <f>data!M120</f>
        <v>0.51629287004470825</v>
      </c>
      <c r="M120" s="7">
        <f>data!N120</f>
        <v>5.7553049176931381E-2</v>
      </c>
      <c r="N120" s="32">
        <f>data!O120</f>
        <v>0.93005990982055664</v>
      </c>
      <c r="O120" s="31">
        <f>data!P120</f>
        <v>5.6550922393798828</v>
      </c>
      <c r="P120" s="7">
        <f>data!Q120</f>
        <v>0.9221387505531311</v>
      </c>
      <c r="Q120" s="7">
        <f>data!R120</f>
        <v>0.32940918207168579</v>
      </c>
      <c r="R120" s="32">
        <f>data!S120</f>
        <v>1.2998067140579219</v>
      </c>
      <c r="S120" s="7">
        <f t="shared" si="1"/>
        <v>7.3831080753747287</v>
      </c>
      <c r="T120" s="52">
        <f>data!F120</f>
        <v>0</v>
      </c>
      <c r="U120" s="34">
        <f>data!G120</f>
        <v>16</v>
      </c>
      <c r="V120" s="10" t="str">
        <f>VLOOKUP(A120,fantacalcio!A:N,4, FALSE)</f>
        <v>E</v>
      </c>
    </row>
    <row r="121" spans="1:22" x14ac:dyDescent="0.25">
      <c r="A121" s="33" t="str">
        <f>data!A121</f>
        <v>Cambiaso</v>
      </c>
      <c r="B121" s="34" t="str">
        <f>data!B121</f>
        <v>D</v>
      </c>
      <c r="C121" s="10" t="str">
        <f>data!C121</f>
        <v>Juventus</v>
      </c>
      <c r="D121" s="10" t="str">
        <f>data!D121</f>
        <v>Avg</v>
      </c>
      <c r="E121" s="10">
        <f>data!E121</f>
        <v>1</v>
      </c>
      <c r="F121" s="31">
        <f>data!H121</f>
        <v>5.9952837461076633</v>
      </c>
      <c r="G121" s="32">
        <f>data!I121</f>
        <v>0.42587542533874512</v>
      </c>
      <c r="H121" s="31">
        <f>data!J121</f>
        <v>6.0721208848517394</v>
      </c>
      <c r="I121" s="32">
        <f>data!K121</f>
        <v>0.50066292285919189</v>
      </c>
      <c r="J121" s="7" t="str">
        <f>IF(data!T121 &gt; 0,data!T121,"")</f>
        <v/>
      </c>
      <c r="K121" s="31">
        <f>data!L121</f>
        <v>6.0560541152954102</v>
      </c>
      <c r="L121" s="7">
        <f>data!M121</f>
        <v>0.51480567455291748</v>
      </c>
      <c r="M121" s="7">
        <f>data!N121</f>
        <v>-8.6893543601036072E-2</v>
      </c>
      <c r="N121" s="32">
        <f>data!O121</f>
        <v>0.95742487907409668</v>
      </c>
      <c r="O121" s="31">
        <f>data!P121</f>
        <v>5.9271478652954102</v>
      </c>
      <c r="P121" s="7">
        <f>data!Q121</f>
        <v>0.80270576477050781</v>
      </c>
      <c r="Q121" s="7">
        <f>data!R121</f>
        <v>0.1338118314743042</v>
      </c>
      <c r="R121" s="32">
        <f>data!S121</f>
        <v>1.299780130386353</v>
      </c>
      <c r="S121" s="7">
        <f t="shared" si="1"/>
        <v>7.0734467305701232</v>
      </c>
      <c r="T121" s="52">
        <f>data!F121</f>
        <v>1</v>
      </c>
      <c r="U121" s="34">
        <f>data!G121</f>
        <v>83</v>
      </c>
      <c r="V121" s="10" t="str">
        <f>VLOOKUP(A121,fantacalcio!A:N,4, FALSE)</f>
        <v>Dd;Ds;E</v>
      </c>
    </row>
    <row r="122" spans="1:22" x14ac:dyDescent="0.25">
      <c r="A122" s="33" t="str">
        <f>data!A122</f>
        <v>Mancini</v>
      </c>
      <c r="B122" s="34" t="str">
        <f>data!B122</f>
        <v>D</v>
      </c>
      <c r="C122" s="10" t="str">
        <f>data!C122</f>
        <v>Roma</v>
      </c>
      <c r="D122" s="10" t="str">
        <f>data!D122</f>
        <v>Avg</v>
      </c>
      <c r="E122" s="10">
        <f>data!E122</f>
        <v>1</v>
      </c>
      <c r="F122" s="31">
        <f>data!H122</f>
        <v>5.8754907171099662</v>
      </c>
      <c r="G122" s="32">
        <f>data!I122</f>
        <v>0.5230790376663208</v>
      </c>
      <c r="H122" s="31">
        <f>data!J122</f>
        <v>6.0683944984523404</v>
      </c>
      <c r="I122" s="32">
        <f>data!K122</f>
        <v>0.7159111499786377</v>
      </c>
      <c r="J122" s="7" t="str">
        <f>IF(data!T122 &gt; 0,data!T122,"")</f>
        <v/>
      </c>
      <c r="K122" s="31">
        <f>data!L122</f>
        <v>5.7767457962036133</v>
      </c>
      <c r="L122" s="7">
        <f>data!M122</f>
        <v>0.5868261456489563</v>
      </c>
      <c r="M122" s="7">
        <f>data!N122</f>
        <v>0.1227916330099106</v>
      </c>
      <c r="N122" s="32">
        <f>data!O122</f>
        <v>0.85727953910827637</v>
      </c>
      <c r="O122" s="31">
        <f>data!P122</f>
        <v>5.5681133270263672</v>
      </c>
      <c r="P122" s="7">
        <f>data!Q122</f>
        <v>0.97987568378448486</v>
      </c>
      <c r="Q122" s="7">
        <f>data!R122</f>
        <v>0.36602696776390081</v>
      </c>
      <c r="R122" s="32">
        <f>data!S122</f>
        <v>1.2998232841491699</v>
      </c>
      <c r="S122" s="7">
        <f t="shared" si="1"/>
        <v>7.5002167984096157</v>
      </c>
      <c r="T122" s="52">
        <f>data!F122</f>
        <v>1</v>
      </c>
      <c r="U122" s="34">
        <f>data!G122</f>
        <v>100</v>
      </c>
      <c r="V122" s="10" t="str">
        <f>VLOOKUP(A122,fantacalcio!A:N,4, FALSE)</f>
        <v>Dc</v>
      </c>
    </row>
    <row r="123" spans="1:22" x14ac:dyDescent="0.25">
      <c r="A123" s="33" t="str">
        <f>data!A123</f>
        <v>Kristiansen</v>
      </c>
      <c r="B123" s="34" t="str">
        <f>data!B123</f>
        <v>D</v>
      </c>
      <c r="C123" s="10" t="str">
        <f>data!C123</f>
        <v>Bologna</v>
      </c>
      <c r="D123" s="10" t="str">
        <f>data!D123</f>
        <v>Avg</v>
      </c>
      <c r="E123" s="10">
        <f>data!E123</f>
        <v>1</v>
      </c>
      <c r="F123" s="31">
        <f>data!H123</f>
        <v>5.9980782655863738</v>
      </c>
      <c r="G123" s="32">
        <f>data!I123</f>
        <v>0.38102996349334722</v>
      </c>
      <c r="H123" s="31">
        <f>data!J123</f>
        <v>6.0665423272361441</v>
      </c>
      <c r="I123" s="32">
        <f>data!K123</f>
        <v>0.49222171306610107</v>
      </c>
      <c r="J123" s="7" t="str">
        <f>IF(data!T123 &gt; 0,data!T123,"")</f>
        <v/>
      </c>
      <c r="K123" s="31">
        <f>data!L123</f>
        <v>6.0550527572631836</v>
      </c>
      <c r="L123" s="7">
        <f>data!M123</f>
        <v>0.46361947059631348</v>
      </c>
      <c r="M123" s="7">
        <f>data!N123</f>
        <v>-9.0208046138286591E-2</v>
      </c>
      <c r="N123" s="32">
        <f>data!O123</f>
        <v>0.99376165866851807</v>
      </c>
      <c r="O123" s="31">
        <f>data!P123</f>
        <v>5.9280776977539063</v>
      </c>
      <c r="P123" s="7">
        <f>data!Q123</f>
        <v>0.79026734828948975</v>
      </c>
      <c r="Q123" s="7">
        <f>data!R123</f>
        <v>0.13090437650680539</v>
      </c>
      <c r="R123" s="32">
        <f>data!S123</f>
        <v>1.2997791767120359</v>
      </c>
      <c r="S123" s="7">
        <f t="shared" si="1"/>
        <v>7.0509857533683462</v>
      </c>
      <c r="T123" s="52">
        <f>data!F123</f>
        <v>1</v>
      </c>
      <c r="U123" s="34">
        <f>data!G123</f>
        <v>66</v>
      </c>
      <c r="V123" s="10" t="str">
        <f>VLOOKUP(A123,fantacalcio!A:N,4, FALSE)</f>
        <v>Ds;E</v>
      </c>
    </row>
    <row r="124" spans="1:22" x14ac:dyDescent="0.25">
      <c r="A124" s="33" t="str">
        <f>data!A124</f>
        <v>Pongracic</v>
      </c>
      <c r="B124" s="34" t="str">
        <f>data!B124</f>
        <v>D</v>
      </c>
      <c r="C124" s="10" t="str">
        <f>data!C124</f>
        <v>Lecce</v>
      </c>
      <c r="D124" s="10" t="str">
        <f>data!D124</f>
        <v>Avg</v>
      </c>
      <c r="E124" s="10">
        <f>data!E124</f>
        <v>1</v>
      </c>
      <c r="F124" s="31">
        <f>data!H124</f>
        <v>6.0273733475211992</v>
      </c>
      <c r="G124" s="32">
        <f>data!I124</f>
        <v>0.40026295185089111</v>
      </c>
      <c r="H124" s="31">
        <f>data!J124</f>
        <v>6.0603751868746656</v>
      </c>
      <c r="I124" s="32">
        <f>data!K124</f>
        <v>0.44270074367523188</v>
      </c>
      <c r="J124" s="7" t="str">
        <f>IF(data!T124 &gt; 0,data!T124,"")</f>
        <v/>
      </c>
      <c r="K124" s="31">
        <f>data!L124</f>
        <v>6.0899295806884766</v>
      </c>
      <c r="L124" s="7">
        <f>data!M124</f>
        <v>0.48586523532867432</v>
      </c>
      <c r="M124" s="7">
        <f>data!N124</f>
        <v>-9.4557851552963257E-2</v>
      </c>
      <c r="N124" s="32">
        <f>data!O124</f>
        <v>0.97145462036132813</v>
      </c>
      <c r="O124" s="31">
        <f>data!P124</f>
        <v>5.9800796508789063</v>
      </c>
      <c r="P124" s="7">
        <f>data!Q124</f>
        <v>0.72777706384658813</v>
      </c>
      <c r="Q124" s="7">
        <f>data!R124</f>
        <v>8.3089031279087067E-2</v>
      </c>
      <c r="R124" s="32">
        <f>data!S124</f>
        <v>1.29976487159729</v>
      </c>
      <c r="S124" s="7">
        <f t="shared" si="1"/>
        <v>6.9457766742251295</v>
      </c>
      <c r="T124" s="52">
        <f>data!F124</f>
        <v>1</v>
      </c>
      <c r="U124" s="34">
        <f>data!G124</f>
        <v>100</v>
      </c>
      <c r="V124" s="10" t="str">
        <f>VLOOKUP(A124,fantacalcio!A:N,4, FALSE)</f>
        <v>Dc</v>
      </c>
    </row>
    <row r="125" spans="1:22" x14ac:dyDescent="0.25">
      <c r="A125" s="33" t="str">
        <f>data!A125</f>
        <v>Palomino</v>
      </c>
      <c r="B125" s="34" t="str">
        <f>data!B125</f>
        <v>D</v>
      </c>
      <c r="C125" s="10" t="str">
        <f>data!C125</f>
        <v>Atalanta</v>
      </c>
      <c r="D125" s="10" t="str">
        <f>data!D125</f>
        <v>Avg</v>
      </c>
      <c r="E125" s="10">
        <f>data!E125</f>
        <v>1</v>
      </c>
      <c r="F125" s="31">
        <f>data!H125</f>
        <v>6.0113587843157603</v>
      </c>
      <c r="G125" s="32">
        <f>data!I125</f>
        <v>0.30666923522949219</v>
      </c>
      <c r="H125" s="31">
        <f>data!J125</f>
        <v>6.0599560639439964</v>
      </c>
      <c r="I125" s="32">
        <f>data!K125</f>
        <v>0.3518294095993042</v>
      </c>
      <c r="J125" s="7" t="str">
        <f>IF(data!T125 &gt; 0,data!T125,"")</f>
        <v/>
      </c>
      <c r="K125" s="31">
        <f>data!L125</f>
        <v>6.0662193298339844</v>
      </c>
      <c r="L125" s="7">
        <f>data!M125</f>
        <v>0.3793872594833374</v>
      </c>
      <c r="M125" s="7">
        <f>data!N125</f>
        <v>-0.1067531555891037</v>
      </c>
      <c r="N125" s="32">
        <f>data!O125</f>
        <v>1.0645182132720949</v>
      </c>
      <c r="O125" s="31">
        <f>data!P125</f>
        <v>5.9948825836181641</v>
      </c>
      <c r="P125" s="7">
        <f>data!Q125</f>
        <v>0.57827603816986084</v>
      </c>
      <c r="Q125" s="7">
        <f>data!R125</f>
        <v>8.3687201142311096E-2</v>
      </c>
      <c r="R125" s="32">
        <f>data!S125</f>
        <v>1.29975438117981</v>
      </c>
      <c r="S125" s="7">
        <f t="shared" si="1"/>
        <v>6.7636148831426048</v>
      </c>
      <c r="T125" s="52">
        <f>data!F125</f>
        <v>0</v>
      </c>
      <c r="U125" s="34">
        <f>data!G125</f>
        <v>33</v>
      </c>
      <c r="V125" s="10" t="str">
        <f>VLOOKUP(A125,fantacalcio!A:N,4, FALSE)</f>
        <v>Dc</v>
      </c>
    </row>
    <row r="126" spans="1:22" x14ac:dyDescent="0.25">
      <c r="A126" s="33" t="str">
        <f>data!A126</f>
        <v>De Silvestri</v>
      </c>
      <c r="B126" s="34" t="str">
        <f>data!B126</f>
        <v>D</v>
      </c>
      <c r="C126" s="10" t="str">
        <f>data!C126</f>
        <v>Bologna</v>
      </c>
      <c r="D126" s="10" t="str">
        <f>data!D126</f>
        <v>Avg</v>
      </c>
      <c r="E126" s="10">
        <f>data!E126</f>
        <v>1</v>
      </c>
      <c r="F126" s="31">
        <f>data!H126</f>
        <v>6.0206792910222289</v>
      </c>
      <c r="G126" s="32">
        <f>data!I126</f>
        <v>0.28129363059997559</v>
      </c>
      <c r="H126" s="31">
        <f>data!J126</f>
        <v>6.0578329563152424</v>
      </c>
      <c r="I126" s="32">
        <f>data!K126</f>
        <v>0.30550062656402588</v>
      </c>
      <c r="J126" s="7" t="str">
        <f>IF(data!T126 &gt; 0,data!T126,"")</f>
        <v/>
      </c>
      <c r="K126" s="31">
        <f>data!L126</f>
        <v>6.0793485641479492</v>
      </c>
      <c r="L126" s="7">
        <f>data!M126</f>
        <v>0.35134369134902949</v>
      </c>
      <c r="M126" s="7">
        <f>data!N126</f>
        <v>-0.12314951419830319</v>
      </c>
      <c r="N126" s="32">
        <f>data!O126</f>
        <v>1.091140508651733</v>
      </c>
      <c r="O126" s="31">
        <f>data!P126</f>
        <v>6.0181236267089844</v>
      </c>
      <c r="P126" s="7">
        <f>data!Q126</f>
        <v>0.50737059116363525</v>
      </c>
      <c r="Q126" s="7">
        <f>data!R126</f>
        <v>5.9211075305938721E-2</v>
      </c>
      <c r="R126" s="32">
        <f>data!S126</f>
        <v>1.2997419834136961</v>
      </c>
      <c r="S126" s="7">
        <f t="shared" si="1"/>
        <v>6.6688342094432942</v>
      </c>
      <c r="T126" s="52">
        <f>data!F126</f>
        <v>1</v>
      </c>
      <c r="U126" s="34">
        <f>data!G126</f>
        <v>66</v>
      </c>
      <c r="V126" s="10" t="str">
        <f>VLOOKUP(A126,fantacalcio!A:N,4, FALSE)</f>
        <v>Dd;E</v>
      </c>
    </row>
    <row r="127" spans="1:22" x14ac:dyDescent="0.25">
      <c r="A127" s="33" t="str">
        <f>data!A127</f>
        <v>Juan Jesus</v>
      </c>
      <c r="B127" s="34" t="str">
        <f>data!B127</f>
        <v>D</v>
      </c>
      <c r="C127" s="10" t="str">
        <f>data!C127</f>
        <v>Napoli</v>
      </c>
      <c r="D127" s="10" t="str">
        <f>data!D127</f>
        <v>Avg</v>
      </c>
      <c r="E127" s="10">
        <f>data!E127</f>
        <v>1</v>
      </c>
      <c r="F127" s="31">
        <f>data!H127</f>
        <v>6.0040102209650907</v>
      </c>
      <c r="G127" s="32">
        <f>data!I127</f>
        <v>0.33697402477264399</v>
      </c>
      <c r="H127" s="31">
        <f>data!J127</f>
        <v>6.0454910489485707</v>
      </c>
      <c r="I127" s="32">
        <f>data!K127</f>
        <v>0.35348212718963617</v>
      </c>
      <c r="J127" s="7" t="str">
        <f>IF(data!T127 &gt; 0,data!T127,"")</f>
        <v/>
      </c>
      <c r="K127" s="31">
        <f>data!L127</f>
        <v>6.064631462097168</v>
      </c>
      <c r="L127" s="7">
        <f>data!M127</f>
        <v>0.41464868187904358</v>
      </c>
      <c r="M127" s="7">
        <f>data!N127</f>
        <v>-0.1078169643878937</v>
      </c>
      <c r="N127" s="32">
        <f>data!O127</f>
        <v>1.0317814350128169</v>
      </c>
      <c r="O127" s="31">
        <f>data!P127</f>
        <v>6.0115275382995614</v>
      </c>
      <c r="P127" s="7">
        <f>data!Q127</f>
        <v>0.59125679731369019</v>
      </c>
      <c r="Q127" s="7">
        <f>data!R127</f>
        <v>4.2855426669120789E-2</v>
      </c>
      <c r="R127" s="32">
        <f>data!S127</f>
        <v>1.2997450828552251</v>
      </c>
      <c r="S127" s="7">
        <f t="shared" si="1"/>
        <v>6.7524553033278432</v>
      </c>
      <c r="T127" s="52">
        <f>data!F127</f>
        <v>1</v>
      </c>
      <c r="U127" s="34">
        <f>data!G127</f>
        <v>66</v>
      </c>
      <c r="V127" s="10" t="str">
        <f>VLOOKUP(A127,fantacalcio!A:N,4, FALSE)</f>
        <v>Ds;Dc</v>
      </c>
    </row>
    <row r="128" spans="1:22" x14ac:dyDescent="0.25">
      <c r="A128" s="33" t="str">
        <f>data!A128</f>
        <v>Lazaro</v>
      </c>
      <c r="B128" s="34" t="str">
        <f>data!B128</f>
        <v>D</v>
      </c>
      <c r="C128" s="10" t="str">
        <f>data!C128</f>
        <v>Torino</v>
      </c>
      <c r="D128" s="10" t="str">
        <f>data!D128</f>
        <v>Avg</v>
      </c>
      <c r="E128" s="10">
        <f>data!E128</f>
        <v>1</v>
      </c>
      <c r="F128" s="31">
        <f>data!H128</f>
        <v>6.0014633964954331</v>
      </c>
      <c r="G128" s="32">
        <f>data!I128</f>
        <v>0.35219299793243408</v>
      </c>
      <c r="H128" s="31">
        <f>data!J128</f>
        <v>6.0381925173609652</v>
      </c>
      <c r="I128" s="32">
        <f>data!K128</f>
        <v>0.39918661117553711</v>
      </c>
      <c r="J128" s="7" t="str">
        <f>IF(data!T128 &gt; 0,data!T128,"")</f>
        <v/>
      </c>
      <c r="K128" s="31">
        <f>data!L128</f>
        <v>6.0662097930908203</v>
      </c>
      <c r="L128" s="7">
        <f>data!M128</f>
        <v>0.43278899788856512</v>
      </c>
      <c r="M128" s="7">
        <f>data!N128</f>
        <v>-0.11025539040565489</v>
      </c>
      <c r="N128" s="32">
        <f>data!O128</f>
        <v>1.019986510276794</v>
      </c>
      <c r="O128" s="31">
        <f>data!P128</f>
        <v>5.9712643623352051</v>
      </c>
      <c r="P128" s="7">
        <f>data!Q128</f>
        <v>0.65849840641021729</v>
      </c>
      <c r="Q128" s="7">
        <f>data!R128</f>
        <v>7.5657308101654053E-2</v>
      </c>
      <c r="R128" s="32">
        <f>data!S128</f>
        <v>1.299758195877075</v>
      </c>
      <c r="S128" s="7">
        <f t="shared" si="1"/>
        <v>6.8365657397120394</v>
      </c>
      <c r="T128" s="52">
        <f>data!F128</f>
        <v>1</v>
      </c>
      <c r="U128" s="34">
        <f>data!G128</f>
        <v>83</v>
      </c>
      <c r="V128" s="10" t="str">
        <f>VLOOKUP(A128,fantacalcio!A:N,4, FALSE)</f>
        <v>E</v>
      </c>
    </row>
    <row r="129" spans="1:22" x14ac:dyDescent="0.25">
      <c r="A129" s="33" t="str">
        <f>data!A129</f>
        <v>Pierozzi</v>
      </c>
      <c r="B129" s="34" t="str">
        <f>data!B129</f>
        <v>D</v>
      </c>
      <c r="C129" s="10" t="str">
        <f>data!C129</f>
        <v>Fiorentina</v>
      </c>
      <c r="D129" s="10" t="str">
        <f>data!D129</f>
        <v>Avg</v>
      </c>
      <c r="E129" s="10">
        <f>data!E129</f>
        <v>1</v>
      </c>
      <c r="F129" s="31">
        <f>data!H129</f>
        <v>5.9686438079805697</v>
      </c>
      <c r="G129" s="32">
        <f>data!I129</f>
        <v>0.47104620933532709</v>
      </c>
      <c r="H129" s="31">
        <f>data!J129</f>
        <v>6.0347072529631136</v>
      </c>
      <c r="I129" s="32">
        <f>data!K129</f>
        <v>0.58807873725891113</v>
      </c>
      <c r="J129" s="7" t="str">
        <f>IF(data!T129 &gt; 0,data!T129,"")</f>
        <v/>
      </c>
      <c r="K129" s="31">
        <f>data!L129</f>
        <v>6.0396842956542969</v>
      </c>
      <c r="L129" s="7">
        <f>data!M129</f>
        <v>0.56695222854614258</v>
      </c>
      <c r="M129" s="7">
        <f>data!N129</f>
        <v>-9.2286087572574615E-2</v>
      </c>
      <c r="N129" s="32">
        <f>data!O129</f>
        <v>0.92080676555633545</v>
      </c>
      <c r="O129" s="31">
        <f>data!P129</f>
        <v>5.8415231704711914</v>
      </c>
      <c r="P129" s="7">
        <f>data!Q129</f>
        <v>0.93292701244354248</v>
      </c>
      <c r="Q129" s="7">
        <f>data!R129</f>
        <v>0.15294793248176569</v>
      </c>
      <c r="R129" s="32">
        <f>data!S129</f>
        <v>1.2997845411300659</v>
      </c>
      <c r="S129" s="7">
        <f t="shared" si="1"/>
        <v>7.2108647274809359</v>
      </c>
      <c r="T129" s="52">
        <f>data!F129</f>
        <v>0</v>
      </c>
      <c r="U129" s="34">
        <f>data!G129</f>
        <v>0</v>
      </c>
      <c r="V129" s="10" t="str">
        <f>VLOOKUP(A129,fantacalcio!A:N,4, FALSE)</f>
        <v>Dd;Ds;E</v>
      </c>
    </row>
    <row r="130" spans="1:22" x14ac:dyDescent="0.25">
      <c r="A130" s="33" t="str">
        <f>data!A130</f>
        <v>Comuzzo</v>
      </c>
      <c r="B130" s="34" t="str">
        <f>data!B130</f>
        <v>D</v>
      </c>
      <c r="C130" s="10" t="str">
        <f>data!C130</f>
        <v>Fiorentina</v>
      </c>
      <c r="D130" s="10" t="str">
        <f>data!D130</f>
        <v>Avg</v>
      </c>
      <c r="E130" s="10">
        <f>data!E130</f>
        <v>1</v>
      </c>
      <c r="F130" s="31">
        <f>data!H130</f>
        <v>5.9686438079805697</v>
      </c>
      <c r="G130" s="32">
        <f>data!I130</f>
        <v>0.47104620933532709</v>
      </c>
      <c r="H130" s="31">
        <f>data!J130</f>
        <v>6.0347072529631136</v>
      </c>
      <c r="I130" s="32">
        <f>data!K130</f>
        <v>0.58807873725891113</v>
      </c>
      <c r="J130" s="7" t="str">
        <f>IF(data!T130 &gt; 0,data!T130,"")</f>
        <v/>
      </c>
      <c r="K130" s="31">
        <f>data!L130</f>
        <v>6.0396842956542969</v>
      </c>
      <c r="L130" s="7">
        <f>data!M130</f>
        <v>0.56695222854614258</v>
      </c>
      <c r="M130" s="7">
        <f>data!N130</f>
        <v>-9.2286087572574615E-2</v>
      </c>
      <c r="N130" s="32">
        <f>data!O130</f>
        <v>0.92080676555633545</v>
      </c>
      <c r="O130" s="31">
        <f>data!P130</f>
        <v>5.8415231704711914</v>
      </c>
      <c r="P130" s="7">
        <f>data!Q130</f>
        <v>0.93292701244354248</v>
      </c>
      <c r="Q130" s="7">
        <f>data!R130</f>
        <v>0.15294793248176569</v>
      </c>
      <c r="R130" s="32">
        <f>data!S130</f>
        <v>1.2997845411300659</v>
      </c>
      <c r="S130" s="7">
        <f t="shared" ref="S130:S193" si="2">IF(B130="P",H130-2*I130,H130+2*I130)</f>
        <v>7.2108647274809359</v>
      </c>
      <c r="T130" s="52">
        <f>data!F130</f>
        <v>0</v>
      </c>
      <c r="U130" s="34">
        <f>data!G130</f>
        <v>0</v>
      </c>
      <c r="V130" s="10" t="e">
        <f>VLOOKUP(A130,fantacalcio!A:N,4, FALSE)</f>
        <v>#N/A</v>
      </c>
    </row>
    <row r="131" spans="1:22" x14ac:dyDescent="0.25">
      <c r="A131" s="33" t="str">
        <f>data!A131</f>
        <v>Olivera</v>
      </c>
      <c r="B131" s="34" t="str">
        <f>data!B131</f>
        <v>D</v>
      </c>
      <c r="C131" s="10" t="str">
        <f>data!C131</f>
        <v>Napoli</v>
      </c>
      <c r="D131" s="10" t="str">
        <f>data!D131</f>
        <v>Avg</v>
      </c>
      <c r="E131" s="10">
        <f>data!E131</f>
        <v>1</v>
      </c>
      <c r="F131" s="31">
        <f>data!H131</f>
        <v>5.9705767703021397</v>
      </c>
      <c r="G131" s="32">
        <f>data!I131</f>
        <v>0.33637785911560059</v>
      </c>
      <c r="H131" s="31">
        <f>data!J131</f>
        <v>6.0339718190719847</v>
      </c>
      <c r="I131" s="32">
        <f>data!K131</f>
        <v>0.40843796730041498</v>
      </c>
      <c r="J131" s="7" t="str">
        <f>IF(data!T131 &gt; 0,data!T131,"")</f>
        <v/>
      </c>
      <c r="K131" s="31">
        <f>data!L131</f>
        <v>6.0212945938110352</v>
      </c>
      <c r="L131" s="7">
        <f>data!M131</f>
        <v>0.41201561689376831</v>
      </c>
      <c r="M131" s="7">
        <f>data!N131</f>
        <v>-9.0886659920215607E-2</v>
      </c>
      <c r="N131" s="32">
        <f>data!O131</f>
        <v>1.0335004329681401</v>
      </c>
      <c r="O131" s="31">
        <f>data!P131</f>
        <v>5.9502010345458984</v>
      </c>
      <c r="P131" s="7">
        <f>data!Q131</f>
        <v>0.66837823390960693</v>
      </c>
      <c r="Q131" s="7">
        <f>data!R131</f>
        <v>9.3046382069587708E-2</v>
      </c>
      <c r="R131" s="32">
        <f>data!S131</f>
        <v>1.2997627258300779</v>
      </c>
      <c r="S131" s="7">
        <f t="shared" si="2"/>
        <v>6.8508477536728147</v>
      </c>
      <c r="T131" s="52">
        <f>data!F131</f>
        <v>1</v>
      </c>
      <c r="U131" s="34">
        <f>data!G131</f>
        <v>83</v>
      </c>
      <c r="V131" s="10" t="str">
        <f>VLOOKUP(A131,fantacalcio!A:N,4, FALSE)</f>
        <v>Ds;E</v>
      </c>
    </row>
    <row r="132" spans="1:22" x14ac:dyDescent="0.25">
      <c r="A132" s="33" t="str">
        <f>data!A132</f>
        <v>Djimsiti</v>
      </c>
      <c r="B132" s="34" t="str">
        <f>data!B132</f>
        <v>D</v>
      </c>
      <c r="C132" s="10" t="str">
        <f>data!C132</f>
        <v>Atalanta</v>
      </c>
      <c r="D132" s="10" t="str">
        <f>data!D132</f>
        <v>Avg</v>
      </c>
      <c r="E132" s="10">
        <f>data!E132</f>
        <v>1</v>
      </c>
      <c r="F132" s="31">
        <f>data!H132</f>
        <v>6.006970179623166</v>
      </c>
      <c r="G132" s="32">
        <f>data!I132</f>
        <v>0.3582082986831665</v>
      </c>
      <c r="H132" s="31">
        <f>data!J132</f>
        <v>6.0314894642185433</v>
      </c>
      <c r="I132" s="32">
        <f>data!K132</f>
        <v>0.37833786010742188</v>
      </c>
      <c r="J132" s="7" t="str">
        <f>IF(data!T132 &gt; 0,data!T132,"")</f>
        <v/>
      </c>
      <c r="K132" s="31">
        <f>data!L132</f>
        <v>6.072697639465332</v>
      </c>
      <c r="L132" s="7">
        <f>data!M132</f>
        <v>0.43970724940299988</v>
      </c>
      <c r="M132" s="7">
        <f>data!N132</f>
        <v>-0.11015093326568599</v>
      </c>
      <c r="N132" s="32">
        <f>data!O132</f>
        <v>1.013870477676392</v>
      </c>
      <c r="O132" s="31">
        <f>data!P132</f>
        <v>5.9900765419006348</v>
      </c>
      <c r="P132" s="7">
        <f>data!Q132</f>
        <v>0.63127905130386353</v>
      </c>
      <c r="Q132" s="7">
        <f>data!R132</f>
        <v>4.8915177583694458E-2</v>
      </c>
      <c r="R132" s="32">
        <f>data!S132</f>
        <v>1.299749612808228</v>
      </c>
      <c r="S132" s="7">
        <f t="shared" si="2"/>
        <v>6.788165184433387</v>
      </c>
      <c r="T132" s="52">
        <f>data!F132</f>
        <v>1</v>
      </c>
      <c r="U132" s="34">
        <f>data!G132</f>
        <v>83</v>
      </c>
      <c r="V132" s="10" t="str">
        <f>VLOOKUP(A132,fantacalcio!A:N,4, FALSE)</f>
        <v>Dc</v>
      </c>
    </row>
    <row r="133" spans="1:22" x14ac:dyDescent="0.25">
      <c r="A133" s="33" t="str">
        <f>data!A133</f>
        <v>Pellegrino</v>
      </c>
      <c r="B133" s="34" t="str">
        <f>data!B133</f>
        <v>D</v>
      </c>
      <c r="C133" s="10" t="str">
        <f>data!C133</f>
        <v>Milan</v>
      </c>
      <c r="D133" s="10" t="str">
        <f>data!D133</f>
        <v>Avg</v>
      </c>
      <c r="E133" s="10">
        <f>data!E133</f>
        <v>1</v>
      </c>
      <c r="F133" s="31">
        <f>data!H133</f>
        <v>5.9655791762568224</v>
      </c>
      <c r="G133" s="32">
        <f>data!I133</f>
        <v>0.45543110370635992</v>
      </c>
      <c r="H133" s="31">
        <f>data!J133</f>
        <v>6.0306321004178756</v>
      </c>
      <c r="I133" s="32">
        <f>data!K133</f>
        <v>0.56916606426239014</v>
      </c>
      <c r="J133" s="7" t="str">
        <f>IF(data!T133 &gt; 0,data!T133,"")</f>
        <v/>
      </c>
      <c r="K133" s="31">
        <f>data!L133</f>
        <v>6.0249385833740234</v>
      </c>
      <c r="L133" s="7">
        <f>data!M133</f>
        <v>0.54705750942230225</v>
      </c>
      <c r="M133" s="7">
        <f>data!N133</f>
        <v>-7.9736396670341492E-2</v>
      </c>
      <c r="N133" s="32">
        <f>data!O133</f>
        <v>0.92784357070922852</v>
      </c>
      <c r="O133" s="31">
        <f>data!P133</f>
        <v>5.8589315414428711</v>
      </c>
      <c r="P133" s="7">
        <f>data!Q133</f>
        <v>0.90959441661834717</v>
      </c>
      <c r="Q133" s="7">
        <f>data!R133</f>
        <v>0.1399592459201813</v>
      </c>
      <c r="R133" s="32">
        <f>data!S133</f>
        <v>1.2997803688049321</v>
      </c>
      <c r="S133" s="7">
        <f t="shared" si="2"/>
        <v>7.1689642289426558</v>
      </c>
      <c r="T133" s="52">
        <f>data!F133</f>
        <v>0</v>
      </c>
      <c r="U133" s="34">
        <f>data!G133</f>
        <v>0</v>
      </c>
      <c r="V133" s="10" t="str">
        <f>VLOOKUP(A133,fantacalcio!A:N,4, FALSE)</f>
        <v>Dc</v>
      </c>
    </row>
    <row r="134" spans="1:22" x14ac:dyDescent="0.25">
      <c r="A134" s="33" t="str">
        <f>data!A134</f>
        <v>Smajlovic</v>
      </c>
      <c r="B134" s="34" t="str">
        <f>data!B134</f>
        <v>D</v>
      </c>
      <c r="C134" s="10" t="str">
        <f>data!C134</f>
        <v>Lecce</v>
      </c>
      <c r="D134" s="10" t="str">
        <f>data!D134</f>
        <v>Avg</v>
      </c>
      <c r="E134" s="10">
        <f>data!E134</f>
        <v>1</v>
      </c>
      <c r="F134" s="31">
        <f>data!H134</f>
        <v>5.9607957930828004</v>
      </c>
      <c r="G134" s="32">
        <f>data!I134</f>
        <v>0.43898022174835211</v>
      </c>
      <c r="H134" s="31">
        <f>data!J134</f>
        <v>6.0270718666931504</v>
      </c>
      <c r="I134" s="32">
        <f>data!K134</f>
        <v>0.55398869514465332</v>
      </c>
      <c r="J134" s="7" t="str">
        <f>IF(data!T134 &gt; 0,data!T134,"")</f>
        <v/>
      </c>
      <c r="K134" s="31">
        <f>data!L134</f>
        <v>6.0291643142700204</v>
      </c>
      <c r="L134" s="7">
        <f>data!M134</f>
        <v>0.53116297721862793</v>
      </c>
      <c r="M134" s="7">
        <f>data!N134</f>
        <v>-9.4459816813468933E-2</v>
      </c>
      <c r="N134" s="32">
        <f>data!O134</f>
        <v>0.95150673389434814</v>
      </c>
      <c r="O134" s="31">
        <f>data!P134</f>
        <v>5.8560605049133301</v>
      </c>
      <c r="P134" s="7">
        <f>data!Q134</f>
        <v>0.88359296321868896</v>
      </c>
      <c r="Q134" s="7">
        <f>data!R134</f>
        <v>0.14375410974025729</v>
      </c>
      <c r="R134" s="32">
        <f>data!S134</f>
        <v>1.299780607223511</v>
      </c>
      <c r="S134" s="7">
        <f t="shared" si="2"/>
        <v>7.1350492569824571</v>
      </c>
      <c r="T134" s="52">
        <f>data!F134</f>
        <v>0</v>
      </c>
      <c r="U134" s="34">
        <f>data!G134</f>
        <v>0</v>
      </c>
      <c r="V134" s="10" t="str">
        <f>VLOOKUP(A134,fantacalcio!A:N,4, FALSE)</f>
        <v>Dc</v>
      </c>
    </row>
    <row r="135" spans="1:22" x14ac:dyDescent="0.25">
      <c r="A135" s="33" t="str">
        <f>data!A135</f>
        <v>Beukema</v>
      </c>
      <c r="B135" s="34" t="str">
        <f>data!B135</f>
        <v>D</v>
      </c>
      <c r="C135" s="10" t="str">
        <f>data!C135</f>
        <v>Bologna</v>
      </c>
      <c r="D135" s="10" t="str">
        <f>data!D135</f>
        <v>Avg</v>
      </c>
      <c r="E135" s="10">
        <f>data!E135</f>
        <v>1</v>
      </c>
      <c r="F135" s="31">
        <f>data!H135</f>
        <v>5.9848888649279077</v>
      </c>
      <c r="G135" s="32">
        <f>data!I135</f>
        <v>0.41005122661590582</v>
      </c>
      <c r="H135" s="31">
        <f>data!J135</f>
        <v>6.0252743228452523</v>
      </c>
      <c r="I135" s="32">
        <f>data!K135</f>
        <v>0.4879145622253418</v>
      </c>
      <c r="J135" s="7" t="str">
        <f>IF(data!T135 &gt; 0,data!T135,"")</f>
        <v/>
      </c>
      <c r="K135" s="31">
        <f>data!L135</f>
        <v>6.0640039443969727</v>
      </c>
      <c r="L135" s="7">
        <f>data!M135</f>
        <v>0.49999117851257319</v>
      </c>
      <c r="M135" s="7">
        <f>data!N135</f>
        <v>-0.1160701438784599</v>
      </c>
      <c r="N135" s="32">
        <f>data!O135</f>
        <v>0.96611106395721436</v>
      </c>
      <c r="O135" s="31">
        <f>data!P135</f>
        <v>5.9711532592773438</v>
      </c>
      <c r="P135" s="7">
        <f>data!Q135</f>
        <v>0.81315696239471436</v>
      </c>
      <c r="Q135" s="7">
        <f>data!R135</f>
        <v>5.0648629665374763E-2</v>
      </c>
      <c r="R135" s="32">
        <f>data!S135</f>
        <v>1.2997622489929199</v>
      </c>
      <c r="S135" s="7">
        <f t="shared" si="2"/>
        <v>7.0011034472959359</v>
      </c>
      <c r="T135" s="52">
        <f>data!F135</f>
        <v>1</v>
      </c>
      <c r="U135" s="34">
        <f>data!G135</f>
        <v>100</v>
      </c>
      <c r="V135" s="10" t="str">
        <f>VLOOKUP(A135,fantacalcio!A:N,4, FALSE)</f>
        <v>Dc</v>
      </c>
    </row>
    <row r="136" spans="1:22" x14ac:dyDescent="0.25">
      <c r="A136" s="33" t="str">
        <f>data!A136</f>
        <v>Haps</v>
      </c>
      <c r="B136" s="34" t="str">
        <f>data!B136</f>
        <v>D</v>
      </c>
      <c r="C136" s="10" t="str">
        <f>data!C136</f>
        <v>Genoa</v>
      </c>
      <c r="D136" s="10" t="str">
        <f>data!D136</f>
        <v>Avg</v>
      </c>
      <c r="E136" s="10">
        <f>data!E136</f>
        <v>1</v>
      </c>
      <c r="F136" s="31">
        <f>data!H136</f>
        <v>5.9602532957266128</v>
      </c>
      <c r="G136" s="32">
        <f>data!I136</f>
        <v>0.45776951313018799</v>
      </c>
      <c r="H136" s="31">
        <f>data!J136</f>
        <v>6.0210710994885606</v>
      </c>
      <c r="I136" s="32">
        <f>data!K136</f>
        <v>0.58194959163665771</v>
      </c>
      <c r="J136" s="7" t="str">
        <f>IF(data!T136 &gt; 0,data!T136,"")</f>
        <v/>
      </c>
      <c r="K136" s="31">
        <f>data!L136</f>
        <v>6.0302085876464844</v>
      </c>
      <c r="L136" s="7">
        <f>data!M136</f>
        <v>0.55147957801818848</v>
      </c>
      <c r="M136" s="7">
        <f>data!N136</f>
        <v>-9.3434765934944153E-2</v>
      </c>
      <c r="N136" s="32">
        <f>data!O136</f>
        <v>0.92498046159744263</v>
      </c>
      <c r="O136" s="31">
        <f>data!P136</f>
        <v>5.8701562881469727</v>
      </c>
      <c r="P136" s="7">
        <f>data!Q136</f>
        <v>0.94024348258972168</v>
      </c>
      <c r="Q136" s="7">
        <f>data!R136</f>
        <v>0.1189901828765869</v>
      </c>
      <c r="R136" s="32">
        <f>data!S136</f>
        <v>1.2997782230377199</v>
      </c>
      <c r="S136" s="7">
        <f t="shared" si="2"/>
        <v>7.184970282761876</v>
      </c>
      <c r="T136" s="52">
        <f>data!F136</f>
        <v>0</v>
      </c>
      <c r="U136" s="34">
        <f>data!G136</f>
        <v>0</v>
      </c>
      <c r="V136" s="10" t="str">
        <f>VLOOKUP(A136,fantacalcio!A:N,4, FALSE)</f>
        <v>Ds;E</v>
      </c>
    </row>
    <row r="137" spans="1:22" x14ac:dyDescent="0.25">
      <c r="A137" s="33" t="str">
        <f>data!A137</f>
        <v>Pereira P.</v>
      </c>
      <c r="B137" s="34" t="str">
        <f>data!B137</f>
        <v>D</v>
      </c>
      <c r="C137" s="10" t="str">
        <f>data!C137</f>
        <v>Monza</v>
      </c>
      <c r="D137" s="10" t="str">
        <f>data!D137</f>
        <v>Avg</v>
      </c>
      <c r="E137" s="10">
        <f>data!E137</f>
        <v>1</v>
      </c>
      <c r="F137" s="31">
        <f>data!H137</f>
        <v>5.9670050565431332</v>
      </c>
      <c r="G137" s="32">
        <f>data!I137</f>
        <v>0.41643130779266357</v>
      </c>
      <c r="H137" s="31">
        <f>data!J137</f>
        <v>6.020035126813351</v>
      </c>
      <c r="I137" s="32">
        <f>data!K137</f>
        <v>0.50643694400787354</v>
      </c>
      <c r="J137" s="7" t="str">
        <f>IF(data!T137 &gt; 0,data!T137,"")</f>
        <v/>
      </c>
      <c r="K137" s="31">
        <f>data!L137</f>
        <v>6.0357785224914551</v>
      </c>
      <c r="L137" s="7">
        <f>data!M137</f>
        <v>0.50584840774536133</v>
      </c>
      <c r="M137" s="7">
        <f>data!N137</f>
        <v>-0.100114531815052</v>
      </c>
      <c r="N137" s="32">
        <f>data!O137</f>
        <v>0.9667162299156189</v>
      </c>
      <c r="O137" s="31">
        <f>data!P137</f>
        <v>5.9011192321777344</v>
      </c>
      <c r="P137" s="7">
        <f>data!Q137</f>
        <v>0.82310295104980469</v>
      </c>
      <c r="Q137" s="7">
        <f>data!R137</f>
        <v>0.1072311699390411</v>
      </c>
      <c r="R137" s="32">
        <f>data!S137</f>
        <v>1.2997739315032959</v>
      </c>
      <c r="S137" s="7">
        <f t="shared" si="2"/>
        <v>7.032909014829098</v>
      </c>
      <c r="T137" s="52">
        <f>data!F137</f>
        <v>0</v>
      </c>
      <c r="U137" s="34">
        <f>data!G137</f>
        <v>50</v>
      </c>
      <c r="V137" s="10" t="str">
        <f>VLOOKUP(A137,fantacalcio!A:N,4, FALSE)</f>
        <v>Dd;E</v>
      </c>
    </row>
    <row r="138" spans="1:22" x14ac:dyDescent="0.25">
      <c r="A138" s="33" t="str">
        <f>data!A138</f>
        <v>Cittadini</v>
      </c>
      <c r="B138" s="34" t="str">
        <f>data!B138</f>
        <v>D</v>
      </c>
      <c r="C138" s="10" t="str">
        <f>data!C138</f>
        <v>Monza</v>
      </c>
      <c r="D138" s="10" t="str">
        <f>data!D138</f>
        <v>Avg</v>
      </c>
      <c r="E138" s="10">
        <f>data!E138</f>
        <v>1</v>
      </c>
      <c r="F138" s="31">
        <f>data!H138</f>
        <v>5.9505579248027596</v>
      </c>
      <c r="G138" s="32">
        <f>data!I138</f>
        <v>0.44134461879730219</v>
      </c>
      <c r="H138" s="31">
        <f>data!J138</f>
        <v>6.0187564925122059</v>
      </c>
      <c r="I138" s="32">
        <f>data!K138</f>
        <v>0.5674893856048584</v>
      </c>
      <c r="J138" s="7" t="str">
        <f>IF(data!T138 &gt; 0,data!T138,"")</f>
        <v/>
      </c>
      <c r="K138" s="31">
        <f>data!L138</f>
        <v>6.014441967010498</v>
      </c>
      <c r="L138" s="7">
        <f>data!M138</f>
        <v>0.53281795978546143</v>
      </c>
      <c r="M138" s="7">
        <f>data!N138</f>
        <v>-8.8233768939971924E-2</v>
      </c>
      <c r="N138" s="32">
        <f>data!O138</f>
        <v>0.94699263572692871</v>
      </c>
      <c r="O138" s="31">
        <f>data!P138</f>
        <v>5.8398270606994629</v>
      </c>
      <c r="P138" s="7">
        <f>data!Q138</f>
        <v>0.90359318256378174</v>
      </c>
      <c r="Q138" s="7">
        <f>data!R138</f>
        <v>0.1463765203952789</v>
      </c>
      <c r="R138" s="32">
        <f>data!S138</f>
        <v>1.299780607223511</v>
      </c>
      <c r="S138" s="7">
        <f t="shared" si="2"/>
        <v>7.1537352637219227</v>
      </c>
      <c r="T138" s="52">
        <f>data!F138</f>
        <v>0</v>
      </c>
      <c r="U138" s="34">
        <f>data!G138</f>
        <v>0</v>
      </c>
      <c r="V138" s="10" t="str">
        <f>VLOOKUP(A138,fantacalcio!A:N,4, FALSE)</f>
        <v>Dc</v>
      </c>
    </row>
    <row r="139" spans="1:22" x14ac:dyDescent="0.25">
      <c r="A139" s="33" t="str">
        <f>data!A139</f>
        <v>Bettella</v>
      </c>
      <c r="B139" s="34" t="str">
        <f>data!B139</f>
        <v>D</v>
      </c>
      <c r="C139" s="10" t="str">
        <f>data!C139</f>
        <v>Monza</v>
      </c>
      <c r="D139" s="10" t="str">
        <f>data!D139</f>
        <v>Avg</v>
      </c>
      <c r="E139" s="10">
        <f>data!E139</f>
        <v>1</v>
      </c>
      <c r="F139" s="31">
        <f>data!H139</f>
        <v>5.9505579248027596</v>
      </c>
      <c r="G139" s="32">
        <f>data!I139</f>
        <v>0.44134461879730219</v>
      </c>
      <c r="H139" s="31">
        <f>data!J139</f>
        <v>6.0187564925122059</v>
      </c>
      <c r="I139" s="32">
        <f>data!K139</f>
        <v>0.5674893856048584</v>
      </c>
      <c r="J139" s="7" t="str">
        <f>IF(data!T139 &gt; 0,data!T139,"")</f>
        <v/>
      </c>
      <c r="K139" s="31">
        <f>data!L139</f>
        <v>6.014441967010498</v>
      </c>
      <c r="L139" s="7">
        <f>data!M139</f>
        <v>0.53281795978546143</v>
      </c>
      <c r="M139" s="7">
        <f>data!N139</f>
        <v>-8.8233768939971924E-2</v>
      </c>
      <c r="N139" s="32">
        <f>data!O139</f>
        <v>0.94699263572692871</v>
      </c>
      <c r="O139" s="31">
        <f>data!P139</f>
        <v>5.8398270606994629</v>
      </c>
      <c r="P139" s="7">
        <f>data!Q139</f>
        <v>0.90359318256378174</v>
      </c>
      <c r="Q139" s="7">
        <f>data!R139</f>
        <v>0.1463765203952789</v>
      </c>
      <c r="R139" s="32">
        <f>data!S139</f>
        <v>1.299780607223511</v>
      </c>
      <c r="S139" s="7">
        <f t="shared" si="2"/>
        <v>7.1537352637219227</v>
      </c>
      <c r="T139" s="52">
        <f>data!F139</f>
        <v>0</v>
      </c>
      <c r="U139" s="34">
        <f>data!G139</f>
        <v>0</v>
      </c>
      <c r="V139" s="10" t="str">
        <f>VLOOKUP(A139,fantacalcio!A:N,4, FALSE)</f>
        <v>Dc</v>
      </c>
    </row>
    <row r="140" spans="1:22" x14ac:dyDescent="0.25">
      <c r="A140" s="33" t="str">
        <f>data!A140</f>
        <v>Baschirotto</v>
      </c>
      <c r="B140" s="34" t="str">
        <f>data!B140</f>
        <v>D</v>
      </c>
      <c r="C140" s="10" t="str">
        <f>data!C140</f>
        <v>Lecce</v>
      </c>
      <c r="D140" s="10" t="str">
        <f>data!D140</f>
        <v>Avg</v>
      </c>
      <c r="E140" s="10">
        <f>data!E140</f>
        <v>1</v>
      </c>
      <c r="F140" s="31">
        <f>data!H140</f>
        <v>5.9193252736907791</v>
      </c>
      <c r="G140" s="32">
        <f>data!I140</f>
        <v>0.52568387985229492</v>
      </c>
      <c r="H140" s="31">
        <f>data!J140</f>
        <v>6.0173428982668229</v>
      </c>
      <c r="I140" s="32">
        <f>data!K140</f>
        <v>0.66321814060211182</v>
      </c>
      <c r="J140" s="7" t="str">
        <f>IF(data!T140 &gt; 0,data!T140,"")</f>
        <v/>
      </c>
      <c r="K140" s="31">
        <f>data!L140</f>
        <v>5.9925098419189453</v>
      </c>
      <c r="L140" s="7">
        <f>data!M140</f>
        <v>0.62810021638870239</v>
      </c>
      <c r="M140" s="7">
        <f>data!N140</f>
        <v>-8.624664694070816E-2</v>
      </c>
      <c r="N140" s="32">
        <f>data!O140</f>
        <v>0.88421297073364258</v>
      </c>
      <c r="O140" s="31">
        <f>data!P140</f>
        <v>5.7698431015014648</v>
      </c>
      <c r="P140" s="7">
        <f>data!Q140</f>
        <v>1.035336494445801</v>
      </c>
      <c r="Q140" s="7">
        <f>data!R140</f>
        <v>0.1747349351644516</v>
      </c>
      <c r="R140" s="32">
        <f>data!S140</f>
        <v>1.299789667129517</v>
      </c>
      <c r="S140" s="7">
        <f t="shared" si="2"/>
        <v>7.3437791794710465</v>
      </c>
      <c r="T140" s="52">
        <f>data!F140</f>
        <v>1</v>
      </c>
      <c r="U140" s="34">
        <f>data!G140</f>
        <v>83</v>
      </c>
      <c r="V140" s="10" t="str">
        <f>VLOOKUP(A140,fantacalcio!A:N,4, FALSE)</f>
        <v>Dd;Dc</v>
      </c>
    </row>
    <row r="141" spans="1:22" x14ac:dyDescent="0.25">
      <c r="A141" s="33" t="str">
        <f>data!A141</f>
        <v>Sabelli</v>
      </c>
      <c r="B141" s="34" t="str">
        <f>data!B141</f>
        <v>D</v>
      </c>
      <c r="C141" s="10" t="str">
        <f>data!C141</f>
        <v>Genoa</v>
      </c>
      <c r="D141" s="10" t="str">
        <f>data!D141</f>
        <v>Avg</v>
      </c>
      <c r="E141" s="10">
        <f>data!E141</f>
        <v>1</v>
      </c>
      <c r="F141" s="31">
        <f>data!H141</f>
        <v>5.9767555610356773</v>
      </c>
      <c r="G141" s="32">
        <f>data!I141</f>
        <v>0.27680504322052002</v>
      </c>
      <c r="H141" s="31">
        <f>data!J141</f>
        <v>6.016828984002732</v>
      </c>
      <c r="I141" s="32">
        <f>data!K141</f>
        <v>0.34171581268310552</v>
      </c>
      <c r="J141" s="7" t="str">
        <f>IF(data!T141 &gt; 0,data!T141,"")</f>
        <v/>
      </c>
      <c r="K141" s="31">
        <f>data!L141</f>
        <v>6.035334587097168</v>
      </c>
      <c r="L141" s="7">
        <f>data!M141</f>
        <v>0.34626686573028559</v>
      </c>
      <c r="M141" s="7">
        <f>data!N141</f>
        <v>-0.12491808831691741</v>
      </c>
      <c r="N141" s="32">
        <f>data!O141</f>
        <v>1.0966922044754031</v>
      </c>
      <c r="O141" s="31">
        <f>data!P141</f>
        <v>5.9627838134765616</v>
      </c>
      <c r="P141" s="7">
        <f>data!Q141</f>
        <v>0.56481623649597168</v>
      </c>
      <c r="Q141" s="7">
        <f>data!R141</f>
        <v>7.0938482880592346E-2</v>
      </c>
      <c r="R141" s="32">
        <f>data!S141</f>
        <v>1.299749374389648</v>
      </c>
      <c r="S141" s="7">
        <f t="shared" si="2"/>
        <v>6.700260609368943</v>
      </c>
      <c r="T141" s="52">
        <f>data!F141</f>
        <v>1</v>
      </c>
      <c r="U141" s="34">
        <f>data!G141</f>
        <v>83</v>
      </c>
      <c r="V141" s="10" t="str">
        <f>VLOOKUP(A141,fantacalcio!A:N,4, FALSE)</f>
        <v>Dd;Ds;E</v>
      </c>
    </row>
    <row r="142" spans="1:22" x14ac:dyDescent="0.25">
      <c r="A142" s="33" t="str">
        <f>data!A142</f>
        <v>Touba</v>
      </c>
      <c r="B142" s="34" t="str">
        <f>data!B142</f>
        <v>D</v>
      </c>
      <c r="C142" s="10" t="str">
        <f>data!C142</f>
        <v>Lecce</v>
      </c>
      <c r="D142" s="10" t="str">
        <f>data!D142</f>
        <v>Avg</v>
      </c>
      <c r="E142" s="10">
        <f>data!E142</f>
        <v>1</v>
      </c>
      <c r="F142" s="31">
        <f>data!H142</f>
        <v>5.9638230461697974</v>
      </c>
      <c r="G142" s="32">
        <f>data!I142</f>
        <v>0.43119990825653082</v>
      </c>
      <c r="H142" s="31">
        <f>data!J142</f>
        <v>6.0156311893948784</v>
      </c>
      <c r="I142" s="32">
        <f>data!K142</f>
        <v>0.51988935470581055</v>
      </c>
      <c r="J142" s="7" t="str">
        <f>IF(data!T142 &gt; 0,data!T142,"")</f>
        <v/>
      </c>
      <c r="K142" s="31">
        <f>data!L142</f>
        <v>6.0400180816650391</v>
      </c>
      <c r="L142" s="7">
        <f>data!M142</f>
        <v>0.52385085821151733</v>
      </c>
      <c r="M142" s="7">
        <f>data!N142</f>
        <v>-0.1068165376782417</v>
      </c>
      <c r="N142" s="32">
        <f>data!O142</f>
        <v>0.95737373828887939</v>
      </c>
      <c r="O142" s="31">
        <f>data!P142</f>
        <v>5.8914222717285156</v>
      </c>
      <c r="P142" s="7">
        <f>data!Q142</f>
        <v>0.84399521350860596</v>
      </c>
      <c r="Q142" s="7">
        <f>data!R142</f>
        <v>0.10977257043123249</v>
      </c>
      <c r="R142" s="32">
        <f>data!S142</f>
        <v>1.2997745275497441</v>
      </c>
      <c r="S142" s="7">
        <f t="shared" si="2"/>
        <v>7.0554098988064995</v>
      </c>
      <c r="T142" s="52">
        <f>data!F142</f>
        <v>0</v>
      </c>
      <c r="U142" s="34">
        <f>data!G142</f>
        <v>33</v>
      </c>
      <c r="V142" s="10" t="str">
        <f>VLOOKUP(A142,fantacalcio!A:N,4, FALSE)</f>
        <v>Ds;Dc</v>
      </c>
    </row>
    <row r="143" spans="1:22" x14ac:dyDescent="0.25">
      <c r="A143" s="33" t="str">
        <f>data!A143</f>
        <v>Mateus Lusuardi</v>
      </c>
      <c r="B143" s="34" t="str">
        <f>data!B143</f>
        <v>D</v>
      </c>
      <c r="C143" s="10" t="str">
        <f>data!C143</f>
        <v>Frosinone</v>
      </c>
      <c r="D143" s="10" t="str">
        <f>data!D143</f>
        <v>Avg</v>
      </c>
      <c r="E143" s="10">
        <f>data!E143</f>
        <v>1</v>
      </c>
      <c r="F143" s="31">
        <f>data!H143</f>
        <v>5.9509426834900321</v>
      </c>
      <c r="G143" s="32">
        <f>data!I143</f>
        <v>0.46085619926452642</v>
      </c>
      <c r="H143" s="31">
        <f>data!J143</f>
        <v>6.0142611794317142</v>
      </c>
      <c r="I143" s="32">
        <f>data!K143</f>
        <v>0.56557333469390869</v>
      </c>
      <c r="J143" s="7" t="str">
        <f>IF(data!T143 &gt; 0,data!T143,"")</f>
        <v/>
      </c>
      <c r="K143" s="31">
        <f>data!L143</f>
        <v>6.036646842956543</v>
      </c>
      <c r="L143" s="7">
        <f>data!M143</f>
        <v>0.55856513977050781</v>
      </c>
      <c r="M143" s="7">
        <f>data!N143</f>
        <v>-0.1127995774149895</v>
      </c>
      <c r="N143" s="32">
        <f>data!O143</f>
        <v>0.9342426061630249</v>
      </c>
      <c r="O143" s="31">
        <f>data!P143</f>
        <v>5.8634777069091797</v>
      </c>
      <c r="P143" s="7">
        <f>data!Q143</f>
        <v>0.91212081909179688</v>
      </c>
      <c r="Q143" s="7">
        <f>data!R143</f>
        <v>0.1226034015417099</v>
      </c>
      <c r="R143" s="32">
        <f>data!S143</f>
        <v>1.299779057502747</v>
      </c>
      <c r="S143" s="7">
        <f t="shared" si="2"/>
        <v>7.1454078488195316</v>
      </c>
      <c r="T143" s="52">
        <f>data!F143</f>
        <v>0</v>
      </c>
      <c r="U143" s="34">
        <f>data!G143</f>
        <v>0</v>
      </c>
      <c r="V143" s="10" t="str">
        <f>VLOOKUP(A143,fantacalcio!A:N,4, FALSE)</f>
        <v>Dc</v>
      </c>
    </row>
    <row r="144" spans="1:22" x14ac:dyDescent="0.25">
      <c r="A144" s="33" t="str">
        <f>data!A144</f>
        <v>Kalaj</v>
      </c>
      <c r="B144" s="34" t="str">
        <f>data!B144</f>
        <v>D</v>
      </c>
      <c r="C144" s="10" t="str">
        <f>data!C144</f>
        <v>Frosinone</v>
      </c>
      <c r="D144" s="10" t="str">
        <f>data!D144</f>
        <v>Avg</v>
      </c>
      <c r="E144" s="10">
        <f>data!E144</f>
        <v>1</v>
      </c>
      <c r="F144" s="31">
        <f>data!H144</f>
        <v>5.9509426834900321</v>
      </c>
      <c r="G144" s="32">
        <f>data!I144</f>
        <v>0.46085619926452642</v>
      </c>
      <c r="H144" s="31">
        <f>data!J144</f>
        <v>6.0142611794317142</v>
      </c>
      <c r="I144" s="32">
        <f>data!K144</f>
        <v>0.56557333469390869</v>
      </c>
      <c r="J144" s="7" t="str">
        <f>IF(data!T144 &gt; 0,data!T144,"")</f>
        <v/>
      </c>
      <c r="K144" s="31">
        <f>data!L144</f>
        <v>6.036646842956543</v>
      </c>
      <c r="L144" s="7">
        <f>data!M144</f>
        <v>0.55856513977050781</v>
      </c>
      <c r="M144" s="7">
        <f>data!N144</f>
        <v>-0.1127995774149895</v>
      </c>
      <c r="N144" s="32">
        <f>data!O144</f>
        <v>0.9342426061630249</v>
      </c>
      <c r="O144" s="31">
        <f>data!P144</f>
        <v>5.8634777069091797</v>
      </c>
      <c r="P144" s="7">
        <f>data!Q144</f>
        <v>0.91212081909179688</v>
      </c>
      <c r="Q144" s="7">
        <f>data!R144</f>
        <v>0.1226034015417099</v>
      </c>
      <c r="R144" s="32">
        <f>data!S144</f>
        <v>1.299779057502747</v>
      </c>
      <c r="S144" s="7">
        <f t="shared" si="2"/>
        <v>7.1454078488195316</v>
      </c>
      <c r="T144" s="52">
        <f>data!F144</f>
        <v>0</v>
      </c>
      <c r="U144" s="34">
        <f>data!G144</f>
        <v>0</v>
      </c>
      <c r="V144" s="10" t="str">
        <f>VLOOKUP(A144,fantacalcio!A:N,4, FALSE)</f>
        <v>Dc</v>
      </c>
    </row>
    <row r="145" spans="1:22" x14ac:dyDescent="0.25">
      <c r="A145" s="33" t="str">
        <f>data!A145</f>
        <v>Carboni A.</v>
      </c>
      <c r="B145" s="34" t="str">
        <f>data!B145</f>
        <v>D</v>
      </c>
      <c r="C145" s="10" t="str">
        <f>data!C145</f>
        <v>Monza</v>
      </c>
      <c r="D145" s="10" t="str">
        <f>data!D145</f>
        <v>Avg</v>
      </c>
      <c r="E145" s="10">
        <f>data!E145</f>
        <v>1</v>
      </c>
      <c r="F145" s="31">
        <f>data!H145</f>
        <v>5.9665749530669316</v>
      </c>
      <c r="G145" s="32">
        <f>data!I145</f>
        <v>0.36695528030395508</v>
      </c>
      <c r="H145" s="31">
        <f>data!J145</f>
        <v>6.0082831024484893</v>
      </c>
      <c r="I145" s="32">
        <f>data!K145</f>
        <v>0.44171130657196039</v>
      </c>
      <c r="J145" s="7" t="str">
        <f>IF(data!T145 &gt; 0,data!T145,"")</f>
        <v/>
      </c>
      <c r="K145" s="31">
        <f>data!L145</f>
        <v>6.0276074409484863</v>
      </c>
      <c r="L145" s="7">
        <f>data!M145</f>
        <v>0.44884228706359858</v>
      </c>
      <c r="M145" s="7">
        <f>data!N145</f>
        <v>-0.1002311855554581</v>
      </c>
      <c r="N145" s="32">
        <f>data!O145</f>
        <v>1.0087804794311519</v>
      </c>
      <c r="O145" s="31">
        <f>data!P145</f>
        <v>5.9273538589477539</v>
      </c>
      <c r="P145" s="7">
        <f>data!Q145</f>
        <v>0.72628062963485718</v>
      </c>
      <c r="Q145" s="7">
        <f>data!R145</f>
        <v>8.2936286926269531E-2</v>
      </c>
      <c r="R145" s="32">
        <f>data!S145</f>
        <v>1.299763679504395</v>
      </c>
      <c r="S145" s="7">
        <f t="shared" si="2"/>
        <v>6.8917057155924102</v>
      </c>
      <c r="T145" s="52">
        <f>data!F145</f>
        <v>0</v>
      </c>
      <c r="U145" s="34">
        <f>data!G145</f>
        <v>33</v>
      </c>
      <c r="V145" s="10" t="str">
        <f>VLOOKUP(A145,fantacalcio!A:N,4, FALSE)</f>
        <v>Ds;Dc</v>
      </c>
    </row>
    <row r="146" spans="1:22" x14ac:dyDescent="0.25">
      <c r="A146" s="33" t="str">
        <f>data!A146</f>
        <v>Lazzari</v>
      </c>
      <c r="B146" s="34" t="str">
        <f>data!B146</f>
        <v>D</v>
      </c>
      <c r="C146" s="10" t="str">
        <f>data!C146</f>
        <v>Lazio</v>
      </c>
      <c r="D146" s="10" t="str">
        <f>data!D146</f>
        <v>Avg</v>
      </c>
      <c r="E146" s="10">
        <f>data!E146</f>
        <v>1</v>
      </c>
      <c r="F146" s="31">
        <f>data!H146</f>
        <v>5.9891076572549684</v>
      </c>
      <c r="G146" s="32">
        <f>data!I146</f>
        <v>0.36784541606903082</v>
      </c>
      <c r="H146" s="31">
        <f>data!J146</f>
        <v>6.0053941633239489</v>
      </c>
      <c r="I146" s="32">
        <f>data!K146</f>
        <v>0.40432536602020258</v>
      </c>
      <c r="J146" s="7" t="str">
        <f>IF(data!T146 &gt; 0,data!T146,"")</f>
        <v/>
      </c>
      <c r="K146" s="31">
        <f>data!L146</f>
        <v>6.0593528747558594</v>
      </c>
      <c r="L146" s="7">
        <f>data!M146</f>
        <v>0.45153549313545233</v>
      </c>
      <c r="M146" s="7">
        <f>data!N146</f>
        <v>-0.11460556089878079</v>
      </c>
      <c r="N146" s="32">
        <f>data!O146</f>
        <v>1.0070111751556401</v>
      </c>
      <c r="O146" s="31">
        <f>data!P146</f>
        <v>5.9614672660827637</v>
      </c>
      <c r="P146" s="7">
        <f>data!Q146</f>
        <v>0.67477214336395264</v>
      </c>
      <c r="Q146" s="7">
        <f>data!R146</f>
        <v>4.8472553491592407E-2</v>
      </c>
      <c r="R146" s="32">
        <f>data!S146</f>
        <v>1.299752354621887</v>
      </c>
      <c r="S146" s="7">
        <f t="shared" si="2"/>
        <v>6.8140448953643542</v>
      </c>
      <c r="T146" s="52">
        <f>data!F146</f>
        <v>0</v>
      </c>
      <c r="U146" s="34">
        <f>data!G146</f>
        <v>50</v>
      </c>
      <c r="V146" s="10" t="str">
        <f>VLOOKUP(A146,fantacalcio!A:N,4, FALSE)</f>
        <v>Dd;E</v>
      </c>
    </row>
    <row r="147" spans="1:22" x14ac:dyDescent="0.25">
      <c r="A147" s="33" t="str">
        <f>data!A147</f>
        <v>N'guessan</v>
      </c>
      <c r="B147" s="34" t="str">
        <f>data!B147</f>
        <v>D</v>
      </c>
      <c r="C147" s="10" t="str">
        <f>data!C147</f>
        <v>Torino</v>
      </c>
      <c r="D147" s="10" t="str">
        <f>data!D147</f>
        <v>Avg</v>
      </c>
      <c r="E147" s="10">
        <f>data!E147</f>
        <v>1</v>
      </c>
      <c r="F147" s="31">
        <f>data!H147</f>
        <v>5.9540281345650143</v>
      </c>
      <c r="G147" s="32">
        <f>data!I147</f>
        <v>0.42537593841552729</v>
      </c>
      <c r="H147" s="31">
        <f>data!J147</f>
        <v>6.0035164752393282</v>
      </c>
      <c r="I147" s="32">
        <f>data!K147</f>
        <v>0.53310108184814453</v>
      </c>
      <c r="J147" s="7" t="str">
        <f>IF(data!T147 &gt; 0,data!T147,"")</f>
        <v/>
      </c>
      <c r="K147" s="31">
        <f>data!L147</f>
        <v>6.0214939117431641</v>
      </c>
      <c r="L147" s="7">
        <f>data!M147</f>
        <v>0.51533681154251099</v>
      </c>
      <c r="M147" s="7">
        <f>data!N147</f>
        <v>-9.6517860889434814E-2</v>
      </c>
      <c r="N147" s="32">
        <f>data!O147</f>
        <v>0.95605665445327759</v>
      </c>
      <c r="O147" s="31">
        <f>data!P147</f>
        <v>5.8627595901489258</v>
      </c>
      <c r="P147" s="7">
        <f>data!Q147</f>
        <v>0.86030614376068115</v>
      </c>
      <c r="Q147" s="7">
        <f>data!R147</f>
        <v>0.12121912837028501</v>
      </c>
      <c r="R147" s="32">
        <f>data!S147</f>
        <v>1.299776554107666</v>
      </c>
      <c r="S147" s="7">
        <f t="shared" si="2"/>
        <v>7.0697186389356172</v>
      </c>
      <c r="T147" s="52">
        <f>data!F147</f>
        <v>0</v>
      </c>
      <c r="U147" s="34">
        <f>data!G147</f>
        <v>0</v>
      </c>
      <c r="V147" s="10" t="str">
        <f>VLOOKUP(A147,fantacalcio!A:N,4, FALSE)</f>
        <v>Dc</v>
      </c>
    </row>
    <row r="148" spans="1:22" x14ac:dyDescent="0.25">
      <c r="A148" s="33" t="str">
        <f>data!A148</f>
        <v>Dermaku</v>
      </c>
      <c r="B148" s="34" t="str">
        <f>data!B148</f>
        <v>D</v>
      </c>
      <c r="C148" s="10" t="str">
        <f>data!C148</f>
        <v>Lecce</v>
      </c>
      <c r="D148" s="10" t="str">
        <f>data!D148</f>
        <v>Avg</v>
      </c>
      <c r="E148" s="10">
        <f>data!E148</f>
        <v>1</v>
      </c>
      <c r="F148" s="31">
        <f>data!H148</f>
        <v>5.9506968744617321</v>
      </c>
      <c r="G148" s="32">
        <f>data!I148</f>
        <v>0.42360138893127441</v>
      </c>
      <c r="H148" s="31">
        <f>data!J148</f>
        <v>5.9945225507457129</v>
      </c>
      <c r="I148" s="32">
        <f>data!K148</f>
        <v>0.52110016345977783</v>
      </c>
      <c r="J148" s="7" t="str">
        <f>IF(data!T148 &gt; 0,data!T148,"")</f>
        <v/>
      </c>
      <c r="K148" s="31">
        <f>data!L148</f>
        <v>6.0230617523193359</v>
      </c>
      <c r="L148" s="7">
        <f>data!M148</f>
        <v>0.51469111442565918</v>
      </c>
      <c r="M148" s="7">
        <f>data!N148</f>
        <v>-0.10335063189268109</v>
      </c>
      <c r="N148" s="32">
        <f>data!O148</f>
        <v>0.96342158317565918</v>
      </c>
      <c r="O148" s="31">
        <f>data!P148</f>
        <v>5.869903564453125</v>
      </c>
      <c r="P148" s="7">
        <f>data!Q148</f>
        <v>0.84601974487304688</v>
      </c>
      <c r="Q148" s="7">
        <f>data!R148</f>
        <v>0.1096079647541046</v>
      </c>
      <c r="R148" s="32">
        <f>data!S148</f>
        <v>1.299771666526794</v>
      </c>
      <c r="S148" s="7">
        <f t="shared" si="2"/>
        <v>7.0367228776652686</v>
      </c>
      <c r="T148" s="52">
        <f>data!F148</f>
        <v>0</v>
      </c>
      <c r="U148" s="34">
        <f>data!G148</f>
        <v>0</v>
      </c>
      <c r="V148" s="10" t="str">
        <f>VLOOKUP(A148,fantacalcio!A:N,4, FALSE)</f>
        <v>Dc</v>
      </c>
    </row>
    <row r="149" spans="1:22" x14ac:dyDescent="0.25">
      <c r="A149" s="33" t="str">
        <f>data!A149</f>
        <v>Sazonov</v>
      </c>
      <c r="B149" s="34" t="str">
        <f>data!B149</f>
        <v>D</v>
      </c>
      <c r="C149" s="10" t="str">
        <f>data!C149</f>
        <v>Torino</v>
      </c>
      <c r="D149" s="10" t="str">
        <f>data!D149</f>
        <v>Avg</v>
      </c>
      <c r="E149" s="10">
        <f>data!E149</f>
        <v>1</v>
      </c>
      <c r="F149" s="31">
        <f>data!H149</f>
        <v>5.9576278190096872</v>
      </c>
      <c r="G149" s="32">
        <f>data!I149</f>
        <v>0.39757096767425543</v>
      </c>
      <c r="H149" s="31">
        <f>data!J149</f>
        <v>5.9937763247441289</v>
      </c>
      <c r="I149" s="32">
        <f>data!K149</f>
        <v>0.4842454195022583</v>
      </c>
      <c r="J149" s="7" t="str">
        <f>IF(data!T149 &gt; 0,data!T149,"")</f>
        <v/>
      </c>
      <c r="K149" s="31">
        <f>data!L149</f>
        <v>6.0287089347839364</v>
      </c>
      <c r="L149" s="7">
        <f>data!M149</f>
        <v>0.48500153422355652</v>
      </c>
      <c r="M149" s="7">
        <f>data!N149</f>
        <v>-0.107906736433506</v>
      </c>
      <c r="N149" s="32">
        <f>data!O149</f>
        <v>0.98071753978729248</v>
      </c>
      <c r="O149" s="31">
        <f>data!P149</f>
        <v>5.8957734107971191</v>
      </c>
      <c r="P149" s="7">
        <f>data!Q149</f>
        <v>0.79288029670715332</v>
      </c>
      <c r="Q149" s="7">
        <f>data!R149</f>
        <v>9.2000827193260193E-2</v>
      </c>
      <c r="R149" s="32">
        <f>data!S149</f>
        <v>1.299768328666687</v>
      </c>
      <c r="S149" s="7">
        <f t="shared" si="2"/>
        <v>6.9622671637486455</v>
      </c>
      <c r="T149" s="52">
        <f>data!F149</f>
        <v>0</v>
      </c>
      <c r="U149" s="34">
        <f>data!G149</f>
        <v>16</v>
      </c>
      <c r="V149" s="10" t="str">
        <f>VLOOKUP(A149,fantacalcio!A:N,4, FALSE)</f>
        <v>Dc</v>
      </c>
    </row>
    <row r="150" spans="1:22" x14ac:dyDescent="0.25">
      <c r="A150" s="33" t="str">
        <f>data!A150</f>
        <v>Rugani</v>
      </c>
      <c r="B150" s="34" t="str">
        <f>data!B150</f>
        <v>D</v>
      </c>
      <c r="C150" s="10" t="str">
        <f>data!C150</f>
        <v>Juventus</v>
      </c>
      <c r="D150" s="10" t="str">
        <f>data!D150</f>
        <v>Avg</v>
      </c>
      <c r="E150" s="10">
        <f>data!E150</f>
        <v>1</v>
      </c>
      <c r="F150" s="31">
        <f>data!H150</f>
        <v>5.9794778126237196</v>
      </c>
      <c r="G150" s="32">
        <f>data!I150</f>
        <v>0.26265323162078857</v>
      </c>
      <c r="H150" s="31">
        <f>data!J150</f>
        <v>5.9882725144861748</v>
      </c>
      <c r="I150" s="32">
        <f>data!K150</f>
        <v>0.25384354591369629</v>
      </c>
      <c r="J150" s="7" t="str">
        <f>IF(data!T150 &gt; 0,data!T150,"")</f>
        <v/>
      </c>
      <c r="K150" s="31">
        <f>data!L150</f>
        <v>6.0463418960571289</v>
      </c>
      <c r="L150" s="7">
        <f>data!M150</f>
        <v>0.33180534839630133</v>
      </c>
      <c r="M150" s="7">
        <f>data!N150</f>
        <v>-0.14858126640319819</v>
      </c>
      <c r="N150" s="32">
        <f>data!O150</f>
        <v>1.1130573749542241</v>
      </c>
      <c r="O150" s="31">
        <f>data!P150</f>
        <v>6.0116186141967773</v>
      </c>
      <c r="P150" s="7">
        <f>data!Q150</f>
        <v>0.43640917539596558</v>
      </c>
      <c r="Q150" s="7">
        <f>data!R150</f>
        <v>-3.9593786001205437E-2</v>
      </c>
      <c r="R150" s="32">
        <f>data!S150</f>
        <v>1.2997064590454099</v>
      </c>
      <c r="S150" s="7">
        <f t="shared" si="2"/>
        <v>6.4959596063135674</v>
      </c>
      <c r="T150" s="52">
        <f>data!F150</f>
        <v>0</v>
      </c>
      <c r="U150" s="34">
        <f>data!G150</f>
        <v>16</v>
      </c>
      <c r="V150" s="10" t="str">
        <f>VLOOKUP(A150,fantacalcio!A:N,4, FALSE)</f>
        <v>Dc</v>
      </c>
    </row>
    <row r="151" spans="1:22" x14ac:dyDescent="0.25">
      <c r="A151" s="33" t="str">
        <f>data!A151</f>
        <v>Missori</v>
      </c>
      <c r="B151" s="34" t="str">
        <f>data!B151</f>
        <v>D</v>
      </c>
      <c r="C151" s="10" t="str">
        <f>data!C151</f>
        <v>Sassuolo</v>
      </c>
      <c r="D151" s="10" t="str">
        <f>data!D151</f>
        <v>Avg</v>
      </c>
      <c r="E151" s="10">
        <f>data!E151</f>
        <v>1</v>
      </c>
      <c r="F151" s="31">
        <f>data!H151</f>
        <v>5.9519346681000229</v>
      </c>
      <c r="G151" s="32">
        <f>data!I151</f>
        <v>0.45375716686248779</v>
      </c>
      <c r="H151" s="31">
        <f>data!J151</f>
        <v>5.9875188940761213</v>
      </c>
      <c r="I151" s="32">
        <f>data!K151</f>
        <v>0.54041755199432373</v>
      </c>
      <c r="J151" s="7" t="str">
        <f>IF(data!T151 &gt; 0,data!T151,"")</f>
        <v/>
      </c>
      <c r="K151" s="31">
        <f>data!L151</f>
        <v>6.025975227355957</v>
      </c>
      <c r="L151" s="7">
        <f>data!M151</f>
        <v>0.54773426055908203</v>
      </c>
      <c r="M151" s="7">
        <f>data!N151</f>
        <v>-9.952014684677124E-2</v>
      </c>
      <c r="N151" s="32">
        <f>data!O151</f>
        <v>0.92842614650726318</v>
      </c>
      <c r="O151" s="31">
        <f>data!P151</f>
        <v>5.8842411041259766</v>
      </c>
      <c r="P151" s="7">
        <f>data!Q151</f>
        <v>0.88703972101211548</v>
      </c>
      <c r="Q151" s="7">
        <f>data!R151</f>
        <v>8.6234875023365021E-2</v>
      </c>
      <c r="R151" s="32">
        <f>data!S151</f>
        <v>1.299768924713135</v>
      </c>
      <c r="S151" s="7">
        <f t="shared" si="2"/>
        <v>7.0683539980647687</v>
      </c>
      <c r="T151" s="52">
        <f>data!F151</f>
        <v>0</v>
      </c>
      <c r="U151" s="34">
        <f>data!G151</f>
        <v>16</v>
      </c>
      <c r="V151" s="10" t="str">
        <f>VLOOKUP(A151,fantacalcio!A:N,4, FALSE)</f>
        <v>Dd;E</v>
      </c>
    </row>
    <row r="152" spans="1:22" x14ac:dyDescent="0.25">
      <c r="A152" s="33" t="str">
        <f>data!A152</f>
        <v>Rodriguez R.</v>
      </c>
      <c r="B152" s="34" t="str">
        <f>data!B152</f>
        <v>D</v>
      </c>
      <c r="C152" s="10" t="str">
        <f>data!C152</f>
        <v>Torino</v>
      </c>
      <c r="D152" s="10" t="str">
        <f>data!D152</f>
        <v>Avg</v>
      </c>
      <c r="E152" s="10">
        <f>data!E152</f>
        <v>1</v>
      </c>
      <c r="F152" s="31">
        <f>data!H152</f>
        <v>5.9768512465435357</v>
      </c>
      <c r="G152" s="32">
        <f>data!I152</f>
        <v>0.36661434173583979</v>
      </c>
      <c r="H152" s="31">
        <f>data!J152</f>
        <v>5.9816949081006694</v>
      </c>
      <c r="I152" s="32">
        <f>data!K152</f>
        <v>0.38118791580200201</v>
      </c>
      <c r="J152" s="7" t="str">
        <f>IF(data!T152 &gt; 0,data!T152,"")</f>
        <v/>
      </c>
      <c r="K152" s="31">
        <f>data!L152</f>
        <v>6.0564279556274414</v>
      </c>
      <c r="L152" s="7">
        <f>data!M152</f>
        <v>0.45182657241821289</v>
      </c>
      <c r="M152" s="7">
        <f>data!N152</f>
        <v>-0.12957029044628141</v>
      </c>
      <c r="N152" s="32">
        <f>data!O152</f>
        <v>1.008305430412292</v>
      </c>
      <c r="O152" s="31">
        <f>data!P152</f>
        <v>5.9780879020690918</v>
      </c>
      <c r="P152" s="7">
        <f>data!Q152</f>
        <v>0.64663153886795044</v>
      </c>
      <c r="Q152" s="7">
        <f>data!R152</f>
        <v>4.657745361328125E-3</v>
      </c>
      <c r="R152" s="32">
        <f>data!S152</f>
        <v>1.299738883972168</v>
      </c>
      <c r="S152" s="7">
        <f t="shared" si="2"/>
        <v>6.7440707397046733</v>
      </c>
      <c r="T152" s="52">
        <f>data!F152</f>
        <v>1</v>
      </c>
      <c r="U152" s="34">
        <f>data!G152</f>
        <v>100</v>
      </c>
      <c r="V152" s="10" t="str">
        <f>VLOOKUP(A152,fantacalcio!A:N,4, FALSE)</f>
        <v>Ds;Dc</v>
      </c>
    </row>
    <row r="153" spans="1:22" x14ac:dyDescent="0.25">
      <c r="A153" s="33" t="str">
        <f>data!A153</f>
        <v>Zima</v>
      </c>
      <c r="B153" s="34" t="str">
        <f>data!B153</f>
        <v>D</v>
      </c>
      <c r="C153" s="10" t="str">
        <f>data!C153</f>
        <v>Torino</v>
      </c>
      <c r="D153" s="10" t="str">
        <f>data!D153</f>
        <v>Avg</v>
      </c>
      <c r="E153" s="10">
        <f>data!E153</f>
        <v>1</v>
      </c>
      <c r="F153" s="31">
        <f>data!H153</f>
        <v>5.9654707204205204</v>
      </c>
      <c r="G153" s="32">
        <f>data!I153</f>
        <v>0.45719707012176508</v>
      </c>
      <c r="H153" s="31">
        <f>data!J153</f>
        <v>5.9735121005514351</v>
      </c>
      <c r="I153" s="32">
        <f>data!K153</f>
        <v>0.49848318099975591</v>
      </c>
      <c r="J153" s="7" t="str">
        <f>IF(data!T153 &gt; 0,data!T153,"")</f>
        <v/>
      </c>
      <c r="K153" s="31">
        <f>data!L153</f>
        <v>6.0752191543579102</v>
      </c>
      <c r="L153" s="7">
        <f>data!M153</f>
        <v>0.55801892280578613</v>
      </c>
      <c r="M153" s="7">
        <f>data!N153</f>
        <v>-0.14413850009441381</v>
      </c>
      <c r="N153" s="32">
        <f>data!O153</f>
        <v>0.93573427200317383</v>
      </c>
      <c r="O153" s="31">
        <f>data!P153</f>
        <v>5.9595913887023926</v>
      </c>
      <c r="P153" s="7">
        <f>data!Q153</f>
        <v>0.84284406900405884</v>
      </c>
      <c r="Q153" s="7">
        <f>data!R153</f>
        <v>1.307064294815063E-2</v>
      </c>
      <c r="R153" s="32">
        <f>data!S153</f>
        <v>1.29975414276123</v>
      </c>
      <c r="S153" s="7">
        <f t="shared" si="2"/>
        <v>6.9704784625509468</v>
      </c>
      <c r="T153" s="52">
        <f>data!F153</f>
        <v>0</v>
      </c>
      <c r="U153" s="34">
        <f>data!G153</f>
        <v>16</v>
      </c>
      <c r="V153" s="10" t="str">
        <f>VLOOKUP(A153,fantacalcio!A:N,4, FALSE)</f>
        <v>Dc</v>
      </c>
    </row>
    <row r="154" spans="1:22" x14ac:dyDescent="0.25">
      <c r="A154" s="33" t="str">
        <f>data!A154</f>
        <v>Izzo</v>
      </c>
      <c r="B154" s="34" t="str">
        <f>data!B154</f>
        <v>D</v>
      </c>
      <c r="C154" s="10" t="str">
        <f>data!C154</f>
        <v>Monza</v>
      </c>
      <c r="D154" s="10" t="str">
        <f>data!D154</f>
        <v>Avg</v>
      </c>
      <c r="E154" s="10">
        <f>data!E154</f>
        <v>1</v>
      </c>
      <c r="F154" s="31">
        <f>data!H154</f>
        <v>5.9291785503240497</v>
      </c>
      <c r="G154" s="32">
        <f>data!I154</f>
        <v>0.45590245723724371</v>
      </c>
      <c r="H154" s="31">
        <f>data!J154</f>
        <v>5.9706278092121874</v>
      </c>
      <c r="I154" s="32">
        <f>data!K154</f>
        <v>0.5633702278137207</v>
      </c>
      <c r="J154" s="7" t="str">
        <f>IF(data!T154 &gt; 0,data!T154,"")</f>
        <v/>
      </c>
      <c r="K154" s="31">
        <f>data!L154</f>
        <v>6.0041904449462891</v>
      </c>
      <c r="L154" s="7">
        <f>data!M154</f>
        <v>0.55048978328704834</v>
      </c>
      <c r="M154" s="7">
        <f>data!N154</f>
        <v>-0.1003420427441597</v>
      </c>
      <c r="N154" s="32">
        <f>data!O154</f>
        <v>0.92918640375137329</v>
      </c>
      <c r="O154" s="31">
        <f>data!P154</f>
        <v>5.8387227058410636</v>
      </c>
      <c r="P154" s="7">
        <f>data!Q154</f>
        <v>0.91559207439422607</v>
      </c>
      <c r="Q154" s="7">
        <f>data!R154</f>
        <v>0.10683769732713699</v>
      </c>
      <c r="R154" s="32">
        <f>data!S154</f>
        <v>1.299773573875427</v>
      </c>
      <c r="S154" s="7">
        <f t="shared" si="2"/>
        <v>7.0973682648396288</v>
      </c>
      <c r="T154" s="52">
        <f>data!F154</f>
        <v>1</v>
      </c>
      <c r="U154" s="34">
        <f>data!G154</f>
        <v>83</v>
      </c>
      <c r="V154" s="10" t="str">
        <f>VLOOKUP(A154,fantacalcio!A:N,4, FALSE)</f>
        <v>Dc</v>
      </c>
    </row>
    <row r="155" spans="1:22" x14ac:dyDescent="0.25">
      <c r="A155" s="33" t="str">
        <f>data!A155</f>
        <v>Ferrari G.</v>
      </c>
      <c r="B155" s="34" t="str">
        <f>data!B155</f>
        <v>D</v>
      </c>
      <c r="C155" s="10" t="str">
        <f>data!C155</f>
        <v>Sassuolo</v>
      </c>
      <c r="D155" s="10" t="str">
        <f>data!D155</f>
        <v>Avg</v>
      </c>
      <c r="E155" s="10">
        <f>data!E155</f>
        <v>1</v>
      </c>
      <c r="F155" s="31">
        <f>data!H155</f>
        <v>5.9060213326242312</v>
      </c>
      <c r="G155" s="32">
        <f>data!I155</f>
        <v>0.50228977203369141</v>
      </c>
      <c r="H155" s="31">
        <f>data!J155</f>
        <v>5.9696465264234702</v>
      </c>
      <c r="I155" s="32">
        <f>data!K155</f>
        <v>0.6241610050201416</v>
      </c>
      <c r="J155" s="7" t="str">
        <f>IF(data!T155 &gt; 0,data!T155,"")</f>
        <v/>
      </c>
      <c r="K155" s="31">
        <f>data!L155</f>
        <v>5.9686141014099121</v>
      </c>
      <c r="L155" s="7">
        <f>data!M155</f>
        <v>0.59917557239532471</v>
      </c>
      <c r="M155" s="7">
        <f>data!N155</f>
        <v>-7.714805006980896E-2</v>
      </c>
      <c r="N155" s="32">
        <f>data!O155</f>
        <v>0.88547301292419434</v>
      </c>
      <c r="O155" s="31">
        <f>data!P155</f>
        <v>5.7863807678222656</v>
      </c>
      <c r="P155" s="7">
        <f>data!Q155</f>
        <v>0.99833083152770996</v>
      </c>
      <c r="Q155" s="7">
        <f>data!R155</f>
        <v>0.1357576251029968</v>
      </c>
      <c r="R155" s="32">
        <f>data!S155</f>
        <v>1.2997832298278811</v>
      </c>
      <c r="S155" s="7">
        <f t="shared" si="2"/>
        <v>7.2179685364637534</v>
      </c>
      <c r="T155" s="52">
        <f>data!F155</f>
        <v>0</v>
      </c>
      <c r="U155" s="34">
        <f>data!G155</f>
        <v>33</v>
      </c>
      <c r="V155" s="10" t="str">
        <f>VLOOKUP(A155,fantacalcio!A:N,4, FALSE)</f>
        <v>Dc</v>
      </c>
    </row>
    <row r="156" spans="1:22" x14ac:dyDescent="0.25">
      <c r="A156" s="33" t="str">
        <f>data!A156</f>
        <v>Amey</v>
      </c>
      <c r="B156" s="34" t="str">
        <f>data!B156</f>
        <v>D</v>
      </c>
      <c r="C156" s="10" t="str">
        <f>data!C156</f>
        <v>Bologna</v>
      </c>
      <c r="D156" s="10" t="str">
        <f>data!D156</f>
        <v>Avg</v>
      </c>
      <c r="E156" s="10">
        <f>data!E156</f>
        <v>1</v>
      </c>
      <c r="F156" s="31">
        <f>data!H156</f>
        <v>5.9220256675347827</v>
      </c>
      <c r="G156" s="32">
        <f>data!I156</f>
        <v>0.41233527660369867</v>
      </c>
      <c r="H156" s="31">
        <f>data!J156</f>
        <v>5.9676122674968504</v>
      </c>
      <c r="I156" s="32">
        <f>data!K156</f>
        <v>0.53629577159881592</v>
      </c>
      <c r="J156" s="7" t="str">
        <f>IF(data!T156 &gt; 0,data!T156,"")</f>
        <v/>
      </c>
      <c r="K156" s="31">
        <f>data!L156</f>
        <v>5.9934101104736328</v>
      </c>
      <c r="L156" s="7">
        <f>data!M156</f>
        <v>0.50189685821533203</v>
      </c>
      <c r="M156" s="7">
        <f>data!N156</f>
        <v>-0.1048529595136642</v>
      </c>
      <c r="N156" s="32">
        <f>data!O156</f>
        <v>0.97220873832702637</v>
      </c>
      <c r="O156" s="31">
        <f>data!P156</f>
        <v>5.8371009826660156</v>
      </c>
      <c r="P156" s="7">
        <f>data!Q156</f>
        <v>0.86979401111602783</v>
      </c>
      <c r="Q156" s="7">
        <f>data!R156</f>
        <v>0.11102967709302899</v>
      </c>
      <c r="R156" s="32">
        <f>data!S156</f>
        <v>1.299775123596191</v>
      </c>
      <c r="S156" s="7">
        <f t="shared" si="2"/>
        <v>7.0402038106944822</v>
      </c>
      <c r="T156" s="52">
        <f>data!F156</f>
        <v>0</v>
      </c>
      <c r="U156" s="34">
        <f>data!G156</f>
        <v>0</v>
      </c>
      <c r="V156" s="10" t="str">
        <f>VLOOKUP(A156,fantacalcio!A:N,4, FALSE)</f>
        <v>Dd;Dc</v>
      </c>
    </row>
    <row r="157" spans="1:22" x14ac:dyDescent="0.25">
      <c r="A157" s="33" t="str">
        <f>data!A157</f>
        <v>Vojvoda</v>
      </c>
      <c r="B157" s="34" t="str">
        <f>data!B157</f>
        <v>D</v>
      </c>
      <c r="C157" s="10" t="str">
        <f>data!C157</f>
        <v>Torino</v>
      </c>
      <c r="D157" s="10" t="str">
        <f>data!D157</f>
        <v>Avg</v>
      </c>
      <c r="E157" s="10">
        <f>data!E157</f>
        <v>1</v>
      </c>
      <c r="F157" s="31">
        <f>data!H157</f>
        <v>5.9259024110155254</v>
      </c>
      <c r="G157" s="32">
        <f>data!I157</f>
        <v>0.35788774490356451</v>
      </c>
      <c r="H157" s="31">
        <f>data!J157</f>
        <v>5.9665017459455489</v>
      </c>
      <c r="I157" s="32">
        <f>data!K157</f>
        <v>0.44114053249359131</v>
      </c>
      <c r="J157" s="7" t="str">
        <f>IF(data!T157 &gt; 0,data!T157,"")</f>
        <v/>
      </c>
      <c r="K157" s="31">
        <f>data!L157</f>
        <v>5.9699807167053223</v>
      </c>
      <c r="L157" s="7">
        <f>data!M157</f>
        <v>0.43489262461662292</v>
      </c>
      <c r="M157" s="7">
        <f>data!N157</f>
        <v>-7.5333043932914734E-2</v>
      </c>
      <c r="N157" s="32">
        <f>data!O157</f>
        <v>1.014987587928772</v>
      </c>
      <c r="O157" s="31">
        <f>data!P157</f>
        <v>5.839238166809082</v>
      </c>
      <c r="P157" s="7">
        <f>data!Q157</f>
        <v>0.70714765787124634</v>
      </c>
      <c r="Q157" s="7">
        <f>data!R157</f>
        <v>0.13283663988113401</v>
      </c>
      <c r="R157" s="32">
        <f>data!S157</f>
        <v>1.2997709512710569</v>
      </c>
      <c r="S157" s="7">
        <f t="shared" si="2"/>
        <v>6.8487828109327316</v>
      </c>
      <c r="T157" s="52">
        <f>data!F157</f>
        <v>0</v>
      </c>
      <c r="U157" s="34">
        <f>data!G157</f>
        <v>50</v>
      </c>
      <c r="V157" s="10" t="str">
        <f>VLOOKUP(A157,fantacalcio!A:N,4, FALSE)</f>
        <v>E</v>
      </c>
    </row>
    <row r="158" spans="1:22" x14ac:dyDescent="0.25">
      <c r="A158" s="33" t="str">
        <f>data!A158</f>
        <v>Fazio</v>
      </c>
      <c r="B158" s="34" t="str">
        <f>data!B158</f>
        <v>D</v>
      </c>
      <c r="C158" s="10" t="str">
        <f>data!C158</f>
        <v>Salernitana</v>
      </c>
      <c r="D158" s="10" t="str">
        <f>data!D158</f>
        <v>Avg</v>
      </c>
      <c r="E158" s="10">
        <f>data!E158</f>
        <v>1</v>
      </c>
      <c r="F158" s="31">
        <f>data!H158</f>
        <v>5.8553963087400724</v>
      </c>
      <c r="G158" s="32">
        <f>data!I158</f>
        <v>0.6084587574005127</v>
      </c>
      <c r="H158" s="31">
        <f>data!J158</f>
        <v>5.9613114510693332</v>
      </c>
      <c r="I158" s="32">
        <f>data!K158</f>
        <v>0.76956689357757568</v>
      </c>
      <c r="J158" s="7" t="str">
        <f>IF(data!T158 &gt; 0,data!T158,"")</f>
        <v/>
      </c>
      <c r="K158" s="31">
        <f>data!L158</f>
        <v>5.993166446685791</v>
      </c>
      <c r="L158" s="7">
        <f>data!M158</f>
        <v>0.72924256324768066</v>
      </c>
      <c r="M158" s="7">
        <f>data!N158</f>
        <v>-0.1378051936626434</v>
      </c>
      <c r="N158" s="32">
        <f>data!O158</f>
        <v>0.83758479356765747</v>
      </c>
      <c r="O158" s="31">
        <f>data!P158</f>
        <v>5.6712846755981454</v>
      </c>
      <c r="P158" s="7">
        <f>data!Q158</f>
        <v>1.202465772628784</v>
      </c>
      <c r="Q158" s="7">
        <f>data!R158</f>
        <v>0.17810344696044919</v>
      </c>
      <c r="R158" s="32">
        <f>data!S158</f>
        <v>1.299804210662842</v>
      </c>
      <c r="S158" s="7">
        <f t="shared" si="2"/>
        <v>7.5004452382244846</v>
      </c>
      <c r="T158" s="52">
        <f>data!F158</f>
        <v>0</v>
      </c>
      <c r="U158" s="34">
        <f>data!G158</f>
        <v>33</v>
      </c>
      <c r="V158" s="10" t="str">
        <f>VLOOKUP(A158,fantacalcio!A:N,4, FALSE)</f>
        <v>Dc</v>
      </c>
    </row>
    <row r="159" spans="1:22" x14ac:dyDescent="0.25">
      <c r="A159" s="33" t="str">
        <f>data!A159</f>
        <v>Casale</v>
      </c>
      <c r="B159" s="34" t="str">
        <f>data!B159</f>
        <v>D</v>
      </c>
      <c r="C159" s="10" t="str">
        <f>data!C159</f>
        <v>Lazio</v>
      </c>
      <c r="D159" s="10" t="str">
        <f>data!D159</f>
        <v>Avg</v>
      </c>
      <c r="E159" s="10">
        <f>data!E159</f>
        <v>1</v>
      </c>
      <c r="F159" s="31">
        <f>data!H159</f>
        <v>5.937235440673124</v>
      </c>
      <c r="G159" s="32">
        <f>data!I159</f>
        <v>0.44198465347290039</v>
      </c>
      <c r="H159" s="31">
        <f>data!J159</f>
        <v>5.958599052589177</v>
      </c>
      <c r="I159" s="32">
        <f>data!K159</f>
        <v>0.53263771533966064</v>
      </c>
      <c r="J159" s="7" t="str">
        <f>IF(data!T159 &gt; 0,data!T159,"")</f>
        <v/>
      </c>
      <c r="K159" s="31">
        <f>data!L159</f>
        <v>6.0221023559570313</v>
      </c>
      <c r="L159" s="7">
        <f>data!M159</f>
        <v>0.53647315502166748</v>
      </c>
      <c r="M159" s="7">
        <f>data!N159</f>
        <v>-0.11606130748987201</v>
      </c>
      <c r="N159" s="32">
        <f>data!O159</f>
        <v>0.93872314691543579</v>
      </c>
      <c r="O159" s="31">
        <f>data!P159</f>
        <v>5.9012608528137207</v>
      </c>
      <c r="P159" s="7">
        <f>data!Q159</f>
        <v>0.88872617483139038</v>
      </c>
      <c r="Q159" s="7">
        <f>data!R159</f>
        <v>4.8732727766036987E-2</v>
      </c>
      <c r="R159" s="32">
        <f>data!S159</f>
        <v>1.299762964248657</v>
      </c>
      <c r="S159" s="7">
        <f t="shared" si="2"/>
        <v>7.0238744832684983</v>
      </c>
      <c r="T159" s="52">
        <f>data!F159</f>
        <v>1</v>
      </c>
      <c r="U159" s="34">
        <f>data!G159</f>
        <v>66</v>
      </c>
      <c r="V159" s="10" t="str">
        <f>VLOOKUP(A159,fantacalcio!A:N,4, FALSE)</f>
        <v>Dc</v>
      </c>
    </row>
    <row r="160" spans="1:22" x14ac:dyDescent="0.25">
      <c r="A160" s="33" t="str">
        <f>data!A160</f>
        <v>Hysaj</v>
      </c>
      <c r="B160" s="34" t="str">
        <f>data!B160</f>
        <v>D</v>
      </c>
      <c r="C160" s="10" t="str">
        <f>data!C160</f>
        <v>Lazio</v>
      </c>
      <c r="D160" s="10" t="str">
        <f>data!D160</f>
        <v>Avg</v>
      </c>
      <c r="E160" s="10">
        <f>data!E160</f>
        <v>1</v>
      </c>
      <c r="F160" s="31">
        <f>data!H160</f>
        <v>5.9216135471881373</v>
      </c>
      <c r="G160" s="32">
        <f>data!I160</f>
        <v>0.39469337463378912</v>
      </c>
      <c r="H160" s="31">
        <f>data!J160</f>
        <v>5.9523313648781384</v>
      </c>
      <c r="I160" s="32">
        <f>data!K160</f>
        <v>0.49156486988067633</v>
      </c>
      <c r="J160" s="7" t="str">
        <f>IF(data!T160 &gt; 0,data!T160,"")</f>
        <v/>
      </c>
      <c r="K160" s="31">
        <f>data!L160</f>
        <v>5.9774699211120614</v>
      </c>
      <c r="L160" s="7">
        <f>data!M160</f>
        <v>0.47872334718704218</v>
      </c>
      <c r="M160" s="7">
        <f>data!N160</f>
        <v>-8.6098253726959229E-2</v>
      </c>
      <c r="N160" s="32">
        <f>data!O160</f>
        <v>0.98081356287002563</v>
      </c>
      <c r="O160" s="31">
        <f>data!P160</f>
        <v>5.8458738327026367</v>
      </c>
      <c r="P160" s="7">
        <f>data!Q160</f>
        <v>0.80223429203033447</v>
      </c>
      <c r="Q160" s="7">
        <f>data!R160</f>
        <v>9.8204515874385834E-2</v>
      </c>
      <c r="R160" s="32">
        <f>data!S160</f>
        <v>1.299765825271606</v>
      </c>
      <c r="S160" s="7">
        <f t="shared" si="2"/>
        <v>6.9354611046394909</v>
      </c>
      <c r="T160" s="52">
        <f>data!F160</f>
        <v>1</v>
      </c>
      <c r="U160" s="34">
        <f>data!G160</f>
        <v>66</v>
      </c>
      <c r="V160" s="10" t="str">
        <f>VLOOKUP(A160,fantacalcio!A:N,4, FALSE)</f>
        <v>Dd;Ds;E</v>
      </c>
    </row>
    <row r="161" spans="1:22" x14ac:dyDescent="0.25">
      <c r="A161" s="33" t="str">
        <f>data!A161</f>
        <v>Mario Rui</v>
      </c>
      <c r="B161" s="34" t="str">
        <f>data!B161</f>
        <v>D</v>
      </c>
      <c r="C161" s="10" t="str">
        <f>data!C161</f>
        <v>Napoli</v>
      </c>
      <c r="D161" s="10" t="str">
        <f>data!D161</f>
        <v>Avg</v>
      </c>
      <c r="E161" s="10">
        <f>data!E161</f>
        <v>1</v>
      </c>
      <c r="F161" s="31">
        <f>data!H161</f>
        <v>5.930018271761277</v>
      </c>
      <c r="G161" s="32">
        <f>data!I161</f>
        <v>0.35807454586029053</v>
      </c>
      <c r="H161" s="31">
        <f>data!J161</f>
        <v>5.9500183043469894</v>
      </c>
      <c r="I161" s="32">
        <f>data!K161</f>
        <v>0.40474927425384521</v>
      </c>
      <c r="J161" s="7" t="str">
        <f>IF(data!T161 &gt; 0,data!T161,"")</f>
        <v/>
      </c>
      <c r="K161" s="31">
        <f>data!L161</f>
        <v>6.0023593902587891</v>
      </c>
      <c r="L161" s="7">
        <f>data!M161</f>
        <v>0.44081419706344599</v>
      </c>
      <c r="M161" s="7">
        <f>data!N161</f>
        <v>-0.12092415988445281</v>
      </c>
      <c r="N161" s="32">
        <f>data!O161</f>
        <v>1.014274597167969</v>
      </c>
      <c r="O161" s="31">
        <f>data!P161</f>
        <v>5.9504165649414063</v>
      </c>
      <c r="P161" s="7">
        <f>data!Q161</f>
        <v>0.68776571750640869</v>
      </c>
      <c r="Q161" s="7">
        <f>data!R161</f>
        <v>-4.4339895248413091E-4</v>
      </c>
      <c r="R161" s="32">
        <f>data!S161</f>
        <v>1.2997398376464839</v>
      </c>
      <c r="S161" s="7">
        <f t="shared" si="2"/>
        <v>6.7595168528546798</v>
      </c>
      <c r="T161" s="52">
        <f>data!F161</f>
        <v>1</v>
      </c>
      <c r="U161" s="34">
        <f>data!G161</f>
        <v>83</v>
      </c>
      <c r="V161" s="10" t="str">
        <f>VLOOKUP(A161,fantacalcio!A:N,4, FALSE)</f>
        <v>Ds;E</v>
      </c>
    </row>
    <row r="162" spans="1:22" x14ac:dyDescent="0.25">
      <c r="A162" s="33" t="str">
        <f>data!A162</f>
        <v>Kalulu</v>
      </c>
      <c r="B162" s="34" t="str">
        <f>data!B162</f>
        <v>D</v>
      </c>
      <c r="C162" s="10" t="str">
        <f>data!C162</f>
        <v>Milan</v>
      </c>
      <c r="D162" s="10" t="str">
        <f>data!D162</f>
        <v>Avg</v>
      </c>
      <c r="E162" s="10">
        <f>data!E162</f>
        <v>1</v>
      </c>
      <c r="F162" s="31">
        <f>data!H162</f>
        <v>5.9180794720595777</v>
      </c>
      <c r="G162" s="32">
        <f>data!I162</f>
        <v>0.50377011299133301</v>
      </c>
      <c r="H162" s="31">
        <f>data!J162</f>
        <v>5.9452221171810322</v>
      </c>
      <c r="I162" s="32">
        <f>data!K162</f>
        <v>0.58825051784515381</v>
      </c>
      <c r="J162" s="7" t="str">
        <f>IF(data!T162 &gt; 0,data!T162,"")</f>
        <v/>
      </c>
      <c r="K162" s="31">
        <f>data!L162</f>
        <v>6.013981819152832</v>
      </c>
      <c r="L162" s="7">
        <f>data!M162</f>
        <v>0.60637426376342773</v>
      </c>
      <c r="M162" s="7">
        <f>data!N162</f>
        <v>-0.1162456721067429</v>
      </c>
      <c r="N162" s="32">
        <f>data!O162</f>
        <v>0.88713449239730835</v>
      </c>
      <c r="O162" s="31">
        <f>data!P162</f>
        <v>5.8947510719299316</v>
      </c>
      <c r="P162" s="7">
        <f>data!Q162</f>
        <v>0.9852944016456604</v>
      </c>
      <c r="Q162" s="7">
        <f>data!R162</f>
        <v>3.7614934146404273E-2</v>
      </c>
      <c r="R162" s="32">
        <f>data!S162</f>
        <v>1.299762606620789</v>
      </c>
      <c r="S162" s="7">
        <f t="shared" si="2"/>
        <v>7.1217231528713398</v>
      </c>
      <c r="T162" s="52">
        <f>data!F162</f>
        <v>0</v>
      </c>
      <c r="U162" s="34">
        <f>data!G162</f>
        <v>33</v>
      </c>
      <c r="V162" s="10" t="str">
        <f>VLOOKUP(A162,fantacalcio!A:N,4, FALSE)</f>
        <v>Dd;Dc</v>
      </c>
    </row>
    <row r="163" spans="1:22" x14ac:dyDescent="0.25">
      <c r="A163" s="33" t="str">
        <f>data!A163</f>
        <v>Vogliacco</v>
      </c>
      <c r="B163" s="34" t="str">
        <f>data!B163</f>
        <v>D</v>
      </c>
      <c r="C163" s="10" t="str">
        <f>data!C163</f>
        <v>Genoa</v>
      </c>
      <c r="D163" s="10" t="str">
        <f>data!D163</f>
        <v>Avg</v>
      </c>
      <c r="E163" s="10">
        <f>data!E163</f>
        <v>1</v>
      </c>
      <c r="F163" s="31">
        <f>data!H163</f>
        <v>5.9436065012591488</v>
      </c>
      <c r="G163" s="32">
        <f>data!I163</f>
        <v>0.46373939514160162</v>
      </c>
      <c r="H163" s="31">
        <f>data!J163</f>
        <v>5.9440210142420513</v>
      </c>
      <c r="I163" s="32">
        <f>data!K163</f>
        <v>0.52079713344573975</v>
      </c>
      <c r="J163" s="7" t="str">
        <f>IF(data!T163 &gt; 0,data!T163,"")</f>
        <v/>
      </c>
      <c r="K163" s="31">
        <f>data!L163</f>
        <v>6.0424003601074219</v>
      </c>
      <c r="L163" s="7">
        <f>data!M163</f>
        <v>0.56290936470031738</v>
      </c>
      <c r="M163" s="7">
        <f>data!N163</f>
        <v>-0.12887898087501529</v>
      </c>
      <c r="N163" s="32">
        <f>data!O163</f>
        <v>0.92212581634521484</v>
      </c>
      <c r="O163" s="31">
        <f>data!P163</f>
        <v>5.9380736351013184</v>
      </c>
      <c r="P163" s="7">
        <f>data!Q163</f>
        <v>0.88297784328460693</v>
      </c>
      <c r="Q163" s="7">
        <f>data!R163</f>
        <v>5.0839036703109741E-3</v>
      </c>
      <c r="R163" s="32">
        <f>data!S163</f>
        <v>1.2997535467147829</v>
      </c>
      <c r="S163" s="7">
        <f t="shared" si="2"/>
        <v>6.9856152811335308</v>
      </c>
      <c r="T163" s="52">
        <f>data!F163</f>
        <v>0</v>
      </c>
      <c r="U163" s="34">
        <f>data!G163</f>
        <v>0</v>
      </c>
      <c r="V163" s="10" t="str">
        <f>VLOOKUP(A163,fantacalcio!A:N,4, FALSE)</f>
        <v>Dd;Dc</v>
      </c>
    </row>
    <row r="164" spans="1:22" x14ac:dyDescent="0.25">
      <c r="A164" s="33" t="str">
        <f>data!A164</f>
        <v>Tressoldi</v>
      </c>
      <c r="B164" s="34" t="str">
        <f>data!B164</f>
        <v>D</v>
      </c>
      <c r="C164" s="10" t="str">
        <f>data!C164</f>
        <v>Sassuolo</v>
      </c>
      <c r="D164" s="10" t="str">
        <f>data!D164</f>
        <v>Avg</v>
      </c>
      <c r="E164" s="10">
        <f>data!E164</f>
        <v>1</v>
      </c>
      <c r="F164" s="31">
        <f>data!H164</f>
        <v>5.9138369033899316</v>
      </c>
      <c r="G164" s="32">
        <f>data!I164</f>
        <v>0.45191788673400879</v>
      </c>
      <c r="H164" s="31">
        <f>data!J164</f>
        <v>5.9394154696333246</v>
      </c>
      <c r="I164" s="32">
        <f>data!K164</f>
        <v>0.53340339660644531</v>
      </c>
      <c r="J164" s="7" t="str">
        <f>IF(data!T164 &gt; 0,data!T164,"")</f>
        <v/>
      </c>
      <c r="K164" s="31">
        <f>data!L164</f>
        <v>5.9756298065185547</v>
      </c>
      <c r="L164" s="7">
        <f>data!M164</f>
        <v>0.54341590404510498</v>
      </c>
      <c r="M164" s="7">
        <f>data!N164</f>
        <v>-8.4134951233863831E-2</v>
      </c>
      <c r="N164" s="32">
        <f>data!O164</f>
        <v>0.92912864685058594</v>
      </c>
      <c r="O164" s="31">
        <f>data!P164</f>
        <v>5.8225650787353516</v>
      </c>
      <c r="P164" s="7">
        <f>data!Q164</f>
        <v>0.86826848983764648</v>
      </c>
      <c r="Q164" s="7">
        <f>data!R164</f>
        <v>9.831712394952774E-2</v>
      </c>
      <c r="R164" s="32">
        <f>data!S164</f>
        <v>1.2997663021087651</v>
      </c>
      <c r="S164" s="7">
        <f t="shared" si="2"/>
        <v>7.0062222628462152</v>
      </c>
      <c r="T164" s="52">
        <f>data!F164</f>
        <v>0</v>
      </c>
      <c r="U164" s="34">
        <f>data!G164</f>
        <v>0</v>
      </c>
      <c r="V164" s="10" t="str">
        <f>VLOOKUP(A164,fantacalcio!A:N,4, FALSE)</f>
        <v>Dc</v>
      </c>
    </row>
    <row r="165" spans="1:22" x14ac:dyDescent="0.25">
      <c r="A165" s="33" t="str">
        <f>data!A165</f>
        <v>Dorgu</v>
      </c>
      <c r="B165" s="34" t="str">
        <f>data!B165</f>
        <v>D</v>
      </c>
      <c r="C165" s="10" t="str">
        <f>data!C165</f>
        <v>Lecce</v>
      </c>
      <c r="D165" s="10" t="str">
        <f>data!D165</f>
        <v>Avg</v>
      </c>
      <c r="E165" s="10">
        <f>data!E165</f>
        <v>1</v>
      </c>
      <c r="F165" s="31">
        <f>data!H165</f>
        <v>5.9520612247030611</v>
      </c>
      <c r="G165" s="32">
        <f>data!I165</f>
        <v>0.24335217475891111</v>
      </c>
      <c r="H165" s="31">
        <f>data!J165</f>
        <v>5.9388099066228426</v>
      </c>
      <c r="I165" s="32">
        <f>data!K165</f>
        <v>0.23110103607177729</v>
      </c>
      <c r="J165" s="7" t="str">
        <f>IF(data!T165 &gt; 0,data!T165,"")</f>
        <v/>
      </c>
      <c r="K165" s="31">
        <f>data!L165</f>
        <v>6.0259637832641602</v>
      </c>
      <c r="L165" s="7">
        <f>data!M165</f>
        <v>0.3109581470489502</v>
      </c>
      <c r="M165" s="7">
        <f>data!N165</f>
        <v>-0.1749983727931976</v>
      </c>
      <c r="N165" s="32">
        <f>data!O165</f>
        <v>1.135458111763</v>
      </c>
      <c r="O165" s="31">
        <f>data!P165</f>
        <v>6.0023307800292969</v>
      </c>
      <c r="P165" s="7">
        <f>data!Q165</f>
        <v>0.40359041094779968</v>
      </c>
      <c r="Q165" s="7">
        <f>data!R165</f>
        <v>-0.1165343821048737</v>
      </c>
      <c r="R165" s="32">
        <f>data!S165</f>
        <v>1.2996774911880491</v>
      </c>
      <c r="S165" s="7">
        <f t="shared" si="2"/>
        <v>6.4010119787663973</v>
      </c>
      <c r="T165" s="52">
        <f>data!F165</f>
        <v>0</v>
      </c>
      <c r="U165" s="34">
        <f>data!G165</f>
        <v>100</v>
      </c>
      <c r="V165" s="10" t="str">
        <f>VLOOKUP(A165,fantacalcio!A:N,4, FALSE)</f>
        <v>Ds;E</v>
      </c>
    </row>
    <row r="166" spans="1:22" x14ac:dyDescent="0.25">
      <c r="A166" s="33" t="str">
        <f>data!A166</f>
        <v>Soppy</v>
      </c>
      <c r="B166" s="34" t="str">
        <f>data!B166</f>
        <v>D</v>
      </c>
      <c r="C166" s="10" t="str">
        <f>data!C166</f>
        <v>Torino</v>
      </c>
      <c r="D166" s="10" t="str">
        <f>data!D166</f>
        <v>Avg</v>
      </c>
      <c r="E166" s="10">
        <f>data!E166</f>
        <v>1</v>
      </c>
      <c r="F166" s="31">
        <f>data!H166</f>
        <v>5.9280203987849998</v>
      </c>
      <c r="G166" s="32">
        <f>data!I166</f>
        <v>0.33503603935241699</v>
      </c>
      <c r="H166" s="31">
        <f>data!J166</f>
        <v>5.9282847219471977</v>
      </c>
      <c r="I166" s="32">
        <f>data!K166</f>
        <v>0.39521729946136469</v>
      </c>
      <c r="J166" s="7" t="str">
        <f>IF(data!T166 &gt; 0,data!T166,"")</f>
        <v/>
      </c>
      <c r="K166" s="31">
        <f>data!L166</f>
        <v>5.9958295822143546</v>
      </c>
      <c r="L166" s="7">
        <f>data!M166</f>
        <v>0.41440069675445562</v>
      </c>
      <c r="M166" s="7">
        <f>data!N166</f>
        <v>-0.12072323262691501</v>
      </c>
      <c r="N166" s="32">
        <f>data!O166</f>
        <v>1.0416116714477539</v>
      </c>
      <c r="O166" s="31">
        <f>data!P166</f>
        <v>5.8954782485961914</v>
      </c>
      <c r="P166" s="7">
        <f>data!Q166</f>
        <v>0.66234707832336426</v>
      </c>
      <c r="Q166" s="7">
        <f>data!R166</f>
        <v>3.6841928958892822E-2</v>
      </c>
      <c r="R166" s="32">
        <f>data!S166</f>
        <v>1.2997444868087771</v>
      </c>
      <c r="S166" s="7">
        <f t="shared" si="2"/>
        <v>6.7187193208699272</v>
      </c>
      <c r="T166" s="52">
        <f>data!F166</f>
        <v>0</v>
      </c>
      <c r="U166" s="34">
        <f>data!G166</f>
        <v>33</v>
      </c>
      <c r="V166" s="10" t="str">
        <f>VLOOKUP(A166,fantacalcio!A:N,4, FALSE)</f>
        <v>E</v>
      </c>
    </row>
    <row r="167" spans="1:22" x14ac:dyDescent="0.25">
      <c r="A167" s="33" t="str">
        <f>data!A167</f>
        <v>Dodo'</v>
      </c>
      <c r="B167" s="34" t="str">
        <f>data!B167</f>
        <v>D</v>
      </c>
      <c r="C167" s="10" t="str">
        <f>data!C167</f>
        <v>Fiorentina</v>
      </c>
      <c r="D167" s="10" t="str">
        <f>data!D167</f>
        <v>Avg</v>
      </c>
      <c r="E167" s="10">
        <f>data!E167</f>
        <v>1</v>
      </c>
      <c r="F167" s="31">
        <f>data!H167</f>
        <v>5.8515156542359703</v>
      </c>
      <c r="G167" s="32">
        <f>data!I167</f>
        <v>0.5441821813583374</v>
      </c>
      <c r="H167" s="31">
        <f>data!J167</f>
        <v>5.9280965984921439</v>
      </c>
      <c r="I167" s="32">
        <f>data!K167</f>
        <v>0.68575537204742432</v>
      </c>
      <c r="J167" s="7" t="str">
        <f>IF(data!T167 &gt; 0,data!T167,"")</f>
        <v/>
      </c>
      <c r="K167" s="31">
        <f>data!L167</f>
        <v>5.9117422103881836</v>
      </c>
      <c r="L167" s="7">
        <f>data!M167</f>
        <v>0.64628463983535767</v>
      </c>
      <c r="M167" s="7">
        <f>data!N167</f>
        <v>-6.8402975797653198E-2</v>
      </c>
      <c r="N167" s="32">
        <f>data!O167</f>
        <v>0.87030351161956787</v>
      </c>
      <c r="O167" s="31">
        <f>data!P167</f>
        <v>5.6471805572509766</v>
      </c>
      <c r="P167" s="7">
        <f>data!Q167</f>
        <v>1.060601472854614</v>
      </c>
      <c r="Q167" s="7">
        <f>data!R167</f>
        <v>0.19522066414356229</v>
      </c>
      <c r="R167" s="32">
        <f>data!S167</f>
        <v>1.2997949123382571</v>
      </c>
      <c r="S167" s="7">
        <f t="shared" si="2"/>
        <v>7.2996073425869925</v>
      </c>
      <c r="T167" s="52">
        <f>data!F167</f>
        <v>1</v>
      </c>
      <c r="U167" s="34">
        <f>data!G167</f>
        <v>83</v>
      </c>
      <c r="V167" s="10" t="str">
        <f>VLOOKUP(A167,fantacalcio!A:N,4, FALSE)</f>
        <v>Dd;E</v>
      </c>
    </row>
    <row r="168" spans="1:22" x14ac:dyDescent="0.25">
      <c r="A168" s="33" t="str">
        <f>data!A168</f>
        <v>Capradossi</v>
      </c>
      <c r="B168" s="34" t="str">
        <f>data!B168</f>
        <v>D</v>
      </c>
      <c r="C168" s="10" t="str">
        <f>data!C168</f>
        <v>Cagliari</v>
      </c>
      <c r="D168" s="10" t="str">
        <f>data!D168</f>
        <v>Avg</v>
      </c>
      <c r="E168" s="10">
        <f>data!E168</f>
        <v>1</v>
      </c>
      <c r="F168" s="31">
        <f>data!H168</f>
        <v>5.9000537218198268</v>
      </c>
      <c r="G168" s="32">
        <f>data!I168</f>
        <v>0.43961179256439209</v>
      </c>
      <c r="H168" s="31">
        <f>data!J168</f>
        <v>5.9275978939592413</v>
      </c>
      <c r="I168" s="32">
        <f>data!K168</f>
        <v>0.52625775337219238</v>
      </c>
      <c r="J168" s="7" t="str">
        <f>IF(data!T168 &gt; 0,data!T168,"")</f>
        <v/>
      </c>
      <c r="K168" s="31">
        <f>data!L168</f>
        <v>5.9721860885620117</v>
      </c>
      <c r="L168" s="7">
        <f>data!M168</f>
        <v>0.53206408023834229</v>
      </c>
      <c r="M168" s="7">
        <f>data!N168</f>
        <v>-0.1001819521188736</v>
      </c>
      <c r="N168" s="32">
        <f>data!O168</f>
        <v>0.94612383842468262</v>
      </c>
      <c r="O168" s="31">
        <f>data!P168</f>
        <v>5.8188161849975586</v>
      </c>
      <c r="P168" s="7">
        <f>data!Q168</f>
        <v>0.85884082317352295</v>
      </c>
      <c r="Q168" s="7">
        <f>data!R168</f>
        <v>9.3256421387195587E-2</v>
      </c>
      <c r="R168" s="32">
        <f>data!S168</f>
        <v>1.2997661828994751</v>
      </c>
      <c r="S168" s="7">
        <f t="shared" si="2"/>
        <v>6.9801134007036261</v>
      </c>
      <c r="T168" s="52">
        <f>data!F168</f>
        <v>0</v>
      </c>
      <c r="U168" s="34">
        <f>data!G168</f>
        <v>0</v>
      </c>
      <c r="V168" s="10" t="str">
        <f>VLOOKUP(A168,fantacalcio!A:N,4, FALSE)</f>
        <v>Dc</v>
      </c>
    </row>
    <row r="169" spans="1:22" x14ac:dyDescent="0.25">
      <c r="A169" s="33" t="str">
        <f>data!A169</f>
        <v>Gendrey</v>
      </c>
      <c r="B169" s="34" t="str">
        <f>data!B169</f>
        <v>D</v>
      </c>
      <c r="C169" s="10" t="str">
        <f>data!C169</f>
        <v>Lecce</v>
      </c>
      <c r="D169" s="10" t="str">
        <f>data!D169</f>
        <v>Avg</v>
      </c>
      <c r="E169" s="10">
        <f>data!E169</f>
        <v>1</v>
      </c>
      <c r="F169" s="31">
        <f>data!H169</f>
        <v>5.9339714844290414</v>
      </c>
      <c r="G169" s="32">
        <f>data!I169</f>
        <v>0.35063529014587402</v>
      </c>
      <c r="H169" s="31">
        <f>data!J169</f>
        <v>5.9275578382864857</v>
      </c>
      <c r="I169" s="32">
        <f>data!K169</f>
        <v>0.37940311431884771</v>
      </c>
      <c r="J169" s="7" t="str">
        <f>IF(data!T169 &gt; 0,data!T169,"")</f>
        <v/>
      </c>
      <c r="K169" s="31">
        <f>data!L169</f>
        <v>6.0116171836853027</v>
      </c>
      <c r="L169" s="7">
        <f>data!M169</f>
        <v>0.43410599231719971</v>
      </c>
      <c r="M169" s="7">
        <f>data!N169</f>
        <v>-0.13177335262298581</v>
      </c>
      <c r="N169" s="32">
        <f>data!O169</f>
        <v>1.030457496643066</v>
      </c>
      <c r="O169" s="31">
        <f>data!P169</f>
        <v>5.937110424041748</v>
      </c>
      <c r="P169" s="7">
        <f>data!Q169</f>
        <v>0.64689183235168457</v>
      </c>
      <c r="Q169" s="7">
        <f>data!R169</f>
        <v>-1.106876134872437E-2</v>
      </c>
      <c r="R169" s="32">
        <f>data!S169</f>
        <v>1.2997334003448491</v>
      </c>
      <c r="S169" s="7">
        <f t="shared" si="2"/>
        <v>6.6863640669241811</v>
      </c>
      <c r="T169" s="52">
        <f>data!F169</f>
        <v>1</v>
      </c>
      <c r="U169" s="34">
        <f>data!G169</f>
        <v>100</v>
      </c>
      <c r="V169" s="10" t="str">
        <f>VLOOKUP(A169,fantacalcio!A:N,4, FALSE)</f>
        <v>Dd;E</v>
      </c>
    </row>
    <row r="170" spans="1:22" x14ac:dyDescent="0.25">
      <c r="A170" s="33" t="str">
        <f>data!A170</f>
        <v>Guessand A.</v>
      </c>
      <c r="B170" s="34" t="str">
        <f>data!B170</f>
        <v>D</v>
      </c>
      <c r="C170" s="10" t="str">
        <f>data!C170</f>
        <v>Udinese</v>
      </c>
      <c r="D170" s="10" t="str">
        <f>data!D170</f>
        <v>Avg</v>
      </c>
      <c r="E170" s="10">
        <f>data!E170</f>
        <v>1</v>
      </c>
      <c r="F170" s="31">
        <f>data!H170</f>
        <v>5.8858650735155704</v>
      </c>
      <c r="G170" s="32">
        <f>data!I170</f>
        <v>0.4270470142364502</v>
      </c>
      <c r="H170" s="31">
        <f>data!J170</f>
        <v>5.9233592251441181</v>
      </c>
      <c r="I170" s="32">
        <f>data!K170</f>
        <v>0.54558360576629639</v>
      </c>
      <c r="J170" s="7" t="str">
        <f>IF(data!T170 &gt; 0,data!T170,"")</f>
        <v/>
      </c>
      <c r="K170" s="31">
        <f>data!L170</f>
        <v>5.9503774642944336</v>
      </c>
      <c r="L170" s="7">
        <f>data!M170</f>
        <v>0.51699268817901611</v>
      </c>
      <c r="M170" s="7">
        <f>data!N170</f>
        <v>-9.2418909072875977E-2</v>
      </c>
      <c r="N170" s="32">
        <f>data!O170</f>
        <v>0.96188604831695557</v>
      </c>
      <c r="O170" s="31">
        <f>data!P170</f>
        <v>5.771235466003418</v>
      </c>
      <c r="P170" s="7">
        <f>data!Q170</f>
        <v>0.87489330768585205</v>
      </c>
      <c r="Q170" s="7">
        <f>data!R170</f>
        <v>0.12843440473079679</v>
      </c>
      <c r="R170" s="32">
        <f>data!S170</f>
        <v>1.299774646759033</v>
      </c>
      <c r="S170" s="7">
        <f t="shared" si="2"/>
        <v>7.0145264366767108</v>
      </c>
      <c r="T170" s="52">
        <f>data!F170</f>
        <v>0</v>
      </c>
      <c r="U170" s="34">
        <f>data!G170</f>
        <v>16</v>
      </c>
      <c r="V170" s="10" t="str">
        <f>VLOOKUP(A170,fantacalcio!A:N,4, FALSE)</f>
        <v>Dc</v>
      </c>
    </row>
    <row r="171" spans="1:22" x14ac:dyDescent="0.25">
      <c r="A171" s="33" t="str">
        <f>data!A171</f>
        <v>Patric</v>
      </c>
      <c r="B171" s="34" t="str">
        <f>data!B171</f>
        <v>D</v>
      </c>
      <c r="C171" s="10" t="str">
        <f>data!C171</f>
        <v>Lazio</v>
      </c>
      <c r="D171" s="10" t="str">
        <f>data!D171</f>
        <v>Avg</v>
      </c>
      <c r="E171" s="10">
        <f>data!E171</f>
        <v>1</v>
      </c>
      <c r="F171" s="31">
        <f>data!H171</f>
        <v>5.9367797410935417</v>
      </c>
      <c r="G171" s="32">
        <f>data!I171</f>
        <v>0.32854366302490229</v>
      </c>
      <c r="H171" s="31">
        <f>data!J171</f>
        <v>5.9221319944103321</v>
      </c>
      <c r="I171" s="32">
        <f>data!K171</f>
        <v>0.32847189903259277</v>
      </c>
      <c r="J171" s="7" t="str">
        <f>IF(data!T171 &gt; 0,data!T171,"")</f>
        <v/>
      </c>
      <c r="K171" s="31">
        <f>data!L171</f>
        <v>6.0169897079467773</v>
      </c>
      <c r="L171" s="7">
        <f>data!M171</f>
        <v>0.40904372930526728</v>
      </c>
      <c r="M171" s="7">
        <f>data!N171</f>
        <v>-0.14429360628128049</v>
      </c>
      <c r="N171" s="32">
        <f>data!O171</f>
        <v>1.043892502784729</v>
      </c>
      <c r="O171" s="31">
        <f>data!P171</f>
        <v>5.985163688659668</v>
      </c>
      <c r="P171" s="7">
        <f>data!Q171</f>
        <v>0.5701560378074646</v>
      </c>
      <c r="Q171" s="7">
        <f>data!R171</f>
        <v>-8.1028744578361511E-2</v>
      </c>
      <c r="R171" s="32">
        <f>data!S171</f>
        <v>1.299707889556885</v>
      </c>
      <c r="S171" s="7">
        <f t="shared" si="2"/>
        <v>6.5790757924755177</v>
      </c>
      <c r="T171" s="52">
        <f>data!F171</f>
        <v>0</v>
      </c>
      <c r="U171" s="34">
        <f>data!G171</f>
        <v>33</v>
      </c>
      <c r="V171" s="10" t="str">
        <f>VLOOKUP(A171,fantacalcio!A:N,4, FALSE)</f>
        <v>Dd;Dc</v>
      </c>
    </row>
    <row r="172" spans="1:22" x14ac:dyDescent="0.25">
      <c r="A172" s="33" t="str">
        <f>data!A172</f>
        <v>Augello</v>
      </c>
      <c r="B172" s="34" t="str">
        <f>data!B172</f>
        <v>D</v>
      </c>
      <c r="C172" s="10" t="str">
        <f>data!C172</f>
        <v>Cagliari</v>
      </c>
      <c r="D172" s="10" t="str">
        <f>data!D172</f>
        <v>Avg</v>
      </c>
      <c r="E172" s="10">
        <f>data!E172</f>
        <v>1</v>
      </c>
      <c r="F172" s="31">
        <f>data!H172</f>
        <v>5.8670498589077056</v>
      </c>
      <c r="G172" s="32">
        <f>data!I172</f>
        <v>0.36477756500244141</v>
      </c>
      <c r="H172" s="31">
        <f>data!J172</f>
        <v>5.921985239558337</v>
      </c>
      <c r="I172" s="32">
        <f>data!K172</f>
        <v>0.44774770736694341</v>
      </c>
      <c r="J172" s="7" t="str">
        <f>IF(data!T172 &gt; 0,data!T172,"")</f>
        <v/>
      </c>
      <c r="K172" s="31">
        <f>data!L172</f>
        <v>5.8674159049987793</v>
      </c>
      <c r="L172" s="7">
        <f>data!M172</f>
        <v>0.43153336644172668</v>
      </c>
      <c r="M172" s="7">
        <f>data!N172</f>
        <v>-1.7025656998157499E-3</v>
      </c>
      <c r="N172" s="32">
        <f>data!O172</f>
        <v>1.009000778198242</v>
      </c>
      <c r="O172" s="31">
        <f>data!P172</f>
        <v>5.7506990432739258</v>
      </c>
      <c r="P172" s="7">
        <f>data!Q172</f>
        <v>0.69637846946716309</v>
      </c>
      <c r="Q172" s="7">
        <f>data!R172</f>
        <v>0.18102750182151789</v>
      </c>
      <c r="R172" s="32">
        <f>data!S172</f>
        <v>1.2997734546661379</v>
      </c>
      <c r="S172" s="7">
        <f t="shared" si="2"/>
        <v>6.8174806542922237</v>
      </c>
      <c r="T172" s="52">
        <f>data!F172</f>
        <v>1</v>
      </c>
      <c r="U172" s="34">
        <f>data!G172</f>
        <v>83</v>
      </c>
      <c r="V172" s="10" t="str">
        <f>VLOOKUP(A172,fantacalcio!A:N,4, FALSE)</f>
        <v>Ds;E</v>
      </c>
    </row>
    <row r="173" spans="1:22" x14ac:dyDescent="0.25">
      <c r="A173" s="33" t="str">
        <f>data!A173</f>
        <v>Lucumi'</v>
      </c>
      <c r="B173" s="34" t="str">
        <f>data!B173</f>
        <v>D</v>
      </c>
      <c r="C173" s="10" t="str">
        <f>data!C173</f>
        <v>Bologna</v>
      </c>
      <c r="D173" s="10" t="str">
        <f>data!D173</f>
        <v>Avg</v>
      </c>
      <c r="E173" s="10">
        <f>data!E173</f>
        <v>1</v>
      </c>
      <c r="F173" s="31">
        <f>data!H173</f>
        <v>5.9317626964622612</v>
      </c>
      <c r="G173" s="32">
        <f>data!I173</f>
        <v>0.38050615787506098</v>
      </c>
      <c r="H173" s="31">
        <f>data!J173</f>
        <v>5.9218726890172046</v>
      </c>
      <c r="I173" s="32">
        <f>data!K173</f>
        <v>0.43487238883972168</v>
      </c>
      <c r="J173" s="7" t="str">
        <f>IF(data!T173 &gt; 0,data!T173,"")</f>
        <v/>
      </c>
      <c r="K173" s="31">
        <f>data!L173</f>
        <v>6.0248622894287109</v>
      </c>
      <c r="L173" s="7">
        <f>data!M173</f>
        <v>0.46986609697341919</v>
      </c>
      <c r="M173" s="7">
        <f>data!N173</f>
        <v>-0.14553022384643549</v>
      </c>
      <c r="N173" s="32">
        <f>data!O173</f>
        <v>0.99850291013717651</v>
      </c>
      <c r="O173" s="31">
        <f>data!P173</f>
        <v>5.95037841796875</v>
      </c>
      <c r="P173" s="7">
        <f>data!Q173</f>
        <v>0.74507331848144531</v>
      </c>
      <c r="Q173" s="7">
        <f>data!R173</f>
        <v>-2.739512920379639E-2</v>
      </c>
      <c r="R173" s="32">
        <f>data!S173</f>
        <v>1.299737215042114</v>
      </c>
      <c r="S173" s="7">
        <f t="shared" si="2"/>
        <v>6.791617466696648</v>
      </c>
      <c r="T173" s="52">
        <f>data!F173</f>
        <v>1</v>
      </c>
      <c r="U173" s="34">
        <f>data!G173</f>
        <v>83</v>
      </c>
      <c r="V173" s="10" t="str">
        <f>VLOOKUP(A173,fantacalcio!A:N,4, FALSE)</f>
        <v>Dc</v>
      </c>
    </row>
    <row r="174" spans="1:22" x14ac:dyDescent="0.25">
      <c r="A174" s="33" t="str">
        <f>data!A174</f>
        <v>Magnani</v>
      </c>
      <c r="B174" s="34" t="str">
        <f>data!B174</f>
        <v>D</v>
      </c>
      <c r="C174" s="10" t="str">
        <f>data!C174</f>
        <v>Verona</v>
      </c>
      <c r="D174" s="10" t="str">
        <f>data!D174</f>
        <v>Avg</v>
      </c>
      <c r="E174" s="10">
        <f>data!E174</f>
        <v>1</v>
      </c>
      <c r="F174" s="31">
        <f>data!H174</f>
        <v>5.9338307707217366</v>
      </c>
      <c r="G174" s="32">
        <f>data!I174</f>
        <v>0.45609498023986822</v>
      </c>
      <c r="H174" s="31">
        <f>data!J174</f>
        <v>5.9217099996523066</v>
      </c>
      <c r="I174" s="32">
        <f>data!K174</f>
        <v>0.5239793062210083</v>
      </c>
      <c r="J174" s="7" t="str">
        <f>IF(data!T174 &gt; 0,data!T174,"")</f>
        <v/>
      </c>
      <c r="K174" s="31">
        <f>data!L174</f>
        <v>6.0462970733642578</v>
      </c>
      <c r="L174" s="7">
        <f>data!M174</f>
        <v>0.55729389190673828</v>
      </c>
      <c r="M174" s="7">
        <f>data!N174</f>
        <v>-0.1479680985212326</v>
      </c>
      <c r="N174" s="32">
        <f>data!O174</f>
        <v>0.93753087520599365</v>
      </c>
      <c r="O174" s="31">
        <f>data!P174</f>
        <v>5.9002437591552734</v>
      </c>
      <c r="P174" s="7">
        <f>data!Q174</f>
        <v>0.88448798656463623</v>
      </c>
      <c r="Q174" s="7">
        <f>data!R174</f>
        <v>1.8610104918479919E-2</v>
      </c>
      <c r="R174" s="32">
        <f>data!S174</f>
        <v>1.299755334854126</v>
      </c>
      <c r="S174" s="7">
        <f t="shared" si="2"/>
        <v>6.9696686120943232</v>
      </c>
      <c r="T174" s="52">
        <f>data!F174</f>
        <v>1</v>
      </c>
      <c r="U174" s="34">
        <f>data!G174</f>
        <v>100</v>
      </c>
      <c r="V174" s="10" t="str">
        <f>VLOOKUP(A174,fantacalcio!A:N,4, FALSE)</f>
        <v>Dc</v>
      </c>
    </row>
    <row r="175" spans="1:22" x14ac:dyDescent="0.25">
      <c r="A175" s="33" t="str">
        <f>data!A175</f>
        <v>Birindelli</v>
      </c>
      <c r="B175" s="34" t="str">
        <f>data!B175</f>
        <v>D</v>
      </c>
      <c r="C175" s="10" t="str">
        <f>data!C175</f>
        <v>Monza</v>
      </c>
      <c r="D175" s="10" t="str">
        <f>data!D175</f>
        <v>Avg</v>
      </c>
      <c r="E175" s="10">
        <f>data!E175</f>
        <v>1</v>
      </c>
      <c r="F175" s="31">
        <f>data!H175</f>
        <v>5.9250368015578747</v>
      </c>
      <c r="G175" s="32">
        <f>data!I175</f>
        <v>0.3491826057434082</v>
      </c>
      <c r="H175" s="31">
        <f>data!J175</f>
        <v>5.9173901202045691</v>
      </c>
      <c r="I175" s="32">
        <f>data!K175</f>
        <v>0.391090989112854</v>
      </c>
      <c r="J175" s="7" t="str">
        <f>IF(data!T175 &gt; 0,data!T175,"")</f>
        <v/>
      </c>
      <c r="K175" s="31">
        <f>data!L175</f>
        <v>6.0058355331420898</v>
      </c>
      <c r="L175" s="7">
        <f>data!M175</f>
        <v>0.43316861987113953</v>
      </c>
      <c r="M175" s="7">
        <f>data!N175</f>
        <v>-0.13738465309143069</v>
      </c>
      <c r="N175" s="32">
        <f>data!O175</f>
        <v>1.033543705940247</v>
      </c>
      <c r="O175" s="31">
        <f>data!P175</f>
        <v>5.9217009544372559</v>
      </c>
      <c r="P175" s="7">
        <f>data!Q175</f>
        <v>0.66550624370574951</v>
      </c>
      <c r="Q175" s="7">
        <f>data!R175</f>
        <v>-4.9434900283813477E-3</v>
      </c>
      <c r="R175" s="32">
        <f>data!S175</f>
        <v>1.2997361421585081</v>
      </c>
      <c r="S175" s="7">
        <f t="shared" si="2"/>
        <v>6.6995720984302771</v>
      </c>
      <c r="T175" s="52">
        <f>data!F175</f>
        <v>1</v>
      </c>
      <c r="U175" s="34">
        <f>data!G175</f>
        <v>100</v>
      </c>
      <c r="V175" s="10" t="str">
        <f>VLOOKUP(A175,fantacalcio!A:N,4, FALSE)</f>
        <v>Dd;Ds;E</v>
      </c>
    </row>
    <row r="176" spans="1:22" x14ac:dyDescent="0.25">
      <c r="A176" s="33" t="str">
        <f>data!A176</f>
        <v>Kamara H.</v>
      </c>
      <c r="B176" s="34" t="str">
        <f>data!B176</f>
        <v>D</v>
      </c>
      <c r="C176" s="10" t="str">
        <f>data!C176</f>
        <v>Udinese</v>
      </c>
      <c r="D176" s="10" t="str">
        <f>data!D176</f>
        <v>Avg</v>
      </c>
      <c r="E176" s="10">
        <f>data!E176</f>
        <v>1</v>
      </c>
      <c r="F176" s="31">
        <f>data!H176</f>
        <v>5.9241202076420576</v>
      </c>
      <c r="G176" s="32">
        <f>data!I176</f>
        <v>0.2711188793182373</v>
      </c>
      <c r="H176" s="31">
        <f>data!J176</f>
        <v>5.916939683949284</v>
      </c>
      <c r="I176" s="32">
        <f>data!K176</f>
        <v>0.28546130657196039</v>
      </c>
      <c r="J176" s="7" t="str">
        <f>IF(data!T176 &gt; 0,data!T176,"")</f>
        <v/>
      </c>
      <c r="K176" s="31">
        <f>data!L176</f>
        <v>5.9915304183959961</v>
      </c>
      <c r="L176" s="7">
        <f>data!M176</f>
        <v>0.34174403548240662</v>
      </c>
      <c r="M176" s="7">
        <f>data!N176</f>
        <v>-0.14549942314624789</v>
      </c>
      <c r="N176" s="32">
        <f>data!O176</f>
        <v>1.1061967611312871</v>
      </c>
      <c r="O176" s="31">
        <f>data!P176</f>
        <v>5.9544305801391602</v>
      </c>
      <c r="P176" s="7">
        <f>data!Q176</f>
        <v>0.49290895462036127</v>
      </c>
      <c r="Q176" s="7">
        <f>data!R176</f>
        <v>-5.6549698114395142E-2</v>
      </c>
      <c r="R176" s="32">
        <f>data!S176</f>
        <v>1.299706816673279</v>
      </c>
      <c r="S176" s="7">
        <f t="shared" si="2"/>
        <v>6.4878622970932049</v>
      </c>
      <c r="T176" s="52">
        <f>data!F176</f>
        <v>1</v>
      </c>
      <c r="U176" s="34">
        <f>data!G176</f>
        <v>100</v>
      </c>
      <c r="V176" s="10" t="str">
        <f>VLOOKUP(A176,fantacalcio!A:N,4, FALSE)</f>
        <v>Ds;E</v>
      </c>
    </row>
    <row r="177" spans="1:22" x14ac:dyDescent="0.25">
      <c r="A177" s="33" t="str">
        <f>data!A177</f>
        <v>Wieteska</v>
      </c>
      <c r="B177" s="34" t="str">
        <f>data!B177</f>
        <v>D</v>
      </c>
      <c r="C177" s="10" t="str">
        <f>data!C177</f>
        <v>Cagliari</v>
      </c>
      <c r="D177" s="10" t="str">
        <f>data!D177</f>
        <v>Avg</v>
      </c>
      <c r="E177" s="10">
        <f>data!E177</f>
        <v>1</v>
      </c>
      <c r="F177" s="31">
        <f>data!H177</f>
        <v>5.922745725308622</v>
      </c>
      <c r="G177" s="32">
        <f>data!I177</f>
        <v>0.44235873222351069</v>
      </c>
      <c r="H177" s="31">
        <f>data!J177</f>
        <v>5.9156729369769483</v>
      </c>
      <c r="I177" s="32">
        <f>data!K177</f>
        <v>0.518410325050354</v>
      </c>
      <c r="J177" s="7" t="str">
        <f>IF(data!T177 &gt; 0,data!T177,"")</f>
        <v/>
      </c>
      <c r="K177" s="31">
        <f>data!L177</f>
        <v>6.0336251258850098</v>
      </c>
      <c r="L177" s="7">
        <f>data!M177</f>
        <v>0.54190605878829956</v>
      </c>
      <c r="M177" s="7">
        <f>data!N177</f>
        <v>-0.15022191405296331</v>
      </c>
      <c r="N177" s="32">
        <f>data!O177</f>
        <v>0.94920217990875244</v>
      </c>
      <c r="O177" s="31">
        <f>data!P177</f>
        <v>5.91058349609375</v>
      </c>
      <c r="P177" s="7">
        <f>data!Q177</f>
        <v>0.87907314300537109</v>
      </c>
      <c r="Q177" s="7">
        <f>data!R177</f>
        <v>4.2932331562042236E-3</v>
      </c>
      <c r="R177" s="32">
        <f>data!S177</f>
        <v>1.2997516393661499</v>
      </c>
      <c r="S177" s="7">
        <f t="shared" si="2"/>
        <v>6.9524935870776563</v>
      </c>
      <c r="T177" s="52">
        <f>data!F177</f>
        <v>0</v>
      </c>
      <c r="U177" s="34">
        <f>data!G177</f>
        <v>50</v>
      </c>
      <c r="V177" s="10" t="str">
        <f>VLOOKUP(A177,fantacalcio!A:N,4, FALSE)</f>
        <v>Dc</v>
      </c>
    </row>
    <row r="178" spans="1:22" x14ac:dyDescent="0.25">
      <c r="A178" s="33" t="str">
        <f>data!A178</f>
        <v>Lykogiannis</v>
      </c>
      <c r="B178" s="34" t="str">
        <f>data!B178</f>
        <v>D</v>
      </c>
      <c r="C178" s="10" t="str">
        <f>data!C178</f>
        <v>Bologna</v>
      </c>
      <c r="D178" s="10" t="str">
        <f>data!D178</f>
        <v>Avg</v>
      </c>
      <c r="E178" s="10">
        <f>data!E178</f>
        <v>1</v>
      </c>
      <c r="F178" s="31">
        <f>data!H178</f>
        <v>5.915673845987687</v>
      </c>
      <c r="G178" s="32">
        <f>data!I178</f>
        <v>0.27179551124572748</v>
      </c>
      <c r="H178" s="31">
        <f>data!J178</f>
        <v>5.9151730359226518</v>
      </c>
      <c r="I178" s="32">
        <f>data!K178</f>
        <v>0.31742095947265619</v>
      </c>
      <c r="J178" s="7" t="str">
        <f>IF(data!T178 &gt; 0,data!T178,"")</f>
        <v/>
      </c>
      <c r="K178" s="31">
        <f>data!L178</f>
        <v>5.9839916229248047</v>
      </c>
      <c r="L178" s="7">
        <f>data!M178</f>
        <v>0.34258747100830078</v>
      </c>
      <c r="M178" s="7">
        <f>data!N178</f>
        <v>-0.14707353711128229</v>
      </c>
      <c r="N178" s="32">
        <f>data!O178</f>
        <v>1.1039037704467769</v>
      </c>
      <c r="O178" s="31">
        <f>data!P178</f>
        <v>5.9339900016784668</v>
      </c>
      <c r="P178" s="7">
        <f>data!Q178</f>
        <v>0.54363137483596802</v>
      </c>
      <c r="Q178" s="7">
        <f>data!R178</f>
        <v>-2.5762468576431271E-2</v>
      </c>
      <c r="R178" s="32">
        <f>data!S178</f>
        <v>1.2997206449508669</v>
      </c>
      <c r="S178" s="7">
        <f t="shared" si="2"/>
        <v>6.5500149548679643</v>
      </c>
      <c r="T178" s="52">
        <f>data!F178</f>
        <v>0</v>
      </c>
      <c r="U178" s="34">
        <f>data!G178</f>
        <v>50</v>
      </c>
      <c r="V178" s="10" t="str">
        <f>VLOOKUP(A178,fantacalcio!A:N,4, FALSE)</f>
        <v>Ds;E</v>
      </c>
    </row>
    <row r="179" spans="1:22" x14ac:dyDescent="0.25">
      <c r="A179" s="33" t="str">
        <f>data!A179</f>
        <v>Gallo</v>
      </c>
      <c r="B179" s="34" t="str">
        <f>data!B179</f>
        <v>D</v>
      </c>
      <c r="C179" s="10" t="str">
        <f>data!C179</f>
        <v>Lecce</v>
      </c>
      <c r="D179" s="10" t="str">
        <f>data!D179</f>
        <v>Avg</v>
      </c>
      <c r="E179" s="10">
        <f>data!E179</f>
        <v>1</v>
      </c>
      <c r="F179" s="31">
        <f>data!H179</f>
        <v>5.9255665475935926</v>
      </c>
      <c r="G179" s="32">
        <f>data!I179</f>
        <v>0.42230129241943359</v>
      </c>
      <c r="H179" s="31">
        <f>data!J179</f>
        <v>5.9143982644828181</v>
      </c>
      <c r="I179" s="32">
        <f>data!K179</f>
        <v>0.45338881015777588</v>
      </c>
      <c r="J179" s="7" t="str">
        <f>IF(data!T179 &gt; 0,data!T179,"")</f>
        <v/>
      </c>
      <c r="K179" s="31">
        <f>data!L179</f>
        <v>6.0308589935302734</v>
      </c>
      <c r="L179" s="7">
        <f>data!M179</f>
        <v>0.51947534084320068</v>
      </c>
      <c r="M179" s="7">
        <f>data!N179</f>
        <v>-0.1489912420511246</v>
      </c>
      <c r="N179" s="32">
        <f>data!O179</f>
        <v>0.97332108020782471</v>
      </c>
      <c r="O179" s="31">
        <f>data!P179</f>
        <v>5.912409782409668</v>
      </c>
      <c r="P179" s="7">
        <f>data!Q179</f>
        <v>0.76978868246078491</v>
      </c>
      <c r="Q179" s="7">
        <f>data!R179</f>
        <v>1.6422122716903691E-3</v>
      </c>
      <c r="R179" s="32">
        <f>data!S179</f>
        <v>1.2997440099716191</v>
      </c>
      <c r="S179" s="7">
        <f t="shared" si="2"/>
        <v>6.8211758847983699</v>
      </c>
      <c r="T179" s="52">
        <f>data!F179</f>
        <v>1</v>
      </c>
      <c r="U179" s="34">
        <f>data!G179</f>
        <v>83</v>
      </c>
      <c r="V179" s="10" t="str">
        <f>VLOOKUP(A179,fantacalcio!A:N,4, FALSE)</f>
        <v>Ds;E</v>
      </c>
    </row>
    <row r="180" spans="1:22" x14ac:dyDescent="0.25">
      <c r="A180" s="33" t="str">
        <f>data!A180</f>
        <v>Matturro</v>
      </c>
      <c r="B180" s="34" t="str">
        <f>data!B180</f>
        <v>D</v>
      </c>
      <c r="C180" s="10" t="str">
        <f>data!C180</f>
        <v>Genoa</v>
      </c>
      <c r="D180" s="10" t="str">
        <f>data!D180</f>
        <v>Avg</v>
      </c>
      <c r="E180" s="10">
        <f>data!E180</f>
        <v>1</v>
      </c>
      <c r="F180" s="31">
        <f>data!H180</f>
        <v>5.9274437011764842</v>
      </c>
      <c r="G180" s="32">
        <f>data!I180</f>
        <v>0.44910049438476563</v>
      </c>
      <c r="H180" s="31">
        <f>data!J180</f>
        <v>5.9119066530735216</v>
      </c>
      <c r="I180" s="32">
        <f>data!K180</f>
        <v>0.48281311988830572</v>
      </c>
      <c r="J180" s="7" t="str">
        <f>IF(data!T180 &gt; 0,data!T180,"")</f>
        <v/>
      </c>
      <c r="K180" s="31">
        <f>data!L180</f>
        <v>6.0265545845031738</v>
      </c>
      <c r="L180" s="7">
        <f>data!M180</f>
        <v>0.54670214653015137</v>
      </c>
      <c r="M180" s="7">
        <f>data!N180</f>
        <v>-0.133151039481163</v>
      </c>
      <c r="N180" s="32">
        <f>data!O180</f>
        <v>0.93359541893005371</v>
      </c>
      <c r="O180" s="31">
        <f>data!P180</f>
        <v>5.9471273422241211</v>
      </c>
      <c r="P180" s="7">
        <f>data!Q180</f>
        <v>0.82798576354980469</v>
      </c>
      <c r="Q180" s="7">
        <f>data!R180</f>
        <v>-3.1504347920417793E-2</v>
      </c>
      <c r="R180" s="32">
        <f>data!S180</f>
        <v>1.299740791320801</v>
      </c>
      <c r="S180" s="7">
        <f t="shared" si="2"/>
        <v>6.8775328928501329</v>
      </c>
      <c r="T180" s="52">
        <f>data!F180</f>
        <v>0</v>
      </c>
      <c r="U180" s="34">
        <f>data!G180</f>
        <v>16</v>
      </c>
      <c r="V180" s="10" t="str">
        <f>VLOOKUP(A180,fantacalcio!A:N,4, FALSE)</f>
        <v>Dc</v>
      </c>
    </row>
    <row r="181" spans="1:22" x14ac:dyDescent="0.25">
      <c r="A181" s="33" t="str">
        <f>data!A181</f>
        <v>Martin</v>
      </c>
      <c r="B181" s="34" t="str">
        <f>data!B181</f>
        <v>D</v>
      </c>
      <c r="C181" s="10" t="str">
        <f>data!C181</f>
        <v>Genoa</v>
      </c>
      <c r="D181" s="10" t="str">
        <f>data!D181</f>
        <v>Avg</v>
      </c>
      <c r="E181" s="10">
        <f>data!E181</f>
        <v>1</v>
      </c>
      <c r="F181" s="31">
        <f>data!H181</f>
        <v>5.8749416891660857</v>
      </c>
      <c r="G181" s="32">
        <f>data!I181</f>
        <v>0.4494788646697998</v>
      </c>
      <c r="H181" s="31">
        <f>data!J181</f>
        <v>5.9109479478209126</v>
      </c>
      <c r="I181" s="32">
        <f>data!K181</f>
        <v>0.56622898578643799</v>
      </c>
      <c r="J181" s="7" t="str">
        <f>IF(data!T181 &gt; 0,data!T181,"")</f>
        <v/>
      </c>
      <c r="K181" s="31">
        <f>data!L181</f>
        <v>5.9098348617553711</v>
      </c>
      <c r="L181" s="7">
        <f>data!M181</f>
        <v>0.53500610589981079</v>
      </c>
      <c r="M181" s="7">
        <f>data!N181</f>
        <v>-4.910886287689209E-2</v>
      </c>
      <c r="N181" s="32">
        <f>data!O181</f>
        <v>0.92677241563796997</v>
      </c>
      <c r="O181" s="31">
        <f>data!P181</f>
        <v>5.7368569374084473</v>
      </c>
      <c r="P181" s="7">
        <f>data!Q181</f>
        <v>0.90195822715759277</v>
      </c>
      <c r="Q181" s="7">
        <f>data!R181</f>
        <v>0.14376126229763031</v>
      </c>
      <c r="R181" s="32">
        <f>data!S181</f>
        <v>1.2997782230377199</v>
      </c>
      <c r="S181" s="7">
        <f t="shared" si="2"/>
        <v>7.0434059193937886</v>
      </c>
      <c r="T181" s="52">
        <f>data!F181</f>
        <v>0</v>
      </c>
      <c r="U181" s="34">
        <f>data!G181</f>
        <v>83</v>
      </c>
      <c r="V181" s="10" t="str">
        <f>VLOOKUP(A181,fantacalcio!A:N,4, FALSE)</f>
        <v>Ds;E</v>
      </c>
    </row>
    <row r="182" spans="1:22" x14ac:dyDescent="0.25">
      <c r="A182" s="33" t="str">
        <f>data!A182</f>
        <v>Pedersen</v>
      </c>
      <c r="B182" s="34" t="str">
        <f>data!B182</f>
        <v>D</v>
      </c>
      <c r="C182" s="10" t="str">
        <f>data!C182</f>
        <v>Sassuolo</v>
      </c>
      <c r="D182" s="10" t="str">
        <f>data!D182</f>
        <v>Avg</v>
      </c>
      <c r="E182" s="10">
        <f>data!E182</f>
        <v>1</v>
      </c>
      <c r="F182" s="31">
        <f>data!H182</f>
        <v>5.9078423100596993</v>
      </c>
      <c r="G182" s="32">
        <f>data!I182</f>
        <v>0.29815387725830078</v>
      </c>
      <c r="H182" s="31">
        <f>data!J182</f>
        <v>5.904341572241032</v>
      </c>
      <c r="I182" s="32">
        <f>data!K182</f>
        <v>0.31186914443969732</v>
      </c>
      <c r="J182" s="7" t="str">
        <f>IF(data!T182 &gt; 0,data!T182,"")</f>
        <v/>
      </c>
      <c r="K182" s="31">
        <f>data!L182</f>
        <v>5.9792385101318359</v>
      </c>
      <c r="L182" s="7">
        <f>data!M182</f>
        <v>0.3731611967086792</v>
      </c>
      <c r="M182" s="7">
        <f>data!N182</f>
        <v>-0.1411287784576416</v>
      </c>
      <c r="N182" s="32">
        <f>data!O182</f>
        <v>1.075815677642822</v>
      </c>
      <c r="O182" s="31">
        <f>data!P182</f>
        <v>5.9517550468444824</v>
      </c>
      <c r="P182" s="7">
        <f>data!Q182</f>
        <v>0.53933572769165039</v>
      </c>
      <c r="Q182" s="7">
        <f>data!R182</f>
        <v>-6.5783560276031494E-2</v>
      </c>
      <c r="R182" s="32">
        <f>data!S182</f>
        <v>1.299707174301147</v>
      </c>
      <c r="S182" s="7">
        <f t="shared" si="2"/>
        <v>6.5280798611204265</v>
      </c>
      <c r="T182" s="52">
        <f>data!F182</f>
        <v>0</v>
      </c>
      <c r="U182" s="34">
        <f>data!G182</f>
        <v>83</v>
      </c>
      <c r="V182" s="10" t="str">
        <f>VLOOKUP(A182,fantacalcio!A:N,4, FALSE)</f>
        <v>Dd;E</v>
      </c>
    </row>
    <row r="183" spans="1:22" x14ac:dyDescent="0.25">
      <c r="A183" s="33" t="str">
        <f>data!A183</f>
        <v>Mari'</v>
      </c>
      <c r="B183" s="34" t="str">
        <f>data!B183</f>
        <v>D</v>
      </c>
      <c r="C183" s="10" t="str">
        <f>data!C183</f>
        <v>Monza</v>
      </c>
      <c r="D183" s="10" t="str">
        <f>data!D183</f>
        <v>Avg</v>
      </c>
      <c r="E183" s="10">
        <f>data!E183</f>
        <v>1</v>
      </c>
      <c r="F183" s="31">
        <f>data!H183</f>
        <v>5.8893296593379798</v>
      </c>
      <c r="G183" s="32">
        <f>data!I183</f>
        <v>0.47255575656890869</v>
      </c>
      <c r="H183" s="31">
        <f>data!J183</f>
        <v>5.9026937089462583</v>
      </c>
      <c r="I183" s="32">
        <f>data!K183</f>
        <v>0.56060254573822021</v>
      </c>
      <c r="J183" s="7" t="str">
        <f>IF(data!T183 &gt; 0,data!T183,"")</f>
        <v/>
      </c>
      <c r="K183" s="31">
        <f>data!L183</f>
        <v>5.9958090782165527</v>
      </c>
      <c r="L183" s="7">
        <f>data!M183</f>
        <v>0.5741279125213623</v>
      </c>
      <c r="M183" s="7">
        <f>data!N183</f>
        <v>-0.1363736093044281</v>
      </c>
      <c r="N183" s="32">
        <f>data!O183</f>
        <v>0.91863489151000977</v>
      </c>
      <c r="O183" s="31">
        <f>data!P183</f>
        <v>5.8694028854370117</v>
      </c>
      <c r="P183" s="7">
        <f>data!Q183</f>
        <v>0.94215452671051025</v>
      </c>
      <c r="Q183" s="7">
        <f>data!R183</f>
        <v>2.5396861135959629E-2</v>
      </c>
      <c r="R183" s="32">
        <f>data!S183</f>
        <v>1.2997584342956541</v>
      </c>
      <c r="S183" s="7">
        <f t="shared" si="2"/>
        <v>7.0238988004226988</v>
      </c>
      <c r="T183" s="52">
        <f>data!F183</f>
        <v>1</v>
      </c>
      <c r="U183" s="34">
        <f>data!G183</f>
        <v>100</v>
      </c>
      <c r="V183" s="10" t="str">
        <f>VLOOKUP(A183,fantacalcio!A:N,4, FALSE)</f>
        <v>Dc</v>
      </c>
    </row>
    <row r="184" spans="1:22" x14ac:dyDescent="0.25">
      <c r="A184" s="33" t="str">
        <f>data!A184</f>
        <v>Milenkovic</v>
      </c>
      <c r="B184" s="34" t="str">
        <f>data!B184</f>
        <v>D</v>
      </c>
      <c r="C184" s="10" t="str">
        <f>data!C184</f>
        <v>Fiorentina</v>
      </c>
      <c r="D184" s="10" t="str">
        <f>data!D184</f>
        <v>Avg</v>
      </c>
      <c r="E184" s="10">
        <f>data!E184</f>
        <v>1</v>
      </c>
      <c r="F184" s="31">
        <f>data!H184</f>
        <v>5.8465381190210639</v>
      </c>
      <c r="G184" s="32">
        <f>data!I184</f>
        <v>0.56071043014526367</v>
      </c>
      <c r="H184" s="31">
        <f>data!J184</f>
        <v>5.9019195043650043</v>
      </c>
      <c r="I184" s="32">
        <f>data!K184</f>
        <v>0.67552268505096436</v>
      </c>
      <c r="J184" s="7" t="str">
        <f>IF(data!T184 &gt; 0,data!T184,"")</f>
        <v/>
      </c>
      <c r="K184" s="31">
        <f>data!L184</f>
        <v>5.9394330978393546</v>
      </c>
      <c r="L184" s="7">
        <f>data!M184</f>
        <v>0.66995084285736084</v>
      </c>
      <c r="M184" s="7">
        <f>data!N184</f>
        <v>-0.1019459664821625</v>
      </c>
      <c r="N184" s="32">
        <f>data!O184</f>
        <v>0.86038196086883545</v>
      </c>
      <c r="O184" s="31">
        <f>data!P184</f>
        <v>5.6848735809326172</v>
      </c>
      <c r="P184" s="7">
        <f>data!Q184</f>
        <v>1.072046041488647</v>
      </c>
      <c r="Q184" s="7">
        <f>data!R184</f>
        <v>0.14897747337818151</v>
      </c>
      <c r="R184" s="32">
        <f>data!S184</f>
        <v>1.2997885942459111</v>
      </c>
      <c r="S184" s="7">
        <f t="shared" si="2"/>
        <v>7.2529648744669331</v>
      </c>
      <c r="T184" s="52">
        <f>data!F184</f>
        <v>1</v>
      </c>
      <c r="U184" s="34">
        <f>data!G184</f>
        <v>100</v>
      </c>
      <c r="V184" s="10" t="str">
        <f>VLOOKUP(A184,fantacalcio!A:N,4, FALSE)</f>
        <v>Dc</v>
      </c>
    </row>
    <row r="185" spans="1:22" x14ac:dyDescent="0.25">
      <c r="A185" s="33" t="str">
        <f>data!A185</f>
        <v>D'ambrosio</v>
      </c>
      <c r="B185" s="34" t="str">
        <f>data!B185</f>
        <v>D</v>
      </c>
      <c r="C185" s="10" t="str">
        <f>data!C185</f>
        <v>Monza</v>
      </c>
      <c r="D185" s="10" t="str">
        <f>data!D185</f>
        <v>Avg</v>
      </c>
      <c r="E185" s="10">
        <f>data!E185</f>
        <v>1</v>
      </c>
      <c r="F185" s="31">
        <f>data!H185</f>
        <v>5.9321967570679934</v>
      </c>
      <c r="G185" s="32">
        <f>data!I185</f>
        <v>0.34012794494628912</v>
      </c>
      <c r="H185" s="31">
        <f>data!J185</f>
        <v>5.900362521172247</v>
      </c>
      <c r="I185" s="32">
        <f>data!K185</f>
        <v>0.34595441818237299</v>
      </c>
      <c r="J185" s="7" t="str">
        <f>IF(data!T185 &gt; 0,data!T185,"")</f>
        <v/>
      </c>
      <c r="K185" s="31">
        <f>data!L185</f>
        <v>6.0253753662109384</v>
      </c>
      <c r="L185" s="7">
        <f>data!M185</f>
        <v>0.42490231990814209</v>
      </c>
      <c r="M185" s="7">
        <f>data!N185</f>
        <v>-0.1612520515918732</v>
      </c>
      <c r="N185" s="32">
        <f>data!O185</f>
        <v>1.040335536003113</v>
      </c>
      <c r="O185" s="31">
        <f>data!P185</f>
        <v>5.9788932800292969</v>
      </c>
      <c r="P185" s="7">
        <f>data!Q185</f>
        <v>0.60221362113952637</v>
      </c>
      <c r="Q185" s="7">
        <f>data!R185</f>
        <v>-9.67864990234375E-2</v>
      </c>
      <c r="R185" s="32">
        <f>data!S185</f>
        <v>1.299705982208252</v>
      </c>
      <c r="S185" s="7">
        <f t="shared" si="2"/>
        <v>6.5922713575369931</v>
      </c>
      <c r="T185" s="52">
        <f>data!F185</f>
        <v>0</v>
      </c>
      <c r="U185" s="34">
        <f>data!G185</f>
        <v>50</v>
      </c>
      <c r="V185" s="10" t="str">
        <f>VLOOKUP(A185,fantacalcio!A:N,4, FALSE)</f>
        <v>Dd;Ds;Dc</v>
      </c>
    </row>
    <row r="186" spans="1:22" x14ac:dyDescent="0.25">
      <c r="A186" s="33" t="str">
        <f>data!A186</f>
        <v>De Winter</v>
      </c>
      <c r="B186" s="34" t="str">
        <f>data!B186</f>
        <v>D</v>
      </c>
      <c r="C186" s="10" t="str">
        <f>data!C186</f>
        <v>Genoa</v>
      </c>
      <c r="D186" s="10" t="str">
        <f>data!D186</f>
        <v>Avg</v>
      </c>
      <c r="E186" s="10">
        <f>data!E186</f>
        <v>1</v>
      </c>
      <c r="F186" s="31">
        <f>data!H186</f>
        <v>5.9292109627779412</v>
      </c>
      <c r="G186" s="32">
        <f>data!I186</f>
        <v>0.46425104141235352</v>
      </c>
      <c r="H186" s="31">
        <f>data!J186</f>
        <v>5.8956131181288596</v>
      </c>
      <c r="I186" s="32">
        <f>data!K186</f>
        <v>0.50269782543182373</v>
      </c>
      <c r="J186" s="7" t="str">
        <f>IF(data!T186 &gt; 0,data!T186,"")</f>
        <v/>
      </c>
      <c r="K186" s="31">
        <f>data!L186</f>
        <v>6.0454130172729492</v>
      </c>
      <c r="L186" s="7">
        <f>data!M186</f>
        <v>0.56633031368255615</v>
      </c>
      <c r="M186" s="7">
        <f>data!N186</f>
        <v>-0.15044260025024411</v>
      </c>
      <c r="N186" s="32">
        <f>data!O186</f>
        <v>0.9256054162979126</v>
      </c>
      <c r="O186" s="31">
        <f>data!P186</f>
        <v>5.9611411094665527</v>
      </c>
      <c r="P186" s="7">
        <f>data!Q186</f>
        <v>0.86726713180541992</v>
      </c>
      <c r="Q186" s="7">
        <f>data!R186</f>
        <v>-5.6084424257278442E-2</v>
      </c>
      <c r="R186" s="32">
        <f>data!S186</f>
        <v>1.299737334251404</v>
      </c>
      <c r="S186" s="7">
        <f t="shared" si="2"/>
        <v>6.901008768992507</v>
      </c>
      <c r="T186" s="52">
        <f>data!F186</f>
        <v>0</v>
      </c>
      <c r="U186" s="34">
        <f>data!G186</f>
        <v>50</v>
      </c>
      <c r="V186" s="10" t="str">
        <f>VLOOKUP(A186,fantacalcio!A:N,4, FALSE)</f>
        <v>Dd;Dc</v>
      </c>
    </row>
    <row r="187" spans="1:22" x14ac:dyDescent="0.25">
      <c r="A187" s="33" t="str">
        <f>data!A187</f>
        <v>Djidji</v>
      </c>
      <c r="B187" s="34" t="str">
        <f>data!B187</f>
        <v>D</v>
      </c>
      <c r="C187" s="10" t="str">
        <f>data!C187</f>
        <v>Torino</v>
      </c>
      <c r="D187" s="10" t="str">
        <f>data!D187</f>
        <v>Avg</v>
      </c>
      <c r="E187" s="10">
        <f>data!E187</f>
        <v>1</v>
      </c>
      <c r="F187" s="31">
        <f>data!H187</f>
        <v>5.8786243579134823</v>
      </c>
      <c r="G187" s="32">
        <f>data!I187</f>
        <v>0.38369369506835938</v>
      </c>
      <c r="H187" s="31">
        <f>data!J187</f>
        <v>5.8950079786178078</v>
      </c>
      <c r="I187" s="32">
        <f>data!K187</f>
        <v>0.45467615127563482</v>
      </c>
      <c r="J187" s="7" t="str">
        <f>IF(data!T187 &gt; 0,data!T187,"")</f>
        <v/>
      </c>
      <c r="K187" s="31">
        <f>data!L187</f>
        <v>5.9204120635986328</v>
      </c>
      <c r="L187" s="7">
        <f>data!M187</f>
        <v>0.4631970226764679</v>
      </c>
      <c r="M187" s="7">
        <f>data!N187</f>
        <v>-6.7784219980239868E-2</v>
      </c>
      <c r="N187" s="32">
        <f>data!O187</f>
        <v>0.98994183540344238</v>
      </c>
      <c r="O187" s="31">
        <f>data!P187</f>
        <v>5.7914867401123047</v>
      </c>
      <c r="P187" s="7">
        <f>data!Q187</f>
        <v>0.73832118511199951</v>
      </c>
      <c r="Q187" s="7">
        <f>data!R187</f>
        <v>0.10215774923562999</v>
      </c>
      <c r="R187" s="32">
        <f>data!S187</f>
        <v>1.299762368202209</v>
      </c>
      <c r="S187" s="7">
        <f t="shared" si="2"/>
        <v>6.8043602811690773</v>
      </c>
      <c r="T187" s="52">
        <f>data!F187</f>
        <v>0</v>
      </c>
      <c r="U187" s="34">
        <f>data!G187</f>
        <v>0</v>
      </c>
      <c r="V187" s="10" t="str">
        <f>VLOOKUP(A187,fantacalcio!A:N,4, FALSE)</f>
        <v>Dc</v>
      </c>
    </row>
    <row r="188" spans="1:22" x14ac:dyDescent="0.25">
      <c r="A188" s="33" t="str">
        <f>data!A188</f>
        <v>Azzi</v>
      </c>
      <c r="B188" s="34" t="str">
        <f>data!B188</f>
        <v>D</v>
      </c>
      <c r="C188" s="10" t="str">
        <f>data!C188</f>
        <v>Cagliari</v>
      </c>
      <c r="D188" s="10" t="str">
        <f>data!D188</f>
        <v>Avg</v>
      </c>
      <c r="E188" s="10">
        <f>data!E188</f>
        <v>1</v>
      </c>
      <c r="F188" s="31">
        <f>data!H188</f>
        <v>5.9048120616948667</v>
      </c>
      <c r="G188" s="32">
        <f>data!I188</f>
        <v>0.2849651575088501</v>
      </c>
      <c r="H188" s="31">
        <f>data!J188</f>
        <v>5.88924459778368</v>
      </c>
      <c r="I188" s="32">
        <f>data!K188</f>
        <v>0.28162682056427002</v>
      </c>
      <c r="J188" s="7" t="str">
        <f>IF(data!T188 &gt; 0,data!T188,"")</f>
        <v/>
      </c>
      <c r="K188" s="31">
        <f>data!L188</f>
        <v>5.9843306541442871</v>
      </c>
      <c r="L188" s="7">
        <f>data!M188</f>
        <v>0.35983079671859741</v>
      </c>
      <c r="M188" s="7">
        <f>data!N188</f>
        <v>-0.16276995837688449</v>
      </c>
      <c r="N188" s="32">
        <f>data!O188</f>
        <v>1.0925612449646001</v>
      </c>
      <c r="O188" s="31">
        <f>data!P188</f>
        <v>5.9701299667358398</v>
      </c>
      <c r="P188" s="7">
        <f>data!Q188</f>
        <v>0.49224591255187988</v>
      </c>
      <c r="Q188" s="7">
        <f>data!R188</f>
        <v>-0.12186583876609799</v>
      </c>
      <c r="R188" s="32">
        <f>data!S188</f>
        <v>1.2996864318847661</v>
      </c>
      <c r="S188" s="7">
        <f t="shared" si="2"/>
        <v>6.4524982389122201</v>
      </c>
      <c r="T188" s="52">
        <f>data!F188</f>
        <v>1</v>
      </c>
      <c r="U188" s="34">
        <f>data!G188</f>
        <v>83</v>
      </c>
      <c r="V188" s="10" t="str">
        <f>VLOOKUP(A188,fantacalcio!A:N,4, FALSE)</f>
        <v>Ds;E</v>
      </c>
    </row>
    <row r="189" spans="1:22" x14ac:dyDescent="0.25">
      <c r="A189" s="33" t="str">
        <f>data!A189</f>
        <v>Sambia</v>
      </c>
      <c r="B189" s="34" t="str">
        <f>data!B189</f>
        <v>D</v>
      </c>
      <c r="C189" s="10" t="str">
        <f>data!C189</f>
        <v>Salernitana</v>
      </c>
      <c r="D189" s="10" t="str">
        <f>data!D189</f>
        <v>Avg</v>
      </c>
      <c r="E189" s="10">
        <f>data!E189</f>
        <v>1</v>
      </c>
      <c r="F189" s="31">
        <f>data!H189</f>
        <v>5.8888479794224526</v>
      </c>
      <c r="G189" s="32">
        <f>data!I189</f>
        <v>0.38010752201080322</v>
      </c>
      <c r="H189" s="31">
        <f>data!J189</f>
        <v>5.8768305408221426</v>
      </c>
      <c r="I189" s="32">
        <f>data!K189</f>
        <v>0.41417050361633301</v>
      </c>
      <c r="J189" s="7" t="str">
        <f>IF(data!T189 &gt; 0,data!T189,"")</f>
        <v/>
      </c>
      <c r="K189" s="31">
        <f>data!L189</f>
        <v>5.952366828918457</v>
      </c>
      <c r="L189" s="7">
        <f>data!M189</f>
        <v>0.46428537368774409</v>
      </c>
      <c r="M189" s="7">
        <f>data!N189</f>
        <v>-0.1008602976799011</v>
      </c>
      <c r="N189" s="32">
        <f>data!O189</f>
        <v>1.0000370740890501</v>
      </c>
      <c r="O189" s="31">
        <f>data!P189</f>
        <v>5.8319082260131836</v>
      </c>
      <c r="P189" s="7">
        <f>data!Q189</f>
        <v>0.691153883934021</v>
      </c>
      <c r="Q189" s="7">
        <f>data!R189</f>
        <v>4.8397466540336609E-2</v>
      </c>
      <c r="R189" s="32">
        <f>data!S189</f>
        <v>1.2997450828552251</v>
      </c>
      <c r="S189" s="7">
        <f t="shared" si="2"/>
        <v>6.7051715480548086</v>
      </c>
      <c r="T189" s="52">
        <f>data!F189</f>
        <v>0</v>
      </c>
      <c r="U189" s="34">
        <f>data!G189</f>
        <v>16</v>
      </c>
      <c r="V189" s="10" t="str">
        <f>VLOOKUP(A189,fantacalcio!A:N,4, FALSE)</f>
        <v>Dd;E</v>
      </c>
    </row>
    <row r="190" spans="1:22" x14ac:dyDescent="0.25">
      <c r="A190" s="33" t="str">
        <f>data!A190</f>
        <v>Hatzidiakos</v>
      </c>
      <c r="B190" s="34" t="str">
        <f>data!B190</f>
        <v>D</v>
      </c>
      <c r="C190" s="10" t="str">
        <f>data!C190</f>
        <v>Cagliari</v>
      </c>
      <c r="D190" s="10" t="str">
        <f>data!D190</f>
        <v>Avg</v>
      </c>
      <c r="E190" s="10">
        <f>data!E190</f>
        <v>1</v>
      </c>
      <c r="F190" s="31">
        <f>data!H190</f>
        <v>5.8890025419618386</v>
      </c>
      <c r="G190" s="32">
        <f>data!I190</f>
        <v>0.41879403591156011</v>
      </c>
      <c r="H190" s="31">
        <f>data!J190</f>
        <v>5.8752515461595154</v>
      </c>
      <c r="I190" s="32">
        <f>data!K190</f>
        <v>0.45875823497772222</v>
      </c>
      <c r="J190" s="7" t="str">
        <f>IF(data!T190 &gt; 0,data!T190,"")</f>
        <v/>
      </c>
      <c r="K190" s="31">
        <f>data!L190</f>
        <v>5.9853787422180176</v>
      </c>
      <c r="L190" s="7">
        <f>data!M190</f>
        <v>0.51320767402648926</v>
      </c>
      <c r="M190" s="7">
        <f>data!N190</f>
        <v>-0.13824623823165891</v>
      </c>
      <c r="N190" s="32">
        <f>data!O190</f>
        <v>0.96546661853790283</v>
      </c>
      <c r="O190" s="31">
        <f>data!P190</f>
        <v>5.8905658721923828</v>
      </c>
      <c r="P190" s="7">
        <f>data!Q190</f>
        <v>0.78264892101287842</v>
      </c>
      <c r="Q190" s="7">
        <f>data!R190</f>
        <v>-1.5582151710987089E-2</v>
      </c>
      <c r="R190" s="32">
        <f>data!S190</f>
        <v>1.2997374534606929</v>
      </c>
      <c r="S190" s="7">
        <f t="shared" si="2"/>
        <v>6.7927680161149597</v>
      </c>
      <c r="T190" s="52">
        <f>data!F190</f>
        <v>0</v>
      </c>
      <c r="U190" s="34">
        <f>data!G190</f>
        <v>50</v>
      </c>
      <c r="V190" s="10" t="str">
        <f>VLOOKUP(A190,fantacalcio!A:N,4, FALSE)</f>
        <v>Dd;Dc</v>
      </c>
    </row>
    <row r="191" spans="1:22" x14ac:dyDescent="0.25">
      <c r="A191" s="33" t="str">
        <f>data!A191</f>
        <v>Hien</v>
      </c>
      <c r="B191" s="34" t="str">
        <f>data!B191</f>
        <v>D</v>
      </c>
      <c r="C191" s="10" t="str">
        <f>data!C191</f>
        <v>Verona</v>
      </c>
      <c r="D191" s="10" t="str">
        <f>data!D191</f>
        <v>Avg</v>
      </c>
      <c r="E191" s="10">
        <f>data!E191</f>
        <v>1</v>
      </c>
      <c r="F191" s="31">
        <f>data!H191</f>
        <v>5.9135647377382359</v>
      </c>
      <c r="G191" s="32">
        <f>data!I191</f>
        <v>0.41239893436431879</v>
      </c>
      <c r="H191" s="31">
        <f>data!J191</f>
        <v>5.8741619955093594</v>
      </c>
      <c r="I191" s="32">
        <f>data!K191</f>
        <v>0.43990623950958252</v>
      </c>
      <c r="J191" s="7" t="str">
        <f>IF(data!T191 &gt; 0,data!T191,"")</f>
        <v/>
      </c>
      <c r="K191" s="31">
        <f>data!L191</f>
        <v>6.0320844650268546</v>
      </c>
      <c r="L191" s="7">
        <f>data!M191</f>
        <v>0.51018649339675903</v>
      </c>
      <c r="M191" s="7">
        <f>data!N191</f>
        <v>-0.17037737369537351</v>
      </c>
      <c r="N191" s="32">
        <f>data!O191</f>
        <v>0.9802478551864624</v>
      </c>
      <c r="O191" s="31">
        <f>data!P191</f>
        <v>5.929957389831543</v>
      </c>
      <c r="P191" s="7">
        <f>data!Q191</f>
        <v>0.7590557336807251</v>
      </c>
      <c r="Q191" s="7">
        <f>data!R191</f>
        <v>-5.3967878222465522E-2</v>
      </c>
      <c r="R191" s="32">
        <f>data!S191</f>
        <v>1.2997288703918459</v>
      </c>
      <c r="S191" s="7">
        <f t="shared" si="2"/>
        <v>6.7539744745285244</v>
      </c>
      <c r="T191" s="52">
        <f>data!F191</f>
        <v>1</v>
      </c>
      <c r="U191" s="34">
        <f>data!G191</f>
        <v>66</v>
      </c>
      <c r="V191" s="10" t="str">
        <f>VLOOKUP(A191,fantacalcio!A:N,4, FALSE)</f>
        <v>Dc</v>
      </c>
    </row>
    <row r="192" spans="1:22" x14ac:dyDescent="0.25">
      <c r="A192" s="33" t="str">
        <f>data!A192</f>
        <v>Caldirola</v>
      </c>
      <c r="B192" s="34" t="str">
        <f>data!B192</f>
        <v>D</v>
      </c>
      <c r="C192" s="10" t="str">
        <f>data!C192</f>
        <v>Monza</v>
      </c>
      <c r="D192" s="10" t="str">
        <f>data!D192</f>
        <v>Avg</v>
      </c>
      <c r="E192" s="10">
        <f>data!E192</f>
        <v>1</v>
      </c>
      <c r="F192" s="31">
        <f>data!H192</f>
        <v>5.8243614065463261</v>
      </c>
      <c r="G192" s="32">
        <f>data!I192</f>
        <v>0.51427185535430908</v>
      </c>
      <c r="H192" s="31">
        <f>data!J192</f>
        <v>5.8697135270118794</v>
      </c>
      <c r="I192" s="32">
        <f>data!K192</f>
        <v>0.63568925857543945</v>
      </c>
      <c r="J192" s="7" t="str">
        <f>IF(data!T192 &gt; 0,data!T192,"")</f>
        <v/>
      </c>
      <c r="K192" s="31">
        <f>data!L192</f>
        <v>5.8835515975952148</v>
      </c>
      <c r="L192" s="7">
        <f>data!M192</f>
        <v>0.61245596408843994</v>
      </c>
      <c r="M192" s="7">
        <f>data!N192</f>
        <v>-7.3267444968223572E-2</v>
      </c>
      <c r="N192" s="32">
        <f>data!O192</f>
        <v>0.8882676362991333</v>
      </c>
      <c r="O192" s="31">
        <f>data!P192</f>
        <v>5.6807327270507813</v>
      </c>
      <c r="P192" s="7">
        <f>data!Q192</f>
        <v>1.013781070709229</v>
      </c>
      <c r="Q192" s="7">
        <f>data!R192</f>
        <v>0.13711182773113251</v>
      </c>
      <c r="R192" s="32">
        <f>data!S192</f>
        <v>1.2997803688049321</v>
      </c>
      <c r="S192" s="7">
        <f t="shared" si="2"/>
        <v>7.1410920441627583</v>
      </c>
      <c r="T192" s="52">
        <f>data!F192</f>
        <v>1</v>
      </c>
      <c r="U192" s="34">
        <f>data!G192</f>
        <v>83</v>
      </c>
      <c r="V192" s="10" t="str">
        <f>VLOOKUP(A192,fantacalcio!A:N,4, FALSE)</f>
        <v>Ds;Dc</v>
      </c>
    </row>
    <row r="193" spans="1:22" x14ac:dyDescent="0.25">
      <c r="A193" s="33" t="str">
        <f>data!A193</f>
        <v>Karsdorp</v>
      </c>
      <c r="B193" s="34" t="str">
        <f>data!B193</f>
        <v>D</v>
      </c>
      <c r="C193" s="10" t="str">
        <f>data!C193</f>
        <v>Roma</v>
      </c>
      <c r="D193" s="10" t="str">
        <f>data!D193</f>
        <v>Avg</v>
      </c>
      <c r="E193" s="10">
        <f>data!E193</f>
        <v>1</v>
      </c>
      <c r="F193" s="31">
        <f>data!H193</f>
        <v>5.8880565349441074</v>
      </c>
      <c r="G193" s="32">
        <f>data!I193</f>
        <v>0.29323744773864752</v>
      </c>
      <c r="H193" s="31">
        <f>data!J193</f>
        <v>5.8656515924797876</v>
      </c>
      <c r="I193" s="32">
        <f>data!K193</f>
        <v>0.29516541957855219</v>
      </c>
      <c r="J193" s="7" t="str">
        <f>IF(data!T193 &gt; 0,data!T193,"")</f>
        <v/>
      </c>
      <c r="K193" s="31">
        <f>data!L193</f>
        <v>5.9715423583984384</v>
      </c>
      <c r="L193" s="7">
        <f>data!M193</f>
        <v>0.36986720561981201</v>
      </c>
      <c r="M193" s="7">
        <f>data!N193</f>
        <v>-0.16626124083995819</v>
      </c>
      <c r="N193" s="32">
        <f>data!O193</f>
        <v>1.083112835884094</v>
      </c>
      <c r="O193" s="31">
        <f>data!P193</f>
        <v>5.9586143493652344</v>
      </c>
      <c r="P193" s="7">
        <f>data!Q193</f>
        <v>0.51657760143280029</v>
      </c>
      <c r="Q193" s="7">
        <f>data!R193</f>
        <v>-0.1338653564453125</v>
      </c>
      <c r="R193" s="32">
        <f>data!S193</f>
        <v>1.2996842861175539</v>
      </c>
      <c r="S193" s="7">
        <f t="shared" si="2"/>
        <v>6.4559824316368921</v>
      </c>
      <c r="T193" s="52">
        <f>data!F193</f>
        <v>0</v>
      </c>
      <c r="U193" s="34">
        <f>data!G193</f>
        <v>33</v>
      </c>
      <c r="V193" s="10" t="str">
        <f>VLOOKUP(A193,fantacalcio!A:N,4, FALSE)</f>
        <v>Dd;E</v>
      </c>
    </row>
    <row r="194" spans="1:22" x14ac:dyDescent="0.25">
      <c r="A194" s="33" t="str">
        <f>data!A194</f>
        <v>Dawidowicz</v>
      </c>
      <c r="B194" s="34" t="str">
        <f>data!B194</f>
        <v>D</v>
      </c>
      <c r="C194" s="10" t="str">
        <f>data!C194</f>
        <v>Verona</v>
      </c>
      <c r="D194" s="10" t="str">
        <f>data!D194</f>
        <v>Avg</v>
      </c>
      <c r="E194" s="10">
        <f>data!E194</f>
        <v>1</v>
      </c>
      <c r="F194" s="31">
        <f>data!H194</f>
        <v>5.9016462398376746</v>
      </c>
      <c r="G194" s="32">
        <f>data!I194</f>
        <v>0.38785123825073242</v>
      </c>
      <c r="H194" s="31">
        <f>data!J194</f>
        <v>5.8647941865073063</v>
      </c>
      <c r="I194" s="32">
        <f>data!K194</f>
        <v>0.43989431858062739</v>
      </c>
      <c r="J194" s="7" t="str">
        <f>IF(data!T194 &gt; 0,data!T194,"")</f>
        <v/>
      </c>
      <c r="K194" s="31">
        <f>data!L194</f>
        <v>6.0050926208496094</v>
      </c>
      <c r="L194" s="7">
        <f>data!M194</f>
        <v>0.47995990514755249</v>
      </c>
      <c r="M194" s="7">
        <f>data!N194</f>
        <v>-0.15825873613357541</v>
      </c>
      <c r="N194" s="32">
        <f>data!O194</f>
        <v>0.99480849504470825</v>
      </c>
      <c r="O194" s="31">
        <f>data!P194</f>
        <v>5.9166069030761719</v>
      </c>
      <c r="P194" s="7">
        <f>data!Q194</f>
        <v>0.7583613395690918</v>
      </c>
      <c r="Q194" s="7">
        <f>data!R194</f>
        <v>-5.0183355808258057E-2</v>
      </c>
      <c r="R194" s="32">
        <f>data!S194</f>
        <v>1.299730658531189</v>
      </c>
      <c r="S194" s="7">
        <f t="shared" ref="S194:S257" si="3">IF(B194="P",H194-2*I194,H194+2*I194)</f>
        <v>6.7445828236685612</v>
      </c>
      <c r="T194" s="52">
        <f>data!F194</f>
        <v>1</v>
      </c>
      <c r="U194" s="34">
        <f>data!G194</f>
        <v>100</v>
      </c>
      <c r="V194" s="10" t="str">
        <f>VLOOKUP(A194,fantacalcio!A:N,4, FALSE)</f>
        <v>Dc</v>
      </c>
    </row>
    <row r="195" spans="1:22" x14ac:dyDescent="0.25">
      <c r="A195" s="33" t="str">
        <f>data!A195</f>
        <v>Venuti</v>
      </c>
      <c r="B195" s="34" t="str">
        <f>data!B195</f>
        <v>D</v>
      </c>
      <c r="C195" s="10" t="str">
        <f>data!C195</f>
        <v>Lecce</v>
      </c>
      <c r="D195" s="10" t="str">
        <f>data!D195</f>
        <v>Avg</v>
      </c>
      <c r="E195" s="10">
        <f>data!E195</f>
        <v>1</v>
      </c>
      <c r="F195" s="31">
        <f>data!H195</f>
        <v>5.8869656484475001</v>
      </c>
      <c r="G195" s="32">
        <f>data!I195</f>
        <v>0.3613741397857666</v>
      </c>
      <c r="H195" s="31">
        <f>data!J195</f>
        <v>5.8613522933702624</v>
      </c>
      <c r="I195" s="32">
        <f>data!K195</f>
        <v>0.39470064640045172</v>
      </c>
      <c r="J195" s="7" t="str">
        <f>IF(data!T195 &gt; 0,data!T195,"")</f>
        <v/>
      </c>
      <c r="K195" s="31">
        <f>data!L195</f>
        <v>5.9798641204833984</v>
      </c>
      <c r="L195" s="7">
        <f>data!M195</f>
        <v>0.44900006055831909</v>
      </c>
      <c r="M195" s="7">
        <f>data!N195</f>
        <v>-0.15238228440284729</v>
      </c>
      <c r="N195" s="32">
        <f>data!O195</f>
        <v>1.0230497121810911</v>
      </c>
      <c r="O195" s="31">
        <f>data!P195</f>
        <v>5.8986577987670898</v>
      </c>
      <c r="P195" s="7">
        <f>data!Q195</f>
        <v>0.67861950397491455</v>
      </c>
      <c r="Q195" s="7">
        <f>data!R195</f>
        <v>-4.1745483875274658E-2</v>
      </c>
      <c r="R195" s="32">
        <f>data!S195</f>
        <v>1.2997239828109739</v>
      </c>
      <c r="S195" s="7">
        <f t="shared" si="3"/>
        <v>6.6507535861711657</v>
      </c>
      <c r="T195" s="52">
        <f>data!F195</f>
        <v>0</v>
      </c>
      <c r="U195" s="34">
        <f>data!G195</f>
        <v>16</v>
      </c>
      <c r="V195" s="10" t="str">
        <f>VLOOKUP(A195,fantacalcio!A:N,4, FALSE)</f>
        <v>Dd;Ds;E</v>
      </c>
    </row>
    <row r="196" spans="1:22" x14ac:dyDescent="0.25">
      <c r="A196" s="33" t="str">
        <f>data!A196</f>
        <v>Zemura</v>
      </c>
      <c r="B196" s="34" t="str">
        <f>data!B196</f>
        <v>D</v>
      </c>
      <c r="C196" s="10" t="str">
        <f>data!C196</f>
        <v>Udinese</v>
      </c>
      <c r="D196" s="10" t="str">
        <f>data!D196</f>
        <v>Avg</v>
      </c>
      <c r="E196" s="10">
        <f>data!E196</f>
        <v>1</v>
      </c>
      <c r="F196" s="31">
        <f>data!H196</f>
        <v>5.8933409410224558</v>
      </c>
      <c r="G196" s="32">
        <f>data!I196</f>
        <v>0.291770339012146</v>
      </c>
      <c r="H196" s="31">
        <f>data!J196</f>
        <v>5.8603937225056812</v>
      </c>
      <c r="I196" s="32">
        <f>data!K196</f>
        <v>0.30501246452331537</v>
      </c>
      <c r="J196" s="7" t="str">
        <f>IF(data!T196 &gt; 0,data!T196,"")</f>
        <v/>
      </c>
      <c r="K196" s="31">
        <f>data!L196</f>
        <v>5.979029655456543</v>
      </c>
      <c r="L196" s="7">
        <f>data!M196</f>
        <v>0.36878997087478638</v>
      </c>
      <c r="M196" s="7">
        <f>data!N196</f>
        <v>-0.17098900675773621</v>
      </c>
      <c r="N196" s="32">
        <f>data!O196</f>
        <v>1.0877882242202761</v>
      </c>
      <c r="O196" s="31">
        <f>data!P196</f>
        <v>5.9519891738891602</v>
      </c>
      <c r="P196" s="7">
        <f>data!Q196</f>
        <v>0.53349179029464722</v>
      </c>
      <c r="Q196" s="7">
        <f>data!R196</f>
        <v>-0.1271108090877533</v>
      </c>
      <c r="R196" s="32">
        <f>data!S196</f>
        <v>1.299688935279846</v>
      </c>
      <c r="S196" s="7">
        <f t="shared" si="3"/>
        <v>6.4704186515523121</v>
      </c>
      <c r="T196" s="52">
        <f>data!F196</f>
        <v>0</v>
      </c>
      <c r="U196" s="34">
        <f>data!G196</f>
        <v>83</v>
      </c>
      <c r="V196" s="10" t="str">
        <f>VLOOKUP(A196,fantacalcio!A:N,4, FALSE)</f>
        <v>Ds;E</v>
      </c>
    </row>
    <row r="197" spans="1:22" x14ac:dyDescent="0.25">
      <c r="A197" s="33" t="str">
        <f>data!A197</f>
        <v>Gila</v>
      </c>
      <c r="B197" s="34" t="str">
        <f>data!B197</f>
        <v>D</v>
      </c>
      <c r="C197" s="10" t="str">
        <f>data!C197</f>
        <v>Lazio</v>
      </c>
      <c r="D197" s="10" t="str">
        <f>data!D197</f>
        <v>Avg</v>
      </c>
      <c r="E197" s="10">
        <f>data!E197</f>
        <v>1</v>
      </c>
      <c r="F197" s="31">
        <f>data!H197</f>
        <v>5.8923937553700769</v>
      </c>
      <c r="G197" s="32">
        <f>data!I197</f>
        <v>0.4226539134979248</v>
      </c>
      <c r="H197" s="31">
        <f>data!J197</f>
        <v>5.8582767805215381</v>
      </c>
      <c r="I197" s="32">
        <f>data!K197</f>
        <v>0.45631623268127441</v>
      </c>
      <c r="J197" s="7" t="str">
        <f>IF(data!T197 &gt; 0,data!T197,"")</f>
        <v/>
      </c>
      <c r="K197" s="31">
        <f>data!L197</f>
        <v>5.9903278350830078</v>
      </c>
      <c r="L197" s="7">
        <f>data!M197</f>
        <v>0.51753199100494385</v>
      </c>
      <c r="M197" s="7">
        <f>data!N197</f>
        <v>-0.1390300840139389</v>
      </c>
      <c r="N197" s="32">
        <f>data!O197</f>
        <v>0.95985239744186401</v>
      </c>
      <c r="O197" s="31">
        <f>data!P197</f>
        <v>5.8992471694946289</v>
      </c>
      <c r="P197" s="7">
        <f>data!Q197</f>
        <v>0.78435754776000977</v>
      </c>
      <c r="Q197" s="7">
        <f>data!R197</f>
        <v>-3.8627326488494873E-2</v>
      </c>
      <c r="R197" s="32">
        <f>data!S197</f>
        <v>1.299731492996216</v>
      </c>
      <c r="S197" s="7">
        <f t="shared" si="3"/>
        <v>6.7709092458840869</v>
      </c>
      <c r="T197" s="52">
        <f>data!F197</f>
        <v>0</v>
      </c>
      <c r="U197" s="34">
        <f>data!G197</f>
        <v>0</v>
      </c>
      <c r="V197" s="10" t="str">
        <f>VLOOKUP(A197,fantacalcio!A:N,4, FALSE)</f>
        <v>Dc</v>
      </c>
    </row>
    <row r="198" spans="1:22" x14ac:dyDescent="0.25">
      <c r="A198" s="33" t="str">
        <f>data!A198</f>
        <v>Toljan</v>
      </c>
      <c r="B198" s="34" t="str">
        <f>data!B198</f>
        <v>D</v>
      </c>
      <c r="C198" s="10" t="str">
        <f>data!C198</f>
        <v>Sassuolo</v>
      </c>
      <c r="D198" s="10" t="str">
        <f>data!D198</f>
        <v>Avg</v>
      </c>
      <c r="E198" s="10">
        <f>data!E198</f>
        <v>1</v>
      </c>
      <c r="F198" s="31">
        <f>data!H198</f>
        <v>5.8573809423334584</v>
      </c>
      <c r="G198" s="32">
        <f>data!I198</f>
        <v>0.4406810998916626</v>
      </c>
      <c r="H198" s="31">
        <f>data!J198</f>
        <v>5.8579487275398376</v>
      </c>
      <c r="I198" s="32">
        <f>data!K198</f>
        <v>0.50098800659179688</v>
      </c>
      <c r="J198" s="7" t="str">
        <f>IF(data!T198 &gt; 0,data!T198,"")</f>
        <v/>
      </c>
      <c r="K198" s="31">
        <f>data!L198</f>
        <v>5.9127769470214844</v>
      </c>
      <c r="L198" s="7">
        <f>data!M198</f>
        <v>0.52975624799728394</v>
      </c>
      <c r="M198" s="7">
        <f>data!N198</f>
        <v>-7.8212060034275055E-2</v>
      </c>
      <c r="N198" s="32">
        <f>data!O198</f>
        <v>0.94126927852630615</v>
      </c>
      <c r="O198" s="31">
        <f>data!P198</f>
        <v>5.7632451057434082</v>
      </c>
      <c r="P198" s="7">
        <f>data!Q198</f>
        <v>0.81911659240722656</v>
      </c>
      <c r="Q198" s="7">
        <f>data!R198</f>
        <v>8.3048783242702484E-2</v>
      </c>
      <c r="R198" s="32">
        <f>data!S198</f>
        <v>1.2997579574584961</v>
      </c>
      <c r="S198" s="7">
        <f t="shared" si="3"/>
        <v>6.8599247407234314</v>
      </c>
      <c r="T198" s="52">
        <f>data!F198</f>
        <v>1</v>
      </c>
      <c r="U198" s="34">
        <f>data!G198</f>
        <v>100</v>
      </c>
      <c r="V198" s="10" t="str">
        <f>VLOOKUP(A198,fantacalcio!A:N,4, FALSE)</f>
        <v>Dd;E</v>
      </c>
    </row>
    <row r="199" spans="1:22" x14ac:dyDescent="0.25">
      <c r="A199" s="33" t="str">
        <f>data!A199</f>
        <v>De Sciglio</v>
      </c>
      <c r="B199" s="34" t="str">
        <f>data!B199</f>
        <v>D</v>
      </c>
      <c r="C199" s="10" t="str">
        <f>data!C199</f>
        <v>Juventus</v>
      </c>
      <c r="D199" s="10" t="str">
        <f>data!D199</f>
        <v>Avg</v>
      </c>
      <c r="E199" s="10">
        <f>data!E199</f>
        <v>1</v>
      </c>
      <c r="F199" s="31">
        <f>data!H199</f>
        <v>5.8831995972288613</v>
      </c>
      <c r="G199" s="32">
        <f>data!I199</f>
        <v>0.3168489933013916</v>
      </c>
      <c r="H199" s="31">
        <f>data!J199</f>
        <v>5.855285487306805</v>
      </c>
      <c r="I199" s="32">
        <f>data!K199</f>
        <v>0.3123403787612915</v>
      </c>
      <c r="J199" s="7" t="str">
        <f>IF(data!T199 &gt; 0,data!T199,"")</f>
        <v/>
      </c>
      <c r="K199" s="31">
        <f>data!L199</f>
        <v>5.9767799377441406</v>
      </c>
      <c r="L199" s="7">
        <f>data!M199</f>
        <v>0.39854320883750921</v>
      </c>
      <c r="M199" s="7">
        <f>data!N199</f>
        <v>-0.17269870638847351</v>
      </c>
      <c r="N199" s="32">
        <f>data!O199</f>
        <v>1.061803936958313</v>
      </c>
      <c r="O199" s="31">
        <f>data!P199</f>
        <v>5.9651412963867188</v>
      </c>
      <c r="P199" s="7">
        <f>data!Q199</f>
        <v>0.54753637313842773</v>
      </c>
      <c r="Q199" s="7">
        <f>data!R199</f>
        <v>-0.14846839010715479</v>
      </c>
      <c r="R199" s="32">
        <f>data!S199</f>
        <v>1.2996839284896851</v>
      </c>
      <c r="S199" s="7">
        <f t="shared" si="3"/>
        <v>6.479966244829388</v>
      </c>
      <c r="T199" s="52">
        <f>data!F199</f>
        <v>0</v>
      </c>
      <c r="U199" s="34">
        <f>data!G199</f>
        <v>0</v>
      </c>
      <c r="V199" s="10" t="str">
        <f>VLOOKUP(A199,fantacalcio!A:N,4, FALSE)</f>
        <v>Dd;Ds;E</v>
      </c>
    </row>
    <row r="200" spans="1:22" x14ac:dyDescent="0.25">
      <c r="A200" s="33" t="str">
        <f>data!A200</f>
        <v>N'dicka</v>
      </c>
      <c r="B200" s="34" t="str">
        <f>data!B200</f>
        <v>D</v>
      </c>
      <c r="C200" s="10" t="str">
        <f>data!C200</f>
        <v>Roma</v>
      </c>
      <c r="D200" s="10" t="str">
        <f>data!D200</f>
        <v>Avg</v>
      </c>
      <c r="E200" s="10">
        <f>data!E200</f>
        <v>1</v>
      </c>
      <c r="F200" s="31">
        <f>data!H200</f>
        <v>5.8586149227320714</v>
      </c>
      <c r="G200" s="32">
        <f>data!I200</f>
        <v>0.4217228889465332</v>
      </c>
      <c r="H200" s="31">
        <f>data!J200</f>
        <v>5.853050186011699</v>
      </c>
      <c r="I200" s="32">
        <f>data!K200</f>
        <v>0.4793778657913208</v>
      </c>
      <c r="J200" s="7" t="str">
        <f>IF(data!T200 &gt; 0,data!T200,"")</f>
        <v/>
      </c>
      <c r="K200" s="31">
        <f>data!L200</f>
        <v>5.9244050979614258</v>
      </c>
      <c r="L200" s="7">
        <f>data!M200</f>
        <v>0.51040047407150269</v>
      </c>
      <c r="M200" s="7">
        <f>data!N200</f>
        <v>-9.5788218080997467E-2</v>
      </c>
      <c r="N200" s="32">
        <f>data!O200</f>
        <v>0.95323842763900757</v>
      </c>
      <c r="O200" s="31">
        <f>data!P200</f>
        <v>5.803861141204834</v>
      </c>
      <c r="P200" s="7">
        <f>data!Q200</f>
        <v>0.79910463094711304</v>
      </c>
      <c r="Q200" s="7">
        <f>data!R200</f>
        <v>4.4593080878257751E-2</v>
      </c>
      <c r="R200" s="32">
        <f>data!S200</f>
        <v>1.29975414276123</v>
      </c>
      <c r="S200" s="7">
        <f t="shared" si="3"/>
        <v>6.8118059175943406</v>
      </c>
      <c r="T200" s="52">
        <f>data!F200</f>
        <v>0</v>
      </c>
      <c r="U200" s="34">
        <f>data!G200</f>
        <v>50</v>
      </c>
      <c r="V200" s="10" t="str">
        <f>VLOOKUP(A200,fantacalcio!A:N,4, FALSE)</f>
        <v>Dc</v>
      </c>
    </row>
    <row r="201" spans="1:22" x14ac:dyDescent="0.25">
      <c r="A201" s="33" t="str">
        <f>data!A201</f>
        <v>Oyono</v>
      </c>
      <c r="B201" s="34" t="str">
        <f>data!B201</f>
        <v>D</v>
      </c>
      <c r="C201" s="10" t="str">
        <f>data!C201</f>
        <v>Frosinone</v>
      </c>
      <c r="D201" s="10" t="str">
        <f>data!D201</f>
        <v>Avg</v>
      </c>
      <c r="E201" s="10">
        <f>data!E201</f>
        <v>1</v>
      </c>
      <c r="F201" s="31">
        <f>data!H201</f>
        <v>5.8875868921596499</v>
      </c>
      <c r="G201" s="32">
        <f>data!I201</f>
        <v>0.34885776042938232</v>
      </c>
      <c r="H201" s="31">
        <f>data!J201</f>
        <v>5.8452936181515618</v>
      </c>
      <c r="I201" s="32">
        <f>data!K201</f>
        <v>0.34595155715942377</v>
      </c>
      <c r="J201" s="7" t="str">
        <f>IF(data!T201 &gt; 0,data!T201,"")</f>
        <v/>
      </c>
      <c r="K201" s="31">
        <f>data!L201</f>
        <v>6.0009045600891113</v>
      </c>
      <c r="L201" s="7">
        <f>data!M201</f>
        <v>0.43872866034507751</v>
      </c>
      <c r="M201" s="7">
        <f>data!N201</f>
        <v>-0.1896841824054718</v>
      </c>
      <c r="N201" s="32">
        <f>data!O201</f>
        <v>1.04331386089325</v>
      </c>
      <c r="O201" s="31">
        <f>data!P201</f>
        <v>5.9463658332824707</v>
      </c>
      <c r="P201" s="7">
        <f>data!Q201</f>
        <v>0.60483282804489136</v>
      </c>
      <c r="Q201" s="7">
        <f>data!R201</f>
        <v>-0.12398508191108699</v>
      </c>
      <c r="R201" s="32">
        <f>data!S201</f>
        <v>1.299696683883667</v>
      </c>
      <c r="S201" s="7">
        <f t="shared" si="3"/>
        <v>6.5371967324704094</v>
      </c>
      <c r="T201" s="52">
        <f>data!F201</f>
        <v>1</v>
      </c>
      <c r="U201" s="34">
        <f>data!G201</f>
        <v>100</v>
      </c>
      <c r="V201" s="10" t="str">
        <f>VLOOKUP(A201,fantacalcio!A:N,4, FALSE)</f>
        <v>Dd;Ds;Dc</v>
      </c>
    </row>
    <row r="202" spans="1:22" x14ac:dyDescent="0.25">
      <c r="A202" s="33" t="str">
        <f>data!A202</f>
        <v>Marusic</v>
      </c>
      <c r="B202" s="34" t="str">
        <f>data!B202</f>
        <v>D</v>
      </c>
      <c r="C202" s="10" t="str">
        <f>data!C202</f>
        <v>Lazio</v>
      </c>
      <c r="D202" s="10" t="str">
        <f>data!D202</f>
        <v>Avg</v>
      </c>
      <c r="E202" s="10">
        <f>data!E202</f>
        <v>1</v>
      </c>
      <c r="F202" s="31">
        <f>data!H202</f>
        <v>5.8780924488466191</v>
      </c>
      <c r="G202" s="32">
        <f>data!I202</f>
        <v>0.4606403112411499</v>
      </c>
      <c r="H202" s="31">
        <f>data!J202</f>
        <v>5.8435526315535142</v>
      </c>
      <c r="I202" s="32">
        <f>data!K202</f>
        <v>0.51933765411376953</v>
      </c>
      <c r="J202" s="7" t="str">
        <f>IF(data!T202 &gt; 0,data!T202,"")</f>
        <v/>
      </c>
      <c r="K202" s="31">
        <f>data!L202</f>
        <v>5.9804153442382813</v>
      </c>
      <c r="L202" s="7">
        <f>data!M202</f>
        <v>0.56039470434188843</v>
      </c>
      <c r="M202" s="7">
        <f>data!N202</f>
        <v>-0.1341422647237778</v>
      </c>
      <c r="N202" s="32">
        <f>data!O202</f>
        <v>0.92883580923080444</v>
      </c>
      <c r="O202" s="31">
        <f>data!P202</f>
        <v>5.8336429595947266</v>
      </c>
      <c r="P202" s="7">
        <f>data!Q202</f>
        <v>0.87974035739898682</v>
      </c>
      <c r="Q202" s="7">
        <f>data!R202</f>
        <v>7.9354345798492432E-3</v>
      </c>
      <c r="R202" s="32">
        <f>data!S202</f>
        <v>1.2997486591339109</v>
      </c>
      <c r="S202" s="7">
        <f t="shared" si="3"/>
        <v>6.8822279397810533</v>
      </c>
      <c r="T202" s="52">
        <f>data!F202</f>
        <v>1</v>
      </c>
      <c r="U202" s="34">
        <f>data!G202</f>
        <v>100</v>
      </c>
      <c r="V202" s="10" t="str">
        <f>VLOOKUP(A202,fantacalcio!A:N,4, FALSE)</f>
        <v>Dd;Ds;E</v>
      </c>
    </row>
    <row r="203" spans="1:22" x14ac:dyDescent="0.25">
      <c r="A203" s="33" t="str">
        <f>data!A203</f>
        <v>Soumaoro</v>
      </c>
      <c r="B203" s="34" t="str">
        <f>data!B203</f>
        <v>D</v>
      </c>
      <c r="C203" s="10" t="str">
        <f>data!C203</f>
        <v>Bologna</v>
      </c>
      <c r="D203" s="10" t="str">
        <f>data!D203</f>
        <v>Avg</v>
      </c>
      <c r="E203" s="10">
        <f>data!E203</f>
        <v>1</v>
      </c>
      <c r="F203" s="31">
        <f>data!H203</f>
        <v>5.8811176802074723</v>
      </c>
      <c r="G203" s="32">
        <f>data!I203</f>
        <v>0.46885824203491211</v>
      </c>
      <c r="H203" s="31">
        <f>data!J203</f>
        <v>5.8358849165370366</v>
      </c>
      <c r="I203" s="32">
        <f>data!K203</f>
        <v>0.5427861213684082</v>
      </c>
      <c r="J203" s="7" t="str">
        <f>IF(data!T203 &gt; 0,data!T203,"")</f>
        <v/>
      </c>
      <c r="K203" s="31">
        <f>data!L203</f>
        <v>6.0212430953979492</v>
      </c>
      <c r="L203" s="7">
        <f>data!M203</f>
        <v>0.57519471645355225</v>
      </c>
      <c r="M203" s="7">
        <f>data!N203</f>
        <v>-0.17834793031215671</v>
      </c>
      <c r="N203" s="32">
        <f>data!O203</f>
        <v>0.92861676216125488</v>
      </c>
      <c r="O203" s="31">
        <f>data!P203</f>
        <v>5.9465122222900391</v>
      </c>
      <c r="P203" s="7">
        <f>data!Q203</f>
        <v>0.94321620464324951</v>
      </c>
      <c r="Q203" s="7">
        <f>data!R203</f>
        <v>-8.6573004722595215E-2</v>
      </c>
      <c r="R203" s="32">
        <f>data!S203</f>
        <v>1.2997338771820071</v>
      </c>
      <c r="S203" s="7">
        <f t="shared" si="3"/>
        <v>6.921457159273853</v>
      </c>
      <c r="T203" s="52">
        <f>data!F203</f>
        <v>0</v>
      </c>
      <c r="U203" s="34">
        <f>data!G203</f>
        <v>0</v>
      </c>
      <c r="V203" s="10" t="str">
        <f>VLOOKUP(A203,fantacalcio!A:N,4, FALSE)</f>
        <v>Dc</v>
      </c>
    </row>
    <row r="204" spans="1:22" x14ac:dyDescent="0.25">
      <c r="A204" s="33" t="str">
        <f>data!A204</f>
        <v>Erlic</v>
      </c>
      <c r="B204" s="34" t="str">
        <f>data!B204</f>
        <v>D</v>
      </c>
      <c r="C204" s="10" t="str">
        <f>data!C204</f>
        <v>Sassuolo</v>
      </c>
      <c r="D204" s="10" t="str">
        <f>data!D204</f>
        <v>Avg</v>
      </c>
      <c r="E204" s="10">
        <f>data!E204</f>
        <v>1</v>
      </c>
      <c r="F204" s="31">
        <f>data!H204</f>
        <v>5.88543392747059</v>
      </c>
      <c r="G204" s="32">
        <f>data!I204</f>
        <v>0.45614886283874512</v>
      </c>
      <c r="H204" s="31">
        <f>data!J204</f>
        <v>5.8302083933595688</v>
      </c>
      <c r="I204" s="32">
        <f>data!K204</f>
        <v>0.4596867561340332</v>
      </c>
      <c r="J204" s="7" t="str">
        <f>IF(data!T204 &gt; 0,data!T204,"")</f>
        <v/>
      </c>
      <c r="K204" s="31">
        <f>data!L204</f>
        <v>6.001765251159668</v>
      </c>
      <c r="L204" s="7">
        <f>data!M204</f>
        <v>0.55709683895111084</v>
      </c>
      <c r="M204" s="7">
        <f>data!N204</f>
        <v>-0.153317466378212</v>
      </c>
      <c r="N204" s="32">
        <f>data!O204</f>
        <v>0.92909532785415649</v>
      </c>
      <c r="O204" s="31">
        <f>data!P204</f>
        <v>5.9603824615478516</v>
      </c>
      <c r="P204" s="7">
        <f>data!Q204</f>
        <v>0.80328691005706787</v>
      </c>
      <c r="Q204" s="7">
        <f>data!R204</f>
        <v>-0.1204032897949219</v>
      </c>
      <c r="R204" s="32">
        <f>data!S204</f>
        <v>1.299713611602783</v>
      </c>
      <c r="S204" s="7">
        <f t="shared" si="3"/>
        <v>6.7495819056276352</v>
      </c>
      <c r="T204" s="52">
        <f>data!F204</f>
        <v>1</v>
      </c>
      <c r="U204" s="34">
        <f>data!G204</f>
        <v>100</v>
      </c>
      <c r="V204" s="10" t="str">
        <f>VLOOKUP(A204,fantacalcio!A:N,4, FALSE)</f>
        <v>Dc</v>
      </c>
    </row>
    <row r="205" spans="1:22" x14ac:dyDescent="0.25">
      <c r="A205" s="33" t="str">
        <f>data!A205</f>
        <v>Bijol</v>
      </c>
      <c r="B205" s="34" t="str">
        <f>data!B205</f>
        <v>D</v>
      </c>
      <c r="C205" s="10" t="str">
        <f>data!C205</f>
        <v>Udinese</v>
      </c>
      <c r="D205" s="10" t="str">
        <f>data!D205</f>
        <v>Avg</v>
      </c>
      <c r="E205" s="10">
        <f>data!E205</f>
        <v>1</v>
      </c>
      <c r="F205" s="31">
        <f>data!H205</f>
        <v>5.7749288018907059</v>
      </c>
      <c r="G205" s="32">
        <f>data!I205</f>
        <v>0.51811480522155762</v>
      </c>
      <c r="H205" s="31">
        <f>data!J205</f>
        <v>5.8299212311235236</v>
      </c>
      <c r="I205" s="32">
        <f>data!K205</f>
        <v>0.65231728553771973</v>
      </c>
      <c r="J205" s="7" t="str">
        <f>IF(data!T205 &gt; 0,data!T205,"")</f>
        <v/>
      </c>
      <c r="K205" s="31">
        <f>data!L205</f>
        <v>5.7801628112792969</v>
      </c>
      <c r="L205" s="7">
        <f>data!M205</f>
        <v>0.60697215795516968</v>
      </c>
      <c r="M205" s="7">
        <f>data!N205</f>
        <v>-6.6730603575706482E-3</v>
      </c>
      <c r="N205" s="32">
        <f>data!O205</f>
        <v>0.88634896278381348</v>
      </c>
      <c r="O205" s="31">
        <f>data!P205</f>
        <v>5.5163669586181641</v>
      </c>
      <c r="P205" s="7">
        <f>data!Q205</f>
        <v>0.98530364036560059</v>
      </c>
      <c r="Q205" s="7">
        <f>data!R205</f>
        <v>0.23329842090606689</v>
      </c>
      <c r="R205" s="32">
        <f>data!S205</f>
        <v>1.2997944355010991</v>
      </c>
      <c r="S205" s="7">
        <f t="shared" si="3"/>
        <v>7.134555802198963</v>
      </c>
      <c r="T205" s="52">
        <f>data!F205</f>
        <v>1</v>
      </c>
      <c r="U205" s="34">
        <f>data!G205</f>
        <v>100</v>
      </c>
      <c r="V205" s="10" t="str">
        <f>VLOOKUP(A205,fantacalcio!A:N,4, FALSE)</f>
        <v>Dc</v>
      </c>
    </row>
    <row r="206" spans="1:22" x14ac:dyDescent="0.25">
      <c r="A206" s="33" t="str">
        <f>data!A206</f>
        <v>Kabasele</v>
      </c>
      <c r="B206" s="34" t="str">
        <f>data!B206</f>
        <v>D</v>
      </c>
      <c r="C206" s="10" t="str">
        <f>data!C206</f>
        <v>Udinese</v>
      </c>
      <c r="D206" s="10" t="str">
        <f>data!D206</f>
        <v>Avg</v>
      </c>
      <c r="E206" s="10">
        <f>data!E206</f>
        <v>1</v>
      </c>
      <c r="F206" s="31">
        <f>data!H206</f>
        <v>5.8633635259778671</v>
      </c>
      <c r="G206" s="32">
        <f>data!I206</f>
        <v>0.34599757194519037</v>
      </c>
      <c r="H206" s="31">
        <f>data!J206</f>
        <v>5.8296135013054844</v>
      </c>
      <c r="I206" s="32">
        <f>data!K206</f>
        <v>0.40940964221954351</v>
      </c>
      <c r="J206" s="7" t="str">
        <f>IF(data!T206 &gt; 0,data!T206,"")</f>
        <v/>
      </c>
      <c r="K206" s="31">
        <f>data!L206</f>
        <v>5.9433612823486328</v>
      </c>
      <c r="L206" s="7">
        <f>data!M206</f>
        <v>0.42937770485877991</v>
      </c>
      <c r="M206" s="7">
        <f>data!N206</f>
        <v>-0.13767796754837039</v>
      </c>
      <c r="N206" s="32">
        <f>data!O206</f>
        <v>1.0368936061859131</v>
      </c>
      <c r="O206" s="31">
        <f>data!P206</f>
        <v>5.8284120559692383</v>
      </c>
      <c r="P206" s="7">
        <f>data!Q206</f>
        <v>0.69385063648223877</v>
      </c>
      <c r="Q206" s="7">
        <f>data!R206</f>
        <v>1.231878995895386E-4</v>
      </c>
      <c r="R206" s="32">
        <f>data!S206</f>
        <v>1.299736022949219</v>
      </c>
      <c r="S206" s="7">
        <f t="shared" si="3"/>
        <v>6.6484327857445713</v>
      </c>
      <c r="T206" s="52">
        <f>data!F206</f>
        <v>1</v>
      </c>
      <c r="U206" s="34">
        <f>data!G206</f>
        <v>66</v>
      </c>
      <c r="V206" s="10" t="str">
        <f>VLOOKUP(A206,fantacalcio!A:N,4, FALSE)</f>
        <v>Dc</v>
      </c>
    </row>
    <row r="207" spans="1:22" x14ac:dyDescent="0.25">
      <c r="A207" s="33" t="str">
        <f>data!A207</f>
        <v>Viti</v>
      </c>
      <c r="B207" s="34" t="str">
        <f>data!B207</f>
        <v>D</v>
      </c>
      <c r="C207" s="10" t="str">
        <f>data!C207</f>
        <v>Sassuolo</v>
      </c>
      <c r="D207" s="10" t="str">
        <f>data!D207</f>
        <v>Avg</v>
      </c>
      <c r="E207" s="10">
        <f>data!E207</f>
        <v>1</v>
      </c>
      <c r="F207" s="31">
        <f>data!H207</f>
        <v>5.8939087113253468</v>
      </c>
      <c r="G207" s="32">
        <f>data!I207</f>
        <v>0.44521987438201899</v>
      </c>
      <c r="H207" s="31">
        <f>data!J207</f>
        <v>5.8196338820404403</v>
      </c>
      <c r="I207" s="32">
        <f>data!K207</f>
        <v>0.42738521099090582</v>
      </c>
      <c r="J207" s="7" t="str">
        <f>IF(data!T207 &gt; 0,data!T207,"")</f>
        <v/>
      </c>
      <c r="K207" s="31">
        <f>data!L207</f>
        <v>6.0100831985473633</v>
      </c>
      <c r="L207" s="7">
        <f>data!M207</f>
        <v>0.5448538064956665</v>
      </c>
      <c r="M207" s="7">
        <f>data!N207</f>
        <v>-0.15634721517562869</v>
      </c>
      <c r="N207" s="32">
        <f>data!O207</f>
        <v>0.93699586391448975</v>
      </c>
      <c r="O207" s="31">
        <f>data!P207</f>
        <v>5.9966549873352051</v>
      </c>
      <c r="P207" s="7">
        <f>data!Q207</f>
        <v>0.75023365020751953</v>
      </c>
      <c r="Q207" s="7">
        <f>data!R207</f>
        <v>-0.17361727356910711</v>
      </c>
      <c r="R207" s="32">
        <f>data!S207</f>
        <v>1.2996953725814819</v>
      </c>
      <c r="S207" s="7">
        <f t="shared" si="3"/>
        <v>6.6744043040222518</v>
      </c>
      <c r="T207" s="52">
        <f>data!F207</f>
        <v>0</v>
      </c>
      <c r="U207" s="34">
        <f>data!G207</f>
        <v>50</v>
      </c>
      <c r="V207" s="10" t="str">
        <f>VLOOKUP(A207,fantacalcio!A:N,4, FALSE)</f>
        <v>Dc</v>
      </c>
    </row>
    <row r="208" spans="1:22" x14ac:dyDescent="0.25">
      <c r="A208" s="33" t="str">
        <f>data!A208</f>
        <v>Calafiori</v>
      </c>
      <c r="B208" s="34" t="str">
        <f>data!B208</f>
        <v>D</v>
      </c>
      <c r="C208" s="10" t="str">
        <f>data!C208</f>
        <v>Bologna</v>
      </c>
      <c r="D208" s="10" t="str">
        <f>data!D208</f>
        <v>Avg</v>
      </c>
      <c r="E208" s="10">
        <f>data!E208</f>
        <v>1</v>
      </c>
      <c r="F208" s="31">
        <f>data!H208</f>
        <v>5.8363707005656256</v>
      </c>
      <c r="G208" s="32">
        <f>data!I208</f>
        <v>0.44220268726348883</v>
      </c>
      <c r="H208" s="31">
        <f>data!J208</f>
        <v>5.8188992956414296</v>
      </c>
      <c r="I208" s="32">
        <f>data!K208</f>
        <v>0.52875316143035889</v>
      </c>
      <c r="J208" s="7" t="str">
        <f>IF(data!T208 &gt; 0,data!T208,"")</f>
        <v/>
      </c>
      <c r="K208" s="31">
        <f>data!L208</f>
        <v>5.9180021286010742</v>
      </c>
      <c r="L208" s="7">
        <f>data!M208</f>
        <v>0.53669631481170654</v>
      </c>
      <c r="M208" s="7">
        <f>data!N208</f>
        <v>-0.11297529935836791</v>
      </c>
      <c r="N208" s="32">
        <f>data!O208</f>
        <v>0.94568675756454468</v>
      </c>
      <c r="O208" s="31">
        <f>data!P208</f>
        <v>5.7523841857910156</v>
      </c>
      <c r="P208" s="7">
        <f>data!Q208</f>
        <v>0.87692892551422119</v>
      </c>
      <c r="Q208" s="7">
        <f>data!R208</f>
        <v>5.5035717785358429E-2</v>
      </c>
      <c r="R208" s="32">
        <f>data!S208</f>
        <v>1.299758672714233</v>
      </c>
      <c r="S208" s="7">
        <f t="shared" si="3"/>
        <v>6.8764056185021474</v>
      </c>
      <c r="T208" s="52">
        <f>data!F208</f>
        <v>0</v>
      </c>
      <c r="U208" s="34">
        <f>data!G208</f>
        <v>50</v>
      </c>
      <c r="V208" s="10" t="str">
        <f>VLOOKUP(A208,fantacalcio!A:N,4, FALSE)</f>
        <v>Ds;E</v>
      </c>
    </row>
    <row r="209" spans="1:22" x14ac:dyDescent="0.25">
      <c r="A209" s="33" t="str">
        <f>data!A209</f>
        <v>Ranieri L.</v>
      </c>
      <c r="B209" s="34" t="str">
        <f>data!B209</f>
        <v>D</v>
      </c>
      <c r="C209" s="10" t="str">
        <f>data!C209</f>
        <v>Fiorentina</v>
      </c>
      <c r="D209" s="10" t="str">
        <f>data!D209</f>
        <v>Avg</v>
      </c>
      <c r="E209" s="10">
        <f>data!E209</f>
        <v>1</v>
      </c>
      <c r="F209" s="31">
        <f>data!H209</f>
        <v>5.7827343568559204</v>
      </c>
      <c r="G209" s="32">
        <f>data!I209</f>
        <v>0.49535441398620611</v>
      </c>
      <c r="H209" s="31">
        <f>data!J209</f>
        <v>5.8176785336345063</v>
      </c>
      <c r="I209" s="32">
        <f>data!K209</f>
        <v>0.61308121681213379</v>
      </c>
      <c r="J209" s="7" t="str">
        <f>IF(data!T209 &gt; 0,data!T209,"")</f>
        <v/>
      </c>
      <c r="K209" s="31">
        <f>data!L209</f>
        <v>5.7799649238586426</v>
      </c>
      <c r="L209" s="7">
        <f>data!M209</f>
        <v>0.57924365997314453</v>
      </c>
      <c r="M209" s="7">
        <f>data!N209</f>
        <v>3.452792763710022E-3</v>
      </c>
      <c r="N209" s="32">
        <f>data!O209</f>
        <v>0.89656144380569458</v>
      </c>
      <c r="O209" s="31">
        <f>data!P209</f>
        <v>5.5422878265380859</v>
      </c>
      <c r="P209" s="7">
        <f>data!Q209</f>
        <v>0.93653756380081177</v>
      </c>
      <c r="Q209" s="7">
        <f>data!R209</f>
        <v>0.21599555015563959</v>
      </c>
      <c r="R209" s="32">
        <f>data!S209</f>
        <v>1.2997860908508301</v>
      </c>
      <c r="S209" s="7">
        <f t="shared" si="3"/>
        <v>7.0438409672587738</v>
      </c>
      <c r="T209" s="52">
        <f>data!F209</f>
        <v>0</v>
      </c>
      <c r="U209" s="34">
        <f>data!G209</f>
        <v>50</v>
      </c>
      <c r="V209" s="10" t="str">
        <f>VLOOKUP(A209,fantacalcio!A:N,4, FALSE)</f>
        <v>Ds;Dc</v>
      </c>
    </row>
    <row r="210" spans="1:22" x14ac:dyDescent="0.25">
      <c r="A210" s="33" t="str">
        <f>data!A210</f>
        <v>Llorente D.</v>
      </c>
      <c r="B210" s="34" t="str">
        <f>data!B210</f>
        <v>D</v>
      </c>
      <c r="C210" s="10" t="str">
        <f>data!C210</f>
        <v>Roma</v>
      </c>
      <c r="D210" s="10" t="str">
        <f>data!D210</f>
        <v>Avg</v>
      </c>
      <c r="E210" s="10">
        <f>data!E210</f>
        <v>1</v>
      </c>
      <c r="F210" s="31">
        <f>data!H210</f>
        <v>5.8453135448716651</v>
      </c>
      <c r="G210" s="32">
        <f>data!I210</f>
        <v>0.39002120494842529</v>
      </c>
      <c r="H210" s="31">
        <f>data!J210</f>
        <v>5.8130810140225879</v>
      </c>
      <c r="I210" s="32">
        <f>data!K210</f>
        <v>0.40265130996704102</v>
      </c>
      <c r="J210" s="7" t="str">
        <f>IF(data!T210 &gt; 0,data!T210,"")</f>
        <v/>
      </c>
      <c r="K210" s="31">
        <f>data!L210</f>
        <v>5.9420061111450204</v>
      </c>
      <c r="L210" s="7">
        <f>data!M210</f>
        <v>0.48051720857620239</v>
      </c>
      <c r="M210" s="7">
        <f>data!N210</f>
        <v>-0.14815825223922729</v>
      </c>
      <c r="N210" s="32">
        <f>data!O210</f>
        <v>0.98328787088394165</v>
      </c>
      <c r="O210" s="31">
        <f>data!P210</f>
        <v>5.9186573028564453</v>
      </c>
      <c r="P210" s="7">
        <f>data!Q210</f>
        <v>0.7024083137512207</v>
      </c>
      <c r="Q210" s="7">
        <f>data!R210</f>
        <v>-0.1125610768795013</v>
      </c>
      <c r="R210" s="32">
        <f>data!S210</f>
        <v>1.2997069358825679</v>
      </c>
      <c r="S210" s="7">
        <f t="shared" si="3"/>
        <v>6.61838363395667</v>
      </c>
      <c r="T210" s="52">
        <f>data!F210</f>
        <v>1</v>
      </c>
      <c r="U210" s="34">
        <f>data!G210</f>
        <v>100</v>
      </c>
      <c r="V210" s="10" t="str">
        <f>VLOOKUP(A210,fantacalcio!A:N,4, FALSE)</f>
        <v>Dc</v>
      </c>
    </row>
    <row r="211" spans="1:22" x14ac:dyDescent="0.25">
      <c r="A211" s="33" t="str">
        <f>data!A211</f>
        <v>Guarino</v>
      </c>
      <c r="B211" s="34" t="str">
        <f>data!B211</f>
        <v>D</v>
      </c>
      <c r="C211" s="10" t="str">
        <f>data!C211</f>
        <v>Empoli</v>
      </c>
      <c r="D211" s="10" t="str">
        <f>data!D211</f>
        <v>Avg</v>
      </c>
      <c r="E211" s="10">
        <f>data!E211</f>
        <v>1</v>
      </c>
      <c r="F211" s="31">
        <f>data!H211</f>
        <v>5.7842852743794477</v>
      </c>
      <c r="G211" s="32">
        <f>data!I211</f>
        <v>0.475716233253479</v>
      </c>
      <c r="H211" s="31">
        <f>data!J211</f>
        <v>5.8126001627326493</v>
      </c>
      <c r="I211" s="32">
        <f>data!K211</f>
        <v>0.58980798721313477</v>
      </c>
      <c r="J211" s="7" t="str">
        <f>IF(data!T211 &gt; 0,data!T211,"")</f>
        <v/>
      </c>
      <c r="K211" s="31">
        <f>data!L211</f>
        <v>5.7796049118041992</v>
      </c>
      <c r="L211" s="7">
        <f>data!M211</f>
        <v>0.55686068534851074</v>
      </c>
      <c r="M211" s="7">
        <f>data!N211</f>
        <v>5.7360082864761353E-3</v>
      </c>
      <c r="N211" s="32">
        <f>data!O211</f>
        <v>0.91624444723129272</v>
      </c>
      <c r="O211" s="31">
        <f>data!P211</f>
        <v>5.5410184860229492</v>
      </c>
      <c r="P211" s="7">
        <f>data!Q211</f>
        <v>0.89718902111053467</v>
      </c>
      <c r="Q211" s="7">
        <f>data!R211</f>
        <v>0.2218686640262604</v>
      </c>
      <c r="R211" s="32">
        <f>data!S211</f>
        <v>1.299784898757935</v>
      </c>
      <c r="S211" s="7">
        <f t="shared" si="3"/>
        <v>6.9922161371589189</v>
      </c>
      <c r="T211" s="52">
        <f>data!F211</f>
        <v>0</v>
      </c>
      <c r="U211" s="34">
        <f>data!G211</f>
        <v>0</v>
      </c>
      <c r="V211" s="10" t="str">
        <f>VLOOKUP(A211,fantacalcio!A:N,4, FALSE)</f>
        <v>Dc</v>
      </c>
    </row>
    <row r="212" spans="1:22" x14ac:dyDescent="0.25">
      <c r="A212" s="33" t="str">
        <f>data!A212</f>
        <v>Ebuehi</v>
      </c>
      <c r="B212" s="34" t="str">
        <f>data!B212</f>
        <v>D</v>
      </c>
      <c r="C212" s="10" t="str">
        <f>data!C212</f>
        <v>Empoli</v>
      </c>
      <c r="D212" s="10" t="str">
        <f>data!D212</f>
        <v>Avg</v>
      </c>
      <c r="E212" s="10">
        <f>data!E212</f>
        <v>1</v>
      </c>
      <c r="F212" s="31">
        <f>data!H212</f>
        <v>5.7817970349345797</v>
      </c>
      <c r="G212" s="32">
        <f>data!I212</f>
        <v>0.40802013874053961</v>
      </c>
      <c r="H212" s="31">
        <f>data!J212</f>
        <v>5.8101736734312706</v>
      </c>
      <c r="I212" s="32">
        <f>data!K212</f>
        <v>0.4964606761932373</v>
      </c>
      <c r="J212" s="7" t="str">
        <f>IF(data!T212 &gt; 0,data!T212,"")</f>
        <v/>
      </c>
      <c r="K212" s="31">
        <f>data!L212</f>
        <v>5.7362766265869141</v>
      </c>
      <c r="L212" s="7">
        <f>data!M212</f>
        <v>0.46873998641967768</v>
      </c>
      <c r="M212" s="7">
        <f>data!N212</f>
        <v>7.1047969162464142E-2</v>
      </c>
      <c r="N212" s="32">
        <f>data!O212</f>
        <v>0.97176474332809448</v>
      </c>
      <c r="O212" s="31">
        <f>data!P212</f>
        <v>5.556549072265625</v>
      </c>
      <c r="P212" s="7">
        <f>data!Q212</f>
        <v>0.74126559495925903</v>
      </c>
      <c r="Q212" s="7">
        <f>data!R212</f>
        <v>0.2498948276042938</v>
      </c>
      <c r="R212" s="32">
        <f>data!S212</f>
        <v>1.2997772693634031</v>
      </c>
      <c r="S212" s="7">
        <f t="shared" si="3"/>
        <v>6.8030950258177452</v>
      </c>
      <c r="T212" s="52">
        <f>data!F212</f>
        <v>1</v>
      </c>
      <c r="U212" s="34">
        <f>data!G212</f>
        <v>66</v>
      </c>
      <c r="V212" s="10" t="str">
        <f>VLOOKUP(A212,fantacalcio!A:N,4, FALSE)</f>
        <v>Dd;E</v>
      </c>
    </row>
    <row r="213" spans="1:22" x14ac:dyDescent="0.25">
      <c r="A213" s="33" t="str">
        <f>data!A213</f>
        <v>Okoli</v>
      </c>
      <c r="B213" s="34" t="str">
        <f>data!B213</f>
        <v>D</v>
      </c>
      <c r="C213" s="10" t="str">
        <f>data!C213</f>
        <v>Frosinone</v>
      </c>
      <c r="D213" s="10" t="str">
        <f>data!D213</f>
        <v>Avg</v>
      </c>
      <c r="E213" s="10">
        <f>data!E213</f>
        <v>1</v>
      </c>
      <c r="F213" s="31">
        <f>data!H213</f>
        <v>5.8633493961294194</v>
      </c>
      <c r="G213" s="32">
        <f>data!I213</f>
        <v>0.41461718082427979</v>
      </c>
      <c r="H213" s="31">
        <f>data!J213</f>
        <v>5.8101416901714549</v>
      </c>
      <c r="I213" s="32">
        <f>data!K213</f>
        <v>0.42167365550994867</v>
      </c>
      <c r="J213" s="7" t="str">
        <f>IF(data!T213 &gt; 0,data!T213,"")</f>
        <v/>
      </c>
      <c r="K213" s="31">
        <f>data!L213</f>
        <v>5.9938869476318359</v>
      </c>
      <c r="L213" s="7">
        <f>data!M213</f>
        <v>0.51427185535430908</v>
      </c>
      <c r="M213" s="7">
        <f>data!N213</f>
        <v>-0.1863108426332474</v>
      </c>
      <c r="N213" s="32">
        <f>data!O213</f>
        <v>0.97829073667526245</v>
      </c>
      <c r="O213" s="31">
        <f>data!P213</f>
        <v>5.940739631652832</v>
      </c>
      <c r="P213" s="7">
        <f>data!Q213</f>
        <v>0.73788297176361084</v>
      </c>
      <c r="Q213" s="7">
        <f>data!R213</f>
        <v>-0.13137128949165339</v>
      </c>
      <c r="R213" s="32">
        <f>data!S213</f>
        <v>1.2997056245803831</v>
      </c>
      <c r="S213" s="7">
        <f t="shared" si="3"/>
        <v>6.6534890011913523</v>
      </c>
      <c r="T213" s="52">
        <f>data!F213</f>
        <v>0</v>
      </c>
      <c r="U213" s="34">
        <f>data!G213</f>
        <v>50</v>
      </c>
      <c r="V213" s="10" t="str">
        <f>VLOOKUP(A213,fantacalcio!A:N,4, FALSE)</f>
        <v>Dc</v>
      </c>
    </row>
    <row r="214" spans="1:22" x14ac:dyDescent="0.25">
      <c r="A214" s="33" t="str">
        <f>data!A214</f>
        <v>Corazza</v>
      </c>
      <c r="B214" s="34" t="str">
        <f>data!B214</f>
        <v>D</v>
      </c>
      <c r="C214" s="10" t="str">
        <f>data!C214</f>
        <v>Bologna</v>
      </c>
      <c r="D214" s="10" t="str">
        <f>data!D214</f>
        <v>Avg</v>
      </c>
      <c r="E214" s="10">
        <f>data!E214</f>
        <v>1</v>
      </c>
      <c r="F214" s="31">
        <f>data!H214</f>
        <v>5.8396141461595432</v>
      </c>
      <c r="G214" s="32">
        <f>data!I214</f>
        <v>0.36725151538848883</v>
      </c>
      <c r="H214" s="31">
        <f>data!J214</f>
        <v>5.808945884301485</v>
      </c>
      <c r="I214" s="32">
        <f>data!K214</f>
        <v>0.42413544654846191</v>
      </c>
      <c r="J214" s="7" t="str">
        <f>IF(data!T214 &gt; 0,data!T214,"")</f>
        <v/>
      </c>
      <c r="K214" s="31">
        <f>data!L214</f>
        <v>5.9106388092041016</v>
      </c>
      <c r="L214" s="7">
        <f>data!M214</f>
        <v>0.45106995105743408</v>
      </c>
      <c r="M214" s="7">
        <f>data!N214</f>
        <v>-0.1170774400234222</v>
      </c>
      <c r="N214" s="32">
        <f>data!O214</f>
        <v>1.0102641582489009</v>
      </c>
      <c r="O214" s="31">
        <f>data!P214</f>
        <v>5.8000946044921884</v>
      </c>
      <c r="P214" s="7">
        <f>data!Q214</f>
        <v>0.71660453081130981</v>
      </c>
      <c r="Q214" s="7">
        <f>data!R214</f>
        <v>7.5616016983985901E-3</v>
      </c>
      <c r="R214" s="32">
        <f>data!S214</f>
        <v>1.29973828792572</v>
      </c>
      <c r="S214" s="7">
        <f t="shared" si="3"/>
        <v>6.6572167773984088</v>
      </c>
      <c r="T214" s="52">
        <f>data!F214</f>
        <v>0</v>
      </c>
      <c r="U214" s="34">
        <f>data!G214</f>
        <v>50</v>
      </c>
      <c r="V214" s="10" t="str">
        <f>VLOOKUP(A214,fantacalcio!A:N,4, FALSE)</f>
        <v>Dd;Ds;E</v>
      </c>
    </row>
    <row r="215" spans="1:22" x14ac:dyDescent="0.25">
      <c r="A215" s="33" t="str">
        <f>data!A215</f>
        <v>Bradaric</v>
      </c>
      <c r="B215" s="34" t="str">
        <f>data!B215</f>
        <v>D</v>
      </c>
      <c r="C215" s="10" t="str">
        <f>data!C215</f>
        <v>Salernitana</v>
      </c>
      <c r="D215" s="10" t="str">
        <f>data!D215</f>
        <v>Avg</v>
      </c>
      <c r="E215" s="10">
        <f>data!E215</f>
        <v>1</v>
      </c>
      <c r="F215" s="31">
        <f>data!H215</f>
        <v>5.7965399818788583</v>
      </c>
      <c r="G215" s="32">
        <f>data!I215</f>
        <v>0.43531060218811041</v>
      </c>
      <c r="H215" s="31">
        <f>data!J215</f>
        <v>5.8088272655765687</v>
      </c>
      <c r="I215" s="32">
        <f>data!K215</f>
        <v>0.52440488338470459</v>
      </c>
      <c r="J215" s="7" t="str">
        <f>IF(data!T215 &gt; 0,data!T215,"")</f>
        <v/>
      </c>
      <c r="K215" s="31">
        <f>data!L215</f>
        <v>5.7928686141967773</v>
      </c>
      <c r="L215" s="7">
        <f>data!M215</f>
        <v>0.5110095739364624</v>
      </c>
      <c r="M215" s="7">
        <f>data!N215</f>
        <v>4.9474835395812988E-3</v>
      </c>
      <c r="N215" s="32">
        <f>data!O215</f>
        <v>0.94547873735427856</v>
      </c>
      <c r="O215" s="31">
        <f>data!P215</f>
        <v>5.5988707542419434</v>
      </c>
      <c r="P215" s="7">
        <f>data!Q215</f>
        <v>0.81334942579269409</v>
      </c>
      <c r="Q215" s="7">
        <f>data!R215</f>
        <v>0.18980525434017179</v>
      </c>
      <c r="R215" s="32">
        <f>data!S215</f>
        <v>1.29977810382843</v>
      </c>
      <c r="S215" s="7">
        <f t="shared" si="3"/>
        <v>6.8576370323459779</v>
      </c>
      <c r="T215" s="52">
        <f>data!F215</f>
        <v>1</v>
      </c>
      <c r="U215" s="34">
        <f>data!G215</f>
        <v>100</v>
      </c>
      <c r="V215" s="10" t="str">
        <f>VLOOKUP(A215,fantacalcio!A:N,4, FALSE)</f>
        <v>Ds;E</v>
      </c>
    </row>
    <row r="216" spans="1:22" x14ac:dyDescent="0.25">
      <c r="A216" s="33" t="str">
        <f>data!A216</f>
        <v>Perez N.</v>
      </c>
      <c r="B216" s="34" t="str">
        <f>data!B216</f>
        <v>D</v>
      </c>
      <c r="C216" s="10" t="str">
        <f>data!C216</f>
        <v>Udinese</v>
      </c>
      <c r="D216" s="10" t="str">
        <f>data!D216</f>
        <v>Avg</v>
      </c>
      <c r="E216" s="10">
        <f>data!E216</f>
        <v>1</v>
      </c>
      <c r="F216" s="31">
        <f>data!H216</f>
        <v>5.7959008695532201</v>
      </c>
      <c r="G216" s="32">
        <f>data!I216</f>
        <v>0.49617433547973627</v>
      </c>
      <c r="H216" s="31">
        <f>data!J216</f>
        <v>5.807312440307614</v>
      </c>
      <c r="I216" s="32">
        <f>data!K216</f>
        <v>0.60512006282806396</v>
      </c>
      <c r="J216" s="7" t="str">
        <f>IF(data!T216 &gt; 0,data!T216,"")</f>
        <v/>
      </c>
      <c r="K216" s="31">
        <f>data!L216</f>
        <v>5.8627920150756836</v>
      </c>
      <c r="L216" s="7">
        <f>data!M216</f>
        <v>0.59430122375488281</v>
      </c>
      <c r="M216" s="7">
        <f>data!N216</f>
        <v>-8.4309548139572144E-2</v>
      </c>
      <c r="N216" s="32">
        <f>data!O216</f>
        <v>0.90508580207824707</v>
      </c>
      <c r="O216" s="31">
        <f>data!P216</f>
        <v>5.6293745040893546</v>
      </c>
      <c r="P216" s="7">
        <f>data!Q216</f>
        <v>0.96817350387573242</v>
      </c>
      <c r="Q216" s="7">
        <f>data!R216</f>
        <v>0.13493528962135309</v>
      </c>
      <c r="R216" s="32">
        <f>data!S216</f>
        <v>1.299779891967773</v>
      </c>
      <c r="S216" s="7">
        <f t="shared" si="3"/>
        <v>7.0175525659637419</v>
      </c>
      <c r="T216" s="52">
        <f>data!F216</f>
        <v>1</v>
      </c>
      <c r="U216" s="34">
        <f>data!G216</f>
        <v>100</v>
      </c>
      <c r="V216" s="10" t="str">
        <f>VLOOKUP(A216,fantacalcio!A:N,4, FALSE)</f>
        <v>Dc</v>
      </c>
    </row>
    <row r="217" spans="1:22" x14ac:dyDescent="0.25">
      <c r="A217" s="33" t="str">
        <f>data!A217</f>
        <v>Faraoni</v>
      </c>
      <c r="B217" s="34" t="str">
        <f>data!B217</f>
        <v>D</v>
      </c>
      <c r="C217" s="10" t="str">
        <f>data!C217</f>
        <v>Verona</v>
      </c>
      <c r="D217" s="10" t="str">
        <f>data!D217</f>
        <v>Avg</v>
      </c>
      <c r="E217" s="10">
        <f>data!E217</f>
        <v>1</v>
      </c>
      <c r="F217" s="31">
        <f>data!H217</f>
        <v>5.7823930907146464</v>
      </c>
      <c r="G217" s="32">
        <f>data!I217</f>
        <v>0.36866569519042969</v>
      </c>
      <c r="H217" s="31">
        <f>data!J217</f>
        <v>5.7958287194570781</v>
      </c>
      <c r="I217" s="32">
        <f>data!K217</f>
        <v>0.44727575778961182</v>
      </c>
      <c r="J217" s="7" t="str">
        <f>IF(data!T217 &gt; 0,data!T217,"")</f>
        <v/>
      </c>
      <c r="K217" s="31">
        <f>data!L217</f>
        <v>5.7480969429016113</v>
      </c>
      <c r="L217" s="7">
        <f>data!M217</f>
        <v>0.42652225494384771</v>
      </c>
      <c r="M217" s="7">
        <f>data!N217</f>
        <v>5.9349663555622101E-2</v>
      </c>
      <c r="N217" s="32">
        <f>data!O217</f>
        <v>1.009543776512146</v>
      </c>
      <c r="O217" s="31">
        <f>data!P217</f>
        <v>5.5862064361572266</v>
      </c>
      <c r="P217" s="7">
        <f>data!Q217</f>
        <v>0.67853766679763794</v>
      </c>
      <c r="Q217" s="7">
        <f>data!R217</f>
        <v>0.22678409516811371</v>
      </c>
      <c r="R217" s="32">
        <f>data!S217</f>
        <v>1.299777626991272</v>
      </c>
      <c r="S217" s="7">
        <f t="shared" si="3"/>
        <v>6.6903802350363017</v>
      </c>
      <c r="T217" s="52">
        <f>data!F217</f>
        <v>1</v>
      </c>
      <c r="U217" s="34">
        <f>data!G217</f>
        <v>83</v>
      </c>
      <c r="V217" s="10" t="str">
        <f>VLOOKUP(A217,fantacalcio!A:N,4, FALSE)</f>
        <v>Dd;E</v>
      </c>
    </row>
    <row r="218" spans="1:22" x14ac:dyDescent="0.25">
      <c r="A218" s="33" t="str">
        <f>data!A218</f>
        <v>Bonifazi</v>
      </c>
      <c r="B218" s="34" t="str">
        <f>data!B218</f>
        <v>D</v>
      </c>
      <c r="C218" s="10" t="str">
        <f>data!C218</f>
        <v>Bologna</v>
      </c>
      <c r="D218" s="10" t="str">
        <f>data!D218</f>
        <v>Avg</v>
      </c>
      <c r="E218" s="10">
        <f>data!E218</f>
        <v>1</v>
      </c>
      <c r="F218" s="31">
        <f>data!H218</f>
        <v>5.8437850467045056</v>
      </c>
      <c r="G218" s="32">
        <f>data!I218</f>
        <v>0.40118074417114258</v>
      </c>
      <c r="H218" s="31">
        <f>data!J218</f>
        <v>5.7940610601180609</v>
      </c>
      <c r="I218" s="32">
        <f>data!K218</f>
        <v>0.42993259429931641</v>
      </c>
      <c r="J218" s="7" t="str">
        <f>IF(data!T218 &gt; 0,data!T218,"")</f>
        <v/>
      </c>
      <c r="K218" s="31">
        <f>data!L218</f>
        <v>5.9495410919189453</v>
      </c>
      <c r="L218" s="7">
        <f>data!M218</f>
        <v>0.49416196346282959</v>
      </c>
      <c r="M218" s="7">
        <f>data!N218</f>
        <v>-0.15716676414012909</v>
      </c>
      <c r="N218" s="32">
        <f>data!O218</f>
        <v>0.97151744365692139</v>
      </c>
      <c r="O218" s="31">
        <f>data!P218</f>
        <v>5.9580974578857422</v>
      </c>
      <c r="P218" s="7">
        <f>data!Q218</f>
        <v>0.75431263446807861</v>
      </c>
      <c r="Q218" s="7">
        <f>data!R218</f>
        <v>-0.16001865267753601</v>
      </c>
      <c r="R218" s="32">
        <f>data!S218</f>
        <v>1.2996993064880371</v>
      </c>
      <c r="S218" s="7">
        <f t="shared" si="3"/>
        <v>6.6539262487166937</v>
      </c>
      <c r="T218" s="52">
        <f>data!F218</f>
        <v>0</v>
      </c>
      <c r="U218" s="34">
        <f>data!G218</f>
        <v>0</v>
      </c>
      <c r="V218" s="10" t="str">
        <f>VLOOKUP(A218,fantacalcio!A:N,4, FALSE)</f>
        <v>Dc</v>
      </c>
    </row>
    <row r="219" spans="1:22" x14ac:dyDescent="0.25">
      <c r="A219" s="33" t="str">
        <f>data!A219</f>
        <v>Ostigard</v>
      </c>
      <c r="B219" s="34" t="str">
        <f>data!B219</f>
        <v>D</v>
      </c>
      <c r="C219" s="10" t="str">
        <f>data!C219</f>
        <v>Napoli</v>
      </c>
      <c r="D219" s="10" t="str">
        <f>data!D219</f>
        <v>Avg</v>
      </c>
      <c r="E219" s="10">
        <f>data!E219</f>
        <v>1</v>
      </c>
      <c r="F219" s="31">
        <f>data!H219</f>
        <v>5.8298065514680388</v>
      </c>
      <c r="G219" s="32">
        <f>data!I219</f>
        <v>0.37767326831817633</v>
      </c>
      <c r="H219" s="31">
        <f>data!J219</f>
        <v>5.7908100190321123</v>
      </c>
      <c r="I219" s="32">
        <f>data!K219</f>
        <v>0.37811779975891108</v>
      </c>
      <c r="J219" s="7" t="str">
        <f>IF(data!T219 &gt; 0,data!T219,"")</f>
        <v/>
      </c>
      <c r="K219" s="31">
        <f>data!L219</f>
        <v>5.9303722381591797</v>
      </c>
      <c r="L219" s="7">
        <f>data!M219</f>
        <v>0.46716919541358948</v>
      </c>
      <c r="M219" s="7">
        <f>data!N219</f>
        <v>-0.15825580060482031</v>
      </c>
      <c r="N219" s="32">
        <f>data!O219</f>
        <v>0.99249589443206787</v>
      </c>
      <c r="O219" s="31">
        <f>data!P219</f>
        <v>5.9604692459106454</v>
      </c>
      <c r="P219" s="7">
        <f>data!Q219</f>
        <v>0.66427171230316162</v>
      </c>
      <c r="Q219" s="7">
        <f>data!R219</f>
        <v>-0.18841241300106051</v>
      </c>
      <c r="R219" s="32">
        <f>data!S219</f>
        <v>1.299681425094604</v>
      </c>
      <c r="S219" s="7">
        <f t="shared" si="3"/>
        <v>6.5470456185499346</v>
      </c>
      <c r="T219" s="52">
        <f>data!F219</f>
        <v>1</v>
      </c>
      <c r="U219" s="34">
        <f>data!G219</f>
        <v>83</v>
      </c>
      <c r="V219" s="10" t="str">
        <f>VLOOKUP(A219,fantacalcio!A:N,4, FALSE)</f>
        <v>Dc</v>
      </c>
    </row>
    <row r="220" spans="1:22" x14ac:dyDescent="0.25">
      <c r="A220" s="33" t="str">
        <f>data!A220</f>
        <v>Hefti</v>
      </c>
      <c r="B220" s="34" t="str">
        <f>data!B220</f>
        <v>D</v>
      </c>
      <c r="C220" s="10" t="str">
        <f>data!C220</f>
        <v>Genoa</v>
      </c>
      <c r="D220" s="10" t="str">
        <f>data!D220</f>
        <v>Avg</v>
      </c>
      <c r="E220" s="10">
        <f>data!E220</f>
        <v>1</v>
      </c>
      <c r="F220" s="31">
        <f>data!H220</f>
        <v>5.8390236278354308</v>
      </c>
      <c r="G220" s="32">
        <f>data!I220</f>
        <v>0.38234925270080572</v>
      </c>
      <c r="H220" s="31">
        <f>data!J220</f>
        <v>5.789523323152908</v>
      </c>
      <c r="I220" s="32">
        <f>data!K220</f>
        <v>0.35926544666290278</v>
      </c>
      <c r="J220" s="7" t="str">
        <f>IF(data!T220 &gt; 0,data!T220,"")</f>
        <v/>
      </c>
      <c r="K220" s="31">
        <f>data!L220</f>
        <v>5.9539098739624023</v>
      </c>
      <c r="L220" s="7">
        <f>data!M220</f>
        <v>0.47530192136764532</v>
      </c>
      <c r="M220" s="7">
        <f>data!N220</f>
        <v>-0.17748737335205081</v>
      </c>
      <c r="N220" s="32">
        <f>data!O220</f>
        <v>0.99779868125915527</v>
      </c>
      <c r="O220" s="31">
        <f>data!P220</f>
        <v>5.9570798873901367</v>
      </c>
      <c r="P220" s="7">
        <f>data!Q220</f>
        <v>0.63122427463531494</v>
      </c>
      <c r="Q220" s="7">
        <f>data!R220</f>
        <v>-0.19562405347824099</v>
      </c>
      <c r="R220" s="32">
        <f>data!S220</f>
        <v>1.299674987792969</v>
      </c>
      <c r="S220" s="7">
        <f t="shared" si="3"/>
        <v>6.5080542164787136</v>
      </c>
      <c r="T220" s="52">
        <f>data!F220</f>
        <v>0</v>
      </c>
      <c r="U220" s="34">
        <f>data!G220</f>
        <v>66</v>
      </c>
      <c r="V220" s="10" t="str">
        <f>VLOOKUP(A220,fantacalcio!A:N,4, FALSE)</f>
        <v>Dd;E</v>
      </c>
    </row>
    <row r="221" spans="1:22" x14ac:dyDescent="0.25">
      <c r="A221" s="33" t="str">
        <f>data!A221</f>
        <v>Coppola D.</v>
      </c>
      <c r="B221" s="34" t="str">
        <f>data!B221</f>
        <v>D</v>
      </c>
      <c r="C221" s="10" t="str">
        <f>data!C221</f>
        <v>Verona</v>
      </c>
      <c r="D221" s="10" t="str">
        <f>data!D221</f>
        <v>Avg</v>
      </c>
      <c r="E221" s="10">
        <f>data!E221</f>
        <v>1</v>
      </c>
      <c r="F221" s="31">
        <f>data!H221</f>
        <v>5.8476138170022427</v>
      </c>
      <c r="G221" s="32">
        <f>data!I221</f>
        <v>0.35058510303497309</v>
      </c>
      <c r="H221" s="31">
        <f>data!J221</f>
        <v>5.7849823087068302</v>
      </c>
      <c r="I221" s="32">
        <f>data!K221</f>
        <v>0.36029052734375</v>
      </c>
      <c r="J221" s="7" t="str">
        <f>IF(data!T221 &gt; 0,data!T221,"")</f>
        <v/>
      </c>
      <c r="K221" s="31">
        <f>data!L221</f>
        <v>5.9603071212768546</v>
      </c>
      <c r="L221" s="7">
        <f>data!M221</f>
        <v>0.4402727484703064</v>
      </c>
      <c r="M221" s="7">
        <f>data!N221</f>
        <v>-0.1880275756120682</v>
      </c>
      <c r="N221" s="32">
        <f>data!O221</f>
        <v>1.03855288028717</v>
      </c>
      <c r="O221" s="31">
        <f>data!P221</f>
        <v>5.8941373825073242</v>
      </c>
      <c r="P221" s="7">
        <f>data!Q221</f>
        <v>0.63021564483642578</v>
      </c>
      <c r="Q221" s="7">
        <f>data!R221</f>
        <v>-0.128846675157547</v>
      </c>
      <c r="R221" s="32">
        <f>data!S221</f>
        <v>1.2996940612792971</v>
      </c>
      <c r="S221" s="7">
        <f t="shared" si="3"/>
        <v>6.5055633633943302</v>
      </c>
      <c r="T221" s="52">
        <f>data!F221</f>
        <v>0</v>
      </c>
      <c r="U221" s="34">
        <f>data!G221</f>
        <v>33</v>
      </c>
      <c r="V221" s="10" t="str">
        <f>VLOOKUP(A221,fantacalcio!A:N,4, FALSE)</f>
        <v>Dc</v>
      </c>
    </row>
    <row r="222" spans="1:22" x14ac:dyDescent="0.25">
      <c r="A222" s="33" t="str">
        <f>data!A222</f>
        <v>Ehizibue</v>
      </c>
      <c r="B222" s="34" t="str">
        <f>data!B222</f>
        <v>D</v>
      </c>
      <c r="C222" s="10" t="str">
        <f>data!C222</f>
        <v>Udinese</v>
      </c>
      <c r="D222" s="10" t="str">
        <f>data!D222</f>
        <v>Avg</v>
      </c>
      <c r="E222" s="10">
        <f>data!E222</f>
        <v>1</v>
      </c>
      <c r="F222" s="31">
        <f>data!H222</f>
        <v>5.7656577555600581</v>
      </c>
      <c r="G222" s="32">
        <f>data!I222</f>
        <v>0.44062197208404541</v>
      </c>
      <c r="H222" s="31">
        <f>data!J222</f>
        <v>5.7748370782695897</v>
      </c>
      <c r="I222" s="32">
        <f>data!K222</f>
        <v>0.56299483776092529</v>
      </c>
      <c r="J222" s="7" t="str">
        <f>IF(data!T222 &gt; 0,data!T222,"")</f>
        <v/>
      </c>
      <c r="K222" s="31">
        <f>data!L222</f>
        <v>5.7455739974975586</v>
      </c>
      <c r="L222" s="7">
        <f>data!M222</f>
        <v>0.51369976997375488</v>
      </c>
      <c r="M222" s="7">
        <f>data!N222</f>
        <v>2.8749942779541019E-2</v>
      </c>
      <c r="N222" s="32">
        <f>data!O222</f>
        <v>0.95287138223648071</v>
      </c>
      <c r="O222" s="31">
        <f>data!P222</f>
        <v>5.4943456649780273</v>
      </c>
      <c r="P222" s="7">
        <f>data!Q222</f>
        <v>0.84480881690979004</v>
      </c>
      <c r="Q222" s="7">
        <f>data!R222</f>
        <v>0.24298770725727081</v>
      </c>
      <c r="R222" s="32">
        <f>data!S222</f>
        <v>1.299776673316956</v>
      </c>
      <c r="S222" s="7">
        <f t="shared" si="3"/>
        <v>6.9008267537914403</v>
      </c>
      <c r="T222" s="52">
        <f>data!F222</f>
        <v>0</v>
      </c>
      <c r="U222" s="34">
        <f>data!G222</f>
        <v>0</v>
      </c>
      <c r="V222" s="10" t="str">
        <f>VLOOKUP(A222,fantacalcio!A:N,4, FALSE)</f>
        <v>Dd;E</v>
      </c>
    </row>
    <row r="223" spans="1:22" x14ac:dyDescent="0.25">
      <c r="A223" s="33" t="str">
        <f>data!A223</f>
        <v>Ferreira J.</v>
      </c>
      <c r="B223" s="34" t="str">
        <f>data!B223</f>
        <v>D</v>
      </c>
      <c r="C223" s="10" t="str">
        <f>data!C223</f>
        <v>Udinese</v>
      </c>
      <c r="D223" s="10" t="str">
        <f>data!D223</f>
        <v>Avg</v>
      </c>
      <c r="E223" s="10">
        <f>data!E223</f>
        <v>1</v>
      </c>
      <c r="F223" s="31">
        <f>data!H223</f>
        <v>5.8199435237063639</v>
      </c>
      <c r="G223" s="32">
        <f>data!I223</f>
        <v>0.32595229148864752</v>
      </c>
      <c r="H223" s="31">
        <f>data!J223</f>
        <v>5.773147093299194</v>
      </c>
      <c r="I223" s="32">
        <f>data!K223</f>
        <v>0.36425817012786871</v>
      </c>
      <c r="J223" s="7" t="str">
        <f>IF(data!T223 &gt; 0,data!T223,"")</f>
        <v/>
      </c>
      <c r="K223" s="31">
        <f>data!L223</f>
        <v>5.8798556327819824</v>
      </c>
      <c r="L223" s="7">
        <f>data!M223</f>
        <v>0.40218371152877808</v>
      </c>
      <c r="M223" s="7">
        <f>data!N223</f>
        <v>-0.11125503480434421</v>
      </c>
      <c r="N223" s="32">
        <f>data!O223</f>
        <v>1.0501923561096189</v>
      </c>
      <c r="O223" s="31">
        <f>data!P223</f>
        <v>5.7828302383422852</v>
      </c>
      <c r="P223" s="7">
        <f>data!Q223</f>
        <v>0.61874896287918091</v>
      </c>
      <c r="Q223" s="7">
        <f>data!R223</f>
        <v>-1.2708082795143129E-2</v>
      </c>
      <c r="R223" s="32">
        <f>data!S223</f>
        <v>1.2997250556945801</v>
      </c>
      <c r="S223" s="7">
        <f t="shared" si="3"/>
        <v>6.5016634335549313</v>
      </c>
      <c r="T223" s="52">
        <f>data!F223</f>
        <v>0</v>
      </c>
      <c r="U223" s="34">
        <f>data!G223</f>
        <v>83</v>
      </c>
      <c r="V223" s="10" t="str">
        <f>VLOOKUP(A223,fantacalcio!A:N,4, FALSE)</f>
        <v>Dd;E</v>
      </c>
    </row>
    <row r="224" spans="1:22" x14ac:dyDescent="0.25">
      <c r="A224" s="33" t="str">
        <f>data!A224</f>
        <v>Thiaw</v>
      </c>
      <c r="B224" s="34" t="str">
        <f>data!B224</f>
        <v>D</v>
      </c>
      <c r="C224" s="10" t="str">
        <f>data!C224</f>
        <v>Milan</v>
      </c>
      <c r="D224" s="10" t="str">
        <f>data!D224</f>
        <v>Avg</v>
      </c>
      <c r="E224" s="10">
        <f>data!E224</f>
        <v>1</v>
      </c>
      <c r="F224" s="31">
        <f>data!H224</f>
        <v>5.8158355751666084</v>
      </c>
      <c r="G224" s="32">
        <f>data!I224</f>
        <v>0.62455904483795166</v>
      </c>
      <c r="H224" s="31">
        <f>data!J224</f>
        <v>5.7702018736692011</v>
      </c>
      <c r="I224" s="32">
        <f>data!K224</f>
        <v>0.64857590198516846</v>
      </c>
      <c r="J224" s="7" t="str">
        <f>IF(data!T224 &gt; 0,data!T224,"")</f>
        <v/>
      </c>
      <c r="K224" s="31">
        <f>data!L224</f>
        <v>6.0603880882263184</v>
      </c>
      <c r="L224" s="7">
        <f>data!M224</f>
        <v>0.75968325138092041</v>
      </c>
      <c r="M224" s="7">
        <f>data!N224</f>
        <v>-0.23448790609836581</v>
      </c>
      <c r="N224" s="32">
        <f>data!O224</f>
        <v>0.84332060813903809</v>
      </c>
      <c r="O224" s="31">
        <f>data!P224</f>
        <v>5.8855867385864258</v>
      </c>
      <c r="P224" s="7">
        <f>data!Q224</f>
        <v>1.1250500679016111</v>
      </c>
      <c r="Q224" s="7">
        <f>data!R224</f>
        <v>-7.635972648859024E-2</v>
      </c>
      <c r="R224" s="32">
        <f>data!S224</f>
        <v>1.299745559692383</v>
      </c>
      <c r="S224" s="7">
        <f t="shared" si="3"/>
        <v>7.067353677639538</v>
      </c>
      <c r="T224" s="52">
        <f>data!F224</f>
        <v>1</v>
      </c>
      <c r="U224" s="34">
        <f>data!G224</f>
        <v>100</v>
      </c>
      <c r="V224" s="10" t="str">
        <f>VLOOKUP(A224,fantacalcio!A:N,4, FALSE)</f>
        <v>Dc</v>
      </c>
    </row>
    <row r="225" spans="1:22" x14ac:dyDescent="0.25">
      <c r="A225" s="33" t="str">
        <f>data!A225</f>
        <v>Bellanova</v>
      </c>
      <c r="B225" s="34" t="str">
        <f>data!B225</f>
        <v>D</v>
      </c>
      <c r="C225" s="10" t="str">
        <f>data!C225</f>
        <v>Torino</v>
      </c>
      <c r="D225" s="10" t="str">
        <f>data!D225</f>
        <v>Avg</v>
      </c>
      <c r="E225" s="10">
        <f>data!E225</f>
        <v>1</v>
      </c>
      <c r="F225" s="31">
        <f>data!H225</f>
        <v>5.7281874317871821</v>
      </c>
      <c r="G225" s="32">
        <f>data!I225</f>
        <v>0.5613785982131958</v>
      </c>
      <c r="H225" s="31">
        <f>data!J225</f>
        <v>5.767315846019466</v>
      </c>
      <c r="I225" s="32">
        <f>data!K225</f>
        <v>0.64987719058990479</v>
      </c>
      <c r="J225" s="7" t="str">
        <f>IF(data!T225 &gt; 0,data!T225,"")</f>
        <v/>
      </c>
      <c r="K225" s="31">
        <f>data!L225</f>
        <v>5.8114213943481454</v>
      </c>
      <c r="L225" s="7">
        <f>data!M225</f>
        <v>0.67069607973098755</v>
      </c>
      <c r="M225" s="7">
        <f>data!N225</f>
        <v>-9.1190449893474579E-2</v>
      </c>
      <c r="N225" s="32">
        <f>data!O225</f>
        <v>0.872974693775177</v>
      </c>
      <c r="O225" s="31">
        <f>data!P225</f>
        <v>5.5855331420898438</v>
      </c>
      <c r="P225" s="7">
        <f>data!Q225</f>
        <v>1.0445511341094971</v>
      </c>
      <c r="Q225" s="7">
        <f>data!R225</f>
        <v>0.12884590029716489</v>
      </c>
      <c r="R225" s="32">
        <f>data!S225</f>
        <v>1.2997703552246089</v>
      </c>
      <c r="S225" s="7">
        <f t="shared" si="3"/>
        <v>7.0670702271992756</v>
      </c>
      <c r="T225" s="52">
        <f>data!F225</f>
        <v>1</v>
      </c>
      <c r="U225" s="34">
        <f>data!G225</f>
        <v>100</v>
      </c>
      <c r="V225" s="10" t="str">
        <f>VLOOKUP(A225,fantacalcio!A:N,4, FALSE)</f>
        <v>Dd;E</v>
      </c>
    </row>
    <row r="226" spans="1:22" x14ac:dyDescent="0.25">
      <c r="A226" s="33" t="str">
        <f>data!A226</f>
        <v>Ebosse</v>
      </c>
      <c r="B226" s="34" t="str">
        <f>data!B226</f>
        <v>D</v>
      </c>
      <c r="C226" s="10" t="str">
        <f>data!C226</f>
        <v>Udinese</v>
      </c>
      <c r="D226" s="10" t="str">
        <f>data!D226</f>
        <v>Avg</v>
      </c>
      <c r="E226" s="10">
        <f>data!E226</f>
        <v>1</v>
      </c>
      <c r="F226" s="31">
        <f>data!H226</f>
        <v>5.8263180048408572</v>
      </c>
      <c r="G226" s="32">
        <f>data!I226</f>
        <v>0.35478043556213379</v>
      </c>
      <c r="H226" s="31">
        <f>data!J226</f>
        <v>5.7639336706317081</v>
      </c>
      <c r="I226" s="32">
        <f>data!K226</f>
        <v>0.38541936874389648</v>
      </c>
      <c r="J226" s="7" t="str">
        <f>IF(data!T226 &gt; 0,data!T226,"")</f>
        <v/>
      </c>
      <c r="K226" s="31">
        <f>data!L226</f>
        <v>5.9278984069824219</v>
      </c>
      <c r="L226" s="7">
        <f>data!M226</f>
        <v>0.44286131858825678</v>
      </c>
      <c r="M226" s="7">
        <f>data!N226</f>
        <v>-0.16906371712684631</v>
      </c>
      <c r="N226" s="32">
        <f>data!O226</f>
        <v>1.028635621070862</v>
      </c>
      <c r="O226" s="31">
        <f>data!P226</f>
        <v>5.8470621109008789</v>
      </c>
      <c r="P226" s="7">
        <f>data!Q226</f>
        <v>0.66987138986587524</v>
      </c>
      <c r="Q226" s="7">
        <f>data!R226</f>
        <v>-9.3987807631492615E-2</v>
      </c>
      <c r="R226" s="32">
        <f>data!S226</f>
        <v>1.299708366394043</v>
      </c>
      <c r="S226" s="7">
        <f t="shared" si="3"/>
        <v>6.5347724081195011</v>
      </c>
      <c r="T226" s="52">
        <f>data!F226</f>
        <v>0</v>
      </c>
      <c r="U226" s="34">
        <f>data!G226</f>
        <v>16</v>
      </c>
      <c r="V226" s="10" t="str">
        <f>VLOOKUP(A226,fantacalcio!A:N,4, FALSE)</f>
        <v>Ds;Dc</v>
      </c>
    </row>
    <row r="227" spans="1:22" x14ac:dyDescent="0.25">
      <c r="A227" s="33" t="str">
        <f>data!A227</f>
        <v>Di Pardo</v>
      </c>
      <c r="B227" s="34" t="str">
        <f>data!B227</f>
        <v>D</v>
      </c>
      <c r="C227" s="10" t="str">
        <f>data!C227</f>
        <v>Cagliari</v>
      </c>
      <c r="D227" s="10" t="str">
        <f>data!D227</f>
        <v>Avg</v>
      </c>
      <c r="E227" s="10">
        <f>data!E227</f>
        <v>1</v>
      </c>
      <c r="F227" s="31">
        <f>data!H227</f>
        <v>5.802023400665079</v>
      </c>
      <c r="G227" s="32">
        <f>data!I227</f>
        <v>0.41220211982727051</v>
      </c>
      <c r="H227" s="31">
        <f>data!J227</f>
        <v>5.7518140183186146</v>
      </c>
      <c r="I227" s="32">
        <f>data!K227</f>
        <v>0.42514300346374512</v>
      </c>
      <c r="J227" s="7" t="str">
        <f>IF(data!T227 &gt; 0,data!T227,"")</f>
        <v/>
      </c>
      <c r="K227" s="31">
        <f>data!L227</f>
        <v>5.8891644477844238</v>
      </c>
      <c r="L227" s="7">
        <f>data!M227</f>
        <v>0.50383996963500977</v>
      </c>
      <c r="M227" s="7">
        <f>data!N227</f>
        <v>-0.1286644637584686</v>
      </c>
      <c r="N227" s="32">
        <f>data!O227</f>
        <v>0.96628528833389282</v>
      </c>
      <c r="O227" s="31">
        <f>data!P227</f>
        <v>5.8017053604125977</v>
      </c>
      <c r="P227" s="7">
        <f>data!Q227</f>
        <v>0.73075973987579346</v>
      </c>
      <c r="Q227" s="7">
        <f>data!R227</f>
        <v>-5.4160848259925842E-2</v>
      </c>
      <c r="R227" s="32">
        <f>data!S227</f>
        <v>1.299721956253052</v>
      </c>
      <c r="S227" s="7">
        <f t="shared" si="3"/>
        <v>6.6021000252461048</v>
      </c>
      <c r="T227" s="52">
        <f>data!F227</f>
        <v>0</v>
      </c>
      <c r="U227" s="34">
        <f>data!G227</f>
        <v>83</v>
      </c>
      <c r="V227" s="10" t="str">
        <f>VLOOKUP(A227,fantacalcio!A:N,4, FALSE)</f>
        <v>Dd;E</v>
      </c>
    </row>
    <row r="228" spans="1:22" x14ac:dyDescent="0.25">
      <c r="A228" s="33" t="str">
        <f>data!A228</f>
        <v>Ebosele</v>
      </c>
      <c r="B228" s="34" t="str">
        <f>data!B228</f>
        <v>D</v>
      </c>
      <c r="C228" s="10" t="str">
        <f>data!C228</f>
        <v>Udinese</v>
      </c>
      <c r="D228" s="10" t="str">
        <f>data!D228</f>
        <v>Avg</v>
      </c>
      <c r="E228" s="10">
        <f>data!E228</f>
        <v>1</v>
      </c>
      <c r="F228" s="31">
        <f>data!H228</f>
        <v>5.8047146270405774</v>
      </c>
      <c r="G228" s="32">
        <f>data!I228</f>
        <v>0.41390073299407959</v>
      </c>
      <c r="H228" s="31">
        <f>data!J228</f>
        <v>5.7452299773905384</v>
      </c>
      <c r="I228" s="32">
        <f>data!K228</f>
        <v>0.46023154258728027</v>
      </c>
      <c r="J228" s="7" t="str">
        <f>IF(data!T228 &gt; 0,data!T228,"")</f>
        <v/>
      </c>
      <c r="K228" s="31">
        <f>data!L228</f>
        <v>5.8791599273681641</v>
      </c>
      <c r="L228" s="7">
        <f>data!M228</f>
        <v>0.50457251071929932</v>
      </c>
      <c r="M228" s="7">
        <f>data!N228</f>
        <v>-0.10869373381137851</v>
      </c>
      <c r="N228" s="32">
        <f>data!O228</f>
        <v>0.97657454013824463</v>
      </c>
      <c r="O228" s="31">
        <f>data!P228</f>
        <v>5.7084827423095703</v>
      </c>
      <c r="P228" s="7">
        <f>data!Q228</f>
        <v>0.7713313102722168</v>
      </c>
      <c r="Q228" s="7">
        <f>data!R228</f>
        <v>3.5053178668022163E-2</v>
      </c>
      <c r="R228" s="32">
        <f>data!S228</f>
        <v>1.2997381687164311</v>
      </c>
      <c r="S228" s="7">
        <f t="shared" si="3"/>
        <v>6.665693062565099</v>
      </c>
      <c r="T228" s="52">
        <f>data!F228</f>
        <v>1</v>
      </c>
      <c r="U228" s="34">
        <f>data!G228</f>
        <v>100</v>
      </c>
      <c r="V228" s="10" t="str">
        <f>VLOOKUP(A228,fantacalcio!A:N,4, FALSE)</f>
        <v>Dd;E</v>
      </c>
    </row>
    <row r="229" spans="1:22" x14ac:dyDescent="0.25">
      <c r="A229" s="33" t="str">
        <f>data!A229</f>
        <v>Daniliuc</v>
      </c>
      <c r="B229" s="34" t="str">
        <f>data!B229</f>
        <v>D</v>
      </c>
      <c r="C229" s="10" t="str">
        <f>data!C229</f>
        <v>Salernitana</v>
      </c>
      <c r="D229" s="10" t="str">
        <f>data!D229</f>
        <v>Avg</v>
      </c>
      <c r="E229" s="10">
        <f>data!E229</f>
        <v>1</v>
      </c>
      <c r="F229" s="31">
        <f>data!H229</f>
        <v>5.7650444060487072</v>
      </c>
      <c r="G229" s="32">
        <f>data!I229</f>
        <v>0.47064387798309332</v>
      </c>
      <c r="H229" s="31">
        <f>data!J229</f>
        <v>5.7419612508976554</v>
      </c>
      <c r="I229" s="32">
        <f>data!K229</f>
        <v>0.55769073963165283</v>
      </c>
      <c r="J229" s="7" t="str">
        <f>IF(data!T229 &gt; 0,data!T229,"")</f>
        <v/>
      </c>
      <c r="K229" s="31">
        <f>data!L229</f>
        <v>5.8100204467773438</v>
      </c>
      <c r="L229" s="7">
        <f>data!M229</f>
        <v>0.56164777278900146</v>
      </c>
      <c r="M229" s="7">
        <f>data!N229</f>
        <v>-5.9249170124530792E-2</v>
      </c>
      <c r="N229" s="32">
        <f>data!O229</f>
        <v>0.9215933084487915</v>
      </c>
      <c r="O229" s="31">
        <f>data!P229</f>
        <v>5.5829877853393546</v>
      </c>
      <c r="P229" s="7">
        <f>data!Q229</f>
        <v>0.89467251300811768</v>
      </c>
      <c r="Q229" s="7">
        <f>data!R229</f>
        <v>0.13149140775203699</v>
      </c>
      <c r="R229" s="32">
        <f>data!S229</f>
        <v>1.2997727394103999</v>
      </c>
      <c r="S229" s="7">
        <f t="shared" si="3"/>
        <v>6.8573427301609611</v>
      </c>
      <c r="T229" s="52">
        <f>data!F229</f>
        <v>0</v>
      </c>
      <c r="U229" s="34">
        <f>data!G229</f>
        <v>33</v>
      </c>
      <c r="V229" s="10" t="str">
        <f>VLOOKUP(A229,fantacalcio!A:N,4, FALSE)</f>
        <v>Dd;Dc</v>
      </c>
    </row>
    <row r="230" spans="1:22" x14ac:dyDescent="0.25">
      <c r="A230" s="33" t="str">
        <f>data!A230</f>
        <v>Kristensen T.</v>
      </c>
      <c r="B230" s="34" t="str">
        <f>data!B230</f>
        <v>D</v>
      </c>
      <c r="C230" s="10" t="str">
        <f>data!C230</f>
        <v>Udinese</v>
      </c>
      <c r="D230" s="10" t="str">
        <f>data!D230</f>
        <v>Avg</v>
      </c>
      <c r="E230" s="10">
        <f>data!E230</f>
        <v>1</v>
      </c>
      <c r="F230" s="31">
        <f>data!H230</f>
        <v>5.7672480941373268</v>
      </c>
      <c r="G230" s="32">
        <f>data!I230</f>
        <v>0.40508759021759028</v>
      </c>
      <c r="H230" s="31">
        <f>data!J230</f>
        <v>5.7415785110303226</v>
      </c>
      <c r="I230" s="32">
        <f>data!K230</f>
        <v>0.47346353530883789</v>
      </c>
      <c r="J230" s="7" t="str">
        <f>IF(data!T230 &gt; 0,data!T230,"")</f>
        <v/>
      </c>
      <c r="K230" s="31">
        <f>data!L230</f>
        <v>5.8031244277954102</v>
      </c>
      <c r="L230" s="7">
        <f>data!M230</f>
        <v>0.48607379198074341</v>
      </c>
      <c r="M230" s="7">
        <f>data!N230</f>
        <v>-5.666394904255867E-2</v>
      </c>
      <c r="N230" s="32">
        <f>data!O230</f>
        <v>0.97180885076522827</v>
      </c>
      <c r="O230" s="31">
        <f>data!P230</f>
        <v>5.6329107284545898</v>
      </c>
      <c r="P230" s="7">
        <f>data!Q230</f>
        <v>0.76971954107284546</v>
      </c>
      <c r="Q230" s="7">
        <f>data!R230</f>
        <v>0.1035033389925957</v>
      </c>
      <c r="R230" s="32">
        <f>data!S230</f>
        <v>1.2997627258300779</v>
      </c>
      <c r="S230" s="7">
        <f t="shared" si="3"/>
        <v>6.6885055816479984</v>
      </c>
      <c r="T230" s="52">
        <f>data!F230</f>
        <v>0</v>
      </c>
      <c r="U230" s="34">
        <f>data!G230</f>
        <v>33</v>
      </c>
      <c r="V230" s="10" t="str">
        <f>VLOOKUP(A230,fantacalcio!A:N,4, FALSE)</f>
        <v>Dc</v>
      </c>
    </row>
    <row r="231" spans="1:22" x14ac:dyDescent="0.25">
      <c r="A231" s="33" t="str">
        <f>data!A231</f>
        <v>Mazzocchi</v>
      </c>
      <c r="B231" s="34" t="str">
        <f>data!B231</f>
        <v>D</v>
      </c>
      <c r="C231" s="10" t="str">
        <f>data!C231</f>
        <v>Salernitana</v>
      </c>
      <c r="D231" s="10" t="str">
        <f>data!D231</f>
        <v>Avg</v>
      </c>
      <c r="E231" s="10">
        <f>data!E231</f>
        <v>1</v>
      </c>
      <c r="F231" s="31">
        <f>data!H231</f>
        <v>5.7179587172774387</v>
      </c>
      <c r="G231" s="32">
        <f>data!I231</f>
        <v>0.3850560188293457</v>
      </c>
      <c r="H231" s="31">
        <f>data!J231</f>
        <v>5.7368905177249747</v>
      </c>
      <c r="I231" s="32">
        <f>data!K231</f>
        <v>0.43355989456176758</v>
      </c>
      <c r="J231" s="7" t="str">
        <f>IF(data!T231 &gt; 0,data!T231,"")</f>
        <v/>
      </c>
      <c r="K231" s="31">
        <f>data!L231</f>
        <v>5.6343631744384766</v>
      </c>
      <c r="L231" s="7">
        <f>data!M231</f>
        <v>0.42898711562156677</v>
      </c>
      <c r="M231" s="7">
        <f>data!N231</f>
        <v>0.14330390095710749</v>
      </c>
      <c r="N231" s="32">
        <f>data!O231</f>
        <v>0.98049604892730713</v>
      </c>
      <c r="O231" s="31">
        <f>data!P231</f>
        <v>5.5120534896850586</v>
      </c>
      <c r="P231" s="7">
        <f>data!Q231</f>
        <v>0.64549446105957031</v>
      </c>
      <c r="Q231" s="7">
        <f>data!R231</f>
        <v>0.25458431243896479</v>
      </c>
      <c r="R231" s="32">
        <f>data!S231</f>
        <v>1.299784660339355</v>
      </c>
      <c r="S231" s="7">
        <f t="shared" si="3"/>
        <v>6.6040103068485099</v>
      </c>
      <c r="T231" s="52">
        <f>data!F231</f>
        <v>1</v>
      </c>
      <c r="U231" s="34">
        <f>data!G231</f>
        <v>100</v>
      </c>
      <c r="V231" s="10" t="str">
        <f>VLOOKUP(A231,fantacalcio!A:N,4, FALSE)</f>
        <v>Dd;Ds;E</v>
      </c>
    </row>
    <row r="232" spans="1:22" x14ac:dyDescent="0.25">
      <c r="A232" s="33" t="str">
        <f>data!A232</f>
        <v>Gyomber</v>
      </c>
      <c r="B232" s="34" t="str">
        <f>data!B232</f>
        <v>D</v>
      </c>
      <c r="C232" s="10" t="str">
        <f>data!C232</f>
        <v>Salernitana</v>
      </c>
      <c r="D232" s="10" t="str">
        <f>data!D232</f>
        <v>Avg</v>
      </c>
      <c r="E232" s="10">
        <f>data!E232</f>
        <v>1</v>
      </c>
      <c r="F232" s="31">
        <f>data!H232</f>
        <v>5.8049089991887044</v>
      </c>
      <c r="G232" s="32">
        <f>data!I232</f>
        <v>0.45507252216339111</v>
      </c>
      <c r="H232" s="31">
        <f>data!J232</f>
        <v>5.7361980341012124</v>
      </c>
      <c r="I232" s="32">
        <f>data!K232</f>
        <v>0.49174463748931879</v>
      </c>
      <c r="J232" s="7" t="str">
        <f>IF(data!T232 &gt; 0,data!T232,"")</f>
        <v/>
      </c>
      <c r="K232" s="31">
        <f>data!L232</f>
        <v>5.9145526885986328</v>
      </c>
      <c r="L232" s="7">
        <f>data!M232</f>
        <v>0.55555957555770874</v>
      </c>
      <c r="M232" s="7">
        <f>data!N232</f>
        <v>-0.14523312449455261</v>
      </c>
      <c r="N232" s="32">
        <f>data!O232</f>
        <v>0.93629348278045654</v>
      </c>
      <c r="O232" s="31">
        <f>data!P232</f>
        <v>5.7693796157836914</v>
      </c>
      <c r="P232" s="7">
        <f>data!Q232</f>
        <v>0.84177476167678833</v>
      </c>
      <c r="Q232" s="7">
        <f>data!R232</f>
        <v>-2.9976703226566311E-2</v>
      </c>
      <c r="R232" s="32">
        <f>data!S232</f>
        <v>1.299734950065613</v>
      </c>
      <c r="S232" s="7">
        <f t="shared" si="3"/>
        <v>6.7196873090798501</v>
      </c>
      <c r="T232" s="52">
        <f>data!F232</f>
        <v>1</v>
      </c>
      <c r="U232" s="34">
        <f>data!G232</f>
        <v>100</v>
      </c>
      <c r="V232" s="10" t="str">
        <f>VLOOKUP(A232,fantacalcio!A:N,4, FALSE)</f>
        <v>Dc</v>
      </c>
    </row>
    <row r="233" spans="1:22" x14ac:dyDescent="0.25">
      <c r="A233" s="33" t="str">
        <f>data!A233</f>
        <v>Pellegrini Lu.</v>
      </c>
      <c r="B233" s="34" t="str">
        <f>data!B233</f>
        <v>D</v>
      </c>
      <c r="C233" s="10" t="str">
        <f>data!C233</f>
        <v>Lazio</v>
      </c>
      <c r="D233" s="10" t="str">
        <f>data!D233</f>
        <v>Avg</v>
      </c>
      <c r="E233" s="10">
        <f>data!E233</f>
        <v>1</v>
      </c>
      <c r="F233" s="31">
        <f>data!H233</f>
        <v>5.8052295942446221</v>
      </c>
      <c r="G233" s="32">
        <f>data!I233</f>
        <v>0.33808863162994379</v>
      </c>
      <c r="H233" s="31">
        <f>data!J233</f>
        <v>5.7351730341921634</v>
      </c>
      <c r="I233" s="32">
        <f>data!K233</f>
        <v>0.34477496147155762</v>
      </c>
      <c r="J233" s="7" t="str">
        <f>IF(data!T233 &gt; 0,data!T233,"")</f>
        <v/>
      </c>
      <c r="K233" s="31">
        <f>data!L233</f>
        <v>5.9139289855957031</v>
      </c>
      <c r="L233" s="7">
        <f>data!M233</f>
        <v>0.42497050762176508</v>
      </c>
      <c r="M233" s="7">
        <f>data!N233</f>
        <v>-0.1877797394990921</v>
      </c>
      <c r="N233" s="32">
        <f>data!O233</f>
        <v>1.043283104896545</v>
      </c>
      <c r="O233" s="31">
        <f>data!P233</f>
        <v>5.8879599571228027</v>
      </c>
      <c r="P233" s="7">
        <f>data!Q233</f>
        <v>0.60562491416931152</v>
      </c>
      <c r="Q233" s="7">
        <f>data!R233</f>
        <v>-0.18653157353401181</v>
      </c>
      <c r="R233" s="32">
        <f>data!S233</f>
        <v>1.2996735572814939</v>
      </c>
      <c r="S233" s="7">
        <f t="shared" si="3"/>
        <v>6.4247229571352786</v>
      </c>
      <c r="T233" s="52">
        <f>data!F233</f>
        <v>0</v>
      </c>
      <c r="U233" s="34">
        <f>data!G233</f>
        <v>83</v>
      </c>
      <c r="V233" s="10" t="str">
        <f>VLOOKUP(A233,fantacalcio!A:N,4, FALSE)</f>
        <v>Ds;E</v>
      </c>
    </row>
    <row r="234" spans="1:22" x14ac:dyDescent="0.25">
      <c r="A234" s="33" t="str">
        <f>data!A234</f>
        <v>Amione</v>
      </c>
      <c r="B234" s="34" t="str">
        <f>data!B234</f>
        <v>D</v>
      </c>
      <c r="C234" s="10" t="str">
        <f>data!C234</f>
        <v>Verona</v>
      </c>
      <c r="D234" s="10" t="str">
        <f>data!D234</f>
        <v>Avg</v>
      </c>
      <c r="E234" s="10">
        <f>data!E234</f>
        <v>1</v>
      </c>
      <c r="F234" s="31">
        <f>data!H234</f>
        <v>5.7212879780407597</v>
      </c>
      <c r="G234" s="32">
        <f>data!I234</f>
        <v>0.44422352313995361</v>
      </c>
      <c r="H234" s="31">
        <f>data!J234</f>
        <v>5.7020146831965786</v>
      </c>
      <c r="I234" s="32">
        <f>data!K234</f>
        <v>0.53214013576507568</v>
      </c>
      <c r="J234" s="7" t="str">
        <f>IF(data!T234 &gt; 0,data!T234,"")</f>
        <v/>
      </c>
      <c r="K234" s="31">
        <f>data!L234</f>
        <v>5.7133550643920898</v>
      </c>
      <c r="L234" s="7">
        <f>data!M234</f>
        <v>0.5205264687538147</v>
      </c>
      <c r="M234" s="7">
        <f>data!N234</f>
        <v>1.118594408035278E-2</v>
      </c>
      <c r="N234" s="32">
        <f>data!O234</f>
        <v>0.94235461950302124</v>
      </c>
      <c r="O234" s="31">
        <f>data!P234</f>
        <v>5.4957036972045898</v>
      </c>
      <c r="P234" s="7">
        <f>data!Q234</f>
        <v>0.8295322060585022</v>
      </c>
      <c r="Q234" s="7">
        <f>data!R234</f>
        <v>0.18333190679550171</v>
      </c>
      <c r="R234" s="32">
        <f>data!S234</f>
        <v>1.299774289131165</v>
      </c>
      <c r="S234" s="7">
        <f t="shared" si="3"/>
        <v>6.7662949547267299</v>
      </c>
      <c r="T234" s="52">
        <f>data!F234</f>
        <v>0</v>
      </c>
      <c r="U234" s="34">
        <f>data!G234</f>
        <v>16</v>
      </c>
      <c r="V234" s="10" t="str">
        <f>VLOOKUP(A234,fantacalcio!A:N,4, FALSE)</f>
        <v>Ds;Dc</v>
      </c>
    </row>
    <row r="235" spans="1:22" x14ac:dyDescent="0.25">
      <c r="A235" s="33" t="str">
        <f>data!A235</f>
        <v>Alex Sandro</v>
      </c>
      <c r="B235" s="34" t="str">
        <f>data!B235</f>
        <v>D</v>
      </c>
      <c r="C235" s="10" t="str">
        <f>data!C235</f>
        <v>Juventus</v>
      </c>
      <c r="D235" s="10" t="str">
        <f>data!D235</f>
        <v>Avg</v>
      </c>
      <c r="E235" s="10">
        <f>data!E235</f>
        <v>1</v>
      </c>
      <c r="F235" s="31">
        <f>data!H235</f>
        <v>5.8154515018210846</v>
      </c>
      <c r="G235" s="32">
        <f>data!I235</f>
        <v>0.51468789577484131</v>
      </c>
      <c r="H235" s="31">
        <f>data!J235</f>
        <v>5.6955087553802102</v>
      </c>
      <c r="I235" s="32">
        <f>data!K235</f>
        <v>0.54089558124542236</v>
      </c>
      <c r="J235" s="7" t="str">
        <f>IF(data!T235 &gt; 0,data!T235,"")</f>
        <v/>
      </c>
      <c r="K235" s="31">
        <f>data!L235</f>
        <v>5.98284912109375</v>
      </c>
      <c r="L235" s="7">
        <f>data!M235</f>
        <v>0.62872517108917236</v>
      </c>
      <c r="M235" s="7">
        <f>data!N235</f>
        <v>-0.1946583688259125</v>
      </c>
      <c r="N235" s="32">
        <f>data!O235</f>
        <v>0.89213883876800537</v>
      </c>
      <c r="O235" s="31">
        <f>data!P235</f>
        <v>5.9769134521484384</v>
      </c>
      <c r="P235" s="7">
        <f>data!Q235</f>
        <v>0.95032846927642822</v>
      </c>
      <c r="Q235" s="7">
        <f>data!R235</f>
        <v>-0.21753957867622381</v>
      </c>
      <c r="R235" s="32">
        <f>data!S235</f>
        <v>1.299695491790771</v>
      </c>
      <c r="S235" s="7">
        <f t="shared" si="3"/>
        <v>6.7772999178710549</v>
      </c>
      <c r="T235" s="52">
        <f>data!F235</f>
        <v>0</v>
      </c>
      <c r="U235" s="34">
        <f>data!G235</f>
        <v>33</v>
      </c>
      <c r="V235" s="10" t="str">
        <f>VLOOKUP(A235,fantacalcio!A:N,4, FALSE)</f>
        <v>Ds;Dc</v>
      </c>
    </row>
    <row r="236" spans="1:22" x14ac:dyDescent="0.25">
      <c r="A236" s="33" t="str">
        <f>data!A236</f>
        <v>Ismajli</v>
      </c>
      <c r="B236" s="34" t="str">
        <f>data!B236</f>
        <v>D</v>
      </c>
      <c r="C236" s="10" t="str">
        <f>data!C236</f>
        <v>Empoli</v>
      </c>
      <c r="D236" s="10" t="str">
        <f>data!D236</f>
        <v>Avg</v>
      </c>
      <c r="E236" s="10">
        <f>data!E236</f>
        <v>1</v>
      </c>
      <c r="F236" s="31">
        <f>data!H236</f>
        <v>5.7836094094783093</v>
      </c>
      <c r="G236" s="32">
        <f>data!I236</f>
        <v>0.47559666633605963</v>
      </c>
      <c r="H236" s="31">
        <f>data!J236</f>
        <v>5.6948254797194267</v>
      </c>
      <c r="I236" s="32">
        <f>data!K236</f>
        <v>0.49377036094665527</v>
      </c>
      <c r="J236" s="7" t="str">
        <f>IF(data!T236 &gt; 0,data!T236,"")</f>
        <v/>
      </c>
      <c r="K236" s="31">
        <f>data!L236</f>
        <v>5.9285345077514648</v>
      </c>
      <c r="L236" s="7">
        <f>data!M236</f>
        <v>0.58355748653411865</v>
      </c>
      <c r="M236" s="7">
        <f>data!N236</f>
        <v>-0.18218199908733371</v>
      </c>
      <c r="N236" s="32">
        <f>data!O236</f>
        <v>0.92598080635070801</v>
      </c>
      <c r="O236" s="31">
        <f>data!P236</f>
        <v>5.8067092895507813</v>
      </c>
      <c r="P236" s="7">
        <f>data!Q236</f>
        <v>0.85825109481811523</v>
      </c>
      <c r="Q236" s="7">
        <f>data!R236</f>
        <v>-9.8039694130420685E-2</v>
      </c>
      <c r="R236" s="32">
        <f>data!S236</f>
        <v>1.2997181415557859</v>
      </c>
      <c r="S236" s="7">
        <f t="shared" si="3"/>
        <v>6.6823662016127372</v>
      </c>
      <c r="T236" s="52">
        <f>data!F236</f>
        <v>1</v>
      </c>
      <c r="U236" s="34">
        <f>data!G236</f>
        <v>66</v>
      </c>
      <c r="V236" s="10" t="str">
        <f>VLOOKUP(A236,fantacalcio!A:N,4, FALSE)</f>
        <v>Dc</v>
      </c>
    </row>
    <row r="237" spans="1:22" x14ac:dyDescent="0.25">
      <c r="A237" s="33" t="str">
        <f>data!A237</f>
        <v>Walukiewicz</v>
      </c>
      <c r="B237" s="34" t="str">
        <f>data!B237</f>
        <v>D</v>
      </c>
      <c r="C237" s="10" t="str">
        <f>data!C237</f>
        <v>Empoli</v>
      </c>
      <c r="D237" s="10" t="str">
        <f>data!D237</f>
        <v>Avg</v>
      </c>
      <c r="E237" s="10">
        <f>data!E237</f>
        <v>1</v>
      </c>
      <c r="F237" s="31">
        <f>data!H237</f>
        <v>5.697832548498905</v>
      </c>
      <c r="G237" s="32">
        <f>data!I237</f>
        <v>0.54579031467437744</v>
      </c>
      <c r="H237" s="31">
        <f>data!J237</f>
        <v>5.6930214415312834</v>
      </c>
      <c r="I237" s="32">
        <f>data!K237</f>
        <v>0.64308691024780273</v>
      </c>
      <c r="J237" s="7" t="str">
        <f>IF(data!T237 &gt; 0,data!T237,"")</f>
        <v/>
      </c>
      <c r="K237" s="31">
        <f>data!L237</f>
        <v>5.736788272857666</v>
      </c>
      <c r="L237" s="7">
        <f>data!M237</f>
        <v>0.64414346218109131</v>
      </c>
      <c r="M237" s="7">
        <f>data!N237</f>
        <v>-4.4595621526241302E-2</v>
      </c>
      <c r="N237" s="32">
        <f>data!O237</f>
        <v>0.86313551664352417</v>
      </c>
      <c r="O237" s="31">
        <f>data!P237</f>
        <v>5.4844598770141602</v>
      </c>
      <c r="P237" s="7">
        <f>data!Q237</f>
        <v>1.0211894512176509</v>
      </c>
      <c r="Q237" s="7">
        <f>data!R237</f>
        <v>0.15079678595066071</v>
      </c>
      <c r="R237" s="32">
        <f>data!S237</f>
        <v>1.2997839450836179</v>
      </c>
      <c r="S237" s="7">
        <f t="shared" si="3"/>
        <v>6.9791952620268889</v>
      </c>
      <c r="T237" s="52">
        <f>data!F237</f>
        <v>1</v>
      </c>
      <c r="U237" s="34">
        <f>data!G237</f>
        <v>66</v>
      </c>
      <c r="V237" s="10" t="str">
        <f>VLOOKUP(A237,fantacalcio!A:N,4, FALSE)</f>
        <v>Dc</v>
      </c>
    </row>
    <row r="238" spans="1:22" x14ac:dyDescent="0.25">
      <c r="A238" s="33" t="str">
        <f>data!A238</f>
        <v>Obert</v>
      </c>
      <c r="B238" s="34" t="str">
        <f>data!B238</f>
        <v>D</v>
      </c>
      <c r="C238" s="10" t="str">
        <f>data!C238</f>
        <v>Cagliari</v>
      </c>
      <c r="D238" s="10" t="str">
        <f>data!D238</f>
        <v>Avg</v>
      </c>
      <c r="E238" s="10">
        <f>data!E238</f>
        <v>1</v>
      </c>
      <c r="F238" s="31">
        <f>data!H238</f>
        <v>5.7492443680307357</v>
      </c>
      <c r="G238" s="32">
        <f>data!I238</f>
        <v>0.42210888862609858</v>
      </c>
      <c r="H238" s="31">
        <f>data!J238</f>
        <v>5.6926553208228823</v>
      </c>
      <c r="I238" s="32">
        <f>data!K238</f>
        <v>0.43902921676635742</v>
      </c>
      <c r="J238" s="7" t="str">
        <f>IF(data!T238 &gt; 0,data!T238,"")</f>
        <v/>
      </c>
      <c r="K238" s="31">
        <f>data!L238</f>
        <v>5.8175630569458008</v>
      </c>
      <c r="L238" s="7">
        <f>data!M238</f>
        <v>0.51097840070724487</v>
      </c>
      <c r="M238" s="7">
        <f>data!N238</f>
        <v>-0.10079282522201539</v>
      </c>
      <c r="N238" s="32">
        <f>data!O238</f>
        <v>0.9529309868812561</v>
      </c>
      <c r="O238" s="31">
        <f>data!P238</f>
        <v>5.7124509811401367</v>
      </c>
      <c r="P238" s="7">
        <f>data!Q238</f>
        <v>0.74497401714324951</v>
      </c>
      <c r="Q238" s="7">
        <f>data!R238</f>
        <v>-2.3593313992023471E-2</v>
      </c>
      <c r="R238" s="32">
        <f>data!S238</f>
        <v>1.299730062484741</v>
      </c>
      <c r="S238" s="7">
        <f t="shared" si="3"/>
        <v>6.5707137543555971</v>
      </c>
      <c r="T238" s="52">
        <f>data!F238</f>
        <v>1</v>
      </c>
      <c r="U238" s="34">
        <f>data!G238</f>
        <v>66</v>
      </c>
      <c r="V238" s="10" t="str">
        <f>VLOOKUP(A238,fantacalcio!A:N,4, FALSE)</f>
        <v>Dc</v>
      </c>
    </row>
    <row r="239" spans="1:22" x14ac:dyDescent="0.25">
      <c r="A239" s="33" t="str">
        <f>data!A239</f>
        <v>Pirola</v>
      </c>
      <c r="B239" s="34" t="str">
        <f>data!B239</f>
        <v>D</v>
      </c>
      <c r="C239" s="10" t="str">
        <f>data!C239</f>
        <v>Salernitana</v>
      </c>
      <c r="D239" s="10" t="str">
        <f>data!D239</f>
        <v>Avg</v>
      </c>
      <c r="E239" s="10">
        <f>data!E239</f>
        <v>1</v>
      </c>
      <c r="F239" s="31">
        <f>data!H239</f>
        <v>5.7001091603262566</v>
      </c>
      <c r="G239" s="32">
        <f>data!I239</f>
        <v>0.45238399505615229</v>
      </c>
      <c r="H239" s="31">
        <f>data!J239</f>
        <v>5.6875088789172583</v>
      </c>
      <c r="I239" s="32">
        <f>data!K239</f>
        <v>0.50924396514892578</v>
      </c>
      <c r="J239" s="7" t="str">
        <f>IF(data!T239 &gt; 0,data!T239,"")</f>
        <v/>
      </c>
      <c r="K239" s="31">
        <f>data!L239</f>
        <v>5.6695518493652344</v>
      </c>
      <c r="L239" s="7">
        <f>data!M239</f>
        <v>0.52356642484664917</v>
      </c>
      <c r="M239" s="7">
        <f>data!N239</f>
        <v>4.2915791273117072E-2</v>
      </c>
      <c r="N239" s="32">
        <f>data!O239</f>
        <v>0.92343044281005859</v>
      </c>
      <c r="O239" s="31">
        <f>data!P239</f>
        <v>5.4937872886657706</v>
      </c>
      <c r="P239" s="7">
        <f>data!Q239</f>
        <v>0.79563295841217041</v>
      </c>
      <c r="Q239" s="7">
        <f>data!R239</f>
        <v>0.17954486608505249</v>
      </c>
      <c r="R239" s="32">
        <f>data!S239</f>
        <v>1.2997748851776121</v>
      </c>
      <c r="S239" s="7">
        <f t="shared" si="3"/>
        <v>6.7059968092151099</v>
      </c>
      <c r="T239" s="52">
        <f>data!F239</f>
        <v>1</v>
      </c>
      <c r="U239" s="34">
        <f>data!G239</f>
        <v>83</v>
      </c>
      <c r="V239" s="10" t="str">
        <f>VLOOKUP(A239,fantacalcio!A:N,4, FALSE)</f>
        <v>Dc</v>
      </c>
    </row>
    <row r="240" spans="1:22" x14ac:dyDescent="0.25">
      <c r="A240" s="33" t="str">
        <f>data!A240</f>
        <v>Zappa</v>
      </c>
      <c r="B240" s="34" t="str">
        <f>data!B240</f>
        <v>D</v>
      </c>
      <c r="C240" s="10" t="str">
        <f>data!C240</f>
        <v>Cagliari</v>
      </c>
      <c r="D240" s="10" t="str">
        <f>data!D240</f>
        <v>Avg</v>
      </c>
      <c r="E240" s="10">
        <f>data!E240</f>
        <v>1</v>
      </c>
      <c r="F240" s="31">
        <f>data!H240</f>
        <v>5.7537812268651649</v>
      </c>
      <c r="G240" s="32">
        <f>data!I240</f>
        <v>0.37733948230743408</v>
      </c>
      <c r="H240" s="31">
        <f>data!J240</f>
        <v>5.6853502928787467</v>
      </c>
      <c r="I240" s="32">
        <f>data!K240</f>
        <v>0.37933170795440668</v>
      </c>
      <c r="J240" s="7" t="str">
        <f>IF(data!T240 &gt; 0,data!T240,"")</f>
        <v/>
      </c>
      <c r="K240" s="31">
        <f>data!L240</f>
        <v>5.8351831436157227</v>
      </c>
      <c r="L240" s="7">
        <f>data!M240</f>
        <v>0.46403592824935908</v>
      </c>
      <c r="M240" s="7">
        <f>data!N240</f>
        <v>-0.13090559840202329</v>
      </c>
      <c r="N240" s="32">
        <f>data!O240</f>
        <v>1.0005149841308589</v>
      </c>
      <c r="O240" s="31">
        <f>data!P240</f>
        <v>5.7569303512573242</v>
      </c>
      <c r="P240" s="7">
        <f>data!Q240</f>
        <v>0.65509665012359619</v>
      </c>
      <c r="Q240" s="7">
        <f>data!R240</f>
        <v>-8.3235122263431549E-2</v>
      </c>
      <c r="R240" s="32">
        <f>data!S240</f>
        <v>1.299706697463989</v>
      </c>
      <c r="S240" s="7">
        <f t="shared" si="3"/>
        <v>6.4440137087875602</v>
      </c>
      <c r="T240" s="52">
        <f>data!F240</f>
        <v>1</v>
      </c>
      <c r="U240" s="34">
        <f>data!G240</f>
        <v>100</v>
      </c>
      <c r="V240" s="10" t="str">
        <f>VLOOKUP(A240,fantacalcio!A:N,4, FALSE)</f>
        <v>Dd;E</v>
      </c>
    </row>
    <row r="241" spans="1:22" x14ac:dyDescent="0.25">
      <c r="A241" s="33" t="str">
        <f>data!A241</f>
        <v>Gatti</v>
      </c>
      <c r="B241" s="34" t="str">
        <f>data!B241</f>
        <v>D</v>
      </c>
      <c r="C241" s="10" t="str">
        <f>data!C241</f>
        <v>Juventus</v>
      </c>
      <c r="D241" s="10" t="str">
        <f>data!D241</f>
        <v>Avg</v>
      </c>
      <c r="E241" s="10">
        <f>data!E241</f>
        <v>1</v>
      </c>
      <c r="F241" s="31">
        <f>data!H241</f>
        <v>5.7605819869936612</v>
      </c>
      <c r="G241" s="32">
        <f>data!I241</f>
        <v>0.62375283241271973</v>
      </c>
      <c r="H241" s="31">
        <f>data!J241</f>
        <v>5.6850611683301988</v>
      </c>
      <c r="I241" s="32">
        <f>data!K241</f>
        <v>0.63571846485137939</v>
      </c>
      <c r="J241" s="7" t="str">
        <f>IF(data!T241 &gt; 0,data!T241,"")</f>
        <v/>
      </c>
      <c r="K241" s="31">
        <f>data!L241</f>
        <v>6.0194001197814941</v>
      </c>
      <c r="L241" s="7">
        <f>data!M241</f>
        <v>0.76102280616760254</v>
      </c>
      <c r="M241" s="7">
        <f>data!N241</f>
        <v>-0.2479988634586334</v>
      </c>
      <c r="N241" s="32">
        <f>data!O241</f>
        <v>0.85155963897705078</v>
      </c>
      <c r="O241" s="31">
        <f>data!P241</f>
        <v>5.8312854766845703</v>
      </c>
      <c r="P241" s="7">
        <f>data!Q241</f>
        <v>1.1044497489929199</v>
      </c>
      <c r="Q241" s="7">
        <f>data!R241</f>
        <v>-9.9937096238136292E-2</v>
      </c>
      <c r="R241" s="32">
        <f>data!S241</f>
        <v>1.299735307693481</v>
      </c>
      <c r="S241" s="7">
        <f t="shared" si="3"/>
        <v>6.9564980980329576</v>
      </c>
      <c r="T241" s="52">
        <f>data!F241</f>
        <v>1</v>
      </c>
      <c r="U241" s="34">
        <f>data!G241</f>
        <v>66</v>
      </c>
      <c r="V241" s="10" t="str">
        <f>VLOOKUP(A241,fantacalcio!A:N,4, FALSE)</f>
        <v>Dc</v>
      </c>
    </row>
    <row r="242" spans="1:22" x14ac:dyDescent="0.25">
      <c r="A242" s="33" t="str">
        <f>data!A242</f>
        <v>Celik</v>
      </c>
      <c r="B242" s="34" t="str">
        <f>data!B242</f>
        <v>D</v>
      </c>
      <c r="C242" s="10" t="str">
        <f>data!C242</f>
        <v>Roma</v>
      </c>
      <c r="D242" s="10" t="str">
        <f>data!D242</f>
        <v>Avg</v>
      </c>
      <c r="E242" s="10">
        <f>data!E242</f>
        <v>1</v>
      </c>
      <c r="F242" s="31">
        <f>data!H242</f>
        <v>5.752422799916423</v>
      </c>
      <c r="G242" s="32">
        <f>data!I242</f>
        <v>0.44976472854614258</v>
      </c>
      <c r="H242" s="31">
        <f>data!J242</f>
        <v>5.6781178420321368</v>
      </c>
      <c r="I242" s="32">
        <f>data!K242</f>
        <v>0.49570631980896002</v>
      </c>
      <c r="J242" s="7" t="str">
        <f>IF(data!T242 &gt; 0,data!T242,"")</f>
        <v/>
      </c>
      <c r="K242" s="31">
        <f>data!L242</f>
        <v>5.8604059219360352</v>
      </c>
      <c r="L242" s="7">
        <f>data!M242</f>
        <v>0.54971563816070557</v>
      </c>
      <c r="M242" s="7">
        <f>data!N242</f>
        <v>-0.14498460292816159</v>
      </c>
      <c r="N242" s="32">
        <f>data!O242</f>
        <v>0.94553089141845703</v>
      </c>
      <c r="O242" s="31">
        <f>data!P242</f>
        <v>5.7063579559326172</v>
      </c>
      <c r="P242" s="7">
        <f>data!Q242</f>
        <v>0.8448178768157959</v>
      </c>
      <c r="Q242" s="7">
        <f>data!R242</f>
        <v>-2.7057088911533359E-2</v>
      </c>
      <c r="R242" s="32">
        <f>data!S242</f>
        <v>1.2997341156005859</v>
      </c>
      <c r="S242" s="7">
        <f t="shared" si="3"/>
        <v>6.6695304816500567</v>
      </c>
      <c r="T242" s="52">
        <f>data!F242</f>
        <v>0</v>
      </c>
      <c r="U242" s="34">
        <f>data!G242</f>
        <v>16</v>
      </c>
      <c r="V242" s="10" t="str">
        <f>VLOOKUP(A242,fantacalcio!A:N,4, FALSE)</f>
        <v>Dd;E</v>
      </c>
    </row>
    <row r="243" spans="1:22" x14ac:dyDescent="0.25">
      <c r="A243" s="33" t="str">
        <f>data!A243</f>
        <v>Vina</v>
      </c>
      <c r="B243" s="34" t="str">
        <f>data!B243</f>
        <v>D</v>
      </c>
      <c r="C243" s="10" t="str">
        <f>data!C243</f>
        <v>Sassuolo</v>
      </c>
      <c r="D243" s="10" t="str">
        <f>data!D243</f>
        <v>Avg</v>
      </c>
      <c r="E243" s="10">
        <f>data!E243</f>
        <v>1</v>
      </c>
      <c r="F243" s="31">
        <f>data!H243</f>
        <v>5.6714124267474162</v>
      </c>
      <c r="G243" s="32">
        <f>data!I243</f>
        <v>0.56461262702941895</v>
      </c>
      <c r="H243" s="31">
        <f>data!J243</f>
        <v>5.669736480466864</v>
      </c>
      <c r="I243" s="32">
        <f>data!K243</f>
        <v>0.63471639156341553</v>
      </c>
      <c r="J243" s="7" t="str">
        <f>IF(data!T243 &gt; 0,data!T243,"")</f>
        <v/>
      </c>
      <c r="K243" s="31">
        <f>data!L243</f>
        <v>5.7209353446960449</v>
      </c>
      <c r="L243" s="7">
        <f>data!M243</f>
        <v>0.66698324680328369</v>
      </c>
      <c r="M243" s="7">
        <f>data!N243</f>
        <v>-5.4582417011260993E-2</v>
      </c>
      <c r="N243" s="32">
        <f>data!O243</f>
        <v>0.85083925724029541</v>
      </c>
      <c r="O243" s="31">
        <f>data!P243</f>
        <v>5.5062522888183594</v>
      </c>
      <c r="P243" s="7">
        <f>data!Q243</f>
        <v>1.0259072780609131</v>
      </c>
      <c r="Q243" s="7">
        <f>data!R243</f>
        <v>0.1180824488401413</v>
      </c>
      <c r="R243" s="32">
        <f>data!S243</f>
        <v>1.2997725009918211</v>
      </c>
      <c r="S243" s="7">
        <f t="shared" si="3"/>
        <v>6.939169263593695</v>
      </c>
      <c r="T243" s="52">
        <f>data!F243</f>
        <v>1</v>
      </c>
      <c r="U243" s="34">
        <f>data!G243</f>
        <v>100</v>
      </c>
      <c r="V243" s="10" t="str">
        <f>VLOOKUP(A243,fantacalcio!A:N,4, FALSE)</f>
        <v>Ds;E</v>
      </c>
    </row>
    <row r="244" spans="1:22" x14ac:dyDescent="0.25">
      <c r="A244" s="33" t="str">
        <f>data!A244</f>
        <v>Dossena</v>
      </c>
      <c r="B244" s="34" t="str">
        <f>data!B244</f>
        <v>D</v>
      </c>
      <c r="C244" s="10" t="str">
        <f>data!C244</f>
        <v>Cagliari</v>
      </c>
      <c r="D244" s="10" t="str">
        <f>data!D244</f>
        <v>Avg</v>
      </c>
      <c r="E244" s="10">
        <f>data!E244</f>
        <v>1</v>
      </c>
      <c r="F244" s="31">
        <f>data!H244</f>
        <v>5.7339674394251787</v>
      </c>
      <c r="G244" s="32">
        <f>data!I244</f>
        <v>0.42382335662841802</v>
      </c>
      <c r="H244" s="31">
        <f>data!J244</f>
        <v>5.6559330619971941</v>
      </c>
      <c r="I244" s="32">
        <f>data!K244</f>
        <v>0.43444406986236572</v>
      </c>
      <c r="J244" s="7" t="str">
        <f>IF(data!T244 &gt; 0,data!T244,"")</f>
        <v/>
      </c>
      <c r="K244" s="31">
        <f>data!L244</f>
        <v>5.8230419158935547</v>
      </c>
      <c r="L244" s="7">
        <f>data!M244</f>
        <v>0.51726365089416504</v>
      </c>
      <c r="M244" s="7">
        <f>data!N244</f>
        <v>-0.12734086811542511</v>
      </c>
      <c r="N244" s="32">
        <f>data!O244</f>
        <v>0.95935267210006714</v>
      </c>
      <c r="O244" s="31">
        <f>data!P244</f>
        <v>5.7055888175964364</v>
      </c>
      <c r="P244" s="7">
        <f>data!Q244</f>
        <v>0.74564528465270996</v>
      </c>
      <c r="Q244" s="7">
        <f>data!R244</f>
        <v>-5.1271826028823853E-2</v>
      </c>
      <c r="R244" s="32">
        <f>data!S244</f>
        <v>1.2997205257415769</v>
      </c>
      <c r="S244" s="7">
        <f t="shared" si="3"/>
        <v>6.5248212017219256</v>
      </c>
      <c r="T244" s="52">
        <f>data!F244</f>
        <v>1</v>
      </c>
      <c r="U244" s="34">
        <f>data!G244</f>
        <v>100</v>
      </c>
      <c r="V244" s="10" t="str">
        <f>VLOOKUP(A244,fantacalcio!A:N,4, FALSE)</f>
        <v>Dc</v>
      </c>
    </row>
    <row r="245" spans="1:22" x14ac:dyDescent="0.25">
      <c r="A245" s="33" t="str">
        <f>data!A245</f>
        <v>Gunter</v>
      </c>
      <c r="B245" s="34" t="str">
        <f>data!B245</f>
        <v>D</v>
      </c>
      <c r="C245" s="10" t="str">
        <f>data!C245</f>
        <v>Verona</v>
      </c>
      <c r="D245" s="10" t="str">
        <f>data!D245</f>
        <v>Avg</v>
      </c>
      <c r="E245" s="10">
        <f>data!E245</f>
        <v>1</v>
      </c>
      <c r="F245" s="31">
        <f>data!H245</f>
        <v>5.7360301181770552</v>
      </c>
      <c r="G245" s="32">
        <f>data!I245</f>
        <v>0.5152442455291748</v>
      </c>
      <c r="H245" s="31">
        <f>data!J245</f>
        <v>5.6444572213085511</v>
      </c>
      <c r="I245" s="32">
        <f>data!K245</f>
        <v>0.54779970645904541</v>
      </c>
      <c r="J245" s="7" t="str">
        <f>IF(data!T245 &gt; 0,data!T245,"")</f>
        <v/>
      </c>
      <c r="K245" s="31">
        <f>data!L245</f>
        <v>5.8977041244506836</v>
      </c>
      <c r="L245" s="7">
        <f>data!M245</f>
        <v>0.62948864698410034</v>
      </c>
      <c r="M245" s="7">
        <f>data!N245</f>
        <v>-0.18821585178375241</v>
      </c>
      <c r="N245" s="32">
        <f>data!O245</f>
        <v>0.89825916290283203</v>
      </c>
      <c r="O245" s="31">
        <f>data!P245</f>
        <v>5.7353982925415039</v>
      </c>
      <c r="P245" s="7">
        <f>data!Q245</f>
        <v>0.94686710834503174</v>
      </c>
      <c r="Q245" s="7">
        <f>data!R245</f>
        <v>-7.2416827082633972E-2</v>
      </c>
      <c r="R245" s="32">
        <f>data!S245</f>
        <v>1.2997317314147949</v>
      </c>
      <c r="S245" s="7">
        <f t="shared" si="3"/>
        <v>6.7400566342266419</v>
      </c>
      <c r="T245" s="52">
        <f>data!F245</f>
        <v>0</v>
      </c>
      <c r="U245" s="34">
        <f>data!G245</f>
        <v>0</v>
      </c>
      <c r="V245" s="10" t="str">
        <f>VLOOKUP(A245,fantacalcio!A:N,4, FALSE)</f>
        <v>Dc</v>
      </c>
    </row>
    <row r="246" spans="1:22" x14ac:dyDescent="0.25">
      <c r="A246" s="33" t="str">
        <f>data!A246</f>
        <v>Lovato</v>
      </c>
      <c r="B246" s="34" t="str">
        <f>data!B246</f>
        <v>D</v>
      </c>
      <c r="C246" s="10" t="str">
        <f>data!C246</f>
        <v>Salernitana</v>
      </c>
      <c r="D246" s="10" t="str">
        <f>data!D246</f>
        <v>Avg</v>
      </c>
      <c r="E246" s="10">
        <f>data!E246</f>
        <v>1</v>
      </c>
      <c r="F246" s="31">
        <f>data!H246</f>
        <v>5.6864478763630348</v>
      </c>
      <c r="G246" s="32">
        <f>data!I246</f>
        <v>0.43501091003417969</v>
      </c>
      <c r="H246" s="31">
        <f>data!J246</f>
        <v>5.6031860203357908</v>
      </c>
      <c r="I246" s="32">
        <f>data!K246</f>
        <v>0.46610105037689209</v>
      </c>
      <c r="J246" s="7" t="str">
        <f>IF(data!T246 &gt; 0,data!T246,"")</f>
        <v/>
      </c>
      <c r="K246" s="31">
        <f>data!L246</f>
        <v>5.7452497482299796</v>
      </c>
      <c r="L246" s="7">
        <f>data!M246</f>
        <v>0.52423274517059326</v>
      </c>
      <c r="M246" s="7">
        <f>data!N246</f>
        <v>-8.2933276891708374E-2</v>
      </c>
      <c r="N246" s="32">
        <f>data!O246</f>
        <v>0.94617873430252075</v>
      </c>
      <c r="O246" s="31">
        <f>data!P246</f>
        <v>5.5660858154296884</v>
      </c>
      <c r="P246" s="7">
        <f>data!Q246</f>
        <v>0.78078395128250122</v>
      </c>
      <c r="Q246" s="7">
        <f>data!R246</f>
        <v>3.407355397939682E-2</v>
      </c>
      <c r="R246" s="32">
        <f>data!S246</f>
        <v>1.2997453212738039</v>
      </c>
      <c r="S246" s="7">
        <f t="shared" si="3"/>
        <v>6.535388121089575</v>
      </c>
      <c r="T246" s="52">
        <f>data!F246</f>
        <v>1</v>
      </c>
      <c r="U246" s="34">
        <f>data!G246</f>
        <v>100</v>
      </c>
      <c r="V246" s="10" t="str">
        <f>VLOOKUP(A246,fantacalcio!A:N,4, FALSE)</f>
        <v>Dc</v>
      </c>
    </row>
    <row r="247" spans="1:22" x14ac:dyDescent="0.25">
      <c r="A247" s="33" t="str">
        <f>data!A247</f>
        <v>Bereszynski</v>
      </c>
      <c r="B247" s="34" t="str">
        <f>data!B247</f>
        <v>D</v>
      </c>
      <c r="C247" s="10" t="str">
        <f>data!C247</f>
        <v>Empoli</v>
      </c>
      <c r="D247" s="10" t="str">
        <f>data!D247</f>
        <v>Avg</v>
      </c>
      <c r="E247" s="10">
        <f>data!E247</f>
        <v>1</v>
      </c>
      <c r="F247" s="31">
        <f>data!H247</f>
        <v>5.6386454426971788</v>
      </c>
      <c r="G247" s="32">
        <f>data!I247</f>
        <v>0.4810105562210083</v>
      </c>
      <c r="H247" s="31">
        <f>data!J247</f>
        <v>5.5817068412104849</v>
      </c>
      <c r="I247" s="32">
        <f>data!K247</f>
        <v>0.54061627388000488</v>
      </c>
      <c r="J247" s="7" t="str">
        <f>IF(data!T247 &gt; 0,data!T247,"")</f>
        <v/>
      </c>
      <c r="K247" s="31">
        <f>data!L247</f>
        <v>5.6553678512573242</v>
      </c>
      <c r="L247" s="7">
        <f>data!M247</f>
        <v>0.56718379259109497</v>
      </c>
      <c r="M247" s="7">
        <f>data!N247</f>
        <v>-2.1697152405977249E-2</v>
      </c>
      <c r="N247" s="32">
        <f>data!O247</f>
        <v>0.90581208467483521</v>
      </c>
      <c r="O247" s="31">
        <f>data!P247</f>
        <v>5.441530704498291</v>
      </c>
      <c r="P247" s="7">
        <f>data!Q247</f>
        <v>0.87346333265304565</v>
      </c>
      <c r="Q247" s="7">
        <f>data!R247</f>
        <v>0.1189891397953033</v>
      </c>
      <c r="R247" s="32">
        <f>data!S247</f>
        <v>1.299768447875977</v>
      </c>
      <c r="S247" s="7">
        <f t="shared" si="3"/>
        <v>6.6629393889704946</v>
      </c>
      <c r="T247" s="52">
        <f>data!F247</f>
        <v>0</v>
      </c>
      <c r="U247" s="34">
        <f>data!G247</f>
        <v>50</v>
      </c>
      <c r="V247" s="10" t="str">
        <f>VLOOKUP(A247,fantacalcio!A:N,4, FALSE)</f>
        <v>Dd;E</v>
      </c>
    </row>
    <row r="248" spans="1:22" x14ac:dyDescent="0.25">
      <c r="A248" s="33" t="str">
        <f>data!A248</f>
        <v>Luperto</v>
      </c>
      <c r="B248" s="34" t="str">
        <f>data!B248</f>
        <v>D</v>
      </c>
      <c r="C248" s="10" t="str">
        <f>data!C248</f>
        <v>Empoli</v>
      </c>
      <c r="D248" s="10" t="str">
        <f>data!D248</f>
        <v>Avg</v>
      </c>
      <c r="E248" s="10">
        <f>data!E248</f>
        <v>1</v>
      </c>
      <c r="F248" s="31">
        <f>data!H248</f>
        <v>5.6376880868321786</v>
      </c>
      <c r="G248" s="32">
        <f>data!I248</f>
        <v>0.59228396415710449</v>
      </c>
      <c r="H248" s="31">
        <f>data!J248</f>
        <v>5.5807073839761632</v>
      </c>
      <c r="I248" s="32">
        <f>data!K248</f>
        <v>0.65899980068206787</v>
      </c>
      <c r="J248" s="7" t="str">
        <f>IF(data!T248 &gt; 0,data!T248,"")</f>
        <v/>
      </c>
      <c r="K248" s="31">
        <f>data!L248</f>
        <v>5.7829618453979492</v>
      </c>
      <c r="L248" s="7">
        <f>data!M248</f>
        <v>0.71284055709838867</v>
      </c>
      <c r="M248" s="7">
        <f>data!N248</f>
        <v>-0.14931097626686099</v>
      </c>
      <c r="N248" s="32">
        <f>data!O248</f>
        <v>0.85004186630249023</v>
      </c>
      <c r="O248" s="31">
        <f>data!P248</f>
        <v>5.5103635787963867</v>
      </c>
      <c r="P248" s="7">
        <f>data!Q248</f>
        <v>1.099272727966309</v>
      </c>
      <c r="Q248" s="7">
        <f>data!R248</f>
        <v>4.7144427895545959E-2</v>
      </c>
      <c r="R248" s="32">
        <f>data!S248</f>
        <v>1.299768209457397</v>
      </c>
      <c r="S248" s="7">
        <f t="shared" si="3"/>
        <v>6.8987069853402989</v>
      </c>
      <c r="T248" s="52">
        <f>data!F248</f>
        <v>1</v>
      </c>
      <c r="U248" s="34">
        <f>data!G248</f>
        <v>100</v>
      </c>
      <c r="V248" s="10" t="str">
        <f>VLOOKUP(A248,fantacalcio!A:N,4, FALSE)</f>
        <v>Dc</v>
      </c>
    </row>
    <row r="249" spans="1:22" x14ac:dyDescent="0.25">
      <c r="A249" s="33" t="str">
        <f>data!A249</f>
        <v>Bronn</v>
      </c>
      <c r="B249" s="34" t="str">
        <f>data!B249</f>
        <v>D</v>
      </c>
      <c r="C249" s="10" t="str">
        <f>data!C249</f>
        <v>Salernitana</v>
      </c>
      <c r="D249" s="10" t="str">
        <f>data!D249</f>
        <v>Avg</v>
      </c>
      <c r="E249" s="10">
        <f>data!E249</f>
        <v>1</v>
      </c>
      <c r="F249" s="31">
        <f>data!H249</f>
        <v>5.6762142195732004</v>
      </c>
      <c r="G249" s="32">
        <f>data!I249</f>
        <v>0.45175516605377197</v>
      </c>
      <c r="H249" s="31">
        <f>data!J249</f>
        <v>5.5636960029957612</v>
      </c>
      <c r="I249" s="32">
        <f>data!K249</f>
        <v>0.46841418743133539</v>
      </c>
      <c r="J249" s="7" t="str">
        <f>IF(data!T249 &gt; 0,data!T249,"")</f>
        <v/>
      </c>
      <c r="K249" s="31">
        <f>data!L249</f>
        <v>5.8243312835693359</v>
      </c>
      <c r="L249" s="7">
        <f>data!M249</f>
        <v>0.55743551254272461</v>
      </c>
      <c r="M249" s="7">
        <f>data!N249</f>
        <v>-0.19486938416957861</v>
      </c>
      <c r="N249" s="32">
        <f>data!O249</f>
        <v>0.94443410634994507</v>
      </c>
      <c r="O249" s="31">
        <f>data!P249</f>
        <v>5.6944026947021484</v>
      </c>
      <c r="P249" s="7">
        <f>data!Q249</f>
        <v>0.81709229946136475</v>
      </c>
      <c r="Q249" s="7">
        <f>data!R249</f>
        <v>-0.11913396418094641</v>
      </c>
      <c r="R249" s="32">
        <f>data!S249</f>
        <v>1.2997100353240969</v>
      </c>
      <c r="S249" s="7">
        <f t="shared" si="3"/>
        <v>6.5005243778584321</v>
      </c>
      <c r="T249" s="52">
        <f>data!F249</f>
        <v>0</v>
      </c>
      <c r="U249" s="34">
        <f>data!G249</f>
        <v>0</v>
      </c>
      <c r="V249" s="10" t="str">
        <f>VLOOKUP(A249,fantacalcio!A:N,4, FALSE)</f>
        <v>Dd;Dc</v>
      </c>
    </row>
    <row r="250" spans="1:22" x14ac:dyDescent="0.25">
      <c r="A250" s="33" t="str">
        <f>data!A250</f>
        <v>Goldaniga</v>
      </c>
      <c r="B250" s="34" t="str">
        <f>data!B250</f>
        <v>D</v>
      </c>
      <c r="C250" s="10" t="str">
        <f>data!C250</f>
        <v>Cagliari</v>
      </c>
      <c r="D250" s="10" t="str">
        <f>data!D250</f>
        <v>Avg</v>
      </c>
      <c r="E250" s="10">
        <f>data!E250</f>
        <v>1</v>
      </c>
      <c r="F250" s="31">
        <f>data!H250</f>
        <v>5.6460196550369668</v>
      </c>
      <c r="G250" s="32">
        <f>data!I250</f>
        <v>0.58490300178527832</v>
      </c>
      <c r="H250" s="31">
        <f>data!J250</f>
        <v>5.5566771907813832</v>
      </c>
      <c r="I250" s="32">
        <f>data!K250</f>
        <v>0.61644542217254639</v>
      </c>
      <c r="J250" s="7" t="str">
        <f>IF(data!T250 &gt; 0,data!T250,"")</f>
        <v/>
      </c>
      <c r="K250" s="31">
        <f>data!L250</f>
        <v>5.8221116065979004</v>
      </c>
      <c r="L250" s="7">
        <f>data!M250</f>
        <v>0.7083594799041748</v>
      </c>
      <c r="M250" s="7">
        <f>data!N250</f>
        <v>-0.18196035921573639</v>
      </c>
      <c r="N250" s="32">
        <f>data!O250</f>
        <v>0.85591715574264526</v>
      </c>
      <c r="O250" s="31">
        <f>data!P250</f>
        <v>5.5928773880004883</v>
      </c>
      <c r="P250" s="7">
        <f>data!Q250</f>
        <v>1.0543253421783449</v>
      </c>
      <c r="Q250" s="7">
        <f>data!R250</f>
        <v>-2.6466883718967441E-2</v>
      </c>
      <c r="R250" s="32">
        <f>data!S250</f>
        <v>1.2997478246688841</v>
      </c>
      <c r="S250" s="7">
        <f t="shared" si="3"/>
        <v>6.789568035126476</v>
      </c>
      <c r="T250" s="52">
        <f>data!F250</f>
        <v>0</v>
      </c>
      <c r="U250" s="34">
        <f>data!G250</f>
        <v>16</v>
      </c>
      <c r="V250" s="10" t="str">
        <f>VLOOKUP(A250,fantacalcio!A:N,4, FALSE)</f>
        <v>Dc</v>
      </c>
    </row>
    <row r="251" spans="1:22" x14ac:dyDescent="0.25">
      <c r="A251" s="33" t="str">
        <f>data!A251</f>
        <v>Pezzella Giu.</v>
      </c>
      <c r="B251" s="34" t="str">
        <f>data!B251</f>
        <v>D</v>
      </c>
      <c r="C251" s="10" t="str">
        <f>data!C251</f>
        <v>Empoli</v>
      </c>
      <c r="D251" s="10" t="str">
        <f>data!D251</f>
        <v>Avg</v>
      </c>
      <c r="E251" s="10">
        <f>data!E251</f>
        <v>1</v>
      </c>
      <c r="F251" s="31">
        <f>data!H251</f>
        <v>5.6435440382238644</v>
      </c>
      <c r="G251" s="32">
        <f>data!I251</f>
        <v>0.44115781784057623</v>
      </c>
      <c r="H251" s="31">
        <f>data!J251</f>
        <v>5.5457041634313304</v>
      </c>
      <c r="I251" s="32">
        <f>data!K251</f>
        <v>0.46342563629150391</v>
      </c>
      <c r="J251" s="7" t="str">
        <f>IF(data!T251 &gt; 0,data!T251,"")</f>
        <v/>
      </c>
      <c r="K251" s="31">
        <f>data!L251</f>
        <v>5.7140474319458008</v>
      </c>
      <c r="L251" s="7">
        <f>data!M251</f>
        <v>0.53317016363143921</v>
      </c>
      <c r="M251" s="7">
        <f>data!N251</f>
        <v>-9.7694665193557739E-2</v>
      </c>
      <c r="N251" s="32">
        <f>data!O251</f>
        <v>0.94013780355453491</v>
      </c>
      <c r="O251" s="31">
        <f>data!P251</f>
        <v>5.5296764373779297</v>
      </c>
      <c r="P251" s="7">
        <f>data!Q251</f>
        <v>0.78265511989593506</v>
      </c>
      <c r="Q251" s="7">
        <f>data!R251</f>
        <v>1.4455020427703859E-2</v>
      </c>
      <c r="R251" s="32">
        <f>data!S251</f>
        <v>1.2997419834136961</v>
      </c>
      <c r="S251" s="7">
        <f t="shared" si="3"/>
        <v>6.4725554360143382</v>
      </c>
      <c r="T251" s="52">
        <f>data!F251</f>
        <v>1</v>
      </c>
      <c r="U251" s="34">
        <f>data!G251</f>
        <v>100</v>
      </c>
      <c r="V251" s="10" t="str">
        <f>VLOOKUP(A251,fantacalcio!A:N,4, FALSE)</f>
        <v>Ds;E</v>
      </c>
    </row>
    <row r="252" spans="1:22" x14ac:dyDescent="0.25">
      <c r="A252" s="33" t="str">
        <f>data!A252</f>
        <v>Cacace</v>
      </c>
      <c r="B252" s="34" t="str">
        <f>data!B252</f>
        <v>D</v>
      </c>
      <c r="C252" s="10" t="str">
        <f>data!C252</f>
        <v>Empoli</v>
      </c>
      <c r="D252" s="10" t="str">
        <f>data!D252</f>
        <v>Avg</v>
      </c>
      <c r="E252" s="10">
        <f>data!E252</f>
        <v>1</v>
      </c>
      <c r="F252" s="31">
        <f>data!H252</f>
        <v>5.6369632304019701</v>
      </c>
      <c r="G252" s="32">
        <f>data!I252</f>
        <v>0.42653167247772222</v>
      </c>
      <c r="H252" s="31">
        <f>data!J252</f>
        <v>5.5387694985165092</v>
      </c>
      <c r="I252" s="32">
        <f>data!K252</f>
        <v>0.42966258525848389</v>
      </c>
      <c r="J252" s="7" t="str">
        <f>IF(data!T252 &gt; 0,data!T252,"")</f>
        <v/>
      </c>
      <c r="K252" s="31">
        <f>data!L252</f>
        <v>5.7158985137939453</v>
      </c>
      <c r="L252" s="7">
        <f>data!M252</f>
        <v>0.51839089393615723</v>
      </c>
      <c r="M252" s="7">
        <f>data!N252</f>
        <v>-0.1122390404343605</v>
      </c>
      <c r="N252" s="32">
        <f>data!O252</f>
        <v>0.9531630277633667</v>
      </c>
      <c r="O252" s="31">
        <f>data!P252</f>
        <v>5.5588579177856454</v>
      </c>
      <c r="P252" s="7">
        <f>data!Q252</f>
        <v>0.73377478122711182</v>
      </c>
      <c r="Q252" s="7">
        <f>data!R252</f>
        <v>-2.1285958588123322E-2</v>
      </c>
      <c r="R252" s="32">
        <f>data!S252</f>
        <v>1.299729466438293</v>
      </c>
      <c r="S252" s="7">
        <f t="shared" si="3"/>
        <v>6.398094669033477</v>
      </c>
      <c r="T252" s="52">
        <f>data!F252</f>
        <v>0</v>
      </c>
      <c r="U252" s="34">
        <f>data!G252</f>
        <v>50</v>
      </c>
      <c r="V252" s="10" t="str">
        <f>VLOOKUP(A252,fantacalcio!A:N,4, FALSE)</f>
        <v>Ds;E</v>
      </c>
    </row>
    <row r="253" spans="1:22" x14ac:dyDescent="0.25">
      <c r="A253" s="33" t="str">
        <f>data!A253</f>
        <v>Kjaer</v>
      </c>
      <c r="B253" s="34" t="str">
        <f>data!B253</f>
        <v>D</v>
      </c>
      <c r="C253" s="10" t="str">
        <f>data!C253</f>
        <v>Milan</v>
      </c>
      <c r="D253" s="10" t="str">
        <f>data!D253</f>
        <v>Avg</v>
      </c>
      <c r="E253" s="10">
        <f>data!E253</f>
        <v>1</v>
      </c>
      <c r="F253" s="31">
        <f>data!H253</f>
        <v>5.665060377508861</v>
      </c>
      <c r="G253" s="32">
        <f>data!I253</f>
        <v>0.48937749862670898</v>
      </c>
      <c r="H253" s="31">
        <f>data!J253</f>
        <v>5.5361274616843676</v>
      </c>
      <c r="I253" s="32">
        <f>data!K253</f>
        <v>0.50409209728240967</v>
      </c>
      <c r="J253" s="7" t="str">
        <f>IF(data!T253 &gt; 0,data!T253,"")</f>
        <v/>
      </c>
      <c r="K253" s="31">
        <f>data!L253</f>
        <v>5.8275928497314453</v>
      </c>
      <c r="L253" s="7">
        <f>data!M253</f>
        <v>0.59953439235687256</v>
      </c>
      <c r="M253" s="7">
        <f>data!N253</f>
        <v>-0.19840410351753229</v>
      </c>
      <c r="N253" s="32">
        <f>data!O253</f>
        <v>0.90423500537872314</v>
      </c>
      <c r="O253" s="31">
        <f>data!P253</f>
        <v>5.8029384613037109</v>
      </c>
      <c r="P253" s="7">
        <f>data!Q253</f>
        <v>0.88245546817779541</v>
      </c>
      <c r="Q253" s="7">
        <f>data!R253</f>
        <v>-0.2236148864030838</v>
      </c>
      <c r="R253" s="32">
        <f>data!S253</f>
        <v>1.299684524536133</v>
      </c>
      <c r="S253" s="7">
        <f t="shared" si="3"/>
        <v>6.544311656249187</v>
      </c>
      <c r="T253" s="52">
        <f>data!F253</f>
        <v>1</v>
      </c>
      <c r="U253" s="34">
        <f>data!G253</f>
        <v>66</v>
      </c>
      <c r="V253" s="10" t="str">
        <f>VLOOKUP(A253,fantacalcio!A:N,4, FALSE)</f>
        <v>Dc</v>
      </c>
    </row>
    <row r="254" spans="1:22" x14ac:dyDescent="0.25">
      <c r="A254" s="33" t="str">
        <f>data!A254</f>
        <v>Tonelli</v>
      </c>
      <c r="B254" s="34" t="str">
        <f>data!B254</f>
        <v>D</v>
      </c>
      <c r="C254" s="10" t="str">
        <f>data!C254</f>
        <v>Empoli</v>
      </c>
      <c r="D254" s="10" t="str">
        <f>data!D254</f>
        <v>Avg</v>
      </c>
      <c r="E254" s="10">
        <f>data!E254</f>
        <v>1</v>
      </c>
      <c r="F254" s="31">
        <f>data!H254</f>
        <v>5.6414006125587841</v>
      </c>
      <c r="G254" s="32">
        <f>data!I254</f>
        <v>0.48668742179870611</v>
      </c>
      <c r="H254" s="31">
        <f>data!J254</f>
        <v>5.5326329833217676</v>
      </c>
      <c r="I254" s="32">
        <f>data!K254</f>
        <v>0.51344811916351318</v>
      </c>
      <c r="J254" s="7" t="str">
        <f>IF(data!T254 &gt; 0,data!T254,"")</f>
        <v/>
      </c>
      <c r="K254" s="31">
        <f>data!L254</f>
        <v>5.7622718811035156</v>
      </c>
      <c r="L254" s="7">
        <f>data!M254</f>
        <v>0.59175342321395874</v>
      </c>
      <c r="M254" s="7">
        <f>data!N254</f>
        <v>-0.15000948309898379</v>
      </c>
      <c r="N254" s="32">
        <f>data!O254</f>
        <v>0.90803056955337524</v>
      </c>
      <c r="O254" s="31">
        <f>data!P254</f>
        <v>5.5659322738647461</v>
      </c>
      <c r="P254" s="7">
        <f>data!Q254</f>
        <v>0.8789743185043335</v>
      </c>
      <c r="Q254" s="7">
        <f>data!R254</f>
        <v>-2.8996936976909641E-2</v>
      </c>
      <c r="R254" s="32">
        <f>data!S254</f>
        <v>1.299736857414246</v>
      </c>
      <c r="S254" s="7">
        <f t="shared" si="3"/>
        <v>6.5595292216487939</v>
      </c>
      <c r="T254" s="52">
        <f>data!F254</f>
        <v>0</v>
      </c>
      <c r="U254" s="34">
        <f>data!G254</f>
        <v>0</v>
      </c>
      <c r="V254" s="10" t="str">
        <f>VLOOKUP(A254,fantacalcio!A:N,4, FALSE)</f>
        <v>Dc</v>
      </c>
    </row>
    <row r="255" spans="1:22" x14ac:dyDescent="0.25">
      <c r="A255" s="33" t="str">
        <f>data!A255</f>
        <v>Kumbulla</v>
      </c>
      <c r="B255" s="34" t="str">
        <f>data!B255</f>
        <v>D</v>
      </c>
      <c r="C255" s="10" t="str">
        <f>data!C255</f>
        <v>Roma</v>
      </c>
      <c r="D255" s="10" t="str">
        <f>data!D255</f>
        <v>Avg</v>
      </c>
      <c r="E255" s="10">
        <f>data!E255</f>
        <v>1</v>
      </c>
      <c r="F255" s="31">
        <f>data!H255</f>
        <v>5.5022327814711662</v>
      </c>
      <c r="G255" s="32">
        <f>data!I255</f>
        <v>0.72814667224884033</v>
      </c>
      <c r="H255" s="31">
        <f>data!J255</f>
        <v>5.2725700469297703</v>
      </c>
      <c r="I255" s="32">
        <f>data!K255</f>
        <v>0.68732810020446777</v>
      </c>
      <c r="J255" s="7" t="str">
        <f>IF(data!T255 &gt; 0,data!T255,"")</f>
        <v/>
      </c>
      <c r="K255" s="31">
        <f>data!L255</f>
        <v>6.0237674713134766</v>
      </c>
      <c r="L255" s="7">
        <f>data!M255</f>
        <v>0.89359188079833984</v>
      </c>
      <c r="M255" s="7">
        <f>data!N255</f>
        <v>-0.41985070705413818</v>
      </c>
      <c r="N255" s="32">
        <f>data!O255</f>
        <v>0.84942537546157837</v>
      </c>
      <c r="O255" s="31">
        <f>data!P255</f>
        <v>5.6370153427124023</v>
      </c>
      <c r="P255" s="7">
        <f>data!Q255</f>
        <v>1.2101202011108401</v>
      </c>
      <c r="Q255" s="7">
        <f>data!R255</f>
        <v>-0.22492584586143491</v>
      </c>
      <c r="R255" s="32">
        <f>data!S255</f>
        <v>1.299706339836121</v>
      </c>
      <c r="S255" s="7">
        <f t="shared" si="3"/>
        <v>6.6472262473387058</v>
      </c>
      <c r="T255" s="52">
        <f>data!F255</f>
        <v>0</v>
      </c>
      <c r="U255" s="34">
        <f>data!G255</f>
        <v>0</v>
      </c>
      <c r="V255" s="10" t="str">
        <f>VLOOKUP(A255,fantacalcio!A:N,4, FALSE)</f>
        <v>Dc</v>
      </c>
    </row>
    <row r="256" spans="1:22" x14ac:dyDescent="0.25">
      <c r="A256" s="33" t="str">
        <f>data!A256</f>
        <v>Koopmeiners</v>
      </c>
      <c r="B256" s="34" t="str">
        <f>data!B256</f>
        <v>C</v>
      </c>
      <c r="C256" s="10" t="str">
        <f>data!C256</f>
        <v>Atalanta</v>
      </c>
      <c r="D256" s="10" t="str">
        <f>data!D256</f>
        <v>Avg</v>
      </c>
      <c r="E256" s="10">
        <f>data!E256</f>
        <v>1</v>
      </c>
      <c r="F256" s="31">
        <f>data!H256</f>
        <v>6.369716455700047</v>
      </c>
      <c r="G256" s="32">
        <f>data!I256</f>
        <v>0.54759931564331055</v>
      </c>
      <c r="H256" s="31">
        <f>data!J256</f>
        <v>7.1044010389710959</v>
      </c>
      <c r="I256" s="32">
        <f>data!K256</f>
        <v>1.2465634346008301</v>
      </c>
      <c r="J256" s="7" t="str">
        <f>IF(data!T256 &gt; 0,data!T256,"")</f>
        <v/>
      </c>
      <c r="K256" s="31">
        <f>data!L256</f>
        <v>6.2571182250976563</v>
      </c>
      <c r="L256" s="7">
        <f>data!M256</f>
        <v>0.611672043800354</v>
      </c>
      <c r="M256" s="7">
        <f>data!N256</f>
        <v>0.13478840887546539</v>
      </c>
      <c r="N256" s="32">
        <f>data!O256</f>
        <v>0.80452835559844971</v>
      </c>
      <c r="O256" s="31">
        <f>data!P256</f>
        <v>5.8256101608276367</v>
      </c>
      <c r="P256" s="7">
        <f>data!Q256</f>
        <v>1.3106732368469241</v>
      </c>
      <c r="Q256" s="7">
        <f>data!R256</f>
        <v>0.64700931310653687</v>
      </c>
      <c r="R256" s="32">
        <f>data!S256</f>
        <v>1.2998843193054199</v>
      </c>
      <c r="S256" s="7">
        <f t="shared" si="3"/>
        <v>9.597527908172756</v>
      </c>
      <c r="T256" s="52">
        <f>data!F256</f>
        <v>1</v>
      </c>
      <c r="U256" s="34">
        <f>data!G256</f>
        <v>100</v>
      </c>
      <c r="V256" s="10" t="str">
        <f>VLOOKUP(A256,fantacalcio!A:N,4, FALSE)</f>
        <v>C;T</v>
      </c>
    </row>
    <row r="257" spans="1:22" x14ac:dyDescent="0.25">
      <c r="A257" s="33" t="str">
        <f>data!A257</f>
        <v>Radonjic</v>
      </c>
      <c r="B257" s="34" t="str">
        <f>data!B257</f>
        <v>C</v>
      </c>
      <c r="C257" s="10" t="str">
        <f>data!C257</f>
        <v>Torino</v>
      </c>
      <c r="D257" s="10" t="str">
        <f>data!D257</f>
        <v>Avg</v>
      </c>
      <c r="E257" s="10">
        <f>data!E257</f>
        <v>1</v>
      </c>
      <c r="F257" s="31">
        <f>data!H257</f>
        <v>6.2634168971830828</v>
      </c>
      <c r="G257" s="32">
        <f>data!I257</f>
        <v>0.59414541721343994</v>
      </c>
      <c r="H257" s="31">
        <f>data!J257</f>
        <v>7.038875854179949</v>
      </c>
      <c r="I257" s="32">
        <f>data!K257</f>
        <v>1.327019095420837</v>
      </c>
      <c r="J257" s="7" t="str">
        <f>IF(data!T257 &gt; 0,data!T257,"")</f>
        <v/>
      </c>
      <c r="K257" s="31">
        <f>data!L257</f>
        <v>6.0964593887329102</v>
      </c>
      <c r="L257" s="7">
        <f>data!M257</f>
        <v>0.65305840969085693</v>
      </c>
      <c r="M257" s="7">
        <f>data!N257</f>
        <v>0.18690913915634161</v>
      </c>
      <c r="N257" s="32">
        <f>data!O257</f>
        <v>0.76521265506744385</v>
      </c>
      <c r="O257" s="31">
        <f>data!P257</f>
        <v>5.6532516479492188</v>
      </c>
      <c r="P257" s="7">
        <f>data!Q257</f>
        <v>1.364293217658997</v>
      </c>
      <c r="Q257" s="7">
        <f>data!R257</f>
        <v>0.66823923587799072</v>
      </c>
      <c r="R257" s="32">
        <f>data!S257</f>
        <v>1.29988706111908</v>
      </c>
      <c r="S257" s="7">
        <f t="shared" si="3"/>
        <v>9.6929140450216238</v>
      </c>
      <c r="T257" s="52">
        <f>data!F257</f>
        <v>1</v>
      </c>
      <c r="U257" s="34">
        <f>data!G257</f>
        <v>100</v>
      </c>
      <c r="V257" s="10" t="str">
        <f>VLOOKUP(A257,fantacalcio!A:N,4, FALSE)</f>
        <v>W</v>
      </c>
    </row>
    <row r="258" spans="1:22" x14ac:dyDescent="0.25">
      <c r="A258" s="33" t="str">
        <f>data!A258</f>
        <v>Colpani</v>
      </c>
      <c r="B258" s="34" t="str">
        <f>data!B258</f>
        <v>C</v>
      </c>
      <c r="C258" s="10" t="str">
        <f>data!C258</f>
        <v>Monza</v>
      </c>
      <c r="D258" s="10" t="str">
        <f>data!D258</f>
        <v>Avg</v>
      </c>
      <c r="E258" s="10">
        <f>data!E258</f>
        <v>1</v>
      </c>
      <c r="F258" s="31">
        <f>data!H258</f>
        <v>6.3390943646373934</v>
      </c>
      <c r="G258" s="32">
        <f>data!I258</f>
        <v>0.53057920932769775</v>
      </c>
      <c r="H258" s="31">
        <f>data!J258</f>
        <v>7.0313511886779114</v>
      </c>
      <c r="I258" s="32">
        <f>data!K258</f>
        <v>1.1926366090774541</v>
      </c>
      <c r="J258" s="7" t="str">
        <f>IF(data!T258 &gt; 0,data!T258,"")</f>
        <v/>
      </c>
      <c r="K258" s="31">
        <f>data!L258</f>
        <v>6.2265796661376953</v>
      </c>
      <c r="L258" s="7">
        <f>data!M258</f>
        <v>0.59184485673904419</v>
      </c>
      <c r="M258" s="7">
        <f>data!N258</f>
        <v>0.13923366367816931</v>
      </c>
      <c r="N258" s="32">
        <f>data!O258</f>
        <v>0.81808555126190186</v>
      </c>
      <c r="O258" s="31">
        <f>data!P258</f>
        <v>5.8084735870361328</v>
      </c>
      <c r="P258" s="7">
        <f>data!Q258</f>
        <v>1.254726648330688</v>
      </c>
      <c r="Q258" s="7">
        <f>data!R258</f>
        <v>0.64640653133392334</v>
      </c>
      <c r="R258" s="32">
        <f>data!S258</f>
        <v>1.299882769584656</v>
      </c>
      <c r="S258" s="7">
        <f t="shared" ref="S258:S321" si="4">IF(B258="P",H258-2*I258,H258+2*I258)</f>
        <v>9.4166244068328204</v>
      </c>
      <c r="T258" s="52">
        <f>data!F258</f>
        <v>1</v>
      </c>
      <c r="U258" s="34">
        <f>data!G258</f>
        <v>100</v>
      </c>
      <c r="V258" s="10" t="str">
        <f>VLOOKUP(A258,fantacalcio!A:N,4, FALSE)</f>
        <v>C;T</v>
      </c>
    </row>
    <row r="259" spans="1:22" x14ac:dyDescent="0.25">
      <c r="A259" s="33" t="str">
        <f>data!A259</f>
        <v>Pulisic</v>
      </c>
      <c r="B259" s="34" t="str">
        <f>data!B259</f>
        <v>C</v>
      </c>
      <c r="C259" s="10" t="str">
        <f>data!C259</f>
        <v>Milan</v>
      </c>
      <c r="D259" s="10" t="str">
        <f>data!D259</f>
        <v>Avg</v>
      </c>
      <c r="E259" s="10">
        <f>data!E259</f>
        <v>1</v>
      </c>
      <c r="F259" s="31">
        <f>data!H259</f>
        <v>6.255123757285844</v>
      </c>
      <c r="G259" s="32">
        <f>data!I259</f>
        <v>0.58593142032623291</v>
      </c>
      <c r="H259" s="31">
        <f>data!J259</f>
        <v>7.0203647477419988</v>
      </c>
      <c r="I259" s="32">
        <f>data!K259</f>
        <v>1.3083534240722661</v>
      </c>
      <c r="J259" s="7" t="str">
        <f>IF(data!T259 &gt; 0,data!T259,"")</f>
        <v/>
      </c>
      <c r="K259" s="31">
        <f>data!L259</f>
        <v>6.0800504684448242</v>
      </c>
      <c r="L259" s="7">
        <f>data!M259</f>
        <v>0.64107418060302734</v>
      </c>
      <c r="M259" s="7">
        <f>data!N259</f>
        <v>0.1997627466917038</v>
      </c>
      <c r="N259" s="32">
        <f>data!O259</f>
        <v>0.77083855867385864</v>
      </c>
      <c r="O259" s="31">
        <f>data!P259</f>
        <v>5.6585617065429688</v>
      </c>
      <c r="P259" s="7">
        <f>data!Q259</f>
        <v>1.350711464881897</v>
      </c>
      <c r="Q259" s="7">
        <f>data!R259</f>
        <v>0.66477727890014648</v>
      </c>
      <c r="R259" s="32">
        <f>data!S259</f>
        <v>1.2998864650726321</v>
      </c>
      <c r="S259" s="7">
        <f t="shared" si="4"/>
        <v>9.6370715958865318</v>
      </c>
      <c r="T259" s="52">
        <f>data!F259</f>
        <v>1</v>
      </c>
      <c r="U259" s="34">
        <f>data!G259</f>
        <v>100</v>
      </c>
      <c r="V259" s="10" t="str">
        <f>VLOOKUP(A259,fantacalcio!A:N,4, FALSE)</f>
        <v>T;A</v>
      </c>
    </row>
    <row r="260" spans="1:22" x14ac:dyDescent="0.25">
      <c r="A260" s="33" t="str">
        <f>data!A260</f>
        <v>Bonaventura</v>
      </c>
      <c r="B260" s="34" t="str">
        <f>data!B260</f>
        <v>C</v>
      </c>
      <c r="C260" s="10" t="str">
        <f>data!C260</f>
        <v>Fiorentina</v>
      </c>
      <c r="D260" s="10" t="str">
        <f>data!D260</f>
        <v>Avg</v>
      </c>
      <c r="E260" s="10">
        <f>data!E260</f>
        <v>1</v>
      </c>
      <c r="F260" s="31">
        <f>data!H260</f>
        <v>6.3168070944444734</v>
      </c>
      <c r="G260" s="32">
        <f>data!I260</f>
        <v>0.55485749244689941</v>
      </c>
      <c r="H260" s="31">
        <f>data!J260</f>
        <v>6.9966183413234582</v>
      </c>
      <c r="I260" s="32">
        <f>data!K260</f>
        <v>1.2002937793731689</v>
      </c>
      <c r="J260" s="7" t="str">
        <f>IF(data!T260 &gt; 0,data!T260,"")</f>
        <v/>
      </c>
      <c r="K260" s="31">
        <f>data!L260</f>
        <v>6.2141904830932617</v>
      </c>
      <c r="L260" s="7">
        <f>data!M260</f>
        <v>0.62247371673583984</v>
      </c>
      <c r="M260" s="7">
        <f>data!N260</f>
        <v>0.1207429617643356</v>
      </c>
      <c r="N260" s="32">
        <f>data!O260</f>
        <v>0.79940205812454224</v>
      </c>
      <c r="O260" s="31">
        <f>data!P260</f>
        <v>5.8022761344909668</v>
      </c>
      <c r="P260" s="7">
        <f>data!Q260</f>
        <v>1.3070347309112551</v>
      </c>
      <c r="Q260" s="7">
        <f>data!R260</f>
        <v>0.61284059286117554</v>
      </c>
      <c r="R260" s="32">
        <f>data!S260</f>
        <v>1.299879908561707</v>
      </c>
      <c r="S260" s="7">
        <f t="shared" si="4"/>
        <v>9.3972059000697961</v>
      </c>
      <c r="T260" s="52">
        <f>data!F260</f>
        <v>1</v>
      </c>
      <c r="U260" s="34">
        <f>data!G260</f>
        <v>100</v>
      </c>
      <c r="V260" s="10" t="str">
        <f>VLOOKUP(A260,fantacalcio!A:N,4, FALSE)</f>
        <v>C;T</v>
      </c>
    </row>
    <row r="261" spans="1:22" x14ac:dyDescent="0.25">
      <c r="A261" s="33" t="str">
        <f>data!A261</f>
        <v>Luis Alberto</v>
      </c>
      <c r="B261" s="34" t="str">
        <f>data!B261</f>
        <v>C</v>
      </c>
      <c r="C261" s="10" t="str">
        <f>data!C261</f>
        <v>Lazio</v>
      </c>
      <c r="D261" s="10" t="str">
        <f>data!D261</f>
        <v>Avg</v>
      </c>
      <c r="E261" s="10">
        <f>data!E261</f>
        <v>1</v>
      </c>
      <c r="F261" s="31">
        <f>data!H261</f>
        <v>6.3047261785162521</v>
      </c>
      <c r="G261" s="32">
        <f>data!I261</f>
        <v>0.54498195648193359</v>
      </c>
      <c r="H261" s="31">
        <f>data!J261</f>
        <v>6.9828448613453276</v>
      </c>
      <c r="I261" s="32">
        <f>data!K261</f>
        <v>1.1897773742675779</v>
      </c>
      <c r="J261" s="7" t="str">
        <f>IF(data!T261 &gt; 0,data!T261,"")</f>
        <v/>
      </c>
      <c r="K261" s="31">
        <f>data!L261</f>
        <v>6.1992192268371582</v>
      </c>
      <c r="L261" s="7">
        <f>data!M261</f>
        <v>0.61035037040710449</v>
      </c>
      <c r="M261" s="7">
        <f>data!N261</f>
        <v>0.12661510705947879</v>
      </c>
      <c r="N261" s="32">
        <f>data!O261</f>
        <v>0.80782079696655273</v>
      </c>
      <c r="O261" s="31">
        <f>data!P261</f>
        <v>5.8046655654907227</v>
      </c>
      <c r="P261" s="7">
        <f>data!Q261</f>
        <v>1.3020679950714109</v>
      </c>
      <c r="Q261" s="7">
        <f>data!R261</f>
        <v>0.60779380798339844</v>
      </c>
      <c r="R261" s="32">
        <f>data!S261</f>
        <v>1.299879193305969</v>
      </c>
      <c r="S261" s="7">
        <f t="shared" si="4"/>
        <v>9.3623996098804838</v>
      </c>
      <c r="T261" s="52">
        <f>data!F261</f>
        <v>1</v>
      </c>
      <c r="U261" s="34">
        <f>data!G261</f>
        <v>100</v>
      </c>
      <c r="V261" s="10" t="str">
        <f>VLOOKUP(A261,fantacalcio!A:N,4, FALSE)</f>
        <v>C;T</v>
      </c>
    </row>
    <row r="262" spans="1:22" x14ac:dyDescent="0.25">
      <c r="A262" s="33" t="str">
        <f>data!A262</f>
        <v>Candreva</v>
      </c>
      <c r="B262" s="34" t="str">
        <f>data!B262</f>
        <v>C</v>
      </c>
      <c r="C262" s="10" t="str">
        <f>data!C262</f>
        <v>Salernitana</v>
      </c>
      <c r="D262" s="10" t="str">
        <f>data!D262</f>
        <v>Avg</v>
      </c>
      <c r="E262" s="10">
        <f>data!E262</f>
        <v>1</v>
      </c>
      <c r="F262" s="31">
        <f>data!H262</f>
        <v>6.2050966305347597</v>
      </c>
      <c r="G262" s="32">
        <f>data!I262</f>
        <v>0.62863445281982422</v>
      </c>
      <c r="H262" s="31">
        <f>data!J262</f>
        <v>6.9379198007760481</v>
      </c>
      <c r="I262" s="32">
        <f>data!K262</f>
        <v>1.3037500381469731</v>
      </c>
      <c r="J262" s="7" t="str">
        <f>IF(data!T262 &gt; 0,data!T262,"")</f>
        <v/>
      </c>
      <c r="K262" s="31">
        <f>data!L262</f>
        <v>6.0188665390014648</v>
      </c>
      <c r="L262" s="7">
        <f>data!M262</f>
        <v>0.68910706043243408</v>
      </c>
      <c r="M262" s="7">
        <f>data!N262</f>
        <v>0.1973818838596344</v>
      </c>
      <c r="N262" s="32">
        <f>data!O262</f>
        <v>0.74834138154983521</v>
      </c>
      <c r="O262" s="31">
        <f>data!P262</f>
        <v>5.6265373229980469</v>
      </c>
      <c r="P262" s="7">
        <f>data!Q262</f>
        <v>1.4026502370834351</v>
      </c>
      <c r="Q262" s="7">
        <f>data!R262</f>
        <v>0.62441974878311157</v>
      </c>
      <c r="R262" s="32">
        <f>data!S262</f>
        <v>1.2998825311660771</v>
      </c>
      <c r="S262" s="7">
        <f t="shared" si="4"/>
        <v>9.5454198770699943</v>
      </c>
      <c r="T262" s="52">
        <f>data!F262</f>
        <v>1</v>
      </c>
      <c r="U262" s="34">
        <f>data!G262</f>
        <v>100</v>
      </c>
      <c r="V262" s="10" t="str">
        <f>VLOOKUP(A262,fantacalcio!A:N,4, FALSE)</f>
        <v>W</v>
      </c>
    </row>
    <row r="263" spans="1:22" x14ac:dyDescent="0.25">
      <c r="A263" s="33" t="str">
        <f>data!A263</f>
        <v>Politano</v>
      </c>
      <c r="B263" s="34" t="str">
        <f>data!B263</f>
        <v>C</v>
      </c>
      <c r="C263" s="10" t="str">
        <f>data!C263</f>
        <v>Napoli</v>
      </c>
      <c r="D263" s="10" t="str">
        <f>data!D263</f>
        <v>Avg</v>
      </c>
      <c r="E263" s="10">
        <f>data!E263</f>
        <v>1</v>
      </c>
      <c r="F263" s="31">
        <f>data!H263</f>
        <v>6.330158026705532</v>
      </c>
      <c r="G263" s="32">
        <f>data!I263</f>
        <v>0.49597978591918951</v>
      </c>
      <c r="H263" s="31">
        <f>data!J263</f>
        <v>6.9189540005449821</v>
      </c>
      <c r="I263" s="32">
        <f>data!K263</f>
        <v>1.065766334533691</v>
      </c>
      <c r="J263" s="7" t="str">
        <f>IF(data!T263 &gt; 0,data!T263,"")</f>
        <v/>
      </c>
      <c r="K263" s="31">
        <f>data!L263</f>
        <v>6.2331862449645996</v>
      </c>
      <c r="L263" s="7">
        <f>data!M263</f>
        <v>0.55550301074981689</v>
      </c>
      <c r="M263" s="7">
        <f>data!N263</f>
        <v>0.12800641357898709</v>
      </c>
      <c r="N263" s="32">
        <f>data!O263</f>
        <v>0.85003447532653809</v>
      </c>
      <c r="O263" s="31">
        <f>data!P263</f>
        <v>5.854311466217041</v>
      </c>
      <c r="P263" s="7">
        <f>data!Q263</f>
        <v>1.1555769443511961</v>
      </c>
      <c r="Q263" s="7">
        <f>data!R263</f>
        <v>0.61707174777984619</v>
      </c>
      <c r="R263" s="32">
        <f>data!S263</f>
        <v>1.2998770475387571</v>
      </c>
      <c r="S263" s="7">
        <f t="shared" si="4"/>
        <v>9.0504866696123649</v>
      </c>
      <c r="T263" s="52">
        <f>data!F263</f>
        <v>1</v>
      </c>
      <c r="U263" s="34">
        <f>data!G263</f>
        <v>100</v>
      </c>
      <c r="V263" s="10" t="str">
        <f>VLOOKUP(A263,fantacalcio!A:N,4, FALSE)</f>
        <v>W</v>
      </c>
    </row>
    <row r="264" spans="1:22" x14ac:dyDescent="0.25">
      <c r="A264" s="33" t="str">
        <f>data!A264</f>
        <v>Zaccagni</v>
      </c>
      <c r="B264" s="34" t="str">
        <f>data!B264</f>
        <v>C</v>
      </c>
      <c r="C264" s="10" t="str">
        <f>data!C264</f>
        <v>Lazio</v>
      </c>
      <c r="D264" s="10" t="str">
        <f>data!D264</f>
        <v>Avg</v>
      </c>
      <c r="E264" s="10">
        <f>data!E264</f>
        <v>1</v>
      </c>
      <c r="F264" s="31">
        <f>data!H264</f>
        <v>6.3028536244695514</v>
      </c>
      <c r="G264" s="32">
        <f>data!I264</f>
        <v>0.53127419948577881</v>
      </c>
      <c r="H264" s="31">
        <f>data!J264</f>
        <v>6.910439982883279</v>
      </c>
      <c r="I264" s="32">
        <f>data!K264</f>
        <v>1.1247460842132571</v>
      </c>
      <c r="J264" s="7" t="str">
        <f>IF(data!T264 &gt; 0,data!T264,"")</f>
        <v/>
      </c>
      <c r="K264" s="31">
        <f>data!L264</f>
        <v>6.2220077514648438</v>
      </c>
      <c r="L264" s="7">
        <f>data!M264</f>
        <v>0.60041165351867676</v>
      </c>
      <c r="M264" s="7">
        <f>data!N264</f>
        <v>9.8740264773368835E-2</v>
      </c>
      <c r="N264" s="32">
        <f>data!O264</f>
        <v>0.82154804468154907</v>
      </c>
      <c r="O264" s="31">
        <f>data!P264</f>
        <v>5.8395977020263672</v>
      </c>
      <c r="P264" s="7">
        <f>data!Q264</f>
        <v>1.2799417972564699</v>
      </c>
      <c r="Q264" s="7">
        <f>data!R264</f>
        <v>0.56907403469085693</v>
      </c>
      <c r="R264" s="32">
        <f>data!S264</f>
        <v>1.299873948097229</v>
      </c>
      <c r="S264" s="7">
        <f t="shared" si="4"/>
        <v>9.1599321513097927</v>
      </c>
      <c r="T264" s="52">
        <f>data!F264</f>
        <v>1</v>
      </c>
      <c r="U264" s="34">
        <f>data!G264</f>
        <v>100</v>
      </c>
      <c r="V264" s="10" t="str">
        <f>VLOOKUP(A264,fantacalcio!A:N,4, FALSE)</f>
        <v>W;A</v>
      </c>
    </row>
    <row r="265" spans="1:22" x14ac:dyDescent="0.25">
      <c r="A265" s="33" t="str">
        <f>data!A265</f>
        <v>Mkhitaryan</v>
      </c>
      <c r="B265" s="34" t="str">
        <f>data!B265</f>
        <v>C</v>
      </c>
      <c r="C265" s="10" t="str">
        <f>data!C265</f>
        <v>Inter</v>
      </c>
      <c r="D265" s="10" t="str">
        <f>data!D265</f>
        <v>Avg</v>
      </c>
      <c r="E265" s="10">
        <f>data!E265</f>
        <v>1</v>
      </c>
      <c r="F265" s="31">
        <f>data!H265</f>
        <v>6.2927344821244713</v>
      </c>
      <c r="G265" s="32">
        <f>data!I265</f>
        <v>0.5085679292678833</v>
      </c>
      <c r="H265" s="31">
        <f>data!J265</f>
        <v>6.9031133685927877</v>
      </c>
      <c r="I265" s="32">
        <f>data!K265</f>
        <v>1.0636222362518311</v>
      </c>
      <c r="J265" s="7" t="str">
        <f>IF(data!T265 &gt; 0,data!T265,"")</f>
        <v/>
      </c>
      <c r="K265" s="31">
        <f>data!L265</f>
        <v>6.1854157447814941</v>
      </c>
      <c r="L265" s="7">
        <f>data!M265</f>
        <v>0.56745916604995728</v>
      </c>
      <c r="M265" s="7">
        <f>data!N265</f>
        <v>0.138591468334198</v>
      </c>
      <c r="N265" s="32">
        <f>data!O265</f>
        <v>0.83867526054382324</v>
      </c>
      <c r="O265" s="31">
        <f>data!P265</f>
        <v>5.8689756393432617</v>
      </c>
      <c r="P265" s="7">
        <f>data!Q265</f>
        <v>1.1862807273864751</v>
      </c>
      <c r="Q265" s="7">
        <f>data!R265</f>
        <v>0.58920776844024658</v>
      </c>
      <c r="R265" s="32">
        <f>data!S265</f>
        <v>1.2998743057250981</v>
      </c>
      <c r="S265" s="7">
        <f t="shared" si="4"/>
        <v>9.0303578410964498</v>
      </c>
      <c r="T265" s="52">
        <f>data!F265</f>
        <v>1</v>
      </c>
      <c r="U265" s="34">
        <f>data!G265</f>
        <v>100</v>
      </c>
      <c r="V265" s="10" t="str">
        <f>VLOOKUP(A265,fantacalcio!A:N,4, FALSE)</f>
        <v>C;T</v>
      </c>
    </row>
    <row r="266" spans="1:22" x14ac:dyDescent="0.25">
      <c r="A266" s="33" t="str">
        <f>data!A266</f>
        <v>Rabiot</v>
      </c>
      <c r="B266" s="34" t="str">
        <f>data!B266</f>
        <v>C</v>
      </c>
      <c r="C266" s="10" t="str">
        <f>data!C266</f>
        <v>Juventus</v>
      </c>
      <c r="D266" s="10" t="str">
        <f>data!D266</f>
        <v>Avg</v>
      </c>
      <c r="E266" s="10">
        <f>data!E266</f>
        <v>1</v>
      </c>
      <c r="F266" s="31">
        <f>data!H266</f>
        <v>6.2343064577262624</v>
      </c>
      <c r="G266" s="32">
        <f>data!I266</f>
        <v>0.5509636402130127</v>
      </c>
      <c r="H266" s="31">
        <f>data!J266</f>
        <v>6.8588273347349524</v>
      </c>
      <c r="I266" s="32">
        <f>data!K266</f>
        <v>1.158408045768738</v>
      </c>
      <c r="J266" s="7" t="str">
        <f>IF(data!T266 &gt; 0,data!T266,"")</f>
        <v/>
      </c>
      <c r="K266" s="31">
        <f>data!L266</f>
        <v>6.1002025604248047</v>
      </c>
      <c r="L266" s="7">
        <f>data!M266</f>
        <v>0.61024099588394165</v>
      </c>
      <c r="M266" s="7">
        <f>data!N266</f>
        <v>0.1606630086898804</v>
      </c>
      <c r="N266" s="32">
        <f>data!O266</f>
        <v>0.80349510908126831</v>
      </c>
      <c r="O266" s="31">
        <f>data!P266</f>
        <v>5.7359027862548828</v>
      </c>
      <c r="P266" s="7">
        <f>data!Q266</f>
        <v>1.295910239219666</v>
      </c>
      <c r="Q266" s="7">
        <f>data!R266</f>
        <v>0.58635967969894409</v>
      </c>
      <c r="R266" s="32">
        <f>data!S266</f>
        <v>1.299875855445862</v>
      </c>
      <c r="S266" s="7">
        <f t="shared" si="4"/>
        <v>9.175643426272428</v>
      </c>
      <c r="T266" s="52">
        <f>data!F266</f>
        <v>1</v>
      </c>
      <c r="U266" s="34">
        <f>data!G266</f>
        <v>100</v>
      </c>
      <c r="V266" s="10" t="str">
        <f>VLOOKUP(A266,fantacalcio!A:N,4, FALSE)</f>
        <v>C</v>
      </c>
    </row>
    <row r="267" spans="1:22" x14ac:dyDescent="0.25">
      <c r="A267" s="33" t="str">
        <f>data!A267</f>
        <v>Duda</v>
      </c>
      <c r="B267" s="34" t="str">
        <f>data!B267</f>
        <v>C</v>
      </c>
      <c r="C267" s="10" t="str">
        <f>data!C267</f>
        <v>Verona</v>
      </c>
      <c r="D267" s="10" t="str">
        <f>data!D267</f>
        <v>Avg</v>
      </c>
      <c r="E267" s="10">
        <f>data!E267</f>
        <v>1</v>
      </c>
      <c r="F267" s="31">
        <f>data!H267</f>
        <v>6.2640618583322576</v>
      </c>
      <c r="G267" s="32">
        <f>data!I267</f>
        <v>0.51961624622344971</v>
      </c>
      <c r="H267" s="31">
        <f>data!J267</f>
        <v>6.816776373532667</v>
      </c>
      <c r="I267" s="32">
        <f>data!K267</f>
        <v>1.0563875436782839</v>
      </c>
      <c r="J267" s="7" t="str">
        <f>IF(data!T267 &gt; 0,data!T267,"")</f>
        <v/>
      </c>
      <c r="K267" s="31">
        <f>data!L267</f>
        <v>6.1785669326782227</v>
      </c>
      <c r="L267" s="7">
        <f>data!M267</f>
        <v>0.58584856986999512</v>
      </c>
      <c r="M267" s="7">
        <f>data!N267</f>
        <v>0.1070371940732002</v>
      </c>
      <c r="N267" s="32">
        <f>data!O267</f>
        <v>0.83018201589584351</v>
      </c>
      <c r="O267" s="31">
        <f>data!P267</f>
        <v>5.8228468894958496</v>
      </c>
      <c r="P267" s="7">
        <f>data!Q267</f>
        <v>1.215001106262207</v>
      </c>
      <c r="Q267" s="7">
        <f>data!R267</f>
        <v>0.55809301137924194</v>
      </c>
      <c r="R267" s="32">
        <f>data!S267</f>
        <v>1.2998707294464109</v>
      </c>
      <c r="S267" s="7">
        <f t="shared" si="4"/>
        <v>8.9295514608892343</v>
      </c>
      <c r="T267" s="52">
        <f>data!F267</f>
        <v>1</v>
      </c>
      <c r="U267" s="34">
        <f>data!G267</f>
        <v>100</v>
      </c>
      <c r="V267" s="10" t="str">
        <f>VLOOKUP(A267,fantacalcio!A:N,4, FALSE)</f>
        <v>C;T</v>
      </c>
    </row>
    <row r="268" spans="1:22" x14ac:dyDescent="0.25">
      <c r="A268" s="33" t="str">
        <f>data!A268</f>
        <v>Gudmundsson A.</v>
      </c>
      <c r="B268" s="34" t="str">
        <f>data!B268</f>
        <v>C</v>
      </c>
      <c r="C268" s="10" t="str">
        <f>data!C268</f>
        <v>Genoa</v>
      </c>
      <c r="D268" s="10" t="str">
        <f>data!D268</f>
        <v>Avg</v>
      </c>
      <c r="E268" s="10">
        <f>data!E268</f>
        <v>1</v>
      </c>
      <c r="F268" s="31">
        <f>data!H268</f>
        <v>6.2453539840230086</v>
      </c>
      <c r="G268" s="32">
        <f>data!I268</f>
        <v>0.48817837238311768</v>
      </c>
      <c r="H268" s="31">
        <f>data!J268</f>
        <v>6.7854127238774256</v>
      </c>
      <c r="I268" s="32">
        <f>data!K268</f>
        <v>0.99472784996032715</v>
      </c>
      <c r="J268" s="7" t="str">
        <f>IF(data!T268 &gt; 0,data!T268,"")</f>
        <v/>
      </c>
      <c r="K268" s="31">
        <f>data!L268</f>
        <v>6.1446928977966309</v>
      </c>
      <c r="L268" s="7">
        <f>data!M268</f>
        <v>0.54539084434509277</v>
      </c>
      <c r="M268" s="7">
        <f>data!N268</f>
        <v>0.13533580303192139</v>
      </c>
      <c r="N268" s="32">
        <f>data!O268</f>
        <v>0.85844701528549194</v>
      </c>
      <c r="O268" s="31">
        <f>data!P268</f>
        <v>5.8403515815734863</v>
      </c>
      <c r="P268" s="7">
        <f>data!Q268</f>
        <v>1.1339855194091799</v>
      </c>
      <c r="Q268" s="7">
        <f>data!R268</f>
        <v>0.56700974702835083</v>
      </c>
      <c r="R268" s="32">
        <f>data!S268</f>
        <v>1.2998697757720949</v>
      </c>
      <c r="S268" s="7">
        <f t="shared" si="4"/>
        <v>8.774868423798079</v>
      </c>
      <c r="T268" s="52">
        <f>data!F268</f>
        <v>1</v>
      </c>
      <c r="U268" s="34">
        <f>data!G268</f>
        <v>100</v>
      </c>
      <c r="V268" s="10" t="str">
        <f>VLOOKUP(A268,fantacalcio!A:N,4, FALSE)</f>
        <v>T;A</v>
      </c>
    </row>
    <row r="269" spans="1:22" x14ac:dyDescent="0.25">
      <c r="A269" s="33" t="str">
        <f>data!A269</f>
        <v>Zielinski</v>
      </c>
      <c r="B269" s="34" t="str">
        <f>data!B269</f>
        <v>C</v>
      </c>
      <c r="C269" s="10" t="str">
        <f>data!C269</f>
        <v>Napoli</v>
      </c>
      <c r="D269" s="10" t="str">
        <f>data!D269</f>
        <v>Avg</v>
      </c>
      <c r="E269" s="10">
        <f>data!E269</f>
        <v>1</v>
      </c>
      <c r="F269" s="31">
        <f>data!H269</f>
        <v>6.2766414244478064</v>
      </c>
      <c r="G269" s="32">
        <f>data!I269</f>
        <v>0.47299647331237787</v>
      </c>
      <c r="H269" s="31">
        <f>data!J269</f>
        <v>6.7722714190380113</v>
      </c>
      <c r="I269" s="32">
        <f>data!K269</f>
        <v>0.93191182613372803</v>
      </c>
      <c r="J269" s="7" t="str">
        <f>IF(data!T269 &gt; 0,data!T269,"")</f>
        <v/>
      </c>
      <c r="K269" s="31">
        <f>data!L269</f>
        <v>6.1701326370239258</v>
      </c>
      <c r="L269" s="7">
        <f>data!M269</f>
        <v>0.5258859395980835</v>
      </c>
      <c r="M269" s="7">
        <f>data!N269</f>
        <v>0.14849445223808291</v>
      </c>
      <c r="N269" s="32">
        <f>data!O269</f>
        <v>0.87212014198303223</v>
      </c>
      <c r="O269" s="31">
        <f>data!P269</f>
        <v>5.8740148544311523</v>
      </c>
      <c r="P269" s="7">
        <f>data!Q269</f>
        <v>1.0482170581817629</v>
      </c>
      <c r="Q269" s="7">
        <f>data!R269</f>
        <v>0.58070093393325806</v>
      </c>
      <c r="R269" s="32">
        <f>data!S269</f>
        <v>1.2998694181442261</v>
      </c>
      <c r="S269" s="7">
        <f t="shared" si="4"/>
        <v>8.6360950713054674</v>
      </c>
      <c r="T269" s="52">
        <f>data!F269</f>
        <v>1</v>
      </c>
      <c r="U269" s="34">
        <f>data!G269</f>
        <v>100</v>
      </c>
      <c r="V269" s="10" t="str">
        <f>VLOOKUP(A269,fantacalcio!A:N,4, FALSE)</f>
        <v>C;T</v>
      </c>
    </row>
    <row r="270" spans="1:22" x14ac:dyDescent="0.25">
      <c r="A270" s="33" t="str">
        <f>data!A270</f>
        <v>Frattesi</v>
      </c>
      <c r="B270" s="34" t="str">
        <f>data!B270</f>
        <v>C</v>
      </c>
      <c r="C270" s="10" t="str">
        <f>data!C270</f>
        <v>Inter</v>
      </c>
      <c r="D270" s="10" t="str">
        <f>data!D270</f>
        <v>Avg</v>
      </c>
      <c r="E270" s="10">
        <f>data!E270</f>
        <v>1</v>
      </c>
      <c r="F270" s="31">
        <f>data!H270</f>
        <v>6.2208785892412086</v>
      </c>
      <c r="G270" s="32">
        <f>data!I270</f>
        <v>0.50674915313720703</v>
      </c>
      <c r="H270" s="31">
        <f>data!J270</f>
        <v>6.7536260558512344</v>
      </c>
      <c r="I270" s="32">
        <f>data!K270</f>
        <v>1.001591801643372</v>
      </c>
      <c r="J270" s="7" t="str">
        <f>IF(data!T270 &gt; 0,data!T270,"")</f>
        <v/>
      </c>
      <c r="K270" s="31">
        <f>data!L270</f>
        <v>6.0920171737670898</v>
      </c>
      <c r="L270" s="7">
        <f>data!M270</f>
        <v>0.55942380428314209</v>
      </c>
      <c r="M270" s="7">
        <f>data!N270</f>
        <v>0.168622687458992</v>
      </c>
      <c r="N270" s="32">
        <f>data!O270</f>
        <v>0.83974981307983398</v>
      </c>
      <c r="O270" s="31">
        <f>data!P270</f>
        <v>5.7994184494018546</v>
      </c>
      <c r="P270" s="7">
        <f>data!Q270</f>
        <v>1.138904809951782</v>
      </c>
      <c r="Q270" s="7">
        <f>data!R270</f>
        <v>0.56960600614547729</v>
      </c>
      <c r="R270" s="32">
        <f>data!S270</f>
        <v>1.2998700141906741</v>
      </c>
      <c r="S270" s="7">
        <f t="shared" si="4"/>
        <v>8.7568096591379785</v>
      </c>
      <c r="T270" s="52">
        <f>data!F270</f>
        <v>0</v>
      </c>
      <c r="U270" s="34">
        <f>data!G270</f>
        <v>100</v>
      </c>
      <c r="V270" s="10" t="str">
        <f>VLOOKUP(A270,fantacalcio!A:N,4, FALSE)</f>
        <v>C</v>
      </c>
    </row>
    <row r="271" spans="1:22" x14ac:dyDescent="0.25">
      <c r="A271" s="33" t="str">
        <f>data!A271</f>
        <v>Mazzitelli</v>
      </c>
      <c r="B271" s="34" t="str">
        <f>data!B271</f>
        <v>C</v>
      </c>
      <c r="C271" s="10" t="str">
        <f>data!C271</f>
        <v>Frosinone</v>
      </c>
      <c r="D271" s="10" t="str">
        <f>data!D271</f>
        <v>Avg</v>
      </c>
      <c r="E271" s="10">
        <f>data!E271</f>
        <v>1</v>
      </c>
      <c r="F271" s="31">
        <f>data!H271</f>
        <v>6.1014429583937426</v>
      </c>
      <c r="G271" s="32">
        <f>data!I271</f>
        <v>0.68480801582336426</v>
      </c>
      <c r="H271" s="31">
        <f>data!J271</f>
        <v>6.7459583802445966</v>
      </c>
      <c r="I271" s="32">
        <f>data!K271</f>
        <v>1.3116650581359861</v>
      </c>
      <c r="J271" s="7" t="str">
        <f>IF(data!T271 &gt; 0,data!T271,"")</f>
        <v/>
      </c>
      <c r="K271" s="31">
        <f>data!L271</f>
        <v>5.8308525085449219</v>
      </c>
      <c r="L271" s="7">
        <f>data!M271</f>
        <v>0.73568379878997803</v>
      </c>
      <c r="M271" s="7">
        <f>data!N271</f>
        <v>0.26780390739440918</v>
      </c>
      <c r="N271" s="32">
        <f>data!O271</f>
        <v>0.71735280752182007</v>
      </c>
      <c r="O271" s="31">
        <f>data!P271</f>
        <v>5.4748020172119141</v>
      </c>
      <c r="P271" s="7">
        <f>data!Q271</f>
        <v>1.4673804044723511</v>
      </c>
      <c r="Q271" s="7">
        <f>data!R271</f>
        <v>0.58582943677902222</v>
      </c>
      <c r="R271" s="32">
        <f>data!S271</f>
        <v>1.2998783588409419</v>
      </c>
      <c r="S271" s="7">
        <f t="shared" si="4"/>
        <v>9.3692884965165693</v>
      </c>
      <c r="T271" s="52">
        <f>data!F271</f>
        <v>1</v>
      </c>
      <c r="U271" s="34">
        <f>data!G271</f>
        <v>100</v>
      </c>
      <c r="V271" s="10" t="str">
        <f>VLOOKUP(A271,fantacalcio!A:N,4, FALSE)</f>
        <v>M;C</v>
      </c>
    </row>
    <row r="272" spans="1:22" x14ac:dyDescent="0.25">
      <c r="A272" s="33" t="str">
        <f>data!A272</f>
        <v>Miranchuk</v>
      </c>
      <c r="B272" s="34" t="str">
        <f>data!B272</f>
        <v>C</v>
      </c>
      <c r="C272" s="10" t="str">
        <f>data!C272</f>
        <v>Atalanta</v>
      </c>
      <c r="D272" s="10" t="str">
        <f>data!D272</f>
        <v>Avg</v>
      </c>
      <c r="E272" s="10">
        <f>data!E272</f>
        <v>1</v>
      </c>
      <c r="F272" s="31">
        <f>data!H272</f>
        <v>6.2361500445870899</v>
      </c>
      <c r="G272" s="32">
        <f>data!I272</f>
        <v>0.48681294918060303</v>
      </c>
      <c r="H272" s="31">
        <f>data!J272</f>
        <v>6.6899721949465558</v>
      </c>
      <c r="I272" s="32">
        <f>data!K272</f>
        <v>0.90603315830230713</v>
      </c>
      <c r="J272" s="7" t="str">
        <f>IF(data!T272 &gt; 0,data!T272,"")</f>
        <v/>
      </c>
      <c r="K272" s="31">
        <f>data!L272</f>
        <v>6.1422147750854492</v>
      </c>
      <c r="L272" s="7">
        <f>data!M272</f>
        <v>0.54562163352966309</v>
      </c>
      <c r="M272" s="7">
        <f>data!N272</f>
        <v>0.1262806057929993</v>
      </c>
      <c r="N272" s="32">
        <f>data!O272</f>
        <v>0.85797417163848877</v>
      </c>
      <c r="O272" s="31">
        <f>data!P272</f>
        <v>5.836700439453125</v>
      </c>
      <c r="P272" s="7">
        <f>data!Q272</f>
        <v>1.041113138198853</v>
      </c>
      <c r="Q272" s="7">
        <f>data!R272</f>
        <v>0.55927550792694092</v>
      </c>
      <c r="R272" s="32">
        <f>data!S272</f>
        <v>1.2998659610748291</v>
      </c>
      <c r="S272" s="7">
        <f t="shared" si="4"/>
        <v>8.5020385115511701</v>
      </c>
      <c r="T272" s="52">
        <f>data!F272</f>
        <v>0</v>
      </c>
      <c r="U272" s="34">
        <f>data!G272</f>
        <v>33</v>
      </c>
      <c r="V272" s="10" t="str">
        <f>VLOOKUP(A272,fantacalcio!A:N,4, FALSE)</f>
        <v>T;A</v>
      </c>
    </row>
    <row r="273" spans="1:22" x14ac:dyDescent="0.25">
      <c r="A273" s="33" t="str">
        <f>data!A273</f>
        <v>Barella</v>
      </c>
      <c r="B273" s="34" t="str">
        <f>data!B273</f>
        <v>C</v>
      </c>
      <c r="C273" s="10" t="str">
        <f>data!C273</f>
        <v>Inter</v>
      </c>
      <c r="D273" s="10" t="str">
        <f>data!D273</f>
        <v>Avg</v>
      </c>
      <c r="E273" s="10">
        <f>data!E273</f>
        <v>1</v>
      </c>
      <c r="F273" s="31">
        <f>data!H273</f>
        <v>6.2330966769244904</v>
      </c>
      <c r="G273" s="32">
        <f>data!I273</f>
        <v>0.4483867883682251</v>
      </c>
      <c r="H273" s="31">
        <f>data!J273</f>
        <v>6.6419465839976626</v>
      </c>
      <c r="I273" s="32">
        <f>data!K273</f>
        <v>0.80070817470550537</v>
      </c>
      <c r="J273" s="7" t="str">
        <f>IF(data!T273 &gt; 0,data!T273,"")</f>
        <v/>
      </c>
      <c r="K273" s="31">
        <f>data!L273</f>
        <v>6.1225910186767578</v>
      </c>
      <c r="L273" s="7">
        <f>data!M273</f>
        <v>0.49547997117042542</v>
      </c>
      <c r="M273" s="7">
        <f>data!N273</f>
        <v>0.1635212451219559</v>
      </c>
      <c r="N273" s="32">
        <f>data!O273</f>
        <v>0.89663821458816528</v>
      </c>
      <c r="O273" s="31">
        <f>data!P273</f>
        <v>5.8890204429626456</v>
      </c>
      <c r="P273" s="7">
        <f>data!Q273</f>
        <v>0.92136037349700928</v>
      </c>
      <c r="Q273" s="7">
        <f>data!R273</f>
        <v>0.5576290488243103</v>
      </c>
      <c r="R273" s="32">
        <f>data!S273</f>
        <v>1.299862384796143</v>
      </c>
      <c r="S273" s="7">
        <f t="shared" si="4"/>
        <v>8.2433629334086724</v>
      </c>
      <c r="T273" s="52">
        <f>data!F273</f>
        <v>1</v>
      </c>
      <c r="U273" s="34">
        <f>data!G273</f>
        <v>100</v>
      </c>
      <c r="V273" s="10" t="str">
        <f>VLOOKUP(A273,fantacalcio!A:N,4, FALSE)</f>
        <v>C</v>
      </c>
    </row>
    <row r="274" spans="1:22" x14ac:dyDescent="0.25">
      <c r="A274" s="33" t="str">
        <f>data!A274</f>
        <v>Calhanoglu</v>
      </c>
      <c r="B274" s="34" t="str">
        <f>data!B274</f>
        <v>C</v>
      </c>
      <c r="C274" s="10" t="str">
        <f>data!C274</f>
        <v>Inter</v>
      </c>
      <c r="D274" s="10" t="str">
        <f>data!D274</f>
        <v>Avg</v>
      </c>
      <c r="E274" s="10">
        <f>data!E274</f>
        <v>1</v>
      </c>
      <c r="F274" s="31">
        <f>data!H274</f>
        <v>6.3380138307565668</v>
      </c>
      <c r="G274" s="32">
        <f>data!I274</f>
        <v>0.40128254890441889</v>
      </c>
      <c r="H274" s="31">
        <f>data!J274</f>
        <v>6.6332980471844607</v>
      </c>
      <c r="I274" s="32">
        <f>data!K274</f>
        <v>0.66066920757293701</v>
      </c>
      <c r="J274" s="7" t="str">
        <f>IF(data!T274 &gt; 0,data!T274,"")</f>
        <v/>
      </c>
      <c r="K274" s="31">
        <f>data!L274</f>
        <v>6.253880500793457</v>
      </c>
      <c r="L274" s="7">
        <f>data!M274</f>
        <v>0.44801235198974609</v>
      </c>
      <c r="M274" s="7">
        <f>data!N274</f>
        <v>0.13811357319355011</v>
      </c>
      <c r="N274" s="32">
        <f>data!O274</f>
        <v>0.94862586259841919</v>
      </c>
      <c r="O274" s="31">
        <f>data!P274</f>
        <v>5.9973030090332031</v>
      </c>
      <c r="P274" s="7">
        <f>data!Q274</f>
        <v>0.74413567781448364</v>
      </c>
      <c r="Q274" s="7">
        <f>data!R274</f>
        <v>0.57980829477310181</v>
      </c>
      <c r="R274" s="32">
        <f>data!S274</f>
        <v>1.299860000610352</v>
      </c>
      <c r="S274" s="7">
        <f t="shared" si="4"/>
        <v>7.9546364623303347</v>
      </c>
      <c r="T274" s="52">
        <f>data!F274</f>
        <v>1</v>
      </c>
      <c r="U274" s="34">
        <f>data!G274</f>
        <v>100</v>
      </c>
      <c r="V274" s="10" t="str">
        <f>VLOOKUP(A274,fantacalcio!A:N,4, FALSE)</f>
        <v>M;C</v>
      </c>
    </row>
    <row r="275" spans="1:22" x14ac:dyDescent="0.25">
      <c r="A275" s="33" t="str">
        <f>data!A275</f>
        <v>Malinovskyi</v>
      </c>
      <c r="B275" s="34" t="str">
        <f>data!B275</f>
        <v>C</v>
      </c>
      <c r="C275" s="10" t="str">
        <f>data!C275</f>
        <v>Genoa</v>
      </c>
      <c r="D275" s="10" t="str">
        <f>data!D275</f>
        <v>Avg</v>
      </c>
      <c r="E275" s="10">
        <f>data!E275</f>
        <v>1</v>
      </c>
      <c r="F275" s="31">
        <f>data!H275</f>
        <v>6.0372681069478578</v>
      </c>
      <c r="G275" s="32">
        <f>data!I275</f>
        <v>0.56059551239013672</v>
      </c>
      <c r="H275" s="31">
        <f>data!J275</f>
        <v>6.6293609066716579</v>
      </c>
      <c r="I275" s="32">
        <f>data!K275</f>
        <v>1.1053029298782351</v>
      </c>
      <c r="J275" s="7" t="str">
        <f>IF(data!T275 &gt; 0,data!T275,"")</f>
        <v/>
      </c>
      <c r="K275" s="31">
        <f>data!L275</f>
        <v>5.7803158760070801</v>
      </c>
      <c r="L275" s="7">
        <f>data!M275</f>
        <v>0.58559000492095947</v>
      </c>
      <c r="M275" s="7">
        <f>data!N275</f>
        <v>0.3185654878616333</v>
      </c>
      <c r="N275" s="32">
        <f>data!O275</f>
        <v>0.8016669750213623</v>
      </c>
      <c r="O275" s="31">
        <f>data!P275</f>
        <v>5.5228085517883301</v>
      </c>
      <c r="P275" s="7">
        <f>data!Q275</f>
        <v>1.195695281028748</v>
      </c>
      <c r="Q275" s="7">
        <f>data!R275</f>
        <v>0.61947888135910034</v>
      </c>
      <c r="R275" s="32">
        <f>data!S275</f>
        <v>1.2998754978179929</v>
      </c>
      <c r="S275" s="7">
        <f t="shared" si="4"/>
        <v>8.8399667664281285</v>
      </c>
      <c r="T275" s="52">
        <f>data!F275</f>
        <v>0</v>
      </c>
      <c r="U275" s="34">
        <f>data!G275</f>
        <v>66</v>
      </c>
      <c r="V275" s="10" t="str">
        <f>VLOOKUP(A275,fantacalcio!A:N,4, FALSE)</f>
        <v>T</v>
      </c>
    </row>
    <row r="276" spans="1:22" x14ac:dyDescent="0.25">
      <c r="A276" s="33" t="str">
        <f>data!A276</f>
        <v>Felipe Anderson</v>
      </c>
      <c r="B276" s="34" t="str">
        <f>data!B276</f>
        <v>C</v>
      </c>
      <c r="C276" s="10" t="str">
        <f>data!C276</f>
        <v>Lazio</v>
      </c>
      <c r="D276" s="10" t="str">
        <f>data!D276</f>
        <v>Avg</v>
      </c>
      <c r="E276" s="10">
        <f>data!E276</f>
        <v>1</v>
      </c>
      <c r="F276" s="31">
        <f>data!H276</f>
        <v>6.1042222789100844</v>
      </c>
      <c r="G276" s="32">
        <f>data!I276</f>
        <v>0.54565250873565674</v>
      </c>
      <c r="H276" s="31">
        <f>data!J276</f>
        <v>6.6022160507313927</v>
      </c>
      <c r="I276" s="32">
        <f>data!K276</f>
        <v>1.00520384311676</v>
      </c>
      <c r="J276" s="7" t="str">
        <f>IF(data!T276 &gt; 0,data!T276,"")</f>
        <v/>
      </c>
      <c r="K276" s="31">
        <f>data!L276</f>
        <v>5.902918815612793</v>
      </c>
      <c r="L276" s="7">
        <f>data!M276</f>
        <v>0.58455663919448853</v>
      </c>
      <c r="M276" s="7">
        <f>data!N276</f>
        <v>0.25208541750907898</v>
      </c>
      <c r="N276" s="32">
        <f>data!O276</f>
        <v>0.80908030271530151</v>
      </c>
      <c r="O276" s="31">
        <f>data!P276</f>
        <v>5.6303701400756836</v>
      </c>
      <c r="P276" s="7">
        <f>data!Q276</f>
        <v>1.1273807287216191</v>
      </c>
      <c r="Q276" s="7">
        <f>data!R276</f>
        <v>0.58460110425949097</v>
      </c>
      <c r="R276" s="32">
        <f>data!S276</f>
        <v>1.299869298934937</v>
      </c>
      <c r="S276" s="7">
        <f t="shared" si="4"/>
        <v>8.6126237369649132</v>
      </c>
      <c r="T276" s="52">
        <f>data!F276</f>
        <v>1</v>
      </c>
      <c r="U276" s="34">
        <f>data!G276</f>
        <v>100</v>
      </c>
      <c r="V276" s="10" t="str">
        <f>VLOOKUP(A276,fantacalcio!A:N,4, FALSE)</f>
        <v>W;A</v>
      </c>
    </row>
    <row r="277" spans="1:22" x14ac:dyDescent="0.25">
      <c r="A277" s="33" t="str">
        <f>data!A277</f>
        <v>Messias</v>
      </c>
      <c r="B277" s="34" t="str">
        <f>data!B277</f>
        <v>C</v>
      </c>
      <c r="C277" s="10" t="str">
        <f>data!C277</f>
        <v>Genoa</v>
      </c>
      <c r="D277" s="10" t="str">
        <f>data!D277</f>
        <v>Avg</v>
      </c>
      <c r="E277" s="10">
        <f>data!E277</f>
        <v>1</v>
      </c>
      <c r="F277" s="31">
        <f>data!H277</f>
        <v>6.0265663832572214</v>
      </c>
      <c r="G277" s="32">
        <f>data!I277</f>
        <v>0.55859470367431641</v>
      </c>
      <c r="H277" s="31">
        <f>data!J277</f>
        <v>6.5879230801256217</v>
      </c>
      <c r="I277" s="32">
        <f>data!K277</f>
        <v>1.0686662197113039</v>
      </c>
      <c r="J277" s="7" t="str">
        <f>IF(data!T277 &gt; 0,data!T277,"")</f>
        <v/>
      </c>
      <c r="K277" s="31">
        <f>data!L277</f>
        <v>5.7683191299438477</v>
      </c>
      <c r="L277" s="7">
        <f>data!M277</f>
        <v>0.5827714204788208</v>
      </c>
      <c r="M277" s="7">
        <f>data!N277</f>
        <v>0.3213169276714325</v>
      </c>
      <c r="N277" s="32">
        <f>data!O277</f>
        <v>0.80040216445922852</v>
      </c>
      <c r="O277" s="31">
        <f>data!P277</f>
        <v>5.5265083312988281</v>
      </c>
      <c r="P277" s="7">
        <f>data!Q277</f>
        <v>1.166101217269897</v>
      </c>
      <c r="Q277" s="7">
        <f>data!R277</f>
        <v>0.6113705039024353</v>
      </c>
      <c r="R277" s="32">
        <f>data!S277</f>
        <v>1.299873471260071</v>
      </c>
      <c r="S277" s="7">
        <f t="shared" si="4"/>
        <v>8.7252555195482291</v>
      </c>
      <c r="T277" s="52">
        <f>data!F277</f>
        <v>0</v>
      </c>
      <c r="U277" s="34">
        <f>data!G277</f>
        <v>16</v>
      </c>
      <c r="V277" s="10" t="str">
        <f>VLOOKUP(A277,fantacalcio!A:N,4, FALSE)</f>
        <v>W</v>
      </c>
    </row>
    <row r="278" spans="1:22" x14ac:dyDescent="0.25">
      <c r="A278" s="33" t="str">
        <f>data!A278</f>
        <v>Ikone'</v>
      </c>
      <c r="B278" s="34" t="str">
        <f>data!B278</f>
        <v>C</v>
      </c>
      <c r="C278" s="10" t="str">
        <f>data!C278</f>
        <v>Fiorentina</v>
      </c>
      <c r="D278" s="10" t="str">
        <f>data!D278</f>
        <v>Avg</v>
      </c>
      <c r="E278" s="10">
        <f>data!E278</f>
        <v>1</v>
      </c>
      <c r="F278" s="31">
        <f>data!H278</f>
        <v>6.0849946500237539</v>
      </c>
      <c r="G278" s="32">
        <f>data!I278</f>
        <v>0.53390312194824219</v>
      </c>
      <c r="H278" s="31">
        <f>data!J278</f>
        <v>6.563108596577421</v>
      </c>
      <c r="I278" s="32">
        <f>data!K278</f>
        <v>0.95521962642669678</v>
      </c>
      <c r="J278" s="7" t="str">
        <f>IF(data!T278 &gt; 0,data!T278,"")</f>
        <v/>
      </c>
      <c r="K278" s="31">
        <f>data!L278</f>
        <v>5.8637757301330566</v>
      </c>
      <c r="L278" s="7">
        <f>data!M278</f>
        <v>0.56399893760681152</v>
      </c>
      <c r="M278" s="7">
        <f>data!N278</f>
        <v>0.28594017028808588</v>
      </c>
      <c r="N278" s="32">
        <f>data!O278</f>
        <v>0.81716299057006836</v>
      </c>
      <c r="O278" s="31">
        <f>data!P278</f>
        <v>5.614253044128418</v>
      </c>
      <c r="P278" s="7">
        <f>data!Q278</f>
        <v>1.042171955108643</v>
      </c>
      <c r="Q278" s="7">
        <f>data!R278</f>
        <v>0.61160993576049805</v>
      </c>
      <c r="R278" s="32">
        <f>data!S278</f>
        <v>1.2998700141906741</v>
      </c>
      <c r="S278" s="7">
        <f t="shared" si="4"/>
        <v>8.4735478494308154</v>
      </c>
      <c r="T278" s="52">
        <f>data!F278</f>
        <v>0</v>
      </c>
      <c r="U278" s="34">
        <f>data!G278</f>
        <v>16</v>
      </c>
      <c r="V278" s="10" t="str">
        <f>VLOOKUP(A278,fantacalcio!A:N,4, FALSE)</f>
        <v>W</v>
      </c>
    </row>
    <row r="279" spans="1:22" x14ac:dyDescent="0.25">
      <c r="A279" s="33" t="str">
        <f>data!A279</f>
        <v>Castrovilli</v>
      </c>
      <c r="B279" s="34" t="str">
        <f>data!B279</f>
        <v>C</v>
      </c>
      <c r="C279" s="10" t="str">
        <f>data!C279</f>
        <v>Fiorentina</v>
      </c>
      <c r="D279" s="10" t="str">
        <f>data!D279</f>
        <v>Avg</v>
      </c>
      <c r="E279" s="10">
        <f>data!E279</f>
        <v>1</v>
      </c>
      <c r="F279" s="31">
        <f>data!H279</f>
        <v>6.0845154691937662</v>
      </c>
      <c r="G279" s="32">
        <f>data!I279</f>
        <v>0.54238581657409668</v>
      </c>
      <c r="H279" s="31">
        <f>data!J279</f>
        <v>6.5558178003100078</v>
      </c>
      <c r="I279" s="32">
        <f>data!K279</f>
        <v>0.96654284000396729</v>
      </c>
      <c r="J279" s="7" t="str">
        <f>IF(data!T279 &gt; 0,data!T279,"")</f>
        <v/>
      </c>
      <c r="K279" s="31">
        <f>data!L279</f>
        <v>5.8572168350219727</v>
      </c>
      <c r="L279" s="7">
        <f>data!M279</f>
        <v>0.57247483730316162</v>
      </c>
      <c r="M279" s="7">
        <f>data!N279</f>
        <v>0.28933608531951899</v>
      </c>
      <c r="N279" s="32">
        <f>data!O279</f>
        <v>0.81270623207092285</v>
      </c>
      <c r="O279" s="31">
        <f>data!P279</f>
        <v>5.6024160385131836</v>
      </c>
      <c r="P279" s="7">
        <f>data!Q279</f>
        <v>1.0623859167098999</v>
      </c>
      <c r="Q279" s="7">
        <f>data!R279</f>
        <v>0.60426163673400879</v>
      </c>
      <c r="R279" s="32">
        <f>data!S279</f>
        <v>1.2998683452606199</v>
      </c>
      <c r="S279" s="7">
        <f t="shared" si="4"/>
        <v>8.4889034803179424</v>
      </c>
      <c r="T279" s="52">
        <f>data!F279</f>
        <v>0</v>
      </c>
      <c r="U279" s="34">
        <f>data!G279</f>
        <v>0</v>
      </c>
      <c r="V279" s="10" t="str">
        <f>VLOOKUP(A279,fantacalcio!A:N,4, FALSE)</f>
        <v>C;T</v>
      </c>
    </row>
    <row r="280" spans="1:22" x14ac:dyDescent="0.25">
      <c r="A280" s="33" t="str">
        <f>data!A280</f>
        <v>Pereyra</v>
      </c>
      <c r="B280" s="34" t="str">
        <f>data!B280</f>
        <v>C</v>
      </c>
      <c r="C280" s="10" t="str">
        <f>data!C280</f>
        <v>Udinese</v>
      </c>
      <c r="D280" s="10" t="str">
        <f>data!D280</f>
        <v>Avg</v>
      </c>
      <c r="E280" s="10">
        <f>data!E280</f>
        <v>1</v>
      </c>
      <c r="F280" s="31">
        <f>data!H280</f>
        <v>6.0542529043193518</v>
      </c>
      <c r="G280" s="32">
        <f>data!I280</f>
        <v>0.55623710155487061</v>
      </c>
      <c r="H280" s="31">
        <f>data!J280</f>
        <v>6.5522470190613689</v>
      </c>
      <c r="I280" s="32">
        <f>data!K280</f>
        <v>1.011076688766479</v>
      </c>
      <c r="J280" s="7" t="str">
        <f>IF(data!T280 &gt; 0,data!T280,"")</f>
        <v/>
      </c>
      <c r="K280" s="31">
        <f>data!L280</f>
        <v>5.8324909210205078</v>
      </c>
      <c r="L280" s="7">
        <f>data!M280</f>
        <v>0.59140270948410034</v>
      </c>
      <c r="M280" s="7">
        <f>data!N280</f>
        <v>0.27312332391738892</v>
      </c>
      <c r="N280" s="32">
        <f>data!O280</f>
        <v>0.8001779317855835</v>
      </c>
      <c r="O280" s="31">
        <f>data!P280</f>
        <v>5.5934019088745117</v>
      </c>
      <c r="P280" s="7">
        <f>data!Q280</f>
        <v>1.1546510457992549</v>
      </c>
      <c r="Q280" s="7">
        <f>data!R280</f>
        <v>0.56635856628417969</v>
      </c>
      <c r="R280" s="32">
        <f>data!S280</f>
        <v>1.2998683452606199</v>
      </c>
      <c r="S280" s="7">
        <f t="shared" si="4"/>
        <v>8.5744003965943278</v>
      </c>
      <c r="T280" s="52">
        <f>data!F280</f>
        <v>0</v>
      </c>
      <c r="U280" s="34">
        <f>data!G280</f>
        <v>50</v>
      </c>
      <c r="V280" s="10" t="e">
        <f>VLOOKUP(A280,fantacalcio!A:N,4, FALSE)</f>
        <v>#N/A</v>
      </c>
    </row>
    <row r="281" spans="1:22" x14ac:dyDescent="0.25">
      <c r="A281" s="33" t="str">
        <f>data!A281</f>
        <v>Loftus-Cheek</v>
      </c>
      <c r="B281" s="34" t="str">
        <f>data!B281</f>
        <v>C</v>
      </c>
      <c r="C281" s="10" t="str">
        <f>data!C281</f>
        <v>Milan</v>
      </c>
      <c r="D281" s="10" t="str">
        <f>data!D281</f>
        <v>Avg</v>
      </c>
      <c r="E281" s="10">
        <f>data!E281</f>
        <v>1</v>
      </c>
      <c r="F281" s="31">
        <f>data!H281</f>
        <v>6.1900126517760894</v>
      </c>
      <c r="G281" s="32">
        <f>data!I281</f>
        <v>0.44695413112640381</v>
      </c>
      <c r="H281" s="31">
        <f>data!J281</f>
        <v>6.5448898784625698</v>
      </c>
      <c r="I281" s="32">
        <f>data!K281</f>
        <v>0.74691116809844971</v>
      </c>
      <c r="J281" s="7" t="str">
        <f>IF(data!T281 &gt; 0,data!T281,"")</f>
        <v/>
      </c>
      <c r="K281" s="31">
        <f>data!L281</f>
        <v>6.0940794944763184</v>
      </c>
      <c r="L281" s="7">
        <f>data!M281</f>
        <v>0.49830532073974609</v>
      </c>
      <c r="M281" s="7">
        <f>data!N281</f>
        <v>0.14125457406044009</v>
      </c>
      <c r="N281" s="32">
        <f>data!O281</f>
        <v>0.89971399307250977</v>
      </c>
      <c r="O281" s="31">
        <f>data!P281</f>
        <v>5.8863954544067383</v>
      </c>
      <c r="P281" s="7">
        <f>data!Q281</f>
        <v>0.90469545125961304</v>
      </c>
      <c r="Q281" s="7">
        <f>data!R281</f>
        <v>0.50463157892227173</v>
      </c>
      <c r="R281" s="32">
        <f>data!S281</f>
        <v>1.299854040145874</v>
      </c>
      <c r="S281" s="7">
        <f t="shared" si="4"/>
        <v>8.0387122146594692</v>
      </c>
      <c r="T281" s="52">
        <f>data!F281</f>
        <v>1</v>
      </c>
      <c r="U281" s="34">
        <f>data!G281</f>
        <v>100</v>
      </c>
      <c r="V281" s="10" t="str">
        <f>VLOOKUP(A281,fantacalcio!A:N,4, FALSE)</f>
        <v>C</v>
      </c>
    </row>
    <row r="282" spans="1:22" x14ac:dyDescent="0.25">
      <c r="A282" s="33" t="str">
        <f>data!A282</f>
        <v>Gaetano</v>
      </c>
      <c r="B282" s="34" t="str">
        <f>data!B282</f>
        <v>C</v>
      </c>
      <c r="C282" s="10" t="str">
        <f>data!C282</f>
        <v>Napoli</v>
      </c>
      <c r="D282" s="10" t="str">
        <f>data!D282</f>
        <v>Avg</v>
      </c>
      <c r="E282" s="10">
        <f>data!E282</f>
        <v>1</v>
      </c>
      <c r="F282" s="31">
        <f>data!H282</f>
        <v>6.0497394352618201</v>
      </c>
      <c r="G282" s="32">
        <f>data!I282</f>
        <v>0.47444713115692139</v>
      </c>
      <c r="H282" s="31">
        <f>data!J282</f>
        <v>6.531589910791892</v>
      </c>
      <c r="I282" s="32">
        <f>data!K282</f>
        <v>0.89637112617492676</v>
      </c>
      <c r="J282" s="7" t="str">
        <f>IF(data!T282 &gt; 0,data!T282,"")</f>
        <v/>
      </c>
      <c r="K282" s="31">
        <f>data!L282</f>
        <v>5.8283562660217294</v>
      </c>
      <c r="L282" s="7">
        <f>data!M282</f>
        <v>0.4882931113243103</v>
      </c>
      <c r="M282" s="7">
        <f>data!N282</f>
        <v>0.32893824577331537</v>
      </c>
      <c r="N282" s="32">
        <f>data!O282</f>
        <v>0.86696964502334595</v>
      </c>
      <c r="O282" s="31">
        <f>data!P282</f>
        <v>5.5633306503295898</v>
      </c>
      <c r="P282" s="7">
        <f>data!Q282</f>
        <v>0.87810420989990234</v>
      </c>
      <c r="Q282" s="7">
        <f>data!R282</f>
        <v>0.71461313962936401</v>
      </c>
      <c r="R282" s="32">
        <f>data!S282</f>
        <v>1.299879789352417</v>
      </c>
      <c r="S282" s="7">
        <f t="shared" si="4"/>
        <v>8.3243321631417455</v>
      </c>
      <c r="T282" s="52">
        <f>data!F282</f>
        <v>0</v>
      </c>
      <c r="U282" s="34">
        <f>data!G282</f>
        <v>0</v>
      </c>
      <c r="V282" s="10" t="str">
        <f>VLOOKUP(A282,fantacalcio!A:N,4, FALSE)</f>
        <v>C;T</v>
      </c>
    </row>
    <row r="283" spans="1:22" x14ac:dyDescent="0.25">
      <c r="A283" s="33" t="str">
        <f>data!A283</f>
        <v>Samardzic</v>
      </c>
      <c r="B283" s="34" t="str">
        <f>data!B283</f>
        <v>C</v>
      </c>
      <c r="C283" s="10" t="str">
        <f>data!C283</f>
        <v>Udinese</v>
      </c>
      <c r="D283" s="10" t="str">
        <f>data!D283</f>
        <v>Avg</v>
      </c>
      <c r="E283" s="10">
        <f>data!E283</f>
        <v>1</v>
      </c>
      <c r="F283" s="31">
        <f>data!H283</f>
        <v>6.1076244853820914</v>
      </c>
      <c r="G283" s="32">
        <f>data!I283</f>
        <v>0.46985363960266108</v>
      </c>
      <c r="H283" s="31">
        <f>data!J283</f>
        <v>6.5250168809705551</v>
      </c>
      <c r="I283" s="32">
        <f>data!K283</f>
        <v>0.84974241256713867</v>
      </c>
      <c r="J283" s="7" t="str">
        <f>IF(data!T283 &gt; 0,data!T283,"")</f>
        <v/>
      </c>
      <c r="K283" s="31">
        <f>data!L283</f>
        <v>5.9793229103088379</v>
      </c>
      <c r="L283" s="7">
        <f>data!M283</f>
        <v>0.51530826091766357</v>
      </c>
      <c r="M283" s="7">
        <f>data!N283</f>
        <v>0.1820472180843353</v>
      </c>
      <c r="N283" s="32">
        <f>data!O283</f>
        <v>0.8735121488571167</v>
      </c>
      <c r="O283" s="31">
        <f>data!P283</f>
        <v>5.7439422607421884</v>
      </c>
      <c r="P283" s="7">
        <f>data!Q283</f>
        <v>0.99590861797332764</v>
      </c>
      <c r="Q283" s="7">
        <f>data!R283</f>
        <v>0.53881114721298218</v>
      </c>
      <c r="R283" s="32">
        <f>data!S283</f>
        <v>1.299860954284668</v>
      </c>
      <c r="S283" s="7">
        <f t="shared" si="4"/>
        <v>8.2245017061048316</v>
      </c>
      <c r="T283" s="52">
        <f>data!F283</f>
        <v>1</v>
      </c>
      <c r="U283" s="34">
        <f>data!G283</f>
        <v>100</v>
      </c>
      <c r="V283" s="10" t="str">
        <f>VLOOKUP(A283,fantacalcio!A:N,4, FALSE)</f>
        <v>C;T</v>
      </c>
    </row>
    <row r="284" spans="1:22" x14ac:dyDescent="0.25">
      <c r="A284" s="33" t="str">
        <f>data!A284</f>
        <v>Harroui</v>
      </c>
      <c r="B284" s="34" t="str">
        <f>data!B284</f>
        <v>C</v>
      </c>
      <c r="C284" s="10" t="str">
        <f>data!C284</f>
        <v>Frosinone</v>
      </c>
      <c r="D284" s="10" t="str">
        <f>data!D284</f>
        <v>Avg</v>
      </c>
      <c r="E284" s="10">
        <f>data!E284</f>
        <v>1</v>
      </c>
      <c r="F284" s="31">
        <f>data!H284</f>
        <v>6.1690948240884538</v>
      </c>
      <c r="G284" s="32">
        <f>data!I284</f>
        <v>0.4452899694442749</v>
      </c>
      <c r="H284" s="31">
        <f>data!J284</f>
        <v>6.5234981248880572</v>
      </c>
      <c r="I284" s="32">
        <f>data!K284</f>
        <v>0.75760936737060547</v>
      </c>
      <c r="J284" s="7" t="str">
        <f>IF(data!T284 &gt; 0,data!T284,"")</f>
        <v/>
      </c>
      <c r="K284" s="31">
        <f>data!L284</f>
        <v>6.0835657119750977</v>
      </c>
      <c r="L284" s="7">
        <f>data!M284</f>
        <v>0.4994836151599884</v>
      </c>
      <c r="M284" s="7">
        <f>data!N284</f>
        <v>0.12570708990097049</v>
      </c>
      <c r="N284" s="32">
        <f>data!O284</f>
        <v>0.90061706304550171</v>
      </c>
      <c r="O284" s="31">
        <f>data!P284</f>
        <v>5.8657360076904297</v>
      </c>
      <c r="P284" s="7">
        <f>data!Q284</f>
        <v>0.92754793167114258</v>
      </c>
      <c r="Q284" s="7">
        <f>data!R284</f>
        <v>0.4936184287071228</v>
      </c>
      <c r="R284" s="32">
        <f>data!S284</f>
        <v>1.2998529672622681</v>
      </c>
      <c r="S284" s="7">
        <f t="shared" si="4"/>
        <v>8.0387168596292682</v>
      </c>
      <c r="T284" s="52">
        <f>data!F284</f>
        <v>0</v>
      </c>
      <c r="U284" s="34">
        <f>data!G284</f>
        <v>50</v>
      </c>
      <c r="V284" s="10" t="str">
        <f>VLOOKUP(A284,fantacalcio!A:N,4, FALSE)</f>
        <v>M;C</v>
      </c>
    </row>
    <row r="285" spans="1:22" x14ac:dyDescent="0.25">
      <c r="A285" s="33" t="str">
        <f>data!A285</f>
        <v>Duncan</v>
      </c>
      <c r="B285" s="34" t="str">
        <f>data!B285</f>
        <v>C</v>
      </c>
      <c r="C285" s="10" t="str">
        <f>data!C285</f>
        <v>Fiorentina</v>
      </c>
      <c r="D285" s="10" t="str">
        <f>data!D285</f>
        <v>Avg</v>
      </c>
      <c r="E285" s="10">
        <f>data!E285</f>
        <v>1</v>
      </c>
      <c r="F285" s="31">
        <f>data!H285</f>
        <v>6.1736905888743356</v>
      </c>
      <c r="G285" s="32">
        <f>data!I285</f>
        <v>0.43335115909576422</v>
      </c>
      <c r="H285" s="31">
        <f>data!J285</f>
        <v>6.5063810143356964</v>
      </c>
      <c r="I285" s="32">
        <f>data!K285</f>
        <v>0.74176383018493652</v>
      </c>
      <c r="J285" s="7" t="str">
        <f>IF(data!T285 &gt; 0,data!T285,"")</f>
        <v/>
      </c>
      <c r="K285" s="31">
        <f>data!L285</f>
        <v>6.123476505279541</v>
      </c>
      <c r="L285" s="7">
        <f>data!M285</f>
        <v>0.49566918611526489</v>
      </c>
      <c r="M285" s="7">
        <f>data!N285</f>
        <v>7.4527651071548462E-2</v>
      </c>
      <c r="N285" s="32">
        <f>data!O285</f>
        <v>0.91322731971740723</v>
      </c>
      <c r="O285" s="31">
        <f>data!P285</f>
        <v>5.8803005218505859</v>
      </c>
      <c r="P285" s="7">
        <f>data!Q285</f>
        <v>0.92497074604034424</v>
      </c>
      <c r="Q285" s="7">
        <f>data!R285</f>
        <v>0.47334149479866028</v>
      </c>
      <c r="R285" s="32">
        <f>data!S285</f>
        <v>1.2998499870300291</v>
      </c>
      <c r="S285" s="7">
        <f t="shared" si="4"/>
        <v>7.9899086747055694</v>
      </c>
      <c r="T285" s="52">
        <f>data!F285</f>
        <v>1</v>
      </c>
      <c r="U285" s="34">
        <f>data!G285</f>
        <v>83</v>
      </c>
      <c r="V285" s="10" t="str">
        <f>VLOOKUP(A285,fantacalcio!A:N,4, FALSE)</f>
        <v>C</v>
      </c>
    </row>
    <row r="286" spans="1:22" x14ac:dyDescent="0.25">
      <c r="A286" s="33" t="str">
        <f>data!A286</f>
        <v>Kostic</v>
      </c>
      <c r="B286" s="34" t="str">
        <f>data!B286</f>
        <v>C</v>
      </c>
      <c r="C286" s="10" t="str">
        <f>data!C286</f>
        <v>Juventus</v>
      </c>
      <c r="D286" s="10" t="str">
        <f>data!D286</f>
        <v>Avg</v>
      </c>
      <c r="E286" s="10">
        <f>data!E286</f>
        <v>1</v>
      </c>
      <c r="F286" s="31">
        <f>data!H286</f>
        <v>6.143337121102773</v>
      </c>
      <c r="G286" s="32">
        <f>data!I286</f>
        <v>0.44002330303192139</v>
      </c>
      <c r="H286" s="31">
        <f>data!J286</f>
        <v>6.489465232909021</v>
      </c>
      <c r="I286" s="32">
        <f>data!K286</f>
        <v>0.74212777614593506</v>
      </c>
      <c r="J286" s="7" t="str">
        <f>IF(data!T286 &gt; 0,data!T286,"")</f>
        <v/>
      </c>
      <c r="K286" s="31">
        <f>data!L286</f>
        <v>6.0536646842956543</v>
      </c>
      <c r="L286" s="7">
        <f>data!M286</f>
        <v>0.49205341935157781</v>
      </c>
      <c r="M286" s="7">
        <f>data!N286</f>
        <v>0.13382069766521451</v>
      </c>
      <c r="N286" s="32">
        <f>data!O286</f>
        <v>0.9072837233543396</v>
      </c>
      <c r="O286" s="31">
        <f>data!P286</f>
        <v>5.8576431274414063</v>
      </c>
      <c r="P286" s="7">
        <f>data!Q286</f>
        <v>0.92026543617248535</v>
      </c>
      <c r="Q286" s="7">
        <f>data!R286</f>
        <v>0.47911545634269709</v>
      </c>
      <c r="R286" s="32">
        <f>data!S286</f>
        <v>1.2998504638671879</v>
      </c>
      <c r="S286" s="7">
        <f t="shared" si="4"/>
        <v>7.9737207852008911</v>
      </c>
      <c r="T286" s="52">
        <f>data!F286</f>
        <v>1</v>
      </c>
      <c r="U286" s="34">
        <f>data!G286</f>
        <v>66</v>
      </c>
      <c r="V286" s="10" t="str">
        <f>VLOOKUP(A286,fantacalcio!A:N,4, FALSE)</f>
        <v>E;W</v>
      </c>
    </row>
    <row r="287" spans="1:22" x14ac:dyDescent="0.25">
      <c r="A287" s="33" t="str">
        <f>data!A287</f>
        <v>Bennacer</v>
      </c>
      <c r="B287" s="34" t="str">
        <f>data!B287</f>
        <v>C</v>
      </c>
      <c r="C287" s="10" t="str">
        <f>data!C287</f>
        <v>Milan</v>
      </c>
      <c r="D287" s="10" t="str">
        <f>data!D287</f>
        <v>Avg</v>
      </c>
      <c r="E287" s="10">
        <f>data!E287</f>
        <v>1</v>
      </c>
      <c r="F287" s="31">
        <f>data!H287</f>
        <v>6.1580189894070756</v>
      </c>
      <c r="G287" s="32">
        <f>data!I287</f>
        <v>0.44363021850585938</v>
      </c>
      <c r="H287" s="31">
        <f>data!J287</f>
        <v>6.4855667779553148</v>
      </c>
      <c r="I287" s="32">
        <f>data!K287</f>
        <v>0.71470403671264648</v>
      </c>
      <c r="J287" s="7" t="str">
        <f>IF(data!T287 &gt; 0,data!T287,"")</f>
        <v/>
      </c>
      <c r="K287" s="31">
        <f>data!L287</f>
        <v>6.0735692977905273</v>
      </c>
      <c r="L287" s="7">
        <f>data!M287</f>
        <v>0.4978640079498291</v>
      </c>
      <c r="M287" s="7">
        <f>data!N287</f>
        <v>0.1245518177747726</v>
      </c>
      <c r="N287" s="32">
        <f>data!O287</f>
        <v>0.90560030937194824</v>
      </c>
      <c r="O287" s="31">
        <f>data!P287</f>
        <v>5.8903102874755859</v>
      </c>
      <c r="P287" s="7">
        <f>data!Q287</f>
        <v>0.89873248338699341</v>
      </c>
      <c r="Q287" s="7">
        <f>data!R287</f>
        <v>0.46421435475349432</v>
      </c>
      <c r="R287" s="32">
        <f>data!S287</f>
        <v>1.2998476028442381</v>
      </c>
      <c r="S287" s="7">
        <f t="shared" si="4"/>
        <v>7.9149748513806077</v>
      </c>
      <c r="T287" s="52">
        <f>data!F287</f>
        <v>0</v>
      </c>
      <c r="U287" s="34">
        <f>data!G287</f>
        <v>0</v>
      </c>
      <c r="V287" s="10" t="str">
        <f>VLOOKUP(A287,fantacalcio!A:N,4, FALSE)</f>
        <v>M;C</v>
      </c>
    </row>
    <row r="288" spans="1:22" x14ac:dyDescent="0.25">
      <c r="A288" s="33" t="str">
        <f>data!A288</f>
        <v>Gagliardini</v>
      </c>
      <c r="B288" s="34" t="str">
        <f>data!B288</f>
        <v>C</v>
      </c>
      <c r="C288" s="10" t="str">
        <f>data!C288</f>
        <v>Monza</v>
      </c>
      <c r="D288" s="10" t="str">
        <f>data!D288</f>
        <v>Avg</v>
      </c>
      <c r="E288" s="10">
        <f>data!E288</f>
        <v>1</v>
      </c>
      <c r="F288" s="31">
        <f>data!H288</f>
        <v>6.142988033150834</v>
      </c>
      <c r="G288" s="32">
        <f>data!I288</f>
        <v>0.47007286548614502</v>
      </c>
      <c r="H288" s="31">
        <f>data!J288</f>
        <v>6.4820950740116494</v>
      </c>
      <c r="I288" s="32">
        <f>data!K288</f>
        <v>0.76909053325653076</v>
      </c>
      <c r="J288" s="7" t="str">
        <f>IF(data!T288 &gt; 0,data!T288,"")</f>
        <v/>
      </c>
      <c r="K288" s="31">
        <f>data!L288</f>
        <v>6.0614252090454102</v>
      </c>
      <c r="L288" s="7">
        <f>data!M288</f>
        <v>0.5295950174331665</v>
      </c>
      <c r="M288" s="7">
        <f>data!N288</f>
        <v>0.1130639910697937</v>
      </c>
      <c r="N288" s="32">
        <f>data!O288</f>
        <v>0.88591623306274414</v>
      </c>
      <c r="O288" s="31">
        <f>data!P288</f>
        <v>5.8612985610961914</v>
      </c>
      <c r="P288" s="7">
        <f>data!Q288</f>
        <v>0.98486757278442383</v>
      </c>
      <c r="Q288" s="7">
        <f>data!R288</f>
        <v>0.44408267736434942</v>
      </c>
      <c r="R288" s="32">
        <f>data!S288</f>
        <v>1.2998471260070801</v>
      </c>
      <c r="S288" s="7">
        <f t="shared" si="4"/>
        <v>8.0202761405247109</v>
      </c>
      <c r="T288" s="52">
        <f>data!F288</f>
        <v>1</v>
      </c>
      <c r="U288" s="34">
        <f>data!G288</f>
        <v>100</v>
      </c>
      <c r="V288" s="10" t="str">
        <f>VLOOKUP(A288,fantacalcio!A:N,4, FALSE)</f>
        <v>M;C</v>
      </c>
    </row>
    <row r="289" spans="1:22" x14ac:dyDescent="0.25">
      <c r="A289" s="33" t="str">
        <f>data!A289</f>
        <v>Sensi</v>
      </c>
      <c r="B289" s="34" t="str">
        <f>data!B289</f>
        <v>C</v>
      </c>
      <c r="C289" s="10" t="str">
        <f>data!C289</f>
        <v>Inter</v>
      </c>
      <c r="D289" s="10" t="str">
        <f>data!D289</f>
        <v>Avg</v>
      </c>
      <c r="E289" s="10">
        <f>data!E289</f>
        <v>1</v>
      </c>
      <c r="F289" s="31">
        <f>data!H289</f>
        <v>6.1402828286129463</v>
      </c>
      <c r="G289" s="32">
        <f>data!I289</f>
        <v>0.44536912441253662</v>
      </c>
      <c r="H289" s="31">
        <f>data!J289</f>
        <v>6.4790994827586399</v>
      </c>
      <c r="I289" s="32">
        <f>data!K289</f>
        <v>0.71755194664001465</v>
      </c>
      <c r="J289" s="7" t="str">
        <f>IF(data!T289 &gt; 0,data!T289,"")</f>
        <v/>
      </c>
      <c r="K289" s="31">
        <f>data!L289</f>
        <v>6.0460300445556641</v>
      </c>
      <c r="L289" s="7">
        <f>data!M289</f>
        <v>0.49693393707275391</v>
      </c>
      <c r="M289" s="7">
        <f>data!N289</f>
        <v>0.13921509683132169</v>
      </c>
      <c r="N289" s="32">
        <f>data!O289</f>
        <v>0.90687000751495361</v>
      </c>
      <c r="O289" s="31">
        <f>data!P289</f>
        <v>5.8830442428588867</v>
      </c>
      <c r="P289" s="7">
        <f>data!Q289</f>
        <v>0.90375232696533203</v>
      </c>
      <c r="Q289" s="7">
        <f>data!R289</f>
        <v>0.46241387724876398</v>
      </c>
      <c r="R289" s="32">
        <f>data!S289</f>
        <v>1.299847483634949</v>
      </c>
      <c r="S289" s="7">
        <f t="shared" si="4"/>
        <v>7.9142033760386692</v>
      </c>
      <c r="T289" s="52">
        <f>data!F289</f>
        <v>0</v>
      </c>
      <c r="U289" s="34">
        <f>data!G289</f>
        <v>16</v>
      </c>
      <c r="V289" s="10" t="str">
        <f>VLOOKUP(A289,fantacalcio!A:N,4, FALSE)</f>
        <v>C;T</v>
      </c>
    </row>
    <row r="290" spans="1:22" x14ac:dyDescent="0.25">
      <c r="A290" s="33" t="str">
        <f>data!A290</f>
        <v>Orsolini</v>
      </c>
      <c r="B290" s="34" t="str">
        <f>data!B290</f>
        <v>C</v>
      </c>
      <c r="C290" s="10" t="str">
        <f>data!C290</f>
        <v>Bologna</v>
      </c>
      <c r="D290" s="10" t="str">
        <f>data!D290</f>
        <v>Avg</v>
      </c>
      <c r="E290" s="10">
        <f>data!E290</f>
        <v>1</v>
      </c>
      <c r="F290" s="31">
        <f>data!H290</f>
        <v>6.0328825924524363</v>
      </c>
      <c r="G290" s="32">
        <f>data!I290</f>
        <v>0.52302217483520508</v>
      </c>
      <c r="H290" s="31">
        <f>data!J290</f>
        <v>6.4760544723904747</v>
      </c>
      <c r="I290" s="32">
        <f>data!K290</f>
        <v>0.97662365436553955</v>
      </c>
      <c r="J290" s="7" t="str">
        <f>IF(data!T290 &gt; 0,data!T290,"")</f>
        <v/>
      </c>
      <c r="K290" s="31">
        <f>data!L290</f>
        <v>5.8723173141479492</v>
      </c>
      <c r="L290" s="7">
        <f>data!M290</f>
        <v>0.56929171085357666</v>
      </c>
      <c r="M290" s="7">
        <f>data!N290</f>
        <v>0.2065143883228302</v>
      </c>
      <c r="N290" s="32">
        <f>data!O290</f>
        <v>0.83636766672134399</v>
      </c>
      <c r="O290" s="31">
        <f>data!P290</f>
        <v>5.603754997253418</v>
      </c>
      <c r="P290" s="7">
        <f>data!Q290</f>
        <v>1.171843528747559</v>
      </c>
      <c r="Q290" s="7">
        <f>data!R290</f>
        <v>0.51463508605957031</v>
      </c>
      <c r="R290" s="32">
        <f>data!S290</f>
        <v>1.299861073493958</v>
      </c>
      <c r="S290" s="7">
        <f t="shared" si="4"/>
        <v>8.4293017811215538</v>
      </c>
      <c r="T290" s="52">
        <f>data!F290</f>
        <v>0</v>
      </c>
      <c r="U290" s="34">
        <f>data!G290</f>
        <v>100</v>
      </c>
      <c r="V290" s="10" t="str">
        <f>VLOOKUP(A290,fantacalcio!A:N,4, FALSE)</f>
        <v>W</v>
      </c>
    </row>
    <row r="291" spans="1:22" x14ac:dyDescent="0.25">
      <c r="A291" s="33" t="str">
        <f>data!A291</f>
        <v>Pasalic</v>
      </c>
      <c r="B291" s="34" t="str">
        <f>data!B291</f>
        <v>C</v>
      </c>
      <c r="C291" s="10" t="str">
        <f>data!C291</f>
        <v>Atalanta</v>
      </c>
      <c r="D291" s="10" t="str">
        <f>data!D291</f>
        <v>Avg</v>
      </c>
      <c r="E291" s="10">
        <f>data!E291</f>
        <v>1</v>
      </c>
      <c r="F291" s="31">
        <f>data!H291</f>
        <v>6.003118154328158</v>
      </c>
      <c r="G291" s="32">
        <f>data!I291</f>
        <v>0.52433633804321289</v>
      </c>
      <c r="H291" s="31">
        <f>data!J291</f>
        <v>6.4744806190541659</v>
      </c>
      <c r="I291" s="32">
        <f>data!K291</f>
        <v>0.91017794609069824</v>
      </c>
      <c r="J291" s="7" t="str">
        <f>IF(data!T291 &gt; 0,data!T291,"")</f>
        <v/>
      </c>
      <c r="K291" s="31">
        <f>data!L291</f>
        <v>5.7194538116455078</v>
      </c>
      <c r="L291" s="7">
        <f>data!M291</f>
        <v>0.52985095977783203</v>
      </c>
      <c r="M291" s="7">
        <f>data!N291</f>
        <v>0.38660764694213873</v>
      </c>
      <c r="N291" s="32">
        <f>data!O291</f>
        <v>0.82138198614120483</v>
      </c>
      <c r="O291" s="31">
        <f>data!P291</f>
        <v>5.5130085945129386</v>
      </c>
      <c r="P291" s="7">
        <f>data!Q291</f>
        <v>0.92126923799514771</v>
      </c>
      <c r="Q291" s="7">
        <f>data!R291</f>
        <v>0.68342763185501099</v>
      </c>
      <c r="R291" s="32">
        <f>data!S291</f>
        <v>1.2998752593994141</v>
      </c>
      <c r="S291" s="7">
        <f t="shared" si="4"/>
        <v>8.2948365112355624</v>
      </c>
      <c r="T291" s="52">
        <f>data!F291</f>
        <v>0</v>
      </c>
      <c r="U291" s="34">
        <f>data!G291</f>
        <v>66</v>
      </c>
      <c r="V291" s="10" t="str">
        <f>VLOOKUP(A291,fantacalcio!A:N,4, FALSE)</f>
        <v>T</v>
      </c>
    </row>
    <row r="292" spans="1:22" x14ac:dyDescent="0.25">
      <c r="A292" s="33" t="str">
        <f>data!A292</f>
        <v>De Ketelaere</v>
      </c>
      <c r="B292" s="34" t="str">
        <f>data!B292</f>
        <v>C</v>
      </c>
      <c r="C292" s="10" t="str">
        <f>data!C292</f>
        <v>Atalanta</v>
      </c>
      <c r="D292" s="10" t="str">
        <f>data!D292</f>
        <v>Avg</v>
      </c>
      <c r="E292" s="10">
        <f>data!E292</f>
        <v>1</v>
      </c>
      <c r="F292" s="31">
        <f>data!H292</f>
        <v>6.0834150268547962</v>
      </c>
      <c r="G292" s="32">
        <f>data!I292</f>
        <v>0.50822710990905762</v>
      </c>
      <c r="H292" s="31">
        <f>data!J292</f>
        <v>6.4674106497182926</v>
      </c>
      <c r="I292" s="32">
        <f>data!K292</f>
        <v>0.85406887531280518</v>
      </c>
      <c r="J292" s="7" t="str">
        <f>IF(data!T292 &gt; 0,data!T292,"")</f>
        <v/>
      </c>
      <c r="K292" s="31">
        <f>data!L292</f>
        <v>5.915095329284668</v>
      </c>
      <c r="L292" s="7">
        <f>data!M292</f>
        <v>0.54839801788330078</v>
      </c>
      <c r="M292" s="7">
        <f>data!N292</f>
        <v>0.2249014675617218</v>
      </c>
      <c r="N292" s="32">
        <f>data!O292</f>
        <v>0.84317058324813843</v>
      </c>
      <c r="O292" s="31">
        <f>data!P292</f>
        <v>5.6807723045349121</v>
      </c>
      <c r="P292" s="7">
        <f>data!Q292</f>
        <v>0.99886322021484375</v>
      </c>
      <c r="Q292" s="7">
        <f>data!R292</f>
        <v>0.54193246364593506</v>
      </c>
      <c r="R292" s="32">
        <f>data!S292</f>
        <v>1.2998588085174561</v>
      </c>
      <c r="S292" s="7">
        <f t="shared" si="4"/>
        <v>8.175548400343903</v>
      </c>
      <c r="T292" s="52">
        <f>data!F292</f>
        <v>1</v>
      </c>
      <c r="U292" s="34">
        <f>data!G292</f>
        <v>100</v>
      </c>
      <c r="V292" s="10" t="str">
        <f>VLOOKUP(A292,fantacalcio!A:N,4, FALSE)</f>
        <v>T</v>
      </c>
    </row>
    <row r="293" spans="1:22" x14ac:dyDescent="0.25">
      <c r="A293" s="33" t="str">
        <f>data!A293</f>
        <v>Ferguson</v>
      </c>
      <c r="B293" s="34" t="str">
        <f>data!B293</f>
        <v>C</v>
      </c>
      <c r="C293" s="10" t="str">
        <f>data!C293</f>
        <v>Bologna</v>
      </c>
      <c r="D293" s="10" t="str">
        <f>data!D293</f>
        <v>Avg</v>
      </c>
      <c r="E293" s="10">
        <f>data!E293</f>
        <v>1</v>
      </c>
      <c r="F293" s="31">
        <f>data!H293</f>
        <v>6.1302522001709159</v>
      </c>
      <c r="G293" s="32">
        <f>data!I293</f>
        <v>0.42696535587310791</v>
      </c>
      <c r="H293" s="31">
        <f>data!J293</f>
        <v>6.4618933721662044</v>
      </c>
      <c r="I293" s="32">
        <f>data!K293</f>
        <v>0.74961507320404053</v>
      </c>
      <c r="J293" s="7" t="str">
        <f>IF(data!T293 &gt; 0,data!T293,"")</f>
        <v/>
      </c>
      <c r="K293" s="31">
        <f>data!L293</f>
        <v>6.0612611770629883</v>
      </c>
      <c r="L293" s="7">
        <f>data!M293</f>
        <v>0.48297446966171259</v>
      </c>
      <c r="M293" s="7">
        <f>data!N293</f>
        <v>0.1048144698143005</v>
      </c>
      <c r="N293" s="32">
        <f>data!O293</f>
        <v>0.91961181163787842</v>
      </c>
      <c r="O293" s="31">
        <f>data!P293</f>
        <v>5.8264102935791016</v>
      </c>
      <c r="P293" s="7">
        <f>data!Q293</f>
        <v>0.93238365650177002</v>
      </c>
      <c r="Q293" s="7">
        <f>data!R293</f>
        <v>0.47628811001777649</v>
      </c>
      <c r="R293" s="32">
        <f>data!S293</f>
        <v>1.299850225448608</v>
      </c>
      <c r="S293" s="7">
        <f t="shared" si="4"/>
        <v>7.9611235185742855</v>
      </c>
      <c r="T293" s="52">
        <f>data!F293</f>
        <v>1</v>
      </c>
      <c r="U293" s="34">
        <f>data!G293</f>
        <v>100</v>
      </c>
      <c r="V293" s="10" t="str">
        <f>VLOOKUP(A293,fantacalcio!A:N,4, FALSE)</f>
        <v>C;T</v>
      </c>
    </row>
    <row r="294" spans="1:22" x14ac:dyDescent="0.25">
      <c r="A294" s="33" t="str">
        <f>data!A294</f>
        <v>Aouar</v>
      </c>
      <c r="B294" s="34" t="str">
        <f>data!B294</f>
        <v>C</v>
      </c>
      <c r="C294" s="10" t="str">
        <f>data!C294</f>
        <v>Roma</v>
      </c>
      <c r="D294" s="10" t="str">
        <f>data!D294</f>
        <v>Avg</v>
      </c>
      <c r="E294" s="10">
        <f>data!E294</f>
        <v>1</v>
      </c>
      <c r="F294" s="31">
        <f>data!H294</f>
        <v>5.9727906102509323</v>
      </c>
      <c r="G294" s="32">
        <f>data!I294</f>
        <v>0.5266338586807251</v>
      </c>
      <c r="H294" s="31">
        <f>data!J294</f>
        <v>6.430299809553139</v>
      </c>
      <c r="I294" s="32">
        <f>data!K294</f>
        <v>0.88941967487335205</v>
      </c>
      <c r="J294" s="7" t="str">
        <f>IF(data!T294 &gt; 0,data!T294,"")</f>
        <v/>
      </c>
      <c r="K294" s="31">
        <f>data!L294</f>
        <v>5.6801052093505859</v>
      </c>
      <c r="L294" s="7">
        <f>data!M294</f>
        <v>0.52946901321411133</v>
      </c>
      <c r="M294" s="7">
        <f>data!N294</f>
        <v>0.39865773916244512</v>
      </c>
      <c r="N294" s="32">
        <f>data!O294</f>
        <v>0.81933093070983887</v>
      </c>
      <c r="O294" s="31">
        <f>data!P294</f>
        <v>5.4908890724182129</v>
      </c>
      <c r="P294" s="7">
        <f>data!Q294</f>
        <v>0.90043056011199951</v>
      </c>
      <c r="Q294" s="7">
        <f>data!R294</f>
        <v>0.6830451488494873</v>
      </c>
      <c r="R294" s="32">
        <f>data!S294</f>
        <v>1.2998747825622561</v>
      </c>
      <c r="S294" s="7">
        <f t="shared" si="4"/>
        <v>8.2091391592998431</v>
      </c>
      <c r="T294" s="52">
        <f>data!F294</f>
        <v>0</v>
      </c>
      <c r="U294" s="34">
        <f>data!G294</f>
        <v>66</v>
      </c>
      <c r="V294" s="10" t="str">
        <f>VLOOKUP(A294,fantacalcio!A:N,4, FALSE)</f>
        <v>C;T</v>
      </c>
    </row>
    <row r="295" spans="1:22" x14ac:dyDescent="0.25">
      <c r="A295" s="33" t="str">
        <f>data!A295</f>
        <v>Reijnders</v>
      </c>
      <c r="B295" s="34" t="str">
        <f>data!B295</f>
        <v>C</v>
      </c>
      <c r="C295" s="10" t="str">
        <f>data!C295</f>
        <v>Milan</v>
      </c>
      <c r="D295" s="10" t="str">
        <f>data!D295</f>
        <v>Avg</v>
      </c>
      <c r="E295" s="10">
        <f>data!E295</f>
        <v>1</v>
      </c>
      <c r="F295" s="31">
        <f>data!H295</f>
        <v>6.1258750900854322</v>
      </c>
      <c r="G295" s="32">
        <f>data!I295</f>
        <v>0.43569862842559809</v>
      </c>
      <c r="H295" s="31">
        <f>data!J295</f>
        <v>6.4285969317016391</v>
      </c>
      <c r="I295" s="32">
        <f>data!K295</f>
        <v>0.69994246959686279</v>
      </c>
      <c r="J295" s="7" t="str">
        <f>IF(data!T295 &gt; 0,data!T295,"")</f>
        <v/>
      </c>
      <c r="K295" s="31">
        <f>data!L295</f>
        <v>6.0543055534362793</v>
      </c>
      <c r="L295" s="7">
        <f>data!M295</f>
        <v>0.49242299795150762</v>
      </c>
      <c r="M295" s="7">
        <f>data!N295</f>
        <v>0.1067899614572525</v>
      </c>
      <c r="N295" s="32">
        <f>data!O295</f>
        <v>0.91337883472442627</v>
      </c>
      <c r="O295" s="31">
        <f>data!P295</f>
        <v>5.8655962944030762</v>
      </c>
      <c r="P295" s="7">
        <f>data!Q295</f>
        <v>0.89793908596038818</v>
      </c>
      <c r="Q295" s="7">
        <f>data!R295</f>
        <v>0.44225183129310608</v>
      </c>
      <c r="R295" s="32">
        <f>data!S295</f>
        <v>1.299843907356262</v>
      </c>
      <c r="S295" s="7">
        <f t="shared" si="4"/>
        <v>7.8284818708953647</v>
      </c>
      <c r="T295" s="52">
        <f>data!F295</f>
        <v>1</v>
      </c>
      <c r="U295" s="34">
        <f>data!G295</f>
        <v>100</v>
      </c>
      <c r="V295" s="10" t="str">
        <f>VLOOKUP(A295,fantacalcio!A:N,4, FALSE)</f>
        <v>M;C</v>
      </c>
    </row>
    <row r="296" spans="1:22" x14ac:dyDescent="0.25">
      <c r="A296" s="33" t="str">
        <f>data!A296</f>
        <v>Lazovic</v>
      </c>
      <c r="B296" s="34" t="str">
        <f>data!B296</f>
        <v>C</v>
      </c>
      <c r="C296" s="10" t="str">
        <f>data!C296</f>
        <v>Verona</v>
      </c>
      <c r="D296" s="10" t="str">
        <f>data!D296</f>
        <v>Avg</v>
      </c>
      <c r="E296" s="10">
        <f>data!E296</f>
        <v>1</v>
      </c>
      <c r="F296" s="31">
        <f>data!H296</f>
        <v>6.1178406249479806</v>
      </c>
      <c r="G296" s="32">
        <f>data!I296</f>
        <v>0.43578231334686279</v>
      </c>
      <c r="H296" s="31">
        <f>data!J296</f>
        <v>6.4284200903392712</v>
      </c>
      <c r="I296" s="32">
        <f>data!K296</f>
        <v>0.73271298408508301</v>
      </c>
      <c r="J296" s="7" t="str">
        <f>IF(data!T296 &gt; 0,data!T296,"")</f>
        <v/>
      </c>
      <c r="K296" s="31">
        <f>data!L296</f>
        <v>6.0540180206298828</v>
      </c>
      <c r="L296" s="7">
        <f>data!M296</f>
        <v>0.49468207359313959</v>
      </c>
      <c r="M296" s="7">
        <f>data!N296</f>
        <v>9.4942845404148102E-2</v>
      </c>
      <c r="N296" s="32">
        <f>data!O296</f>
        <v>0.91139101982116699</v>
      </c>
      <c r="O296" s="31">
        <f>data!P296</f>
        <v>5.8107404708862296</v>
      </c>
      <c r="P296" s="7">
        <f>data!Q296</f>
        <v>0.91459310054779053</v>
      </c>
      <c r="Q296" s="7">
        <f>data!R296</f>
        <v>0.47242853045463562</v>
      </c>
      <c r="R296" s="32">
        <f>data!S296</f>
        <v>1.299848794937134</v>
      </c>
      <c r="S296" s="7">
        <f t="shared" si="4"/>
        <v>7.8938460585094372</v>
      </c>
      <c r="T296" s="52">
        <f>data!F296</f>
        <v>0</v>
      </c>
      <c r="U296" s="34">
        <f>data!G296</f>
        <v>50</v>
      </c>
      <c r="V296" s="10" t="str">
        <f>VLOOKUP(A296,fantacalcio!A:N,4, FALSE)</f>
        <v>E;W</v>
      </c>
    </row>
    <row r="297" spans="1:22" x14ac:dyDescent="0.25">
      <c r="A297" s="33" t="str">
        <f>data!A297</f>
        <v>Kamada</v>
      </c>
      <c r="B297" s="34" t="str">
        <f>data!B297</f>
        <v>C</v>
      </c>
      <c r="C297" s="10" t="str">
        <f>data!C297</f>
        <v>Lazio</v>
      </c>
      <c r="D297" s="10" t="str">
        <f>data!D297</f>
        <v>Avg</v>
      </c>
      <c r="E297" s="10">
        <f>data!E297</f>
        <v>1</v>
      </c>
      <c r="F297" s="31">
        <f>data!H297</f>
        <v>6.065379425153461</v>
      </c>
      <c r="G297" s="32">
        <f>data!I297</f>
        <v>0.47900307178497309</v>
      </c>
      <c r="H297" s="31">
        <f>data!J297</f>
        <v>6.4216934423265917</v>
      </c>
      <c r="I297" s="32">
        <f>data!K297</f>
        <v>0.79968571662902832</v>
      </c>
      <c r="J297" s="7" t="str">
        <f>IF(data!T297 &gt; 0,data!T297,"")</f>
        <v/>
      </c>
      <c r="K297" s="31">
        <f>data!L297</f>
        <v>5.9217820167541504</v>
      </c>
      <c r="L297" s="7">
        <f>data!M297</f>
        <v>0.52111583948135376</v>
      </c>
      <c r="M297" s="7">
        <f>data!N297</f>
        <v>0.20240829885005951</v>
      </c>
      <c r="N297" s="32">
        <f>data!O297</f>
        <v>0.86882883310317993</v>
      </c>
      <c r="O297" s="31">
        <f>data!P297</f>
        <v>5.7096080780029297</v>
      </c>
      <c r="P297" s="7">
        <f>data!Q297</f>
        <v>0.96072447299957275</v>
      </c>
      <c r="Q297" s="7">
        <f>data!R297</f>
        <v>0.51406115293502808</v>
      </c>
      <c r="R297" s="32">
        <f>data!S297</f>
        <v>1.299854516983032</v>
      </c>
      <c r="S297" s="7">
        <f t="shared" si="4"/>
        <v>8.0210648755846492</v>
      </c>
      <c r="T297" s="52">
        <f>data!F297</f>
        <v>1</v>
      </c>
      <c r="U297" s="34">
        <f>data!G297</f>
        <v>66</v>
      </c>
      <c r="V297" s="10" t="str">
        <f>VLOOKUP(A297,fantacalcio!A:N,4, FALSE)</f>
        <v>C;T</v>
      </c>
    </row>
    <row r="298" spans="1:22" x14ac:dyDescent="0.25">
      <c r="A298" s="33" t="str">
        <f>data!A298</f>
        <v>Strefezza</v>
      </c>
      <c r="B298" s="34" t="str">
        <f>data!B298</f>
        <v>C</v>
      </c>
      <c r="C298" s="10" t="str">
        <f>data!C298</f>
        <v>Lecce</v>
      </c>
      <c r="D298" s="10" t="str">
        <f>data!D298</f>
        <v>Avg</v>
      </c>
      <c r="E298" s="10">
        <f>data!E298</f>
        <v>1</v>
      </c>
      <c r="F298" s="31">
        <f>data!H298</f>
        <v>6.0894507361829611</v>
      </c>
      <c r="G298" s="32">
        <f>data!I298</f>
        <v>0.44303536415100098</v>
      </c>
      <c r="H298" s="31">
        <f>data!J298</f>
        <v>6.4161890191145501</v>
      </c>
      <c r="I298" s="32">
        <f>data!K298</f>
        <v>0.76097428798675537</v>
      </c>
      <c r="J298" s="7" t="str">
        <f>IF(data!T298 &gt; 0,data!T298,"")</f>
        <v/>
      </c>
      <c r="K298" s="31">
        <f>data!L298</f>
        <v>6.0074462890625</v>
      </c>
      <c r="L298" s="7">
        <f>data!M298</f>
        <v>0.49782025814056402</v>
      </c>
      <c r="M298" s="7">
        <f>data!N298</f>
        <v>0.12092840671539309</v>
      </c>
      <c r="N298" s="32">
        <f>data!O298</f>
        <v>0.90484142303466797</v>
      </c>
      <c r="O298" s="31">
        <f>data!P298</f>
        <v>5.7870855331420898</v>
      </c>
      <c r="P298" s="7">
        <f>data!Q298</f>
        <v>0.96120285987854004</v>
      </c>
      <c r="Q298" s="7">
        <f>data!R298</f>
        <v>0.45936524868011469</v>
      </c>
      <c r="R298" s="32">
        <f>data!S298</f>
        <v>1.2998478412628169</v>
      </c>
      <c r="S298" s="7">
        <f t="shared" si="4"/>
        <v>7.9381375950880608</v>
      </c>
      <c r="T298" s="52">
        <f>data!F298</f>
        <v>1</v>
      </c>
      <c r="U298" s="34">
        <f>data!G298</f>
        <v>100</v>
      </c>
      <c r="V298" s="10" t="str">
        <f>VLOOKUP(A298,fantacalcio!A:N,4, FALSE)</f>
        <v>W</v>
      </c>
    </row>
    <row r="299" spans="1:22" x14ac:dyDescent="0.25">
      <c r="A299" s="33" t="str">
        <f>data!A299</f>
        <v>De Roon</v>
      </c>
      <c r="B299" s="34" t="str">
        <f>data!B299</f>
        <v>C</v>
      </c>
      <c r="C299" s="10" t="str">
        <f>data!C299</f>
        <v>Atalanta</v>
      </c>
      <c r="D299" s="10" t="str">
        <f>data!D299</f>
        <v>Avg</v>
      </c>
      <c r="E299" s="10">
        <f>data!E299</f>
        <v>1</v>
      </c>
      <c r="F299" s="31">
        <f>data!H299</f>
        <v>6.123658949640614</v>
      </c>
      <c r="G299" s="32">
        <f>data!I299</f>
        <v>0.46972393989562988</v>
      </c>
      <c r="H299" s="31">
        <f>data!J299</f>
        <v>6.4083146453515551</v>
      </c>
      <c r="I299" s="32">
        <f>data!K299</f>
        <v>0.72923123836517334</v>
      </c>
      <c r="J299" s="7" t="str">
        <f>IF(data!T299 &gt; 0,data!T299,"")</f>
        <v/>
      </c>
      <c r="K299" s="31">
        <f>data!L299</f>
        <v>6.0829305648803711</v>
      </c>
      <c r="L299" s="7">
        <f>data!M299</f>
        <v>0.54016739130020142</v>
      </c>
      <c r="M299" s="7">
        <f>data!N299</f>
        <v>5.5417388677597053E-2</v>
      </c>
      <c r="N299" s="32">
        <f>data!O299</f>
        <v>0.89246505498886108</v>
      </c>
      <c r="O299" s="31">
        <f>data!P299</f>
        <v>5.8770771026611328</v>
      </c>
      <c r="P299" s="7">
        <f>data!Q299</f>
        <v>0.98143041133880615</v>
      </c>
      <c r="Q299" s="7">
        <f>data!R299</f>
        <v>0.38642686605453491</v>
      </c>
      <c r="R299" s="32">
        <f>data!S299</f>
        <v>1.2998378276824949</v>
      </c>
      <c r="S299" s="7">
        <f t="shared" si="4"/>
        <v>7.8667771220819018</v>
      </c>
      <c r="T299" s="52">
        <f>data!F299</f>
        <v>1</v>
      </c>
      <c r="U299" s="34">
        <f>data!G299</f>
        <v>100</v>
      </c>
      <c r="V299" s="10" t="str">
        <f>VLOOKUP(A299,fantacalcio!A:N,4, FALSE)</f>
        <v>M;C</v>
      </c>
    </row>
    <row r="300" spans="1:22" x14ac:dyDescent="0.25">
      <c r="A300" s="33" t="str">
        <f>data!A300</f>
        <v>Fagioli</v>
      </c>
      <c r="B300" s="34" t="str">
        <f>data!B300</f>
        <v>C</v>
      </c>
      <c r="C300" s="10" t="str">
        <f>data!C300</f>
        <v>Juventus</v>
      </c>
      <c r="D300" s="10" t="str">
        <f>data!D300</f>
        <v>Avg</v>
      </c>
      <c r="E300" s="10">
        <f>data!E300</f>
        <v>1</v>
      </c>
      <c r="F300" s="31">
        <f>data!H300</f>
        <v>6.0744724706077182</v>
      </c>
      <c r="G300" s="32">
        <f>data!I300</f>
        <v>0.48842096328735352</v>
      </c>
      <c r="H300" s="31">
        <f>data!J300</f>
        <v>6.4045524883402383</v>
      </c>
      <c r="I300" s="32">
        <f>data!K300</f>
        <v>0.783028244972229</v>
      </c>
      <c r="J300" s="7" t="str">
        <f>IF(data!T300 &gt; 0,data!T300,"")</f>
        <v/>
      </c>
      <c r="K300" s="31">
        <f>data!L300</f>
        <v>5.9470696449279794</v>
      </c>
      <c r="L300" s="7">
        <f>data!M300</f>
        <v>0.53789162635803223</v>
      </c>
      <c r="M300" s="7">
        <f>data!N300</f>
        <v>0.17330516874790189</v>
      </c>
      <c r="N300" s="32">
        <f>data!O300</f>
        <v>0.86647117137908936</v>
      </c>
      <c r="O300" s="31">
        <f>data!P300</f>
        <v>5.7524051666259766</v>
      </c>
      <c r="P300" s="7">
        <f>data!Q300</f>
        <v>0.98462802171707153</v>
      </c>
      <c r="Q300" s="7">
        <f>data!R300</f>
        <v>0.46413770318031311</v>
      </c>
      <c r="R300" s="32">
        <f>data!S300</f>
        <v>1.299847483634949</v>
      </c>
      <c r="S300" s="7">
        <f t="shared" si="4"/>
        <v>7.9706089782846963</v>
      </c>
      <c r="T300" s="52">
        <f>data!F300</f>
        <v>1</v>
      </c>
      <c r="U300" s="34">
        <f>data!G300</f>
        <v>83</v>
      </c>
      <c r="V300" s="10" t="str">
        <f>VLOOKUP(A300,fantacalcio!A:N,4, FALSE)</f>
        <v>C;T</v>
      </c>
    </row>
    <row r="301" spans="1:22" x14ac:dyDescent="0.25">
      <c r="A301" s="33" t="str">
        <f>data!A301</f>
        <v>El Shaarawy</v>
      </c>
      <c r="B301" s="34" t="str">
        <f>data!B301</f>
        <v>C</v>
      </c>
      <c r="C301" s="10" t="str">
        <f>data!C301</f>
        <v>Roma</v>
      </c>
      <c r="D301" s="10" t="str">
        <f>data!D301</f>
        <v>Avg</v>
      </c>
      <c r="E301" s="10">
        <f>data!E301</f>
        <v>1</v>
      </c>
      <c r="F301" s="31">
        <f>data!H301</f>
        <v>6.0951825715986612</v>
      </c>
      <c r="G301" s="32">
        <f>data!I301</f>
        <v>0.4032515287399292</v>
      </c>
      <c r="H301" s="31">
        <f>data!J301</f>
        <v>6.4035936710637511</v>
      </c>
      <c r="I301" s="32">
        <f>data!K301</f>
        <v>0.68929600715637207</v>
      </c>
      <c r="J301" s="7" t="str">
        <f>IF(data!T301 &gt; 0,data!T301,"")</f>
        <v/>
      </c>
      <c r="K301" s="31">
        <f>data!L301</f>
        <v>6.0228981971740723</v>
      </c>
      <c r="L301" s="7">
        <f>data!M301</f>
        <v>0.4537891149520874</v>
      </c>
      <c r="M301" s="7">
        <f>data!N301</f>
        <v>0.1178324818611145</v>
      </c>
      <c r="N301" s="32">
        <f>data!O301</f>
        <v>0.94338417053222656</v>
      </c>
      <c r="O301" s="31">
        <f>data!P301</f>
        <v>5.7736539840698242</v>
      </c>
      <c r="P301" s="7">
        <f>data!Q301</f>
        <v>0.81157922744750977</v>
      </c>
      <c r="Q301" s="7">
        <f>data!R301</f>
        <v>0.53434020280838013</v>
      </c>
      <c r="R301" s="32">
        <f>data!S301</f>
        <v>1.2998542785644529</v>
      </c>
      <c r="S301" s="7">
        <f t="shared" si="4"/>
        <v>7.7821856853764952</v>
      </c>
      <c r="T301" s="52">
        <f>data!F301</f>
        <v>1</v>
      </c>
      <c r="U301" s="34">
        <f>data!G301</f>
        <v>100</v>
      </c>
      <c r="V301" s="10" t="str">
        <f>VLOOKUP(A301,fantacalcio!A:N,4, FALSE)</f>
        <v>W;A</v>
      </c>
    </row>
    <row r="302" spans="1:22" x14ac:dyDescent="0.25">
      <c r="A302" s="33" t="str">
        <f>data!A302</f>
        <v>Vlasic</v>
      </c>
      <c r="B302" s="34" t="str">
        <f>data!B302</f>
        <v>C</v>
      </c>
      <c r="C302" s="10" t="str">
        <f>data!C302</f>
        <v>Torino</v>
      </c>
      <c r="D302" s="10" t="str">
        <f>data!D302</f>
        <v>Avg</v>
      </c>
      <c r="E302" s="10">
        <f>data!E302</f>
        <v>1</v>
      </c>
      <c r="F302" s="31">
        <f>data!H302</f>
        <v>6.036486800427868</v>
      </c>
      <c r="G302" s="32">
        <f>data!I302</f>
        <v>0.47486007213592529</v>
      </c>
      <c r="H302" s="31">
        <f>data!J302</f>
        <v>6.3970958148913333</v>
      </c>
      <c r="I302" s="32">
        <f>data!K302</f>
        <v>0.78701424598693848</v>
      </c>
      <c r="J302" s="7" t="str">
        <f>IF(data!T302 &gt; 0,data!T302,"")</f>
        <v/>
      </c>
      <c r="K302" s="31">
        <f>data!L302</f>
        <v>5.8670153617858887</v>
      </c>
      <c r="L302" s="7">
        <f>data!M302</f>
        <v>0.50738251209259033</v>
      </c>
      <c r="M302" s="7">
        <f>data!N302</f>
        <v>0.24469414353370669</v>
      </c>
      <c r="N302" s="32">
        <f>data!O302</f>
        <v>0.87112414836883545</v>
      </c>
      <c r="O302" s="31">
        <f>data!P302</f>
        <v>5.6464214324951172</v>
      </c>
      <c r="P302" s="7">
        <f>data!Q302</f>
        <v>0.89350259304046631</v>
      </c>
      <c r="Q302" s="7">
        <f>data!R302</f>
        <v>0.57251763343811035</v>
      </c>
      <c r="R302" s="32">
        <f>data!S302</f>
        <v>1.29986047744751</v>
      </c>
      <c r="S302" s="7">
        <f t="shared" si="4"/>
        <v>7.9711243068652102</v>
      </c>
      <c r="T302" s="52">
        <f>data!F302</f>
        <v>1</v>
      </c>
      <c r="U302" s="34">
        <f>data!G302</f>
        <v>83</v>
      </c>
      <c r="V302" s="10" t="str">
        <f>VLOOKUP(A302,fantacalcio!A:N,4, FALSE)</f>
        <v>W;T</v>
      </c>
    </row>
    <row r="303" spans="1:22" x14ac:dyDescent="0.25">
      <c r="A303" s="33" t="str">
        <f>data!A303</f>
        <v>Mckennie</v>
      </c>
      <c r="B303" s="34" t="str">
        <f>data!B303</f>
        <v>C</v>
      </c>
      <c r="C303" s="10" t="str">
        <f>data!C303</f>
        <v>Juventus</v>
      </c>
      <c r="D303" s="10" t="str">
        <f>data!D303</f>
        <v>Avg</v>
      </c>
      <c r="E303" s="10">
        <f>data!E303</f>
        <v>1</v>
      </c>
      <c r="F303" s="31">
        <f>data!H303</f>
        <v>6.2050027116437763</v>
      </c>
      <c r="G303" s="32">
        <f>data!I303</f>
        <v>0.38869607448577881</v>
      </c>
      <c r="H303" s="31">
        <f>data!J303</f>
        <v>6.3922026319772121</v>
      </c>
      <c r="I303" s="32">
        <f>data!K303</f>
        <v>0.51828384399414063</v>
      </c>
      <c r="J303" s="7" t="str">
        <f>IF(data!T303 &gt; 0,data!T303,"")</f>
        <v/>
      </c>
      <c r="K303" s="31">
        <f>data!L303</f>
        <v>6.1759295463562012</v>
      </c>
      <c r="L303" s="7">
        <f>data!M303</f>
        <v>0.45042821764945978</v>
      </c>
      <c r="M303" s="7">
        <f>data!N303</f>
        <v>4.7528289258480072E-2</v>
      </c>
      <c r="N303" s="32">
        <f>data!O303</f>
        <v>0.96301263570785522</v>
      </c>
      <c r="O303" s="31">
        <f>data!P303</f>
        <v>5.9970169067382813</v>
      </c>
      <c r="P303" s="7">
        <f>data!Q303</f>
        <v>0.68340826034545898</v>
      </c>
      <c r="Q303" s="7">
        <f>data!R303</f>
        <v>0.41063135862350458</v>
      </c>
      <c r="R303" s="32">
        <f>data!S303</f>
        <v>1.299830436706543</v>
      </c>
      <c r="S303" s="7">
        <f t="shared" si="4"/>
        <v>7.4287703199654933</v>
      </c>
      <c r="T303" s="52">
        <f>data!F303</f>
        <v>1</v>
      </c>
      <c r="U303" s="34">
        <f>data!G303</f>
        <v>100</v>
      </c>
      <c r="V303" s="10" t="str">
        <f>VLOOKUP(A303,fantacalcio!A:N,4, FALSE)</f>
        <v>C</v>
      </c>
    </row>
    <row r="304" spans="1:22" x14ac:dyDescent="0.25">
      <c r="A304" s="33" t="str">
        <f>data!A304</f>
        <v>Ciurria</v>
      </c>
      <c r="B304" s="34" t="str">
        <f>data!B304</f>
        <v>C</v>
      </c>
      <c r="C304" s="10" t="str">
        <f>data!C304</f>
        <v>Monza</v>
      </c>
      <c r="D304" s="10" t="str">
        <f>data!D304</f>
        <v>Avg</v>
      </c>
      <c r="E304" s="10">
        <f>data!E304</f>
        <v>1</v>
      </c>
      <c r="F304" s="31">
        <f>data!H304</f>
        <v>6.030030947211106</v>
      </c>
      <c r="G304" s="32">
        <f>data!I304</f>
        <v>0.50632274150848389</v>
      </c>
      <c r="H304" s="31">
        <f>data!J304</f>
        <v>6.392124113673086</v>
      </c>
      <c r="I304" s="32">
        <f>data!K304</f>
        <v>0.85093379020690918</v>
      </c>
      <c r="J304" s="7" t="str">
        <f>IF(data!T304 &gt; 0,data!T304,"")</f>
        <v/>
      </c>
      <c r="K304" s="31">
        <f>data!L304</f>
        <v>5.889249324798584</v>
      </c>
      <c r="L304" s="7">
        <f>data!M304</f>
        <v>0.55484998226165771</v>
      </c>
      <c r="M304" s="7">
        <f>data!N304</f>
        <v>0.1852112412452698</v>
      </c>
      <c r="N304" s="32">
        <f>data!O304</f>
        <v>0.85818076133728027</v>
      </c>
      <c r="O304" s="31">
        <f>data!P304</f>
        <v>5.6661672592163086</v>
      </c>
      <c r="P304" s="7">
        <f>data!Q304</f>
        <v>1.053558826446533</v>
      </c>
      <c r="Q304" s="7">
        <f>data!R304</f>
        <v>0.48143398761749268</v>
      </c>
      <c r="R304" s="32">
        <f>data!S304</f>
        <v>1.2998471260070801</v>
      </c>
      <c r="S304" s="7">
        <f t="shared" si="4"/>
        <v>8.0939916940869043</v>
      </c>
      <c r="T304" s="52">
        <f>data!F304</f>
        <v>1</v>
      </c>
      <c r="U304" s="34">
        <f>data!G304</f>
        <v>100</v>
      </c>
      <c r="V304" s="10" t="str">
        <f>VLOOKUP(A304,fantacalcio!A:N,4, FALSE)</f>
        <v>E;W</v>
      </c>
    </row>
    <row r="305" spans="1:22" x14ac:dyDescent="0.25">
      <c r="A305" s="33" t="str">
        <f>data!A305</f>
        <v>Oudin</v>
      </c>
      <c r="B305" s="34" t="str">
        <f>data!B305</f>
        <v>C</v>
      </c>
      <c r="C305" s="10" t="str">
        <f>data!C305</f>
        <v>Lecce</v>
      </c>
      <c r="D305" s="10" t="str">
        <f>data!D305</f>
        <v>Avg</v>
      </c>
      <c r="E305" s="10">
        <f>data!E305</f>
        <v>1</v>
      </c>
      <c r="F305" s="31">
        <f>data!H305</f>
        <v>6.0704607128927774</v>
      </c>
      <c r="G305" s="32">
        <f>data!I305</f>
        <v>0.46019959449768072</v>
      </c>
      <c r="H305" s="31">
        <f>data!J305</f>
        <v>6.384368448307745</v>
      </c>
      <c r="I305" s="32">
        <f>data!K305</f>
        <v>0.74530661106109619</v>
      </c>
      <c r="J305" s="7" t="str">
        <f>IF(data!T305 &gt; 0,data!T305,"")</f>
        <v/>
      </c>
      <c r="K305" s="31">
        <f>data!L305</f>
        <v>5.9617166519165039</v>
      </c>
      <c r="L305" s="7">
        <f>data!M305</f>
        <v>0.50979417562484741</v>
      </c>
      <c r="M305" s="7">
        <f>data!N305</f>
        <v>0.15605510771274569</v>
      </c>
      <c r="N305" s="32">
        <f>data!O305</f>
        <v>0.88985228538513184</v>
      </c>
      <c r="O305" s="31">
        <f>data!P305</f>
        <v>5.7724041938781738</v>
      </c>
      <c r="P305" s="7">
        <f>data!Q305</f>
        <v>0.94461798667907715</v>
      </c>
      <c r="Q305" s="7">
        <f>data!R305</f>
        <v>0.45537263154983521</v>
      </c>
      <c r="R305" s="32">
        <f>data!S305</f>
        <v>1.2998454570770259</v>
      </c>
      <c r="S305" s="7">
        <f t="shared" si="4"/>
        <v>7.8749816704299374</v>
      </c>
      <c r="T305" s="52">
        <f>data!F305</f>
        <v>0</v>
      </c>
      <c r="U305" s="34">
        <f>data!G305</f>
        <v>33</v>
      </c>
      <c r="V305" s="10" t="str">
        <f>VLOOKUP(A305,fantacalcio!A:N,4, FALSE)</f>
        <v>W;T</v>
      </c>
    </row>
    <row r="306" spans="1:22" x14ac:dyDescent="0.25">
      <c r="A306" s="33" t="str">
        <f>data!A306</f>
        <v>Klaassen</v>
      </c>
      <c r="B306" s="34" t="str">
        <f>data!B306</f>
        <v>C</v>
      </c>
      <c r="C306" s="10" t="str">
        <f>data!C306</f>
        <v>Inter</v>
      </c>
      <c r="D306" s="10" t="str">
        <f>data!D306</f>
        <v>Avg</v>
      </c>
      <c r="E306" s="10">
        <f>data!E306</f>
        <v>1</v>
      </c>
      <c r="F306" s="31">
        <f>data!H306</f>
        <v>6.0977496157898541</v>
      </c>
      <c r="G306" s="32">
        <f>data!I306</f>
        <v>0.38918828964233398</v>
      </c>
      <c r="H306" s="31">
        <f>data!J306</f>
        <v>6.3766295506902493</v>
      </c>
      <c r="I306" s="32">
        <f>data!K306</f>
        <v>0.65678691864013672</v>
      </c>
      <c r="J306" s="7" t="str">
        <f>IF(data!T306 &gt; 0,data!T306,"")</f>
        <v/>
      </c>
      <c r="K306" s="31">
        <f>data!L306</f>
        <v>6.0544290542602539</v>
      </c>
      <c r="L306" s="7">
        <f>data!M306</f>
        <v>0.44681572914123541</v>
      </c>
      <c r="M306" s="7">
        <f>data!N306</f>
        <v>7.1484200656414032E-2</v>
      </c>
      <c r="N306" s="32">
        <f>data!O306</f>
        <v>0.96025359630584717</v>
      </c>
      <c r="O306" s="31">
        <f>data!P306</f>
        <v>5.8530750274658203</v>
      </c>
      <c r="P306" s="7">
        <f>data!Q306</f>
        <v>0.84665894508361816</v>
      </c>
      <c r="Q306" s="7">
        <f>data!R306</f>
        <v>0.43675810098648071</v>
      </c>
      <c r="R306" s="32">
        <f>data!S306</f>
        <v>1.299840927124023</v>
      </c>
      <c r="S306" s="7">
        <f t="shared" si="4"/>
        <v>7.6902033879705227</v>
      </c>
      <c r="T306" s="52">
        <f>data!F306</f>
        <v>0</v>
      </c>
      <c r="U306" s="34">
        <f>data!G306</f>
        <v>16</v>
      </c>
      <c r="V306" s="10" t="str">
        <f>VLOOKUP(A306,fantacalcio!A:N,4, FALSE)</f>
        <v>C;T</v>
      </c>
    </row>
    <row r="307" spans="1:22" x14ac:dyDescent="0.25">
      <c r="A307" s="33" t="str">
        <f>data!A307</f>
        <v>Cristante</v>
      </c>
      <c r="B307" s="34" t="str">
        <f>data!B307</f>
        <v>C</v>
      </c>
      <c r="C307" s="10" t="str">
        <f>data!C307</f>
        <v>Roma</v>
      </c>
      <c r="D307" s="10" t="str">
        <f>data!D307</f>
        <v>Avg</v>
      </c>
      <c r="E307" s="10">
        <f>data!E307</f>
        <v>1</v>
      </c>
      <c r="F307" s="31">
        <f>data!H307</f>
        <v>6.0763700634681372</v>
      </c>
      <c r="G307" s="32">
        <f>data!I307</f>
        <v>0.49626553058624268</v>
      </c>
      <c r="H307" s="31">
        <f>data!J307</f>
        <v>6.3756545125175688</v>
      </c>
      <c r="I307" s="32">
        <f>data!K307</f>
        <v>0.77545297145843506</v>
      </c>
      <c r="J307" s="7" t="str">
        <f>IF(data!T307 &gt; 0,data!T307,"")</f>
        <v/>
      </c>
      <c r="K307" s="31">
        <f>data!L307</f>
        <v>6.0144410133361816</v>
      </c>
      <c r="L307" s="7">
        <f>data!M307</f>
        <v>0.56506532430648804</v>
      </c>
      <c r="M307" s="7">
        <f>data!N307</f>
        <v>8.0492757260799408E-2</v>
      </c>
      <c r="N307" s="32">
        <f>data!O307</f>
        <v>0.86345773935317993</v>
      </c>
      <c r="O307" s="31">
        <f>data!P307</f>
        <v>5.8118343353271484</v>
      </c>
      <c r="P307" s="7">
        <f>data!Q307</f>
        <v>1.0441228151321409</v>
      </c>
      <c r="Q307" s="7">
        <f>data!R307</f>
        <v>0.38560023903846741</v>
      </c>
      <c r="R307" s="32">
        <f>data!S307</f>
        <v>1.299838781356812</v>
      </c>
      <c r="S307" s="7">
        <f t="shared" si="4"/>
        <v>7.9265604554344389</v>
      </c>
      <c r="T307" s="52">
        <f>data!F307</f>
        <v>1</v>
      </c>
      <c r="U307" s="34">
        <f>data!G307</f>
        <v>100</v>
      </c>
      <c r="V307" s="10" t="str">
        <f>VLOOKUP(A307,fantacalcio!A:N,4, FALSE)</f>
        <v>M;C</v>
      </c>
    </row>
    <row r="308" spans="1:22" x14ac:dyDescent="0.25">
      <c r="A308" s="33" t="str">
        <f>data!A308</f>
        <v>Ederson D.s.</v>
      </c>
      <c r="B308" s="34" t="str">
        <f>data!B308</f>
        <v>C</v>
      </c>
      <c r="C308" s="10" t="str">
        <f>data!C308</f>
        <v>Atalanta</v>
      </c>
      <c r="D308" s="10" t="str">
        <f>data!D308</f>
        <v>Avg</v>
      </c>
      <c r="E308" s="10">
        <f>data!E308</f>
        <v>1</v>
      </c>
      <c r="F308" s="31">
        <f>data!H308</f>
        <v>6.0899823335364136</v>
      </c>
      <c r="G308" s="32">
        <f>data!I308</f>
        <v>0.46217215061187739</v>
      </c>
      <c r="H308" s="31">
        <f>data!J308</f>
        <v>6.3754829550482581</v>
      </c>
      <c r="I308" s="32">
        <f>data!K308</f>
        <v>0.71748006343841553</v>
      </c>
      <c r="J308" s="7" t="str">
        <f>IF(data!T308 &gt; 0,data!T308,"")</f>
        <v/>
      </c>
      <c r="K308" s="31">
        <f>data!L308</f>
        <v>6.0216159820556641</v>
      </c>
      <c r="L308" s="7">
        <f>data!M308</f>
        <v>0.52414047718048096</v>
      </c>
      <c r="M308" s="7">
        <f>data!N308</f>
        <v>9.5777168869972229E-2</v>
      </c>
      <c r="N308" s="32">
        <f>data!O308</f>
        <v>0.89477694034576416</v>
      </c>
      <c r="O308" s="31">
        <f>data!P308</f>
        <v>5.8354058265686044</v>
      </c>
      <c r="P308" s="7">
        <f>data!Q308</f>
        <v>0.95177459716796875</v>
      </c>
      <c r="Q308" s="7">
        <f>data!R308</f>
        <v>0.40358269214630133</v>
      </c>
      <c r="R308" s="32">
        <f>data!S308</f>
        <v>1.2998384237289431</v>
      </c>
      <c r="S308" s="7">
        <f t="shared" si="4"/>
        <v>7.8104430819250892</v>
      </c>
      <c r="T308" s="52">
        <f>data!F308</f>
        <v>1</v>
      </c>
      <c r="U308" s="34">
        <f>data!G308</f>
        <v>100</v>
      </c>
      <c r="V308" s="10" t="str">
        <f>VLOOKUP(A308,fantacalcio!A:N,4, FALSE)</f>
        <v>C;T</v>
      </c>
    </row>
    <row r="309" spans="1:22" x14ac:dyDescent="0.25">
      <c r="A309" s="33" t="str">
        <f>data!A309</f>
        <v>Baldanzi</v>
      </c>
      <c r="B309" s="34" t="str">
        <f>data!B309</f>
        <v>C</v>
      </c>
      <c r="C309" s="10" t="str">
        <f>data!C309</f>
        <v>Empoli</v>
      </c>
      <c r="D309" s="10" t="str">
        <f>data!D309</f>
        <v>Avg</v>
      </c>
      <c r="E309" s="10">
        <f>data!E309</f>
        <v>1</v>
      </c>
      <c r="F309" s="31">
        <f>data!H309</f>
        <v>5.9514231338323196</v>
      </c>
      <c r="G309" s="32">
        <f>data!I309</f>
        <v>0.53179383277893066</v>
      </c>
      <c r="H309" s="31">
        <f>data!J309</f>
        <v>6.3690825483572322</v>
      </c>
      <c r="I309" s="32">
        <f>data!K309</f>
        <v>0.88054442405700684</v>
      </c>
      <c r="J309" s="7" t="str">
        <f>IF(data!T309 &gt; 0,data!T309,"")</f>
        <v/>
      </c>
      <c r="K309" s="31">
        <f>data!L309</f>
        <v>5.6692714691162109</v>
      </c>
      <c r="L309" s="7">
        <f>data!M309</f>
        <v>0.53987693786621094</v>
      </c>
      <c r="M309" s="7">
        <f>data!N309</f>
        <v>0.37754490971565252</v>
      </c>
      <c r="N309" s="32">
        <f>data!O309</f>
        <v>0.81929981708526611</v>
      </c>
      <c r="O309" s="31">
        <f>data!P309</f>
        <v>5.4774551391601563</v>
      </c>
      <c r="P309" s="7">
        <f>data!Q309</f>
        <v>0.94036287069320679</v>
      </c>
      <c r="Q309" s="7">
        <f>data!R309</f>
        <v>0.63215386867523193</v>
      </c>
      <c r="R309" s="32">
        <f>data!S309</f>
        <v>1.299865245819092</v>
      </c>
      <c r="S309" s="7">
        <f t="shared" si="4"/>
        <v>8.1301713964712459</v>
      </c>
      <c r="T309" s="52">
        <f>data!F309</f>
        <v>1</v>
      </c>
      <c r="U309" s="34">
        <f>data!G309</f>
        <v>100</v>
      </c>
      <c r="V309" s="10" t="str">
        <f>VLOOKUP(A309,fantacalcio!A:N,4, FALSE)</f>
        <v>T;A</v>
      </c>
    </row>
    <row r="310" spans="1:22" x14ac:dyDescent="0.25">
      <c r="A310" s="33" t="str">
        <f>data!A310</f>
        <v>Mandragora</v>
      </c>
      <c r="B310" s="34" t="str">
        <f>data!B310</f>
        <v>C</v>
      </c>
      <c r="C310" s="10" t="str">
        <f>data!C310</f>
        <v>Fiorentina</v>
      </c>
      <c r="D310" s="10" t="str">
        <f>data!D310</f>
        <v>Avg</v>
      </c>
      <c r="E310" s="10">
        <f>data!E310</f>
        <v>1</v>
      </c>
      <c r="F310" s="31">
        <f>data!H310</f>
        <v>6.0162550641780772</v>
      </c>
      <c r="G310" s="32">
        <f>data!I310</f>
        <v>0.51487386226654053</v>
      </c>
      <c r="H310" s="31">
        <f>data!J310</f>
        <v>6.3578527341227318</v>
      </c>
      <c r="I310" s="32">
        <f>data!K310</f>
        <v>0.81857585906982422</v>
      </c>
      <c r="J310" s="7" t="str">
        <f>IF(data!T310 &gt; 0,data!T310,"")</f>
        <v/>
      </c>
      <c r="K310" s="31">
        <f>data!L310</f>
        <v>5.8464794158935547</v>
      </c>
      <c r="L310" s="7">
        <f>data!M310</f>
        <v>0.55614089965820313</v>
      </c>
      <c r="M310" s="7">
        <f>data!N310</f>
        <v>0.22345651686191559</v>
      </c>
      <c r="N310" s="32">
        <f>data!O310</f>
        <v>0.84831780195236206</v>
      </c>
      <c r="O310" s="31">
        <f>data!P310</f>
        <v>5.6321859359741211</v>
      </c>
      <c r="P310" s="7">
        <f>data!Q310</f>
        <v>0.98729538917541504</v>
      </c>
      <c r="Q310" s="7">
        <f>data!R310</f>
        <v>0.50970131158828735</v>
      </c>
      <c r="R310" s="32">
        <f>data!S310</f>
        <v>1.299848794937134</v>
      </c>
      <c r="S310" s="7">
        <f t="shared" si="4"/>
        <v>7.9950044522623802</v>
      </c>
      <c r="T310" s="52">
        <f>data!F310</f>
        <v>1</v>
      </c>
      <c r="U310" s="34">
        <f>data!G310</f>
        <v>100</v>
      </c>
      <c r="V310" s="10" t="str">
        <f>VLOOKUP(A310,fantacalcio!A:N,4, FALSE)</f>
        <v>M;C</v>
      </c>
    </row>
    <row r="311" spans="1:22" x14ac:dyDescent="0.25">
      <c r="A311" s="33" t="str">
        <f>data!A311</f>
        <v>Thorsby</v>
      </c>
      <c r="B311" s="34" t="str">
        <f>data!B311</f>
        <v>C</v>
      </c>
      <c r="C311" s="10" t="str">
        <f>data!C311</f>
        <v>Genoa</v>
      </c>
      <c r="D311" s="10" t="str">
        <f>data!D311</f>
        <v>Avg</v>
      </c>
      <c r="E311" s="10">
        <f>data!E311</f>
        <v>1</v>
      </c>
      <c r="F311" s="31">
        <f>data!H311</f>
        <v>5.9242411569089137</v>
      </c>
      <c r="G311" s="32">
        <f>data!I311</f>
        <v>0.59528100490570068</v>
      </c>
      <c r="H311" s="31">
        <f>data!J311</f>
        <v>6.3577945306587802</v>
      </c>
      <c r="I311" s="32">
        <f>data!K311</f>
        <v>0.98914158344268799</v>
      </c>
      <c r="J311" s="7" t="str">
        <f>IF(data!T311 &gt; 0,data!T311,"")</f>
        <v/>
      </c>
      <c r="K311" s="31">
        <f>data!L311</f>
        <v>5.7146358489990234</v>
      </c>
      <c r="L311" s="7">
        <f>data!M311</f>
        <v>0.64210903644561768</v>
      </c>
      <c r="M311" s="7">
        <f>data!N311</f>
        <v>0.23793128132820129</v>
      </c>
      <c r="N311" s="32">
        <f>data!O311</f>
        <v>0.79138636589050293</v>
      </c>
      <c r="O311" s="31">
        <f>data!P311</f>
        <v>5.5031976699829102</v>
      </c>
      <c r="P311" s="7">
        <f>data!Q311</f>
        <v>1.2151157855987551</v>
      </c>
      <c r="Q311" s="7">
        <f>data!R311</f>
        <v>0.48955583572387701</v>
      </c>
      <c r="R311" s="32">
        <f>data!S311</f>
        <v>1.299856901168823</v>
      </c>
      <c r="S311" s="7">
        <f t="shared" si="4"/>
        <v>8.3360776975441553</v>
      </c>
      <c r="T311" s="52">
        <f>data!F311</f>
        <v>1</v>
      </c>
      <c r="U311" s="34">
        <f>data!G311</f>
        <v>83</v>
      </c>
      <c r="V311" s="10" t="str">
        <f>VLOOKUP(A311,fantacalcio!A:N,4, FALSE)</f>
        <v>M;C</v>
      </c>
    </row>
    <row r="312" spans="1:22" x14ac:dyDescent="0.25">
      <c r="A312" s="33" t="str">
        <f>data!A312</f>
        <v>Elmas</v>
      </c>
      <c r="B312" s="34" t="str">
        <f>data!B312</f>
        <v>C</v>
      </c>
      <c r="C312" s="10" t="str">
        <f>data!C312</f>
        <v>Napoli</v>
      </c>
      <c r="D312" s="10" t="str">
        <f>data!D312</f>
        <v>Avg</v>
      </c>
      <c r="E312" s="10">
        <f>data!E312</f>
        <v>1</v>
      </c>
      <c r="F312" s="31">
        <f>data!H312</f>
        <v>5.9977728806907571</v>
      </c>
      <c r="G312" s="32">
        <f>data!I312</f>
        <v>0.4953303337097168</v>
      </c>
      <c r="H312" s="31">
        <f>data!J312</f>
        <v>6.3529437324723768</v>
      </c>
      <c r="I312" s="32">
        <f>data!K312</f>
        <v>0.80707991123199463</v>
      </c>
      <c r="J312" s="7" t="str">
        <f>IF(data!T312 &gt; 0,data!T312,"")</f>
        <v/>
      </c>
      <c r="K312" s="31">
        <f>data!L312</f>
        <v>5.8012847900390616</v>
      </c>
      <c r="L312" s="7">
        <f>data!M312</f>
        <v>0.52357470989227295</v>
      </c>
      <c r="M312" s="7">
        <f>data!N312</f>
        <v>0.27293214201927191</v>
      </c>
      <c r="N312" s="32">
        <f>data!O312</f>
        <v>0.85594362020492554</v>
      </c>
      <c r="O312" s="31">
        <f>data!P312</f>
        <v>5.6044692993164063</v>
      </c>
      <c r="P312" s="7">
        <f>data!Q312</f>
        <v>0.93867027759552002</v>
      </c>
      <c r="Q312" s="7">
        <f>data!R312</f>
        <v>0.54707205295562744</v>
      </c>
      <c r="R312" s="32">
        <f>data!S312</f>
        <v>1.299854516983032</v>
      </c>
      <c r="S312" s="7">
        <f t="shared" si="4"/>
        <v>7.967103554936366</v>
      </c>
      <c r="T312" s="52">
        <f>data!F312</f>
        <v>0</v>
      </c>
      <c r="U312" s="34">
        <f>data!G312</f>
        <v>83</v>
      </c>
      <c r="V312" s="10" t="str">
        <f>VLOOKUP(A312,fantacalcio!A:N,4, FALSE)</f>
        <v>C;W;T</v>
      </c>
    </row>
    <row r="313" spans="1:22" x14ac:dyDescent="0.25">
      <c r="A313" s="33" t="str">
        <f>data!A313</f>
        <v>Pellegrini Lo.</v>
      </c>
      <c r="B313" s="34" t="str">
        <f>data!B313</f>
        <v>C</v>
      </c>
      <c r="C313" s="10" t="str">
        <f>data!C313</f>
        <v>Roma</v>
      </c>
      <c r="D313" s="10" t="str">
        <f>data!D313</f>
        <v>Avg</v>
      </c>
      <c r="E313" s="10">
        <f>data!E313</f>
        <v>1</v>
      </c>
      <c r="F313" s="31">
        <f>data!H313</f>
        <v>5.9306983365210248</v>
      </c>
      <c r="G313" s="32">
        <f>data!I313</f>
        <v>0.53191804885864258</v>
      </c>
      <c r="H313" s="31">
        <f>data!J313</f>
        <v>6.3516729460393204</v>
      </c>
      <c r="I313" s="32">
        <f>data!K313</f>
        <v>0.8719555139541626</v>
      </c>
      <c r="J313" s="7" t="str">
        <f>IF(data!T313 &gt; 0,data!T313,"")</f>
        <v/>
      </c>
      <c r="K313" s="31">
        <f>data!L313</f>
        <v>5.6508092880249023</v>
      </c>
      <c r="L313" s="7">
        <f>data!M313</f>
        <v>0.54077237844467163</v>
      </c>
      <c r="M313" s="7">
        <f>data!N313</f>
        <v>0.37399137020111078</v>
      </c>
      <c r="N313" s="32">
        <f>data!O313</f>
        <v>0.82027649879455566</v>
      </c>
      <c r="O313" s="31">
        <f>data!P313</f>
        <v>5.4727354049682617</v>
      </c>
      <c r="P313" s="7">
        <f>data!Q313</f>
        <v>0.93601429462432861</v>
      </c>
      <c r="Q313" s="7">
        <f>data!R313</f>
        <v>0.62702018022537231</v>
      </c>
      <c r="R313" s="32">
        <f>data!S313</f>
        <v>1.299866199493408</v>
      </c>
      <c r="S313" s="7">
        <f t="shared" si="4"/>
        <v>8.0955839739476456</v>
      </c>
      <c r="T313" s="52">
        <f>data!F313</f>
        <v>0</v>
      </c>
      <c r="U313" s="34">
        <f>data!G313</f>
        <v>50</v>
      </c>
      <c r="V313" s="10" t="str">
        <f>VLOOKUP(A313,fantacalcio!A:N,4, FALSE)</f>
        <v>C;T</v>
      </c>
    </row>
    <row r="314" spans="1:22" x14ac:dyDescent="0.25">
      <c r="A314" s="33" t="str">
        <f>data!A314</f>
        <v>Lindstrom</v>
      </c>
      <c r="B314" s="34" t="str">
        <f>data!B314</f>
        <v>C</v>
      </c>
      <c r="C314" s="10" t="str">
        <f>data!C314</f>
        <v>Napoli</v>
      </c>
      <c r="D314" s="10" t="str">
        <f>data!D314</f>
        <v>Avg</v>
      </c>
      <c r="E314" s="10">
        <f>data!E314</f>
        <v>1</v>
      </c>
      <c r="F314" s="31">
        <f>data!H314</f>
        <v>6.0394376574050304</v>
      </c>
      <c r="G314" s="32">
        <f>data!I314</f>
        <v>0.39474308490753168</v>
      </c>
      <c r="H314" s="31">
        <f>data!J314</f>
        <v>6.3255629102942086</v>
      </c>
      <c r="I314" s="32">
        <f>data!K314</f>
        <v>0.65577638149261475</v>
      </c>
      <c r="J314" s="7" t="str">
        <f>IF(data!T314 &gt; 0,data!T314,"")</f>
        <v/>
      </c>
      <c r="K314" s="31">
        <f>data!L314</f>
        <v>5.9538354873657227</v>
      </c>
      <c r="L314" s="7">
        <f>data!M314</f>
        <v>0.43922320008277888</v>
      </c>
      <c r="M314" s="7">
        <f>data!N314</f>
        <v>0.14313855767250061</v>
      </c>
      <c r="N314" s="32">
        <f>data!O314</f>
        <v>0.95294874906539917</v>
      </c>
      <c r="O314" s="31">
        <f>data!P314</f>
        <v>5.7503671646118164</v>
      </c>
      <c r="P314" s="7">
        <f>data!Q314</f>
        <v>0.79509282112121582</v>
      </c>
      <c r="Q314" s="7">
        <f>data!R314</f>
        <v>0.50225180387496948</v>
      </c>
      <c r="R314" s="32">
        <f>data!S314</f>
        <v>1.299848079681396</v>
      </c>
      <c r="S314" s="7">
        <f t="shared" si="4"/>
        <v>7.6371156732794381</v>
      </c>
      <c r="T314" s="52">
        <f>data!F314</f>
        <v>0</v>
      </c>
      <c r="U314" s="34">
        <f>data!G314</f>
        <v>0</v>
      </c>
      <c r="V314" s="10" t="str">
        <f>VLOOKUP(A314,fantacalcio!A:N,4, FALSE)</f>
        <v>W;T</v>
      </c>
    </row>
    <row r="315" spans="1:22" x14ac:dyDescent="0.25">
      <c r="A315" s="33" t="str">
        <f>data!A315</f>
        <v>Renato Sanches</v>
      </c>
      <c r="B315" s="34" t="str">
        <f>data!B315</f>
        <v>C</v>
      </c>
      <c r="C315" s="10" t="str">
        <f>data!C315</f>
        <v>Roma</v>
      </c>
      <c r="D315" s="10" t="str">
        <f>data!D315</f>
        <v>Avg</v>
      </c>
      <c r="E315" s="10">
        <f>data!E315</f>
        <v>1</v>
      </c>
      <c r="F315" s="31">
        <f>data!H315</f>
        <v>6.0952056261395953</v>
      </c>
      <c r="G315" s="32">
        <f>data!I315</f>
        <v>0.35765445232391357</v>
      </c>
      <c r="H315" s="31">
        <f>data!J315</f>
        <v>6.3239577566046492</v>
      </c>
      <c r="I315" s="32">
        <f>data!K315</f>
        <v>0.5603708028793335</v>
      </c>
      <c r="J315" s="7" t="str">
        <f>IF(data!T315 &gt; 0,data!T315,"")</f>
        <v/>
      </c>
      <c r="K315" s="31">
        <f>data!L315</f>
        <v>6.0719461441040039</v>
      </c>
      <c r="L315" s="7">
        <f>data!M315</f>
        <v>0.41653221845626831</v>
      </c>
      <c r="M315" s="7">
        <f>data!N315</f>
        <v>4.108138382434845E-2</v>
      </c>
      <c r="N315" s="32">
        <f>data!O315</f>
        <v>0.99560779333114624</v>
      </c>
      <c r="O315" s="31">
        <f>data!P315</f>
        <v>5.8958544731140137</v>
      </c>
      <c r="P315" s="7">
        <f>data!Q315</f>
        <v>0.73820292949676514</v>
      </c>
      <c r="Q315" s="7">
        <f>data!R315</f>
        <v>0.41182643175125122</v>
      </c>
      <c r="R315" s="32">
        <f>data!S315</f>
        <v>1.299832344055176</v>
      </c>
      <c r="S315" s="7">
        <f t="shared" si="4"/>
        <v>7.4446993623633162</v>
      </c>
      <c r="T315" s="52">
        <f>data!F315</f>
        <v>0</v>
      </c>
      <c r="U315" s="34">
        <f>data!G315</f>
        <v>33</v>
      </c>
      <c r="V315" s="10" t="str">
        <f>VLOOKUP(A315,fantacalcio!A:N,4, FALSE)</f>
        <v>C</v>
      </c>
    </row>
    <row r="316" spans="1:22" x14ac:dyDescent="0.25">
      <c r="A316" s="33" t="str">
        <f>data!A316</f>
        <v>Pessina</v>
      </c>
      <c r="B316" s="34" t="str">
        <f>data!B316</f>
        <v>C</v>
      </c>
      <c r="C316" s="10" t="str">
        <f>data!C316</f>
        <v>Monza</v>
      </c>
      <c r="D316" s="10" t="str">
        <f>data!D316</f>
        <v>Avg</v>
      </c>
      <c r="E316" s="10">
        <f>data!E316</f>
        <v>1</v>
      </c>
      <c r="F316" s="31">
        <f>data!H316</f>
        <v>6.0664973561724116</v>
      </c>
      <c r="G316" s="32">
        <f>data!I316</f>
        <v>0.47967982292175287</v>
      </c>
      <c r="H316" s="31">
        <f>data!J316</f>
        <v>6.310784499790417</v>
      </c>
      <c r="I316" s="32">
        <f>data!K316</f>
        <v>0.72693467140197754</v>
      </c>
      <c r="J316" s="7" t="str">
        <f>IF(data!T316 &gt; 0,data!T316,"")</f>
        <v/>
      </c>
      <c r="K316" s="31">
        <f>data!L316</f>
        <v>6.0434770584106454</v>
      </c>
      <c r="L316" s="7">
        <f>data!M316</f>
        <v>0.55617821216583252</v>
      </c>
      <c r="M316" s="7">
        <f>data!N316</f>
        <v>3.0473940074443821E-2</v>
      </c>
      <c r="N316" s="32">
        <f>data!O316</f>
        <v>0.89573776721954346</v>
      </c>
      <c r="O316" s="31">
        <f>data!P316</f>
        <v>5.823603630065918</v>
      </c>
      <c r="P316" s="7">
        <f>data!Q316</f>
        <v>1.010357141494751</v>
      </c>
      <c r="Q316" s="7">
        <f>data!R316</f>
        <v>0.34704798460006708</v>
      </c>
      <c r="R316" s="32">
        <f>data!S316</f>
        <v>1.2998276948928831</v>
      </c>
      <c r="S316" s="7">
        <f t="shared" si="4"/>
        <v>7.7646538425943721</v>
      </c>
      <c r="T316" s="52">
        <f>data!F316</f>
        <v>1</v>
      </c>
      <c r="U316" s="34">
        <f>data!G316</f>
        <v>100</v>
      </c>
      <c r="V316" s="10" t="str">
        <f>VLOOKUP(A316,fantacalcio!A:N,4, FALSE)</f>
        <v>C;T</v>
      </c>
    </row>
    <row r="317" spans="1:22" x14ac:dyDescent="0.25">
      <c r="A317" s="33" t="str">
        <f>data!A317</f>
        <v>Saponara</v>
      </c>
      <c r="B317" s="34" t="str">
        <f>data!B317</f>
        <v>C</v>
      </c>
      <c r="C317" s="10" t="str">
        <f>data!C317</f>
        <v>Verona</v>
      </c>
      <c r="D317" s="10" t="str">
        <f>data!D317</f>
        <v>Avg</v>
      </c>
      <c r="E317" s="10">
        <f>data!E317</f>
        <v>1</v>
      </c>
      <c r="F317" s="31">
        <f>data!H317</f>
        <v>6.0642047127524989</v>
      </c>
      <c r="G317" s="32">
        <f>data!I317</f>
        <v>0.39629316329956049</v>
      </c>
      <c r="H317" s="31">
        <f>data!J317</f>
        <v>6.3094378730078748</v>
      </c>
      <c r="I317" s="32">
        <f>data!K317</f>
        <v>0.62568223476409912</v>
      </c>
      <c r="J317" s="7" t="str">
        <f>IF(data!T317 &gt; 0,data!T317,"")</f>
        <v/>
      </c>
      <c r="K317" s="31">
        <f>data!L317</f>
        <v>5.9928245544433594</v>
      </c>
      <c r="L317" s="7">
        <f>data!M317</f>
        <v>0.44629096984863281</v>
      </c>
      <c r="M317" s="7">
        <f>data!N317</f>
        <v>0.1175258308649063</v>
      </c>
      <c r="N317" s="32">
        <f>data!O317</f>
        <v>0.95131599903106689</v>
      </c>
      <c r="O317" s="31">
        <f>data!P317</f>
        <v>5.768120288848877</v>
      </c>
      <c r="P317" s="7">
        <f>data!Q317</f>
        <v>0.7676466703414917</v>
      </c>
      <c r="Q317" s="7">
        <f>data!R317</f>
        <v>0.49075585603713989</v>
      </c>
      <c r="R317" s="32">
        <f>data!S317</f>
        <v>1.299845695495605</v>
      </c>
      <c r="S317" s="7">
        <f t="shared" si="4"/>
        <v>7.5608023425360731</v>
      </c>
      <c r="T317" s="52">
        <f>data!F317</f>
        <v>0</v>
      </c>
      <c r="U317" s="34">
        <f>data!G317</f>
        <v>66</v>
      </c>
      <c r="V317" s="10" t="str">
        <f>VLOOKUP(A317,fantacalcio!A:N,4, FALSE)</f>
        <v>W;T</v>
      </c>
    </row>
    <row r="318" spans="1:22" x14ac:dyDescent="0.25">
      <c r="A318" s="33" t="str">
        <f>data!A318</f>
        <v>Bajrami</v>
      </c>
      <c r="B318" s="34" t="str">
        <f>data!B318</f>
        <v>C</v>
      </c>
      <c r="C318" s="10" t="str">
        <f>data!C318</f>
        <v>Sassuolo</v>
      </c>
      <c r="D318" s="10" t="str">
        <f>data!D318</f>
        <v>Avg</v>
      </c>
      <c r="E318" s="10">
        <f>data!E318</f>
        <v>1</v>
      </c>
      <c r="F318" s="31">
        <f>data!H318</f>
        <v>6.0767413759901254</v>
      </c>
      <c r="G318" s="32">
        <f>data!I318</f>
        <v>0.36319923400878912</v>
      </c>
      <c r="H318" s="31">
        <f>data!J318</f>
        <v>6.2846581685164509</v>
      </c>
      <c r="I318" s="32">
        <f>data!K318</f>
        <v>0.54118990898132324</v>
      </c>
      <c r="J318" s="7" t="str">
        <f>IF(data!T318 &gt; 0,data!T318,"")</f>
        <v/>
      </c>
      <c r="K318" s="31">
        <f>data!L318</f>
        <v>6.0531444549560547</v>
      </c>
      <c r="L318" s="7">
        <f>data!M318</f>
        <v>0.42270350456237787</v>
      </c>
      <c r="M318" s="7">
        <f>data!N318</f>
        <v>4.0879920125007629E-2</v>
      </c>
      <c r="N318" s="32">
        <f>data!O318</f>
        <v>0.98999124765396118</v>
      </c>
      <c r="O318" s="31">
        <f>data!P318</f>
        <v>5.889826774597168</v>
      </c>
      <c r="P318" s="7">
        <f>data!Q318</f>
        <v>0.72780841588973999</v>
      </c>
      <c r="Q318" s="7">
        <f>data!R318</f>
        <v>0.3869902491569519</v>
      </c>
      <c r="R318" s="32">
        <f>data!S318</f>
        <v>1.2998273372650151</v>
      </c>
      <c r="S318" s="7">
        <f t="shared" si="4"/>
        <v>7.3670379864790974</v>
      </c>
      <c r="T318" s="52">
        <f>data!F318</f>
        <v>1</v>
      </c>
      <c r="U318" s="34">
        <f>data!G318</f>
        <v>100</v>
      </c>
      <c r="V318" s="10" t="str">
        <f>VLOOKUP(A318,fantacalcio!A:N,4, FALSE)</f>
        <v>T</v>
      </c>
    </row>
    <row r="319" spans="1:22" x14ac:dyDescent="0.25">
      <c r="A319" s="33" t="str">
        <f>data!A319</f>
        <v>Lovric</v>
      </c>
      <c r="B319" s="34" t="str">
        <f>data!B319</f>
        <v>C</v>
      </c>
      <c r="C319" s="10" t="str">
        <f>data!C319</f>
        <v>Udinese</v>
      </c>
      <c r="D319" s="10" t="str">
        <f>data!D319</f>
        <v>Avg</v>
      </c>
      <c r="E319" s="10">
        <f>data!E319</f>
        <v>1</v>
      </c>
      <c r="F319" s="31">
        <f>data!H319</f>
        <v>6.0008743369360467</v>
      </c>
      <c r="G319" s="32">
        <f>data!I319</f>
        <v>0.41015422344207758</v>
      </c>
      <c r="H319" s="31">
        <f>data!J319</f>
        <v>6.2726413409123172</v>
      </c>
      <c r="I319" s="32">
        <f>data!K319</f>
        <v>0.66039431095123291</v>
      </c>
      <c r="J319" s="7" t="str">
        <f>IF(data!T319 &gt; 0,data!T319,"")</f>
        <v/>
      </c>
      <c r="K319" s="31">
        <f>data!L319</f>
        <v>5.8974628448486328</v>
      </c>
      <c r="L319" s="7">
        <f>data!M319</f>
        <v>0.4518885612487793</v>
      </c>
      <c r="M319" s="7">
        <f>data!N319</f>
        <v>0.16749496757984161</v>
      </c>
      <c r="N319" s="32">
        <f>data!O319</f>
        <v>0.93888932466506958</v>
      </c>
      <c r="O319" s="31">
        <f>data!P319</f>
        <v>5.7263641357421884</v>
      </c>
      <c r="P319" s="7">
        <f>data!Q319</f>
        <v>0.8332182765007019</v>
      </c>
      <c r="Q319" s="7">
        <f>data!R319</f>
        <v>0.46009817719459528</v>
      </c>
      <c r="R319" s="32">
        <f>data!S319</f>
        <v>1.299842000007629</v>
      </c>
      <c r="S319" s="7">
        <f t="shared" si="4"/>
        <v>7.593429962814783</v>
      </c>
      <c r="T319" s="52">
        <f>data!F319</f>
        <v>1</v>
      </c>
      <c r="U319" s="34">
        <f>data!G319</f>
        <v>100</v>
      </c>
      <c r="V319" s="10" t="str">
        <f>VLOOKUP(A319,fantacalcio!A:N,4, FALSE)</f>
        <v>C;T</v>
      </c>
    </row>
    <row r="320" spans="1:22" x14ac:dyDescent="0.25">
      <c r="A320" s="33" t="str">
        <f>data!A320</f>
        <v>Zambo Anguissa</v>
      </c>
      <c r="B320" s="34" t="str">
        <f>data!B320</f>
        <v>C</v>
      </c>
      <c r="C320" s="10" t="str">
        <f>data!C320</f>
        <v>Napoli</v>
      </c>
      <c r="D320" s="10" t="str">
        <f>data!D320</f>
        <v>Avg</v>
      </c>
      <c r="E320" s="10">
        <f>data!E320</f>
        <v>1</v>
      </c>
      <c r="F320" s="31">
        <f>data!H320</f>
        <v>6.0502920419972863</v>
      </c>
      <c r="G320" s="32">
        <f>data!I320</f>
        <v>0.45929014682769781</v>
      </c>
      <c r="H320" s="31">
        <f>data!J320</f>
        <v>6.2583674164873253</v>
      </c>
      <c r="I320" s="32">
        <f>data!K320</f>
        <v>0.65457451343536377</v>
      </c>
      <c r="J320" s="7" t="str">
        <f>IF(data!T320 &gt; 0,data!T320,"")</f>
        <v/>
      </c>
      <c r="K320" s="31">
        <f>data!L320</f>
        <v>6.021946907043457</v>
      </c>
      <c r="L320" s="7">
        <f>data!M320</f>
        <v>0.53155994415283203</v>
      </c>
      <c r="M320" s="7">
        <f>data!N320</f>
        <v>3.9205826818943017E-2</v>
      </c>
      <c r="N320" s="32">
        <f>data!O320</f>
        <v>0.90698474645614624</v>
      </c>
      <c r="O320" s="31">
        <f>data!P320</f>
        <v>5.8500604629516602</v>
      </c>
      <c r="P320" s="7">
        <f>data!Q320</f>
        <v>0.93104410171508789</v>
      </c>
      <c r="Q320" s="7">
        <f>data!R320</f>
        <v>0.31737777590751648</v>
      </c>
      <c r="R320" s="32">
        <f>data!S320</f>
        <v>1.299821019172668</v>
      </c>
      <c r="S320" s="7">
        <f t="shared" si="4"/>
        <v>7.5675164433580528</v>
      </c>
      <c r="T320" s="52">
        <f>data!F320</f>
        <v>1</v>
      </c>
      <c r="U320" s="34">
        <f>data!G320</f>
        <v>100</v>
      </c>
      <c r="V320" s="10" t="str">
        <f>VLOOKUP(A320,fantacalcio!A:N,4, FALSE)</f>
        <v>M;C</v>
      </c>
    </row>
    <row r="321" spans="1:22" x14ac:dyDescent="0.25">
      <c r="A321" s="33" t="str">
        <f>data!A321</f>
        <v>Matheus Henrique</v>
      </c>
      <c r="B321" s="34" t="str">
        <f>data!B321</f>
        <v>C</v>
      </c>
      <c r="C321" s="10" t="str">
        <f>data!C321</f>
        <v>Sassuolo</v>
      </c>
      <c r="D321" s="10" t="str">
        <f>data!D321</f>
        <v>Avg</v>
      </c>
      <c r="E321" s="10">
        <f>data!E321</f>
        <v>1</v>
      </c>
      <c r="F321" s="31">
        <f>data!H321</f>
        <v>5.9907721377799277</v>
      </c>
      <c r="G321" s="32">
        <f>data!I321</f>
        <v>0.46474742889404302</v>
      </c>
      <c r="H321" s="31">
        <f>data!J321</f>
        <v>6.2511766200214183</v>
      </c>
      <c r="I321" s="32">
        <f>data!K321</f>
        <v>0.69362413883209229</v>
      </c>
      <c r="J321" s="7" t="str">
        <f>IF(data!T321 &gt; 0,data!T321,"")</f>
        <v/>
      </c>
      <c r="K321" s="31">
        <f>data!L321</f>
        <v>5.8718929290771484</v>
      </c>
      <c r="L321" s="7">
        <f>data!M321</f>
        <v>0.51178508996963501</v>
      </c>
      <c r="M321" s="7">
        <f>data!N321</f>
        <v>0.16954505443573001</v>
      </c>
      <c r="N321" s="32">
        <f>data!O321</f>
        <v>0.89366734027862549</v>
      </c>
      <c r="O321" s="31">
        <f>data!P321</f>
        <v>5.7005620002746582</v>
      </c>
      <c r="P321" s="7">
        <f>data!Q321</f>
        <v>0.89522552490234375</v>
      </c>
      <c r="Q321" s="7">
        <f>data!R321</f>
        <v>0.43434807658195501</v>
      </c>
      <c r="R321" s="32">
        <f>data!S321</f>
        <v>1.299835205078125</v>
      </c>
      <c r="S321" s="7">
        <f t="shared" si="4"/>
        <v>7.6384248976856028</v>
      </c>
      <c r="T321" s="52">
        <f>data!F321</f>
        <v>1</v>
      </c>
      <c r="U321" s="34">
        <f>data!G321</f>
        <v>100</v>
      </c>
      <c r="V321" s="10" t="str">
        <f>VLOOKUP(A321,fantacalcio!A:N,4, FALSE)</f>
        <v>C</v>
      </c>
    </row>
    <row r="322" spans="1:22" x14ac:dyDescent="0.25">
      <c r="A322" s="33" t="str">
        <f>data!A322</f>
        <v>Ranocchia F.</v>
      </c>
      <c r="B322" s="34" t="str">
        <f>data!B322</f>
        <v>C</v>
      </c>
      <c r="C322" s="10" t="str">
        <f>data!C322</f>
        <v>Empoli</v>
      </c>
      <c r="D322" s="10" t="str">
        <f>data!D322</f>
        <v>Avg</v>
      </c>
      <c r="E322" s="10">
        <f>data!E322</f>
        <v>1</v>
      </c>
      <c r="F322" s="31">
        <f>data!H322</f>
        <v>6.0055448813871477</v>
      </c>
      <c r="G322" s="32">
        <f>data!I322</f>
        <v>0.41435456275939941</v>
      </c>
      <c r="H322" s="31">
        <f>data!J322</f>
        <v>6.2476923656001384</v>
      </c>
      <c r="I322" s="32">
        <f>data!K322</f>
        <v>0.61153090000152588</v>
      </c>
      <c r="J322" s="7" t="str">
        <f>IF(data!T322 &gt; 0,data!T322,"")</f>
        <v/>
      </c>
      <c r="K322" s="31">
        <f>data!L322</f>
        <v>5.8975486755371094</v>
      </c>
      <c r="L322" s="7">
        <f>data!M322</f>
        <v>0.45503824949264532</v>
      </c>
      <c r="M322" s="7">
        <f>data!N322</f>
        <v>0.17382445931434631</v>
      </c>
      <c r="N322" s="32">
        <f>data!O322</f>
        <v>0.93314087390899658</v>
      </c>
      <c r="O322" s="31">
        <f>data!P322</f>
        <v>5.7498555183410636</v>
      </c>
      <c r="P322" s="7">
        <f>data!Q322</f>
        <v>0.77745211124420166</v>
      </c>
      <c r="Q322" s="7">
        <f>data!R322</f>
        <v>0.45044201612472529</v>
      </c>
      <c r="R322" s="32">
        <f>data!S322</f>
        <v>1.299838066101074</v>
      </c>
      <c r="S322" s="7">
        <f t="shared" ref="S322:S385" si="5">IF(B322="P",H322-2*I322,H322+2*I322)</f>
        <v>7.4707541656031902</v>
      </c>
      <c r="T322" s="52">
        <f>data!F322</f>
        <v>0</v>
      </c>
      <c r="U322" s="34">
        <f>data!G322</f>
        <v>16</v>
      </c>
      <c r="V322" s="10" t="str">
        <f>VLOOKUP(A322,fantacalcio!A:N,4, FALSE)</f>
        <v>C</v>
      </c>
    </row>
    <row r="323" spans="1:22" x14ac:dyDescent="0.25">
      <c r="A323" s="33" t="str">
        <f>data!A323</f>
        <v>Pagano</v>
      </c>
      <c r="B323" s="34" t="str">
        <f>data!B323</f>
        <v>C</v>
      </c>
      <c r="C323" s="10" t="str">
        <f>data!C323</f>
        <v>Roma</v>
      </c>
      <c r="D323" s="10" t="str">
        <f>data!D323</f>
        <v>Avg</v>
      </c>
      <c r="E323" s="10">
        <f>data!E323</f>
        <v>1</v>
      </c>
      <c r="F323" s="31">
        <f>data!H323</f>
        <v>6.0936375107381426</v>
      </c>
      <c r="G323" s="32">
        <f>data!I323</f>
        <v>0.38864099979400629</v>
      </c>
      <c r="H323" s="31">
        <f>data!J323</f>
        <v>6.2340304050629687</v>
      </c>
      <c r="I323" s="32">
        <f>data!K323</f>
        <v>0.50460958480834961</v>
      </c>
      <c r="J323" s="7" t="str">
        <f>IF(data!T323 &gt; 0,data!T323,"")</f>
        <v/>
      </c>
      <c r="K323" s="31">
        <f>data!L323</f>
        <v>6.1061844825744629</v>
      </c>
      <c r="L323" s="7">
        <f>data!M323</f>
        <v>0.4614519476890564</v>
      </c>
      <c r="M323" s="7">
        <f>data!N323</f>
        <v>-2.00413204729557E-2</v>
      </c>
      <c r="N323" s="32">
        <f>data!O323</f>
        <v>0.96956360340118408</v>
      </c>
      <c r="O323" s="31">
        <f>data!P323</f>
        <v>5.9657998085021973</v>
      </c>
      <c r="P323" s="7">
        <f>data!Q323</f>
        <v>0.7472761869430542</v>
      </c>
      <c r="Q323" s="7">
        <f>data!R323</f>
        <v>0.26248526573181152</v>
      </c>
      <c r="R323" s="32">
        <f>data!S323</f>
        <v>1.2998055219650271</v>
      </c>
      <c r="S323" s="7">
        <f t="shared" si="5"/>
        <v>7.2432495746796679</v>
      </c>
      <c r="T323" s="52">
        <f>data!F323</f>
        <v>0</v>
      </c>
      <c r="U323" s="34">
        <f>data!G323</f>
        <v>50</v>
      </c>
      <c r="V323" s="10" t="str">
        <f>VLOOKUP(A323,fantacalcio!A:N,4, FALSE)</f>
        <v>C;T</v>
      </c>
    </row>
    <row r="324" spans="1:22" x14ac:dyDescent="0.25">
      <c r="A324" s="33" t="str">
        <f>data!A324</f>
        <v>Coulibaly L.</v>
      </c>
      <c r="B324" s="34" t="str">
        <f>data!B324</f>
        <v>C</v>
      </c>
      <c r="C324" s="10" t="str">
        <f>data!C324</f>
        <v>Salernitana</v>
      </c>
      <c r="D324" s="10" t="str">
        <f>data!D324</f>
        <v>Avg</v>
      </c>
      <c r="E324" s="10">
        <f>data!E324</f>
        <v>1</v>
      </c>
      <c r="F324" s="31">
        <f>data!H324</f>
        <v>5.985547709520878</v>
      </c>
      <c r="G324" s="32">
        <f>data!I324</f>
        <v>0.49392914772033691</v>
      </c>
      <c r="H324" s="31">
        <f>data!J324</f>
        <v>6.2159772255411072</v>
      </c>
      <c r="I324" s="32">
        <f>data!K324</f>
        <v>0.73380756378173828</v>
      </c>
      <c r="J324" s="7" t="str">
        <f>IF(data!T324 &gt; 0,data!T324,"")</f>
        <v/>
      </c>
      <c r="K324" s="31">
        <f>data!L324</f>
        <v>5.891420841217041</v>
      </c>
      <c r="L324" s="7">
        <f>data!M324</f>
        <v>0.55406761169433594</v>
      </c>
      <c r="M324" s="7">
        <f>data!N324</f>
        <v>0.1246884614229202</v>
      </c>
      <c r="N324" s="32">
        <f>data!O324</f>
        <v>0.87922334671020508</v>
      </c>
      <c r="O324" s="31">
        <f>data!P324</f>
        <v>5.6601071357727051</v>
      </c>
      <c r="P324" s="7">
        <f>data!Q324</f>
        <v>0.97056841850280762</v>
      </c>
      <c r="Q324" s="7">
        <f>data!R324</f>
        <v>0.40692472457885742</v>
      </c>
      <c r="R324" s="32">
        <f>data!S324</f>
        <v>1.299827575683594</v>
      </c>
      <c r="S324" s="7">
        <f t="shared" si="5"/>
        <v>7.6835923531045838</v>
      </c>
      <c r="T324" s="52">
        <f>data!F324</f>
        <v>0</v>
      </c>
      <c r="U324" s="34">
        <f>data!G324</f>
        <v>16</v>
      </c>
      <c r="V324" s="10" t="str">
        <f>VLOOKUP(A324,fantacalcio!A:N,4, FALSE)</f>
        <v>M;C</v>
      </c>
    </row>
    <row r="325" spans="1:22" x14ac:dyDescent="0.25">
      <c r="A325" s="33" t="str">
        <f>data!A325</f>
        <v>Maldini</v>
      </c>
      <c r="B325" s="34" t="str">
        <f>data!B325</f>
        <v>C</v>
      </c>
      <c r="C325" s="10" t="str">
        <f>data!C325</f>
        <v>Empoli</v>
      </c>
      <c r="D325" s="10" t="str">
        <f>data!D325</f>
        <v>Avg</v>
      </c>
      <c r="E325" s="10">
        <f>data!E325</f>
        <v>1</v>
      </c>
      <c r="F325" s="31">
        <f>data!H325</f>
        <v>5.9265551886868177</v>
      </c>
      <c r="G325" s="32">
        <f>data!I325</f>
        <v>0.42387843132019037</v>
      </c>
      <c r="H325" s="31">
        <f>data!J325</f>
        <v>6.2128387938592553</v>
      </c>
      <c r="I325" s="32">
        <f>data!K325</f>
        <v>0.67203497886657715</v>
      </c>
      <c r="J325" s="7" t="str">
        <f>IF(data!T325 &gt; 0,data!T325,"")</f>
        <v/>
      </c>
      <c r="K325" s="31">
        <f>data!L325</f>
        <v>5.762354850769043</v>
      </c>
      <c r="L325" s="7">
        <f>data!M325</f>
        <v>0.44587594270706182</v>
      </c>
      <c r="M325" s="7">
        <f>data!N325</f>
        <v>0.26845473051071173</v>
      </c>
      <c r="N325" s="32">
        <f>data!O325</f>
        <v>0.92581689357757568</v>
      </c>
      <c r="O325" s="31">
        <f>data!P325</f>
        <v>5.5945391654968262</v>
      </c>
      <c r="P325" s="7">
        <f>data!Q325</f>
        <v>0.78789854049682617</v>
      </c>
      <c r="Q325" s="7">
        <f>data!R325</f>
        <v>0.53894740343093872</v>
      </c>
      <c r="R325" s="32">
        <f>data!S325</f>
        <v>1.299848318099976</v>
      </c>
      <c r="S325" s="7">
        <f t="shared" si="5"/>
        <v>7.5569087515924096</v>
      </c>
      <c r="T325" s="52">
        <f>data!F325</f>
        <v>0</v>
      </c>
      <c r="U325" s="34">
        <f>data!G325</f>
        <v>0</v>
      </c>
      <c r="V325" s="10" t="str">
        <f>VLOOKUP(A325,fantacalcio!A:N,4, FALSE)</f>
        <v>T;A</v>
      </c>
    </row>
    <row r="326" spans="1:22" x14ac:dyDescent="0.25">
      <c r="A326" s="33" t="str">
        <f>data!A326</f>
        <v>Ramadani</v>
      </c>
      <c r="B326" s="34" t="str">
        <f>data!B326</f>
        <v>C</v>
      </c>
      <c r="C326" s="10" t="str">
        <f>data!C326</f>
        <v>Lecce</v>
      </c>
      <c r="D326" s="10" t="str">
        <f>data!D326</f>
        <v>Avg</v>
      </c>
      <c r="E326" s="10">
        <f>data!E326</f>
        <v>1</v>
      </c>
      <c r="F326" s="31">
        <f>data!H326</f>
        <v>6.0937411332996838</v>
      </c>
      <c r="G326" s="32">
        <f>data!I326</f>
        <v>0.40944302082061768</v>
      </c>
      <c r="H326" s="31">
        <f>data!J326</f>
        <v>6.2128115020160282</v>
      </c>
      <c r="I326" s="32">
        <f>data!K326</f>
        <v>0.50044262409210205</v>
      </c>
      <c r="J326" s="7" t="str">
        <f>IF(data!T326 &gt; 0,data!T326,"")</f>
        <v/>
      </c>
      <c r="K326" s="31">
        <f>data!L326</f>
        <v>6.0953855514526367</v>
      </c>
      <c r="L326" s="7">
        <f>data!M326</f>
        <v>0.48222333192825317</v>
      </c>
      <c r="M326" s="7">
        <f>data!N326</f>
        <v>-2.574723213911057E-3</v>
      </c>
      <c r="N326" s="32">
        <f>data!O326</f>
        <v>0.94811838865280151</v>
      </c>
      <c r="O326" s="31">
        <f>data!P326</f>
        <v>5.9527134895324707</v>
      </c>
      <c r="P326" s="7">
        <f>data!Q326</f>
        <v>0.7447354793548584</v>
      </c>
      <c r="Q326" s="7">
        <f>data!R326</f>
        <v>0.25522723793983459</v>
      </c>
      <c r="R326" s="32">
        <f>data!S326</f>
        <v>1.2998038530349729</v>
      </c>
      <c r="S326" s="7">
        <f t="shared" si="5"/>
        <v>7.2136967502002323</v>
      </c>
      <c r="T326" s="52">
        <f>data!F326</f>
        <v>1</v>
      </c>
      <c r="U326" s="34">
        <f>data!G326</f>
        <v>100</v>
      </c>
      <c r="V326" s="10" t="str">
        <f>VLOOKUP(A326,fantacalcio!A:N,4, FALSE)</f>
        <v>M;C</v>
      </c>
    </row>
    <row r="327" spans="1:22" x14ac:dyDescent="0.25">
      <c r="A327" s="33" t="str">
        <f>data!A327</f>
        <v>Garritano</v>
      </c>
      <c r="B327" s="34" t="str">
        <f>data!B327</f>
        <v>C</v>
      </c>
      <c r="C327" s="10" t="str">
        <f>data!C327</f>
        <v>Frosinone</v>
      </c>
      <c r="D327" s="10" t="str">
        <f>data!D327</f>
        <v>Avg</v>
      </c>
      <c r="E327" s="10">
        <f>data!E327</f>
        <v>1</v>
      </c>
      <c r="F327" s="31">
        <f>data!H327</f>
        <v>6.0977391770295171</v>
      </c>
      <c r="G327" s="32">
        <f>data!I327</f>
        <v>0.40319359302520752</v>
      </c>
      <c r="H327" s="31">
        <f>data!J327</f>
        <v>6.1830410805015728</v>
      </c>
      <c r="I327" s="32">
        <f>data!K327</f>
        <v>0.47132718563079828</v>
      </c>
      <c r="J327" s="7" t="str">
        <f>IF(data!T327 &gt; 0,data!T327,"")</f>
        <v/>
      </c>
      <c r="K327" s="31">
        <f>data!L327</f>
        <v>6.1281442642211914</v>
      </c>
      <c r="L327" s="7">
        <f>data!M327</f>
        <v>0.4822235107421875</v>
      </c>
      <c r="M327" s="7">
        <f>data!N327</f>
        <v>-4.6479128301143653E-2</v>
      </c>
      <c r="N327" s="32">
        <f>data!O327</f>
        <v>0.96192193031311035</v>
      </c>
      <c r="O327" s="31">
        <f>data!P327</f>
        <v>5.9934649467468262</v>
      </c>
      <c r="P327" s="7">
        <f>data!Q327</f>
        <v>0.73136031627655029</v>
      </c>
      <c r="Q327" s="7">
        <f>data!R327</f>
        <v>0.19105309247970581</v>
      </c>
      <c r="R327" s="32">
        <f>data!S327</f>
        <v>1.299790143966675</v>
      </c>
      <c r="S327" s="7">
        <f t="shared" si="5"/>
        <v>7.1256954517631694</v>
      </c>
      <c r="T327" s="52">
        <f>data!F327</f>
        <v>0</v>
      </c>
      <c r="U327" s="34">
        <f>data!G327</f>
        <v>83</v>
      </c>
      <c r="V327" s="10" t="str">
        <f>VLOOKUP(A327,fantacalcio!A:N,4, FALSE)</f>
        <v>W;T</v>
      </c>
    </row>
    <row r="328" spans="1:22" x14ac:dyDescent="0.25">
      <c r="A328" s="33" t="str">
        <f>data!A328</f>
        <v>Fabbian</v>
      </c>
      <c r="B328" s="34" t="str">
        <f>data!B328</f>
        <v>C</v>
      </c>
      <c r="C328" s="10" t="str">
        <f>data!C328</f>
        <v>Bologna</v>
      </c>
      <c r="D328" s="10" t="str">
        <f>data!D328</f>
        <v>Avg</v>
      </c>
      <c r="E328" s="10">
        <f>data!E328</f>
        <v>1</v>
      </c>
      <c r="F328" s="31">
        <f>data!H328</f>
        <v>5.9427222483332054</v>
      </c>
      <c r="G328" s="32">
        <f>data!I328</f>
        <v>0.39215528964996338</v>
      </c>
      <c r="H328" s="31">
        <f>data!J328</f>
        <v>6.1679240459829892</v>
      </c>
      <c r="I328" s="32">
        <f>data!K328</f>
        <v>0.66970920562744141</v>
      </c>
      <c r="J328" s="7" t="str">
        <f>IF(data!T328 &gt; 0,data!T328,"")</f>
        <v/>
      </c>
      <c r="K328" s="31">
        <f>data!L328</f>
        <v>5.8741579055786133</v>
      </c>
      <c r="L328" s="7">
        <f>data!M328</f>
        <v>0.44246962666511541</v>
      </c>
      <c r="M328" s="7">
        <f>data!N328</f>
        <v>0.1138300150632858</v>
      </c>
      <c r="N328" s="32">
        <f>data!O328</f>
        <v>0.96006608009338379</v>
      </c>
      <c r="O328" s="31">
        <f>data!P328</f>
        <v>5.665433406829834</v>
      </c>
      <c r="P328" s="7">
        <f>data!Q328</f>
        <v>0.88973957300186157</v>
      </c>
      <c r="Q328" s="7">
        <f>data!R328</f>
        <v>0.40182840824127197</v>
      </c>
      <c r="R328" s="32">
        <f>data!S328</f>
        <v>1.299835085868835</v>
      </c>
      <c r="S328" s="7">
        <f t="shared" si="5"/>
        <v>7.507342457237872</v>
      </c>
      <c r="T328" s="52">
        <f>data!F328</f>
        <v>0</v>
      </c>
      <c r="U328" s="34">
        <f>data!G328</f>
        <v>50</v>
      </c>
      <c r="V328" s="10" t="str">
        <f>VLOOKUP(A328,fantacalcio!A:N,4, FALSE)</f>
        <v>C</v>
      </c>
    </row>
    <row r="329" spans="1:22" x14ac:dyDescent="0.25">
      <c r="A329" s="33" t="str">
        <f>data!A329</f>
        <v>Chukwueze</v>
      </c>
      <c r="B329" s="34" t="str">
        <f>data!B329</f>
        <v>C</v>
      </c>
      <c r="C329" s="10" t="str">
        <f>data!C329</f>
        <v>Milan</v>
      </c>
      <c r="D329" s="10" t="str">
        <f>data!D329</f>
        <v>Avg</v>
      </c>
      <c r="E329" s="10">
        <f>data!E329</f>
        <v>1</v>
      </c>
      <c r="F329" s="31">
        <f>data!H329</f>
        <v>5.9350163223762493</v>
      </c>
      <c r="G329" s="32">
        <f>data!I329</f>
        <v>0.39278197288513178</v>
      </c>
      <c r="H329" s="31">
        <f>data!J329</f>
        <v>6.1658784977171601</v>
      </c>
      <c r="I329" s="32">
        <f>data!K329</f>
        <v>0.57143425941467285</v>
      </c>
      <c r="J329" s="7" t="str">
        <f>IF(data!T329 &gt; 0,data!T329,"")</f>
        <v/>
      </c>
      <c r="K329" s="31">
        <f>data!L329</f>
        <v>5.8098726272583008</v>
      </c>
      <c r="L329" s="7">
        <f>data!M329</f>
        <v>0.42249977588653559</v>
      </c>
      <c r="M329" s="7">
        <f>data!N329</f>
        <v>0.21687550842761991</v>
      </c>
      <c r="N329" s="32">
        <f>data!O329</f>
        <v>0.95701718330383301</v>
      </c>
      <c r="O329" s="31">
        <f>data!P329</f>
        <v>5.6668014526367188</v>
      </c>
      <c r="P329" s="7">
        <f>data!Q329</f>
        <v>0.69633865356445313</v>
      </c>
      <c r="Q329" s="7">
        <f>data!R329</f>
        <v>0.49814498424530029</v>
      </c>
      <c r="R329" s="32">
        <f>data!S329</f>
        <v>1.299841165542603</v>
      </c>
      <c r="S329" s="7">
        <f t="shared" si="5"/>
        <v>7.3087470165465058</v>
      </c>
      <c r="T329" s="52">
        <f>data!F329</f>
        <v>0</v>
      </c>
      <c r="U329" s="34">
        <f>data!G329</f>
        <v>83</v>
      </c>
      <c r="V329" s="10" t="str">
        <f>VLOOKUP(A329,fantacalcio!A:N,4, FALSE)</f>
        <v>W;A</v>
      </c>
    </row>
    <row r="330" spans="1:22" x14ac:dyDescent="0.25">
      <c r="A330" s="33" t="str">
        <f>data!A330</f>
        <v>Moro N.</v>
      </c>
      <c r="B330" s="34" t="str">
        <f>data!B330</f>
        <v>C</v>
      </c>
      <c r="C330" s="10" t="str">
        <f>data!C330</f>
        <v>Bologna</v>
      </c>
      <c r="D330" s="10" t="str">
        <f>data!D330</f>
        <v>Avg</v>
      </c>
      <c r="E330" s="10">
        <f>data!E330</f>
        <v>1</v>
      </c>
      <c r="F330" s="31">
        <f>data!H330</f>
        <v>6.0226812982883979</v>
      </c>
      <c r="G330" s="32">
        <f>data!I330</f>
        <v>0.35324347019195562</v>
      </c>
      <c r="H330" s="31">
        <f>data!J330</f>
        <v>6.1651059617963986</v>
      </c>
      <c r="I330" s="32">
        <f>data!K330</f>
        <v>0.50662839412689209</v>
      </c>
      <c r="J330" s="7" t="str">
        <f>IF(data!T330 &gt; 0,data!T330,"")</f>
        <v/>
      </c>
      <c r="K330" s="31">
        <f>data!L330</f>
        <v>6.0287761688232422</v>
      </c>
      <c r="L330" s="7">
        <f>data!M330</f>
        <v>0.42000904679298401</v>
      </c>
      <c r="M330" s="7">
        <f>data!N330</f>
        <v>-1.0595235973596569E-2</v>
      </c>
      <c r="N330" s="32">
        <f>data!O330</f>
        <v>1.0088925361633301</v>
      </c>
      <c r="O330" s="31">
        <f>data!P330</f>
        <v>5.8996343612670898</v>
      </c>
      <c r="P330" s="7">
        <f>data!Q330</f>
        <v>0.7522539496421814</v>
      </c>
      <c r="Q330" s="7">
        <f>data!R330</f>
        <v>0.25865936279296881</v>
      </c>
      <c r="R330" s="32">
        <f>data!S330</f>
        <v>1.2998043298721309</v>
      </c>
      <c r="S330" s="7">
        <f t="shared" si="5"/>
        <v>7.1783627500501828</v>
      </c>
      <c r="T330" s="52">
        <f>data!F330</f>
        <v>1</v>
      </c>
      <c r="U330" s="34">
        <f>data!G330</f>
        <v>66</v>
      </c>
      <c r="V330" s="10" t="str">
        <f>VLOOKUP(A330,fantacalcio!A:N,4, FALSE)</f>
        <v>M;C</v>
      </c>
    </row>
    <row r="331" spans="1:22" x14ac:dyDescent="0.25">
      <c r="A331" s="33" t="str">
        <f>data!A331</f>
        <v>Asllani</v>
      </c>
      <c r="B331" s="34" t="str">
        <f>data!B331</f>
        <v>C</v>
      </c>
      <c r="C331" s="10" t="str">
        <f>data!C331</f>
        <v>Inter</v>
      </c>
      <c r="D331" s="10" t="str">
        <f>data!D331</f>
        <v>Avg</v>
      </c>
      <c r="E331" s="10">
        <f>data!E331</f>
        <v>1</v>
      </c>
      <c r="F331" s="31">
        <f>data!H331</f>
        <v>6.078108733541594</v>
      </c>
      <c r="G331" s="32">
        <f>data!I331</f>
        <v>0.40015745162963873</v>
      </c>
      <c r="H331" s="31">
        <f>data!J331</f>
        <v>6.1646992140803496</v>
      </c>
      <c r="I331" s="32">
        <f>data!K331</f>
        <v>0.45613479614257813</v>
      </c>
      <c r="J331" s="7" t="str">
        <f>IF(data!T331 &gt; 0,data!T331,"")</f>
        <v/>
      </c>
      <c r="K331" s="31">
        <f>data!L331</f>
        <v>6.1143369674682617</v>
      </c>
      <c r="L331" s="7">
        <f>data!M331</f>
        <v>0.48022523522377009</v>
      </c>
      <c r="M331" s="7">
        <f>data!N331</f>
        <v>-5.5602893233299262E-2</v>
      </c>
      <c r="N331" s="32">
        <f>data!O331</f>
        <v>0.9671216607093811</v>
      </c>
      <c r="O331" s="31">
        <f>data!P331</f>
        <v>6.0027580261230469</v>
      </c>
      <c r="P331" s="7">
        <f>data!Q331</f>
        <v>0.71809279918670654</v>
      </c>
      <c r="Q331" s="7">
        <f>data!R331</f>
        <v>0.16665336489677429</v>
      </c>
      <c r="R331" s="32">
        <f>data!S331</f>
        <v>1.2997840642929079</v>
      </c>
      <c r="S331" s="7">
        <f t="shared" si="5"/>
        <v>7.0769688063655058</v>
      </c>
      <c r="T331" s="52">
        <f>data!F331</f>
        <v>0</v>
      </c>
      <c r="U331" s="34">
        <f>data!G331</f>
        <v>33</v>
      </c>
      <c r="V331" s="10" t="str">
        <f>VLOOKUP(A331,fantacalcio!A:N,4, FALSE)</f>
        <v>M;C</v>
      </c>
    </row>
    <row r="332" spans="1:22" x14ac:dyDescent="0.25">
      <c r="A332" s="33" t="str">
        <f>data!A332</f>
        <v>Lobotka</v>
      </c>
      <c r="B332" s="34" t="str">
        <f>data!B332</f>
        <v>C</v>
      </c>
      <c r="C332" s="10" t="str">
        <f>data!C332</f>
        <v>Napoli</v>
      </c>
      <c r="D332" s="10" t="str">
        <f>data!D332</f>
        <v>Avg</v>
      </c>
      <c r="E332" s="10">
        <f>data!E332</f>
        <v>1</v>
      </c>
      <c r="F332" s="31">
        <f>data!H332</f>
        <v>6.058821058764261</v>
      </c>
      <c r="G332" s="32">
        <f>data!I332</f>
        <v>0.39687323570251459</v>
      </c>
      <c r="H332" s="31">
        <f>data!J332</f>
        <v>6.1614881788871259</v>
      </c>
      <c r="I332" s="32">
        <f>data!K332</f>
        <v>0.47682523727416992</v>
      </c>
      <c r="J332" s="7" t="str">
        <f>IF(data!T332 &gt; 0,data!T332,"")</f>
        <v/>
      </c>
      <c r="K332" s="31">
        <f>data!L332</f>
        <v>6.0710315704345703</v>
      </c>
      <c r="L332" s="7">
        <f>data!M332</f>
        <v>0.47092399001121521</v>
      </c>
      <c r="M332" s="7">
        <f>data!N332</f>
        <v>-1.9158270210027691E-2</v>
      </c>
      <c r="N332" s="32">
        <f>data!O332</f>
        <v>0.96661609411239624</v>
      </c>
      <c r="O332" s="31">
        <f>data!P332</f>
        <v>5.9587764739990234</v>
      </c>
      <c r="P332" s="7">
        <f>data!Q332</f>
        <v>0.73438394069671631</v>
      </c>
      <c r="Q332" s="7">
        <f>data!R332</f>
        <v>0.20315584540367129</v>
      </c>
      <c r="R332" s="32">
        <f>data!S332</f>
        <v>1.299792528152466</v>
      </c>
      <c r="S332" s="7">
        <f t="shared" si="5"/>
        <v>7.1151386534354657</v>
      </c>
      <c r="T332" s="52">
        <f>data!F332</f>
        <v>1</v>
      </c>
      <c r="U332" s="34">
        <f>data!G332</f>
        <v>100</v>
      </c>
      <c r="V332" s="10" t="str">
        <f>VLOOKUP(A332,fantacalcio!A:N,4, FALSE)</f>
        <v>M;C</v>
      </c>
    </row>
    <row r="333" spans="1:22" x14ac:dyDescent="0.25">
      <c r="A333" s="33" t="str">
        <f>data!A333</f>
        <v>Vecino</v>
      </c>
      <c r="B333" s="34" t="str">
        <f>data!B333</f>
        <v>C</v>
      </c>
      <c r="C333" s="10" t="str">
        <f>data!C333</f>
        <v>Lazio</v>
      </c>
      <c r="D333" s="10" t="str">
        <f>data!D333</f>
        <v>Avg</v>
      </c>
      <c r="E333" s="10">
        <f>data!E333</f>
        <v>1</v>
      </c>
      <c r="F333" s="31">
        <f>data!H333</f>
        <v>5.9989144228582063</v>
      </c>
      <c r="G333" s="32">
        <f>data!I333</f>
        <v>0.4765397310256958</v>
      </c>
      <c r="H333" s="31">
        <f>data!J333</f>
        <v>6.1576365701854021</v>
      </c>
      <c r="I333" s="32">
        <f>data!K333</f>
        <v>0.67703902721405029</v>
      </c>
      <c r="J333" s="7" t="str">
        <f>IF(data!T333 &gt; 0,data!T333,"")</f>
        <v/>
      </c>
      <c r="K333" s="31">
        <f>data!L333</f>
        <v>5.9998202323913574</v>
      </c>
      <c r="L333" s="7">
        <f>data!M333</f>
        <v>0.55861508846282959</v>
      </c>
      <c r="M333" s="7">
        <f>data!N333</f>
        <v>-1.3638399541378019E-3</v>
      </c>
      <c r="N333" s="32">
        <f>data!O333</f>
        <v>0.90751010179519653</v>
      </c>
      <c r="O333" s="31">
        <f>data!P333</f>
        <v>5.7622051239013672</v>
      </c>
      <c r="P333" s="7">
        <f>data!Q333</f>
        <v>0.98068636655807495</v>
      </c>
      <c r="Q333" s="7">
        <f>data!R333</f>
        <v>0.29294085502624512</v>
      </c>
      <c r="R333" s="32">
        <f>data!S333</f>
        <v>1.299807190895081</v>
      </c>
      <c r="S333" s="7">
        <f t="shared" si="5"/>
        <v>7.5117146246135027</v>
      </c>
      <c r="T333" s="52">
        <f>data!F333</f>
        <v>0</v>
      </c>
      <c r="U333" s="34">
        <f>data!G333</f>
        <v>66</v>
      </c>
      <c r="V333" s="10" t="str">
        <f>VLOOKUP(A333,fantacalcio!A:N,4, FALSE)</f>
        <v>M;C</v>
      </c>
    </row>
    <row r="334" spans="1:22" x14ac:dyDescent="0.25">
      <c r="A334" s="33" t="str">
        <f>data!A334</f>
        <v>Arthur Melo</v>
      </c>
      <c r="B334" s="34" t="str">
        <f>data!B334</f>
        <v>C</v>
      </c>
      <c r="C334" s="10" t="str">
        <f>data!C334</f>
        <v>Fiorentina</v>
      </c>
      <c r="D334" s="10" t="str">
        <f>data!D334</f>
        <v>Avg</v>
      </c>
      <c r="E334" s="10">
        <f>data!E334</f>
        <v>1</v>
      </c>
      <c r="F334" s="31">
        <f>data!H334</f>
        <v>6.0580520224342864</v>
      </c>
      <c r="G334" s="32">
        <f>data!I334</f>
        <v>0.40058314800262451</v>
      </c>
      <c r="H334" s="31">
        <f>data!J334</f>
        <v>6.1514196640474532</v>
      </c>
      <c r="I334" s="32">
        <f>data!K334</f>
        <v>0.49658465385437012</v>
      </c>
      <c r="J334" s="7" t="str">
        <f>IF(data!T334 &gt; 0,data!T334,"")</f>
        <v/>
      </c>
      <c r="K334" s="31">
        <f>data!L334</f>
        <v>6.0897364616394043</v>
      </c>
      <c r="L334" s="7">
        <f>data!M334</f>
        <v>0.47948381304740911</v>
      </c>
      <c r="M334" s="7">
        <f>data!N334</f>
        <v>-4.8712261021137238E-2</v>
      </c>
      <c r="N334" s="32">
        <f>data!O334</f>
        <v>0.96291708946228027</v>
      </c>
      <c r="O334" s="31">
        <f>data!P334</f>
        <v>5.9534339904785156</v>
      </c>
      <c r="P334" s="7">
        <f>data!Q334</f>
        <v>0.77143579721450806</v>
      </c>
      <c r="Q334" s="7">
        <f>data!R334</f>
        <v>0.1891557574272156</v>
      </c>
      <c r="R334" s="32">
        <f>data!S334</f>
        <v>1.299791574478149</v>
      </c>
      <c r="S334" s="7">
        <f t="shared" si="5"/>
        <v>7.1445889717561935</v>
      </c>
      <c r="T334" s="52">
        <f>data!F334</f>
        <v>1</v>
      </c>
      <c r="U334" s="34">
        <f>data!G334</f>
        <v>100</v>
      </c>
      <c r="V334" s="10" t="str">
        <f>VLOOKUP(A334,fantacalcio!A:N,4, FALSE)</f>
        <v>M;C</v>
      </c>
    </row>
    <row r="335" spans="1:22" x14ac:dyDescent="0.25">
      <c r="A335" s="33" t="str">
        <f>data!A335</f>
        <v>Pogba</v>
      </c>
      <c r="B335" s="34" t="str">
        <f>data!B335</f>
        <v>C</v>
      </c>
      <c r="C335" s="10" t="str">
        <f>data!C335</f>
        <v>Juventus</v>
      </c>
      <c r="D335" s="10" t="str">
        <f>data!D335</f>
        <v>Avg</v>
      </c>
      <c r="E335" s="10">
        <f>data!E335</f>
        <v>1</v>
      </c>
      <c r="F335" s="31">
        <f>data!H335</f>
        <v>6.0443963505903122</v>
      </c>
      <c r="G335" s="32">
        <f>data!I335</f>
        <v>0.4164574146270752</v>
      </c>
      <c r="H335" s="31">
        <f>data!J335</f>
        <v>6.1502012392498209</v>
      </c>
      <c r="I335" s="32">
        <f>data!K335</f>
        <v>0.51508498191833496</v>
      </c>
      <c r="J335" s="7" t="str">
        <f>IF(data!T335 &gt; 0,data!T335,"")</f>
        <v/>
      </c>
      <c r="K335" s="31">
        <f>data!L335</f>
        <v>6.0657882690429688</v>
      </c>
      <c r="L335" s="7">
        <f>data!M335</f>
        <v>0.4953116774559021</v>
      </c>
      <c r="M335" s="7">
        <f>data!N335</f>
        <v>-3.1826600432395942E-2</v>
      </c>
      <c r="N335" s="32">
        <f>data!O335</f>
        <v>0.95283931493759155</v>
      </c>
      <c r="O335" s="31">
        <f>data!P335</f>
        <v>5.9314556121826172</v>
      </c>
      <c r="P335" s="7">
        <f>data!Q335</f>
        <v>0.79342842102050781</v>
      </c>
      <c r="Q335" s="7">
        <f>data!R335</f>
        <v>0.2029399573802948</v>
      </c>
      <c r="R335" s="32">
        <f>data!S335</f>
        <v>1.299795389175415</v>
      </c>
      <c r="S335" s="7">
        <f t="shared" si="5"/>
        <v>7.1803712030864908</v>
      </c>
      <c r="T335" s="52">
        <f>data!F335</f>
        <v>0</v>
      </c>
      <c r="U335" s="34">
        <f>data!G335</f>
        <v>33</v>
      </c>
      <c r="V335" s="10" t="str">
        <f>VLOOKUP(A335,fantacalcio!A:N,4, FALSE)</f>
        <v>C;T</v>
      </c>
    </row>
    <row r="336" spans="1:22" x14ac:dyDescent="0.25">
      <c r="A336" s="33" t="str">
        <f>data!A336</f>
        <v>Frendrup</v>
      </c>
      <c r="B336" s="34" t="str">
        <f>data!B336</f>
        <v>C</v>
      </c>
      <c r="C336" s="10" t="str">
        <f>data!C336</f>
        <v>Genoa</v>
      </c>
      <c r="D336" s="10" t="str">
        <f>data!D336</f>
        <v>Avg</v>
      </c>
      <c r="E336" s="10">
        <f>data!E336</f>
        <v>1</v>
      </c>
      <c r="F336" s="31">
        <f>data!H336</f>
        <v>6.0417474473735613</v>
      </c>
      <c r="G336" s="32">
        <f>data!I336</f>
        <v>0.32824969291687012</v>
      </c>
      <c r="H336" s="31">
        <f>data!J336</f>
        <v>6.1412308967003568</v>
      </c>
      <c r="I336" s="32">
        <f>data!K336</f>
        <v>0.41295254230499268</v>
      </c>
      <c r="J336" s="7" t="str">
        <f>IF(data!T336 &gt; 0,data!T336,"")</f>
        <v/>
      </c>
      <c r="K336" s="31">
        <f>data!L336</f>
        <v>6.0789308547973633</v>
      </c>
      <c r="L336" s="7">
        <f>data!M336</f>
        <v>0.39957928657531738</v>
      </c>
      <c r="M336" s="7">
        <f>data!N336</f>
        <v>-6.8772085011005402E-2</v>
      </c>
      <c r="N336" s="32">
        <f>data!O336</f>
        <v>1.0373327732086179</v>
      </c>
      <c r="O336" s="31">
        <f>data!P336</f>
        <v>5.9753670692443848</v>
      </c>
      <c r="P336" s="7">
        <f>data!Q336</f>
        <v>0.64091193675994873</v>
      </c>
      <c r="Q336" s="7">
        <f>data!R336</f>
        <v>0.1907232403755188</v>
      </c>
      <c r="R336" s="32">
        <f>data!S336</f>
        <v>1.2997840642929079</v>
      </c>
      <c r="S336" s="7">
        <f t="shared" si="5"/>
        <v>6.9671359813103422</v>
      </c>
      <c r="T336" s="52">
        <f>data!F336</f>
        <v>1</v>
      </c>
      <c r="U336" s="34">
        <f>data!G336</f>
        <v>100</v>
      </c>
      <c r="V336" s="10" t="str">
        <f>VLOOKUP(A336,fantacalcio!A:N,4, FALSE)</f>
        <v>E;M</v>
      </c>
    </row>
    <row r="337" spans="1:22" x14ac:dyDescent="0.25">
      <c r="A337" s="33" t="str">
        <f>data!A337</f>
        <v>Rovella</v>
      </c>
      <c r="B337" s="34" t="str">
        <f>data!B337</f>
        <v>C</v>
      </c>
      <c r="C337" s="10" t="str">
        <f>data!C337</f>
        <v>Lazio</v>
      </c>
      <c r="D337" s="10" t="str">
        <f>data!D337</f>
        <v>Avg</v>
      </c>
      <c r="E337" s="10">
        <f>data!E337</f>
        <v>1</v>
      </c>
      <c r="F337" s="31">
        <f>data!H337</f>
        <v>6.0382580126623084</v>
      </c>
      <c r="G337" s="32">
        <f>data!I337</f>
        <v>0.45385062694549561</v>
      </c>
      <c r="H337" s="31">
        <f>data!J337</f>
        <v>6.1303784358019318</v>
      </c>
      <c r="I337" s="32">
        <f>data!K337</f>
        <v>0.5679316520690918</v>
      </c>
      <c r="J337" s="7" t="str">
        <f>IF(data!T337 &gt; 0,data!T337,"")</f>
        <v/>
      </c>
      <c r="K337" s="31">
        <f>data!L337</f>
        <v>6.0994539260864258</v>
      </c>
      <c r="L337" s="7">
        <f>data!M337</f>
        <v>0.54561281204223633</v>
      </c>
      <c r="M337" s="7">
        <f>data!N337</f>
        <v>-8.245222270488739E-2</v>
      </c>
      <c r="N337" s="32">
        <f>data!O337</f>
        <v>0.92868131399154663</v>
      </c>
      <c r="O337" s="31">
        <f>data!P337</f>
        <v>5.9286098480224609</v>
      </c>
      <c r="P337" s="7">
        <f>data!Q337</f>
        <v>0.89405602216720581</v>
      </c>
      <c r="Q337" s="7">
        <f>data!R337</f>
        <v>0.1668215095996857</v>
      </c>
      <c r="R337" s="32">
        <f>data!S337</f>
        <v>1.299792528152466</v>
      </c>
      <c r="S337" s="7">
        <f t="shared" si="5"/>
        <v>7.2662417399401154</v>
      </c>
      <c r="T337" s="52">
        <f>data!F337</f>
        <v>0</v>
      </c>
      <c r="U337" s="34">
        <f>data!G337</f>
        <v>50</v>
      </c>
      <c r="V337" s="10" t="str">
        <f>VLOOKUP(A337,fantacalcio!A:N,4, FALSE)</f>
        <v>M;C</v>
      </c>
    </row>
    <row r="338" spans="1:22" x14ac:dyDescent="0.25">
      <c r="A338" s="33" t="str">
        <f>data!A338</f>
        <v>Iling Junior</v>
      </c>
      <c r="B338" s="34" t="str">
        <f>data!B338</f>
        <v>C</v>
      </c>
      <c r="C338" s="10" t="str">
        <f>data!C338</f>
        <v>Juventus</v>
      </c>
      <c r="D338" s="10" t="str">
        <f>data!D338</f>
        <v>Avg</v>
      </c>
      <c r="E338" s="10">
        <f>data!E338</f>
        <v>1</v>
      </c>
      <c r="F338" s="31">
        <f>data!H338</f>
        <v>5.9989600950365833</v>
      </c>
      <c r="G338" s="32">
        <f>data!I338</f>
        <v>0.44652152061462402</v>
      </c>
      <c r="H338" s="31">
        <f>data!J338</f>
        <v>6.1190731818191511</v>
      </c>
      <c r="I338" s="32">
        <f>data!K338</f>
        <v>0.58415782451629639</v>
      </c>
      <c r="J338" s="7" t="str">
        <f>IF(data!T338 &gt; 0,data!T338,"")</f>
        <v/>
      </c>
      <c r="K338" s="31">
        <f>data!L338</f>
        <v>6.0336122512817383</v>
      </c>
      <c r="L338" s="7">
        <f>data!M338</f>
        <v>0.53227317333221436</v>
      </c>
      <c r="M338" s="7">
        <f>data!N338</f>
        <v>-4.8033058643341058E-2</v>
      </c>
      <c r="N338" s="32">
        <f>data!O338</f>
        <v>0.93372583389282227</v>
      </c>
      <c r="O338" s="31">
        <f>data!P338</f>
        <v>5.8688135147094727</v>
      </c>
      <c r="P338" s="7">
        <f>data!Q338</f>
        <v>0.89865612983703613</v>
      </c>
      <c r="Q338" s="7">
        <f>data!R338</f>
        <v>0.20453290641307831</v>
      </c>
      <c r="R338" s="32">
        <f>data!S338</f>
        <v>1.299796938896179</v>
      </c>
      <c r="S338" s="7">
        <f t="shared" si="5"/>
        <v>7.2873888308517438</v>
      </c>
      <c r="T338" s="52">
        <f>data!F338</f>
        <v>0</v>
      </c>
      <c r="U338" s="34">
        <f>data!G338</f>
        <v>0</v>
      </c>
      <c r="V338" s="10" t="str">
        <f>VLOOKUP(A338,fantacalcio!A:N,4, FALSE)</f>
        <v>W</v>
      </c>
    </row>
    <row r="339" spans="1:22" x14ac:dyDescent="0.25">
      <c r="A339" s="33" t="str">
        <f>data!A339</f>
        <v>Romero L.</v>
      </c>
      <c r="B339" s="34" t="str">
        <f>data!B339</f>
        <v>C</v>
      </c>
      <c r="C339" s="10" t="str">
        <f>data!C339</f>
        <v>Milan</v>
      </c>
      <c r="D339" s="10" t="str">
        <f>data!D339</f>
        <v>Avg</v>
      </c>
      <c r="E339" s="10">
        <f>data!E339</f>
        <v>1</v>
      </c>
      <c r="F339" s="31">
        <f>data!H339</f>
        <v>6.0023450180739539</v>
      </c>
      <c r="G339" s="32">
        <f>data!I339</f>
        <v>0.41128146648406982</v>
      </c>
      <c r="H339" s="31">
        <f>data!J339</f>
        <v>6.1162036463897618</v>
      </c>
      <c r="I339" s="32">
        <f>data!K339</f>
        <v>0.54688084125518799</v>
      </c>
      <c r="J339" s="7" t="str">
        <f>IF(data!T339 &gt; 0,data!T339,"")</f>
        <v/>
      </c>
      <c r="K339" s="31">
        <f>data!L339</f>
        <v>6.028801441192627</v>
      </c>
      <c r="L339" s="7">
        <f>data!M339</f>
        <v>0.49081417918205261</v>
      </c>
      <c r="M339" s="7">
        <f>data!N339</f>
        <v>-3.9805047214031219E-2</v>
      </c>
      <c r="N339" s="32">
        <f>data!O339</f>
        <v>0.96061146259307861</v>
      </c>
      <c r="O339" s="31">
        <f>data!P339</f>
        <v>5.8861289024353027</v>
      </c>
      <c r="P339" s="7">
        <f>data!Q339</f>
        <v>0.84353029727935791</v>
      </c>
      <c r="Q339" s="7">
        <f>data!R339</f>
        <v>0.20072123408317569</v>
      </c>
      <c r="R339" s="32">
        <f>data!S339</f>
        <v>1.299795269966125</v>
      </c>
      <c r="S339" s="7">
        <f t="shared" si="5"/>
        <v>7.2099653289001377</v>
      </c>
      <c r="T339" s="52">
        <f>data!F339</f>
        <v>0</v>
      </c>
      <c r="U339" s="34">
        <f>data!G339</f>
        <v>16</v>
      </c>
      <c r="V339" s="10" t="str">
        <f>VLOOKUP(A339,fantacalcio!A:N,4, FALSE)</f>
        <v>W</v>
      </c>
    </row>
    <row r="340" spans="1:22" x14ac:dyDescent="0.25">
      <c r="A340" s="33" t="str">
        <f>data!A340</f>
        <v>Nandez</v>
      </c>
      <c r="B340" s="34" t="str">
        <f>data!B340</f>
        <v>C</v>
      </c>
      <c r="C340" s="10" t="str">
        <f>data!C340</f>
        <v>Cagliari</v>
      </c>
      <c r="D340" s="10" t="str">
        <f>data!D340</f>
        <v>Avg</v>
      </c>
      <c r="E340" s="10">
        <f>data!E340</f>
        <v>1</v>
      </c>
      <c r="F340" s="31">
        <f>data!H340</f>
        <v>5.9900839219400774</v>
      </c>
      <c r="G340" s="32">
        <f>data!I340</f>
        <v>0.33597815036773682</v>
      </c>
      <c r="H340" s="31">
        <f>data!J340</f>
        <v>6.1125361408926882</v>
      </c>
      <c r="I340" s="32">
        <f>data!K340</f>
        <v>0.48002398014068598</v>
      </c>
      <c r="J340" s="7" t="str">
        <f>IF(data!T340 &gt; 0,data!T340,"")</f>
        <v/>
      </c>
      <c r="K340" s="31">
        <f>data!L340</f>
        <v>6.0004348754882813</v>
      </c>
      <c r="L340" s="7">
        <f>data!M340</f>
        <v>0.40163034200668329</v>
      </c>
      <c r="M340" s="7">
        <f>data!N340</f>
        <v>-1.9309453666210171E-2</v>
      </c>
      <c r="N340" s="32">
        <f>data!O340</f>
        <v>1.030559182167053</v>
      </c>
      <c r="O340" s="31">
        <f>data!P340</f>
        <v>5.8760943412780762</v>
      </c>
      <c r="P340" s="7">
        <f>data!Q340</f>
        <v>0.72165077924728394</v>
      </c>
      <c r="Q340" s="7">
        <f>data!R340</f>
        <v>0.23963677883148191</v>
      </c>
      <c r="R340" s="32">
        <f>data!S340</f>
        <v>1.2997968196868901</v>
      </c>
      <c r="S340" s="7">
        <f t="shared" si="5"/>
        <v>7.0725841011740602</v>
      </c>
      <c r="T340" s="52">
        <f>data!F340</f>
        <v>1</v>
      </c>
      <c r="U340" s="34">
        <f>data!G340</f>
        <v>100</v>
      </c>
      <c r="V340" s="10" t="str">
        <f>VLOOKUP(A340,fantacalcio!A:N,4, FALSE)</f>
        <v>E;C</v>
      </c>
    </row>
    <row r="341" spans="1:22" x14ac:dyDescent="0.25">
      <c r="A341" s="33" t="str">
        <f>data!A341</f>
        <v>Adopo</v>
      </c>
      <c r="B341" s="34" t="str">
        <f>data!B341</f>
        <v>C</v>
      </c>
      <c r="C341" s="10" t="str">
        <f>data!C341</f>
        <v>Atalanta</v>
      </c>
      <c r="D341" s="10" t="str">
        <f>data!D341</f>
        <v>Avg</v>
      </c>
      <c r="E341" s="10">
        <f>data!E341</f>
        <v>1</v>
      </c>
      <c r="F341" s="31">
        <f>data!H341</f>
        <v>5.9962881407933359</v>
      </c>
      <c r="G341" s="32">
        <f>data!I341</f>
        <v>0.48533999919891357</v>
      </c>
      <c r="H341" s="31">
        <f>data!J341</f>
        <v>6.1045449587312337</v>
      </c>
      <c r="I341" s="32">
        <f>data!K341</f>
        <v>0.61877095699310303</v>
      </c>
      <c r="J341" s="7" t="str">
        <f>IF(data!T341 &gt; 0,data!T341,"")</f>
        <v/>
      </c>
      <c r="K341" s="31">
        <f>data!L341</f>
        <v>6.065605640411377</v>
      </c>
      <c r="L341" s="7">
        <f>data!M341</f>
        <v>0.58211350440979004</v>
      </c>
      <c r="M341" s="7">
        <f>data!N341</f>
        <v>-8.7555095553398132E-2</v>
      </c>
      <c r="N341" s="32">
        <f>data!O341</f>
        <v>0.90472441911697388</v>
      </c>
      <c r="O341" s="31">
        <f>data!P341</f>
        <v>5.8947010040283203</v>
      </c>
      <c r="P341" s="7">
        <f>data!Q341</f>
        <v>0.97870242595672607</v>
      </c>
      <c r="Q341" s="7">
        <f>data!R341</f>
        <v>0.15846714377403259</v>
      </c>
      <c r="R341" s="32">
        <f>data!S341</f>
        <v>1.299789667129517</v>
      </c>
      <c r="S341" s="7">
        <f t="shared" si="5"/>
        <v>7.3420868727174398</v>
      </c>
      <c r="T341" s="52">
        <f>data!F341</f>
        <v>0</v>
      </c>
      <c r="U341" s="34">
        <f>data!G341</f>
        <v>50</v>
      </c>
      <c r="V341" s="10" t="str">
        <f>VLOOKUP(A341,fantacalcio!A:N,4, FALSE)</f>
        <v>M;C</v>
      </c>
    </row>
    <row r="342" spans="1:22" x14ac:dyDescent="0.25">
      <c r="A342" s="33" t="str">
        <f>data!A342</f>
        <v>Volpato</v>
      </c>
      <c r="B342" s="34" t="str">
        <f>data!B342</f>
        <v>C</v>
      </c>
      <c r="C342" s="10" t="str">
        <f>data!C342</f>
        <v>Sassuolo</v>
      </c>
      <c r="D342" s="10" t="str">
        <f>data!D342</f>
        <v>Avg</v>
      </c>
      <c r="E342" s="10">
        <f>data!E342</f>
        <v>1</v>
      </c>
      <c r="F342" s="31">
        <f>data!H342</f>
        <v>5.9645557452112623</v>
      </c>
      <c r="G342" s="32">
        <f>data!I342</f>
        <v>0.45052540302276611</v>
      </c>
      <c r="H342" s="31">
        <f>data!J342</f>
        <v>6.0989147041432759</v>
      </c>
      <c r="I342" s="32">
        <f>data!K342</f>
        <v>0.61541259288787842</v>
      </c>
      <c r="J342" s="7" t="str">
        <f>IF(data!T342 &gt; 0,data!T342,"")</f>
        <v/>
      </c>
      <c r="K342" s="31">
        <f>data!L342</f>
        <v>5.9571151733398438</v>
      </c>
      <c r="L342" s="7">
        <f>data!M342</f>
        <v>0.5270380973815918</v>
      </c>
      <c r="M342" s="7">
        <f>data!N342</f>
        <v>1.000788062810898E-2</v>
      </c>
      <c r="N342" s="32">
        <f>data!O342</f>
        <v>0.92382442951202393</v>
      </c>
      <c r="O342" s="31">
        <f>data!P342</f>
        <v>5.763300895690918</v>
      </c>
      <c r="P342" s="7">
        <f>data!Q342</f>
        <v>0.90617823600769043</v>
      </c>
      <c r="Q342" s="7">
        <f>data!R342</f>
        <v>0.2699643075466156</v>
      </c>
      <c r="R342" s="32">
        <f>data!S342</f>
        <v>1.299799919128418</v>
      </c>
      <c r="S342" s="7">
        <f t="shared" si="5"/>
        <v>7.3297398899190327</v>
      </c>
      <c r="T342" s="52">
        <f>data!F342</f>
        <v>0</v>
      </c>
      <c r="U342" s="34">
        <f>data!G342</f>
        <v>16</v>
      </c>
      <c r="V342" s="10" t="str">
        <f>VLOOKUP(A342,fantacalcio!A:N,4, FALSE)</f>
        <v>T</v>
      </c>
    </row>
    <row r="343" spans="1:22" x14ac:dyDescent="0.25">
      <c r="A343" s="33" t="str">
        <f>data!A343</f>
        <v>Ricci S.</v>
      </c>
      <c r="B343" s="34" t="str">
        <f>data!B343</f>
        <v>C</v>
      </c>
      <c r="C343" s="10" t="str">
        <f>data!C343</f>
        <v>Torino</v>
      </c>
      <c r="D343" s="10" t="str">
        <f>data!D343</f>
        <v>Avg</v>
      </c>
      <c r="E343" s="10">
        <f>data!E343</f>
        <v>1</v>
      </c>
      <c r="F343" s="31">
        <f>data!H343</f>
        <v>5.9852113961433338</v>
      </c>
      <c r="G343" s="32">
        <f>data!I343</f>
        <v>0.41093313694000239</v>
      </c>
      <c r="H343" s="31">
        <f>data!J343</f>
        <v>6.097483099014914</v>
      </c>
      <c r="I343" s="32">
        <f>data!K343</f>
        <v>0.55116117000579834</v>
      </c>
      <c r="J343" s="7" t="str">
        <f>IF(data!T343 &gt; 0,data!T343,"")</f>
        <v/>
      </c>
      <c r="K343" s="31">
        <f>data!L343</f>
        <v>6.001561164855957</v>
      </c>
      <c r="L343" s="7">
        <f>data!M343</f>
        <v>0.48794376850128168</v>
      </c>
      <c r="M343" s="7">
        <f>data!N343</f>
        <v>-2.5050060823559761E-2</v>
      </c>
      <c r="N343" s="32">
        <f>data!O343</f>
        <v>0.95948892831802368</v>
      </c>
      <c r="O343" s="31">
        <f>data!P343</f>
        <v>5.8330097198486328</v>
      </c>
      <c r="P343" s="7">
        <f>data!Q343</f>
        <v>0.83223259449005127</v>
      </c>
      <c r="Q343" s="7">
        <f>data!R343</f>
        <v>0.23252107203006739</v>
      </c>
      <c r="R343" s="32">
        <f>data!S343</f>
        <v>1.299798369407654</v>
      </c>
      <c r="S343" s="7">
        <f t="shared" si="5"/>
        <v>7.1998054390265107</v>
      </c>
      <c r="T343" s="52">
        <f>data!F343</f>
        <v>1</v>
      </c>
      <c r="U343" s="34">
        <f>data!G343</f>
        <v>83</v>
      </c>
      <c r="V343" s="10" t="str">
        <f>VLOOKUP(A343,fantacalcio!A:N,4, FALSE)</f>
        <v>M;C</v>
      </c>
    </row>
    <row r="344" spans="1:22" x14ac:dyDescent="0.25">
      <c r="A344" s="33" t="str">
        <f>data!A344</f>
        <v>Rafia</v>
      </c>
      <c r="B344" s="34" t="str">
        <f>data!B344</f>
        <v>C</v>
      </c>
      <c r="C344" s="10" t="str">
        <f>data!C344</f>
        <v>Lecce</v>
      </c>
      <c r="D344" s="10" t="str">
        <f>data!D344</f>
        <v>Avg</v>
      </c>
      <c r="E344" s="10">
        <f>data!E344</f>
        <v>1</v>
      </c>
      <c r="F344" s="31">
        <f>data!H344</f>
        <v>5.9438152141502458</v>
      </c>
      <c r="G344" s="32">
        <f>data!I344</f>
        <v>0.32558131217956537</v>
      </c>
      <c r="H344" s="31">
        <f>data!J344</f>
        <v>6.0866005491585602</v>
      </c>
      <c r="I344" s="32">
        <f>data!K344</f>
        <v>0.47206020355224609</v>
      </c>
      <c r="J344" s="7" t="str">
        <f>IF(data!T344 &gt; 0,data!T344,"")</f>
        <v/>
      </c>
      <c r="K344" s="31">
        <f>data!L344</f>
        <v>5.9147343635559082</v>
      </c>
      <c r="L344" s="7">
        <f>data!M344</f>
        <v>0.377677321434021</v>
      </c>
      <c r="M344" s="7">
        <f>data!N344</f>
        <v>5.6410789489746087E-2</v>
      </c>
      <c r="N344" s="32">
        <f>data!O344</f>
        <v>1.035703063011169</v>
      </c>
      <c r="O344" s="31">
        <f>data!P344</f>
        <v>5.7997865676879883</v>
      </c>
      <c r="P344" s="7">
        <f>data!Q344</f>
        <v>0.67627072334289551</v>
      </c>
      <c r="Q344" s="7">
        <f>data!R344</f>
        <v>0.30730259418487549</v>
      </c>
      <c r="R344" s="32">
        <f>data!S344</f>
        <v>1.299808025360107</v>
      </c>
      <c r="S344" s="7">
        <f t="shared" si="5"/>
        <v>7.0307209562630524</v>
      </c>
      <c r="T344" s="52">
        <f>data!F344</f>
        <v>1</v>
      </c>
      <c r="U344" s="34">
        <f>data!G344</f>
        <v>100</v>
      </c>
      <c r="V344" s="10" t="str">
        <f>VLOOKUP(A344,fantacalcio!A:N,4, FALSE)</f>
        <v>C;T</v>
      </c>
    </row>
    <row r="345" spans="1:22" x14ac:dyDescent="0.25">
      <c r="A345" s="33" t="str">
        <f>data!A345</f>
        <v>Sottil</v>
      </c>
      <c r="B345" s="34" t="str">
        <f>data!B345</f>
        <v>C</v>
      </c>
      <c r="C345" s="10" t="str">
        <f>data!C345</f>
        <v>Fiorentina</v>
      </c>
      <c r="D345" s="10" t="str">
        <f>data!D345</f>
        <v>Avg</v>
      </c>
      <c r="E345" s="10">
        <f>data!E345</f>
        <v>1</v>
      </c>
      <c r="F345" s="31">
        <f>data!H345</f>
        <v>5.9355875525749511</v>
      </c>
      <c r="G345" s="32">
        <f>data!I345</f>
        <v>0.34831511974334722</v>
      </c>
      <c r="H345" s="31">
        <f>data!J345</f>
        <v>6.0819659303906191</v>
      </c>
      <c r="I345" s="32">
        <f>data!K345</f>
        <v>0.43480408191680908</v>
      </c>
      <c r="J345" s="7" t="str">
        <f>IF(data!T345 &gt; 0,data!T345,"")</f>
        <v/>
      </c>
      <c r="K345" s="31">
        <f>data!L345</f>
        <v>5.8710827827453613</v>
      </c>
      <c r="L345" s="7">
        <f>data!M345</f>
        <v>0.39171573519706732</v>
      </c>
      <c r="M345" s="7">
        <f>data!N345</f>
        <v>0.12102951109409329</v>
      </c>
      <c r="N345" s="32">
        <f>data!O345</f>
        <v>1.006883382797241</v>
      </c>
      <c r="O345" s="31">
        <f>data!P345</f>
        <v>5.7635173797607422</v>
      </c>
      <c r="P345" s="7">
        <f>data!Q345</f>
        <v>0.58295947313308716</v>
      </c>
      <c r="Q345" s="7">
        <f>data!R345</f>
        <v>0.3891807496547699</v>
      </c>
      <c r="R345" s="32">
        <f>data!S345</f>
        <v>1.299817800521851</v>
      </c>
      <c r="S345" s="7">
        <f t="shared" si="5"/>
        <v>6.9515740942242372</v>
      </c>
      <c r="T345" s="52">
        <f>data!F345</f>
        <v>1</v>
      </c>
      <c r="U345" s="34">
        <f>data!G345</f>
        <v>66</v>
      </c>
      <c r="V345" s="10" t="str">
        <f>VLOOKUP(A345,fantacalcio!A:N,4, FALSE)</f>
        <v>W</v>
      </c>
    </row>
    <row r="346" spans="1:22" x14ac:dyDescent="0.25">
      <c r="A346" s="33" t="str">
        <f>data!A346</f>
        <v>Folorunsho</v>
      </c>
      <c r="B346" s="34" t="str">
        <f>data!B346</f>
        <v>C</v>
      </c>
      <c r="C346" s="10" t="str">
        <f>data!C346</f>
        <v>Verona</v>
      </c>
      <c r="D346" s="10" t="str">
        <f>data!D346</f>
        <v>Avg</v>
      </c>
      <c r="E346" s="10">
        <f>data!E346</f>
        <v>1</v>
      </c>
      <c r="F346" s="31">
        <f>data!H346</f>
        <v>5.855947393822154</v>
      </c>
      <c r="G346" s="32">
        <f>data!I346</f>
        <v>0.43108856678009028</v>
      </c>
      <c r="H346" s="31">
        <f>data!J346</f>
        <v>6.0756295866726511</v>
      </c>
      <c r="I346" s="32">
        <f>data!K346</f>
        <v>0.64016532897949219</v>
      </c>
      <c r="J346" s="7" t="str">
        <f>IF(data!T346 &gt; 0,data!T346,"")</f>
        <v/>
      </c>
      <c r="K346" s="31">
        <f>data!L346</f>
        <v>5.694549560546875</v>
      </c>
      <c r="L346" s="7">
        <f>data!M346</f>
        <v>0.45563164353370672</v>
      </c>
      <c r="M346" s="7">
        <f>data!N346</f>
        <v>0.25857794284820562</v>
      </c>
      <c r="N346" s="32">
        <f>data!O346</f>
        <v>0.92703115940093994</v>
      </c>
      <c r="O346" s="31">
        <f>data!P346</f>
        <v>5.5225944519042969</v>
      </c>
      <c r="P346" s="7">
        <f>data!Q346</f>
        <v>0.78647547960281372</v>
      </c>
      <c r="Q346" s="7">
        <f>data!R346</f>
        <v>0.48972970247268682</v>
      </c>
      <c r="R346" s="32">
        <f>data!S346</f>
        <v>1.299835085868835</v>
      </c>
      <c r="S346" s="7">
        <f t="shared" si="5"/>
        <v>7.3559602446316354</v>
      </c>
      <c r="T346" s="52">
        <f>data!F346</f>
        <v>1</v>
      </c>
      <c r="U346" s="34">
        <f>data!G346</f>
        <v>100</v>
      </c>
      <c r="V346" s="10" t="str">
        <f>VLOOKUP(A346,fantacalcio!A:N,4, FALSE)</f>
        <v>C;T</v>
      </c>
    </row>
    <row r="347" spans="1:22" x14ac:dyDescent="0.25">
      <c r="A347" s="33" t="str">
        <f>data!A347</f>
        <v>Quina</v>
      </c>
      <c r="B347" s="34" t="str">
        <f>data!B347</f>
        <v>C</v>
      </c>
      <c r="C347" s="10" t="str">
        <f>data!C347</f>
        <v>Udinese</v>
      </c>
      <c r="D347" s="10" t="str">
        <f>data!D347</f>
        <v>Avg</v>
      </c>
      <c r="E347" s="10">
        <f>data!E347</f>
        <v>1</v>
      </c>
      <c r="F347" s="31">
        <f>data!H347</f>
        <v>5.9864102865253361</v>
      </c>
      <c r="G347" s="32">
        <f>data!I347</f>
        <v>0.39855146408081049</v>
      </c>
      <c r="H347" s="31">
        <f>data!J347</f>
        <v>6.0750838749904732</v>
      </c>
      <c r="I347" s="32">
        <f>data!K347</f>
        <v>0.52228569984436035</v>
      </c>
      <c r="J347" s="7" t="str">
        <f>IF(data!T347 &gt; 0,data!T347,"")</f>
        <v/>
      </c>
      <c r="K347" s="31">
        <f>data!L347</f>
        <v>6.0339856147766113</v>
      </c>
      <c r="L347" s="7">
        <f>data!M347</f>
        <v>0.48138135671615601</v>
      </c>
      <c r="M347" s="7">
        <f>data!N347</f>
        <v>-7.2173729538917542E-2</v>
      </c>
      <c r="N347" s="32">
        <f>data!O347</f>
        <v>0.97924602031707764</v>
      </c>
      <c r="O347" s="31">
        <f>data!P347</f>
        <v>5.898442268371582</v>
      </c>
      <c r="P347" s="7">
        <f>data!Q347</f>
        <v>0.82568639516830444</v>
      </c>
      <c r="Q347" s="7">
        <f>data!R347</f>
        <v>0.15941143035888669</v>
      </c>
      <c r="R347" s="32">
        <f>data!S347</f>
        <v>1.299786448478699</v>
      </c>
      <c r="S347" s="7">
        <f t="shared" si="5"/>
        <v>7.1196552746791939</v>
      </c>
      <c r="T347" s="52">
        <f>data!F347</f>
        <v>0</v>
      </c>
      <c r="U347" s="34">
        <f>data!G347</f>
        <v>33</v>
      </c>
      <c r="V347" s="10" t="str">
        <f>VLOOKUP(A347,fantacalcio!A:N,4, FALSE)</f>
        <v>C;W;T</v>
      </c>
    </row>
    <row r="348" spans="1:22" x14ac:dyDescent="0.25">
      <c r="A348" s="33" t="str">
        <f>data!A348</f>
        <v>Barak</v>
      </c>
      <c r="B348" s="34" t="str">
        <f>data!B348</f>
        <v>C</v>
      </c>
      <c r="C348" s="10" t="str">
        <f>data!C348</f>
        <v>Fiorentina</v>
      </c>
      <c r="D348" s="10" t="str">
        <f>data!D348</f>
        <v>Avg</v>
      </c>
      <c r="E348" s="10">
        <f>data!E348</f>
        <v>1</v>
      </c>
      <c r="F348" s="31">
        <f>data!H348</f>
        <v>5.8673479277315366</v>
      </c>
      <c r="G348" s="32">
        <f>data!I348</f>
        <v>0.43593096733093262</v>
      </c>
      <c r="H348" s="31">
        <f>data!J348</f>
        <v>6.0732511547451944</v>
      </c>
      <c r="I348" s="32">
        <f>data!K348</f>
        <v>0.60552966594696045</v>
      </c>
      <c r="J348" s="7" t="str">
        <f>IF(data!T348 &gt; 0,data!T348,"")</f>
        <v/>
      </c>
      <c r="K348" s="31">
        <f>data!L348</f>
        <v>5.6998300552368164</v>
      </c>
      <c r="L348" s="7">
        <f>data!M348</f>
        <v>0.45945337414741522</v>
      </c>
      <c r="M348" s="7">
        <f>data!N348</f>
        <v>0.26587137579917908</v>
      </c>
      <c r="N348" s="32">
        <f>data!O348</f>
        <v>0.91971743106842041</v>
      </c>
      <c r="O348" s="31">
        <f>data!P348</f>
        <v>5.5505590438842773</v>
      </c>
      <c r="P348" s="7">
        <f>data!Q348</f>
        <v>0.744331955909729</v>
      </c>
      <c r="Q348" s="7">
        <f>data!R348</f>
        <v>0.48906400799751282</v>
      </c>
      <c r="R348" s="32">
        <f>data!S348</f>
        <v>1.299834609031677</v>
      </c>
      <c r="S348" s="7">
        <f t="shared" si="5"/>
        <v>7.2843104866391153</v>
      </c>
      <c r="T348" s="52">
        <f>data!F348</f>
        <v>0</v>
      </c>
      <c r="U348" s="34">
        <f>data!G348</f>
        <v>33</v>
      </c>
      <c r="V348" s="10" t="str">
        <f>VLOOKUP(A348,fantacalcio!A:N,4, FALSE)</f>
        <v>T</v>
      </c>
    </row>
    <row r="349" spans="1:22" x14ac:dyDescent="0.25">
      <c r="A349" s="33" t="str">
        <f>data!A349</f>
        <v>Bove</v>
      </c>
      <c r="B349" s="34" t="str">
        <f>data!B349</f>
        <v>C</v>
      </c>
      <c r="C349" s="10" t="str">
        <f>data!C349</f>
        <v>Roma</v>
      </c>
      <c r="D349" s="10" t="str">
        <f>data!D349</f>
        <v>Avg</v>
      </c>
      <c r="E349" s="10">
        <f>data!E349</f>
        <v>1</v>
      </c>
      <c r="F349" s="31">
        <f>data!H349</f>
        <v>5.8771974607568422</v>
      </c>
      <c r="G349" s="32">
        <f>data!I349</f>
        <v>0.41170585155487061</v>
      </c>
      <c r="H349" s="31">
        <f>data!J349</f>
        <v>6.0670742700018678</v>
      </c>
      <c r="I349" s="32">
        <f>data!K349</f>
        <v>0.57805788516998291</v>
      </c>
      <c r="J349" s="7" t="str">
        <f>IF(data!T349 &gt; 0,data!T349,"")</f>
        <v/>
      </c>
      <c r="K349" s="31">
        <f>data!L349</f>
        <v>5.7473578453063956</v>
      </c>
      <c r="L349" s="7">
        <f>data!M349</f>
        <v>0.44390559196472168</v>
      </c>
      <c r="M349" s="7">
        <f>data!N349</f>
        <v>0.2137430161237717</v>
      </c>
      <c r="N349" s="32">
        <f>data!O349</f>
        <v>0.94659888744354248</v>
      </c>
      <c r="O349" s="31">
        <f>data!P349</f>
        <v>5.5998382568359384</v>
      </c>
      <c r="P349" s="7">
        <f>data!Q349</f>
        <v>0.73934328556060791</v>
      </c>
      <c r="Q349" s="7">
        <f>data!R349</f>
        <v>0.44502517580986017</v>
      </c>
      <c r="R349" s="32">
        <f>data!S349</f>
        <v>1.299826979637146</v>
      </c>
      <c r="S349" s="7">
        <f t="shared" si="5"/>
        <v>7.2231900403418337</v>
      </c>
      <c r="T349" s="52">
        <f>data!F349</f>
        <v>1</v>
      </c>
      <c r="U349" s="34">
        <f>data!G349</f>
        <v>66</v>
      </c>
      <c r="V349" s="10" t="str">
        <f>VLOOKUP(A349,fantacalcio!A:N,4, FALSE)</f>
        <v>C</v>
      </c>
    </row>
    <row r="350" spans="1:22" x14ac:dyDescent="0.25">
      <c r="A350" s="33" t="str">
        <f>data!A350</f>
        <v>Legowski</v>
      </c>
      <c r="B350" s="34" t="str">
        <f>data!B350</f>
        <v>C</v>
      </c>
      <c r="C350" s="10" t="str">
        <f>data!C350</f>
        <v>Salernitana</v>
      </c>
      <c r="D350" s="10" t="str">
        <f>data!D350</f>
        <v>Avg</v>
      </c>
      <c r="E350" s="10">
        <f>data!E350</f>
        <v>1</v>
      </c>
      <c r="F350" s="31">
        <f>data!H350</f>
        <v>5.9480253478449061</v>
      </c>
      <c r="G350" s="32">
        <f>data!I350</f>
        <v>0.46836316585540771</v>
      </c>
      <c r="H350" s="31">
        <f>data!J350</f>
        <v>6.0666930846984677</v>
      </c>
      <c r="I350" s="32">
        <f>data!K350</f>
        <v>0.63949453830718994</v>
      </c>
      <c r="J350" s="7" t="str">
        <f>IF(data!T350 &gt; 0,data!T350,"")</f>
        <v/>
      </c>
      <c r="K350" s="31">
        <f>data!L350</f>
        <v>5.9716863632202148</v>
      </c>
      <c r="L350" s="7">
        <f>data!M350</f>
        <v>0.55488801002502441</v>
      </c>
      <c r="M350" s="7">
        <f>data!N350</f>
        <v>-3.1591583043336868E-2</v>
      </c>
      <c r="N350" s="32">
        <f>data!O350</f>
        <v>0.92260634899139404</v>
      </c>
      <c r="O350" s="31">
        <f>data!P350</f>
        <v>5.7312750816345206</v>
      </c>
      <c r="P350" s="7">
        <f>data!Q350</f>
        <v>0.94984990358352661</v>
      </c>
      <c r="Q350" s="7">
        <f>data!R350</f>
        <v>0.25791877508163452</v>
      </c>
      <c r="R350" s="32">
        <f>data!S350</f>
        <v>1.2998015880584719</v>
      </c>
      <c r="S350" s="7">
        <f t="shared" si="5"/>
        <v>7.3456821613128476</v>
      </c>
      <c r="T350" s="52">
        <f>data!F350</f>
        <v>0</v>
      </c>
      <c r="U350" s="34">
        <f>data!G350</f>
        <v>0</v>
      </c>
      <c r="V350" s="10" t="str">
        <f>VLOOKUP(A350,fantacalcio!A:N,4, FALSE)</f>
        <v>M;C</v>
      </c>
    </row>
    <row r="351" spans="1:22" x14ac:dyDescent="0.25">
      <c r="A351" s="33" t="str">
        <f>data!A351</f>
        <v>Castillejo</v>
      </c>
      <c r="B351" s="34" t="str">
        <f>data!B351</f>
        <v>C</v>
      </c>
      <c r="C351" s="10" t="str">
        <f>data!C351</f>
        <v>Sassuolo</v>
      </c>
      <c r="D351" s="10" t="str">
        <f>data!D351</f>
        <v>Avg</v>
      </c>
      <c r="E351" s="10">
        <f>data!E351</f>
        <v>1</v>
      </c>
      <c r="F351" s="31">
        <f>data!H351</f>
        <v>5.9060625239205553</v>
      </c>
      <c r="G351" s="32">
        <f>data!I351</f>
        <v>0.34398365020751948</v>
      </c>
      <c r="H351" s="31">
        <f>data!J351</f>
        <v>6.0663301739232178</v>
      </c>
      <c r="I351" s="32">
        <f>data!K351</f>
        <v>0.46184337139129639</v>
      </c>
      <c r="J351" s="7" t="str">
        <f>IF(data!T351 &gt; 0,data!T351,"")</f>
        <v/>
      </c>
      <c r="K351" s="31">
        <f>data!L351</f>
        <v>5.8324394226074219</v>
      </c>
      <c r="L351" s="7">
        <f>data!M351</f>
        <v>0.38353049755096441</v>
      </c>
      <c r="M351" s="7">
        <f>data!N351</f>
        <v>0.14118920266628271</v>
      </c>
      <c r="N351" s="32">
        <f>data!O351</f>
        <v>1.012705445289612</v>
      </c>
      <c r="O351" s="31">
        <f>data!P351</f>
        <v>5.7316060066223136</v>
      </c>
      <c r="P351" s="7">
        <f>data!Q351</f>
        <v>0.62278687953948975</v>
      </c>
      <c r="Q351" s="7">
        <f>data!R351</f>
        <v>0.38377520442008972</v>
      </c>
      <c r="R351" s="32">
        <f>data!S351</f>
        <v>1.2998180389404299</v>
      </c>
      <c r="S351" s="7">
        <f t="shared" si="5"/>
        <v>6.9900169167058106</v>
      </c>
      <c r="T351" s="52">
        <f>data!F351</f>
        <v>0</v>
      </c>
      <c r="U351" s="34">
        <f>data!G351</f>
        <v>50</v>
      </c>
      <c r="V351" s="10" t="str">
        <f>VLOOKUP(A351,fantacalcio!A:N,4, FALSE)</f>
        <v>W</v>
      </c>
    </row>
    <row r="352" spans="1:22" x14ac:dyDescent="0.25">
      <c r="A352" s="33" t="str">
        <f>data!A352</f>
        <v>Amatucci</v>
      </c>
      <c r="B352" s="34" t="str">
        <f>data!B352</f>
        <v>C</v>
      </c>
      <c r="C352" s="10" t="str">
        <f>data!C352</f>
        <v>Fiorentina</v>
      </c>
      <c r="D352" s="10" t="str">
        <f>data!D352</f>
        <v>Avg</v>
      </c>
      <c r="E352" s="10">
        <f>data!E352</f>
        <v>1</v>
      </c>
      <c r="F352" s="31">
        <f>data!H352</f>
        <v>5.9837489034886229</v>
      </c>
      <c r="G352" s="32">
        <f>data!I352</f>
        <v>0.47230446338653559</v>
      </c>
      <c r="H352" s="31">
        <f>data!J352</f>
        <v>6.0654793754946299</v>
      </c>
      <c r="I352" s="32">
        <f>data!K352</f>
        <v>0.60245752334594727</v>
      </c>
      <c r="J352" s="7" t="str">
        <f>IF(data!T352 &gt; 0,data!T352,"")</f>
        <v/>
      </c>
      <c r="K352" s="31">
        <f>data!L352</f>
        <v>6.0498814582824707</v>
      </c>
      <c r="L352" s="7">
        <f>data!M352</f>
        <v>0.56759405136108398</v>
      </c>
      <c r="M352" s="7">
        <f>data!N352</f>
        <v>-8.5929200053215027E-2</v>
      </c>
      <c r="N352" s="32">
        <f>data!O352</f>
        <v>0.92102342844009399</v>
      </c>
      <c r="O352" s="31">
        <f>data!P352</f>
        <v>5.8345499038696289</v>
      </c>
      <c r="P352" s="7">
        <f>data!Q352</f>
        <v>0.94038671255111694</v>
      </c>
      <c r="Q352" s="7">
        <f>data!R352</f>
        <v>0.18088656663894651</v>
      </c>
      <c r="R352" s="32">
        <f>data!S352</f>
        <v>1.2997887134552</v>
      </c>
      <c r="S352" s="7">
        <f t="shared" si="5"/>
        <v>7.2703944221865244</v>
      </c>
      <c r="T352" s="52">
        <f>data!F352</f>
        <v>0</v>
      </c>
      <c r="U352" s="34">
        <f>data!G352</f>
        <v>16</v>
      </c>
      <c r="V352" s="10" t="str">
        <f>VLOOKUP(A352,fantacalcio!A:N,4, FALSE)</f>
        <v>M;C</v>
      </c>
    </row>
    <row r="353" spans="1:22" x14ac:dyDescent="0.25">
      <c r="A353" s="33" t="str">
        <f>data!A353</f>
        <v>Guendouzi</v>
      </c>
      <c r="B353" s="34" t="str">
        <f>data!B353</f>
        <v>C</v>
      </c>
      <c r="C353" s="10" t="str">
        <f>data!C353</f>
        <v>Lazio</v>
      </c>
      <c r="D353" s="10" t="str">
        <f>data!D353</f>
        <v>Avg</v>
      </c>
      <c r="E353" s="10">
        <f>data!E353</f>
        <v>1</v>
      </c>
      <c r="F353" s="31">
        <f>data!H353</f>
        <v>5.9717292742787143</v>
      </c>
      <c r="G353" s="32">
        <f>data!I353</f>
        <v>0.36321711540222168</v>
      </c>
      <c r="H353" s="31">
        <f>data!J353</f>
        <v>6.061759395839017</v>
      </c>
      <c r="I353" s="32">
        <f>data!K353</f>
        <v>0.4661872386932373</v>
      </c>
      <c r="J353" s="7" t="str">
        <f>IF(data!T353 &gt; 0,data!T353,"")</f>
        <v/>
      </c>
      <c r="K353" s="31">
        <f>data!L353</f>
        <v>5.9816694259643546</v>
      </c>
      <c r="L353" s="7">
        <f>data!M353</f>
        <v>0.43236178159713751</v>
      </c>
      <c r="M353" s="7">
        <f>data!N353</f>
        <v>-1.7078086733818051E-2</v>
      </c>
      <c r="N353" s="32">
        <f>data!O353</f>
        <v>1.0007748603820801</v>
      </c>
      <c r="O353" s="31">
        <f>data!P353</f>
        <v>5.8750762939453116</v>
      </c>
      <c r="P353" s="7">
        <f>data!Q353</f>
        <v>0.7236931324005127</v>
      </c>
      <c r="Q353" s="7">
        <f>data!R353</f>
        <v>0.18996801972389221</v>
      </c>
      <c r="R353" s="32">
        <f>data!S353</f>
        <v>1.299785852432251</v>
      </c>
      <c r="S353" s="7">
        <f t="shared" si="5"/>
        <v>6.9941338732254916</v>
      </c>
      <c r="T353" s="52">
        <f>data!F353</f>
        <v>0</v>
      </c>
      <c r="U353" s="34">
        <f>data!G353</f>
        <v>66</v>
      </c>
      <c r="V353" s="10" t="str">
        <f>VLOOKUP(A353,fantacalcio!A:N,4, FALSE)</f>
        <v>C;T</v>
      </c>
    </row>
    <row r="354" spans="1:22" x14ac:dyDescent="0.25">
      <c r="A354" s="33" t="str">
        <f>data!A354</f>
        <v>Musah</v>
      </c>
      <c r="B354" s="34" t="str">
        <f>data!B354</f>
        <v>C</v>
      </c>
      <c r="C354" s="10" t="str">
        <f>data!C354</f>
        <v>Milan</v>
      </c>
      <c r="D354" s="10" t="str">
        <f>data!D354</f>
        <v>Avg</v>
      </c>
      <c r="E354" s="10">
        <f>data!E354</f>
        <v>1</v>
      </c>
      <c r="F354" s="31">
        <f>data!H354</f>
        <v>6.009895540278742</v>
      </c>
      <c r="G354" s="32">
        <f>data!I354</f>
        <v>0.3418421745300293</v>
      </c>
      <c r="H354" s="31">
        <f>data!J354</f>
        <v>6.0580994446565271</v>
      </c>
      <c r="I354" s="32">
        <f>data!K354</f>
        <v>0.40170598030090332</v>
      </c>
      <c r="J354" s="7" t="str">
        <f>IF(data!T354 &gt; 0,data!T354,"")</f>
        <v/>
      </c>
      <c r="K354" s="31">
        <f>data!L354</f>
        <v>6.0565662384033203</v>
      </c>
      <c r="L354" s="7">
        <f>data!M354</f>
        <v>0.41723287105560303</v>
      </c>
      <c r="M354" s="7">
        <f>data!N354</f>
        <v>-8.2550607621669769E-2</v>
      </c>
      <c r="N354" s="32">
        <f>data!O354</f>
        <v>1.0268112421035771</v>
      </c>
      <c r="O354" s="31">
        <f>data!P354</f>
        <v>5.9622812271118164</v>
      </c>
      <c r="P354" s="7">
        <f>data!Q354</f>
        <v>0.6522972583770752</v>
      </c>
      <c r="Q354" s="7">
        <f>data!R354</f>
        <v>0.1090328991413116</v>
      </c>
      <c r="R354" s="32">
        <f>data!S354</f>
        <v>1.299765825271606</v>
      </c>
      <c r="S354" s="7">
        <f t="shared" si="5"/>
        <v>6.8615114052583337</v>
      </c>
      <c r="T354" s="52">
        <f>data!F354</f>
        <v>0</v>
      </c>
      <c r="U354" s="34">
        <f>data!G354</f>
        <v>66</v>
      </c>
      <c r="V354" s="10" t="str">
        <f>VLOOKUP(A354,fantacalcio!A:N,4, FALSE)</f>
        <v>C</v>
      </c>
    </row>
    <row r="355" spans="1:22" x14ac:dyDescent="0.25">
      <c r="A355" s="33" t="str">
        <f>data!A355</f>
        <v>Boloca</v>
      </c>
      <c r="B355" s="34" t="str">
        <f>data!B355</f>
        <v>C</v>
      </c>
      <c r="C355" s="10" t="str">
        <f>data!C355</f>
        <v>Sassuolo</v>
      </c>
      <c r="D355" s="10" t="str">
        <f>data!D355</f>
        <v>Avg</v>
      </c>
      <c r="E355" s="10">
        <f>data!E355</f>
        <v>1</v>
      </c>
      <c r="F355" s="31">
        <f>data!H355</f>
        <v>5.9880531867399789</v>
      </c>
      <c r="G355" s="32">
        <f>data!I355</f>
        <v>0.48910760879516602</v>
      </c>
      <c r="H355" s="31">
        <f>data!J355</f>
        <v>6.0518763031197818</v>
      </c>
      <c r="I355" s="32">
        <f>data!K355</f>
        <v>0.60377907752990723</v>
      </c>
      <c r="J355" s="7" t="str">
        <f>IF(data!T355 &gt; 0,data!T355,"")</f>
        <v/>
      </c>
      <c r="K355" s="31">
        <f>data!L355</f>
        <v>6.0694828033447266</v>
      </c>
      <c r="L355" s="7">
        <f>data!M355</f>
        <v>0.5885041356086731</v>
      </c>
      <c r="M355" s="7">
        <f>data!N355</f>
        <v>-0.10143124312162401</v>
      </c>
      <c r="N355" s="32">
        <f>data!O355</f>
        <v>0.90481621026992798</v>
      </c>
      <c r="O355" s="31">
        <f>data!P355</f>
        <v>5.8837299346923828</v>
      </c>
      <c r="P355" s="7">
        <f>data!Q355</f>
        <v>0.97008073329925537</v>
      </c>
      <c r="Q355" s="7">
        <f>data!R355</f>
        <v>0.1282120943069458</v>
      </c>
      <c r="R355" s="32">
        <f>data!S355</f>
        <v>1.299782872200012</v>
      </c>
      <c r="S355" s="7">
        <f t="shared" si="5"/>
        <v>7.2594344581795962</v>
      </c>
      <c r="T355" s="52">
        <f>data!F355</f>
        <v>1</v>
      </c>
      <c r="U355" s="34">
        <f>data!G355</f>
        <v>83</v>
      </c>
      <c r="V355" s="10" t="str">
        <f>VLOOKUP(A355,fantacalcio!A:N,4, FALSE)</f>
        <v>M;C</v>
      </c>
    </row>
    <row r="356" spans="1:22" x14ac:dyDescent="0.25">
      <c r="A356" s="33" t="str">
        <f>data!A356</f>
        <v>Ilic</v>
      </c>
      <c r="B356" s="34" t="str">
        <f>data!B356</f>
        <v>C</v>
      </c>
      <c r="C356" s="10" t="str">
        <f>data!C356</f>
        <v>Torino</v>
      </c>
      <c r="D356" s="10" t="str">
        <f>data!D356</f>
        <v>Avg</v>
      </c>
      <c r="E356" s="10">
        <f>data!E356</f>
        <v>1</v>
      </c>
      <c r="F356" s="31">
        <f>data!H356</f>
        <v>5.9995273977386994</v>
      </c>
      <c r="G356" s="32">
        <f>data!I356</f>
        <v>0.37012326717376709</v>
      </c>
      <c r="H356" s="31">
        <f>data!J356</f>
        <v>6.0513309803532778</v>
      </c>
      <c r="I356" s="32">
        <f>data!K356</f>
        <v>0.4614875316619873</v>
      </c>
      <c r="J356" s="7" t="str">
        <f>IF(data!T356 &gt; 0,data!T356,"")</f>
        <v/>
      </c>
      <c r="K356" s="31">
        <f>data!L356</f>
        <v>6.0646457672119141</v>
      </c>
      <c r="L356" s="7">
        <f>data!M356</f>
        <v>0.45303553342819208</v>
      </c>
      <c r="M356" s="7">
        <f>data!N356</f>
        <v>-0.10590376704931261</v>
      </c>
      <c r="N356" s="32">
        <f>data!O356</f>
        <v>1.0037078857421879</v>
      </c>
      <c r="O356" s="31">
        <f>data!P356</f>
        <v>5.9410037994384766</v>
      </c>
      <c r="P356" s="7">
        <f>data!Q356</f>
        <v>0.74927771091461182</v>
      </c>
      <c r="Q356" s="7">
        <f>data!R356</f>
        <v>0.1093080937862396</v>
      </c>
      <c r="R356" s="32">
        <f>data!S356</f>
        <v>1.299771308898926</v>
      </c>
      <c r="S356" s="7">
        <f t="shared" si="5"/>
        <v>6.9743060436772524</v>
      </c>
      <c r="T356" s="52">
        <f>data!F356</f>
        <v>1</v>
      </c>
      <c r="U356" s="34">
        <f>data!G356</f>
        <v>83</v>
      </c>
      <c r="V356" s="10" t="str">
        <f>VLOOKUP(A356,fantacalcio!A:N,4, FALSE)</f>
        <v>C</v>
      </c>
    </row>
    <row r="357" spans="1:22" x14ac:dyDescent="0.25">
      <c r="A357" s="33" t="str">
        <f>data!A357</f>
        <v>Reinier</v>
      </c>
      <c r="B357" s="34" t="str">
        <f>data!B357</f>
        <v>C</v>
      </c>
      <c r="C357" s="10" t="str">
        <f>data!C357</f>
        <v>Frosinone</v>
      </c>
      <c r="D357" s="10" t="str">
        <f>data!D357</f>
        <v>Avg</v>
      </c>
      <c r="E357" s="10">
        <f>data!E357</f>
        <v>1</v>
      </c>
      <c r="F357" s="31">
        <f>data!H357</f>
        <v>5.9627701099541817</v>
      </c>
      <c r="G357" s="32">
        <f>data!I357</f>
        <v>0.46620309352874761</v>
      </c>
      <c r="H357" s="31">
        <f>data!J357</f>
        <v>6.0480948241547923</v>
      </c>
      <c r="I357" s="32">
        <f>data!K357</f>
        <v>0.59493029117584229</v>
      </c>
      <c r="J357" s="7" t="str">
        <f>IF(data!T357 &gt; 0,data!T357,"")</f>
        <v/>
      </c>
      <c r="K357" s="31">
        <f>data!L357</f>
        <v>6.0254430770874023</v>
      </c>
      <c r="L357" s="7">
        <f>data!M357</f>
        <v>0.56044763326644897</v>
      </c>
      <c r="M357" s="7">
        <f>data!N357</f>
        <v>-8.2375124096870422E-2</v>
      </c>
      <c r="N357" s="32">
        <f>data!O357</f>
        <v>0.92882072925567627</v>
      </c>
      <c r="O357" s="31">
        <f>data!P357</f>
        <v>5.8185195922851563</v>
      </c>
      <c r="P357" s="7">
        <f>data!Q357</f>
        <v>0.92794740200042725</v>
      </c>
      <c r="Q357" s="7">
        <f>data!R357</f>
        <v>0.1823694109916687</v>
      </c>
      <c r="R357" s="32">
        <f>data!S357</f>
        <v>1.299788236618042</v>
      </c>
      <c r="S357" s="7">
        <f t="shared" si="5"/>
        <v>7.2379554065064768</v>
      </c>
      <c r="T357" s="52">
        <f>data!F357</f>
        <v>0</v>
      </c>
      <c r="U357" s="34">
        <f>data!G357</f>
        <v>0</v>
      </c>
      <c r="V357" s="10" t="str">
        <f>VLOOKUP(A357,fantacalcio!A:N,4, FALSE)</f>
        <v>W;T</v>
      </c>
    </row>
    <row r="358" spans="1:22" x14ac:dyDescent="0.25">
      <c r="A358" s="33" t="str">
        <f>data!A358</f>
        <v>Lulic K.</v>
      </c>
      <c r="B358" s="34" t="str">
        <f>data!B358</f>
        <v>C</v>
      </c>
      <c r="C358" s="10" t="str">
        <f>data!C358</f>
        <v>Frosinone</v>
      </c>
      <c r="D358" s="10" t="str">
        <f>data!D358</f>
        <v>Avg</v>
      </c>
      <c r="E358" s="10">
        <f>data!E358</f>
        <v>1</v>
      </c>
      <c r="F358" s="31">
        <f>data!H358</f>
        <v>5.9627701099541817</v>
      </c>
      <c r="G358" s="32">
        <f>data!I358</f>
        <v>0.46620309352874761</v>
      </c>
      <c r="H358" s="31">
        <f>data!J358</f>
        <v>6.0480948241547923</v>
      </c>
      <c r="I358" s="32">
        <f>data!K358</f>
        <v>0.59493029117584229</v>
      </c>
      <c r="J358" s="7" t="str">
        <f>IF(data!T358 &gt; 0,data!T358,"")</f>
        <v/>
      </c>
      <c r="K358" s="31">
        <f>data!L358</f>
        <v>6.0254430770874023</v>
      </c>
      <c r="L358" s="7">
        <f>data!M358</f>
        <v>0.56044763326644897</v>
      </c>
      <c r="M358" s="7">
        <f>data!N358</f>
        <v>-8.2375124096870422E-2</v>
      </c>
      <c r="N358" s="32">
        <f>data!O358</f>
        <v>0.92882072925567627</v>
      </c>
      <c r="O358" s="31">
        <f>data!P358</f>
        <v>5.8185195922851563</v>
      </c>
      <c r="P358" s="7">
        <f>data!Q358</f>
        <v>0.92794740200042725</v>
      </c>
      <c r="Q358" s="7">
        <f>data!R358</f>
        <v>0.1823694109916687</v>
      </c>
      <c r="R358" s="32">
        <f>data!S358</f>
        <v>1.299788236618042</v>
      </c>
      <c r="S358" s="7">
        <f t="shared" si="5"/>
        <v>7.2379554065064768</v>
      </c>
      <c r="T358" s="52">
        <f>data!F358</f>
        <v>0</v>
      </c>
      <c r="U358" s="34">
        <f>data!G358</f>
        <v>0</v>
      </c>
      <c r="V358" s="10" t="str">
        <f>VLOOKUP(A358,fantacalcio!A:N,4, FALSE)</f>
        <v>C</v>
      </c>
    </row>
    <row r="359" spans="1:22" x14ac:dyDescent="0.25">
      <c r="A359" s="33" t="str">
        <f>data!A359</f>
        <v>Ibrahimovic A.</v>
      </c>
      <c r="B359" s="34" t="str">
        <f>data!B359</f>
        <v>C</v>
      </c>
      <c r="C359" s="10" t="str">
        <f>data!C359</f>
        <v>Frosinone</v>
      </c>
      <c r="D359" s="10" t="str">
        <f>data!D359</f>
        <v>Avg</v>
      </c>
      <c r="E359" s="10">
        <f>data!E359</f>
        <v>1</v>
      </c>
      <c r="F359" s="31">
        <f>data!H359</f>
        <v>5.9627701099541817</v>
      </c>
      <c r="G359" s="32">
        <f>data!I359</f>
        <v>0.46620309352874761</v>
      </c>
      <c r="H359" s="31">
        <f>data!J359</f>
        <v>6.0480948241547923</v>
      </c>
      <c r="I359" s="32">
        <f>data!K359</f>
        <v>0.59493029117584229</v>
      </c>
      <c r="J359" s="7" t="str">
        <f>IF(data!T359 &gt; 0,data!T359,"")</f>
        <v/>
      </c>
      <c r="K359" s="31">
        <f>data!L359</f>
        <v>6.0254430770874023</v>
      </c>
      <c r="L359" s="7">
        <f>data!M359</f>
        <v>0.56044763326644897</v>
      </c>
      <c r="M359" s="7">
        <f>data!N359</f>
        <v>-8.2375124096870422E-2</v>
      </c>
      <c r="N359" s="32">
        <f>data!O359</f>
        <v>0.92882072925567627</v>
      </c>
      <c r="O359" s="31">
        <f>data!P359</f>
        <v>5.8185195922851563</v>
      </c>
      <c r="P359" s="7">
        <f>data!Q359</f>
        <v>0.92794740200042725</v>
      </c>
      <c r="Q359" s="7">
        <f>data!R359</f>
        <v>0.1823694109916687</v>
      </c>
      <c r="R359" s="32">
        <f>data!S359</f>
        <v>1.299788236618042</v>
      </c>
      <c r="S359" s="7">
        <f t="shared" si="5"/>
        <v>7.2379554065064768</v>
      </c>
      <c r="T359" s="52">
        <f>data!F359</f>
        <v>0</v>
      </c>
      <c r="U359" s="34">
        <f>data!G359</f>
        <v>0</v>
      </c>
      <c r="V359" s="10" t="e">
        <f>VLOOKUP(A359,fantacalcio!A:N,4, FALSE)</f>
        <v>#N/A</v>
      </c>
    </row>
    <row r="360" spans="1:22" x14ac:dyDescent="0.25">
      <c r="A360" s="33" t="str">
        <f>data!A360</f>
        <v>Faticanti</v>
      </c>
      <c r="B360" s="34" t="str">
        <f>data!B360</f>
        <v>C</v>
      </c>
      <c r="C360" s="10" t="str">
        <f>data!C360</f>
        <v>Lecce</v>
      </c>
      <c r="D360" s="10" t="str">
        <f>data!D360</f>
        <v>Avg</v>
      </c>
      <c r="E360" s="10">
        <f>data!E360</f>
        <v>1</v>
      </c>
      <c r="F360" s="31">
        <f>data!H360</f>
        <v>5.9588521525131339</v>
      </c>
      <c r="G360" s="32">
        <f>data!I360</f>
        <v>0.44820165634155268</v>
      </c>
      <c r="H360" s="31">
        <f>data!J360</f>
        <v>6.0328014704158841</v>
      </c>
      <c r="I360" s="32">
        <f>data!K360</f>
        <v>0.5806812047958374</v>
      </c>
      <c r="J360" s="7" t="str">
        <f>IF(data!T360 &gt; 0,data!T360,"")</f>
        <v/>
      </c>
      <c r="K360" s="31">
        <f>data!L360</f>
        <v>6.0081653594970703</v>
      </c>
      <c r="L360" s="7">
        <f>data!M360</f>
        <v>0.53779876232147217</v>
      </c>
      <c r="M360" s="7">
        <f>data!N360</f>
        <v>-6.7624375224113464E-2</v>
      </c>
      <c r="N360" s="32">
        <f>data!O360</f>
        <v>0.94235992431640625</v>
      </c>
      <c r="O360" s="31">
        <f>data!P360</f>
        <v>5.8024554252624512</v>
      </c>
      <c r="P360" s="7">
        <f>data!Q360</f>
        <v>0.90262901782989502</v>
      </c>
      <c r="Q360" s="7">
        <f>data!R360</f>
        <v>0.18787315487861631</v>
      </c>
      <c r="R360" s="32">
        <f>data!S360</f>
        <v>1.2997839450836179</v>
      </c>
      <c r="S360" s="7">
        <f t="shared" si="5"/>
        <v>7.1941638800075589</v>
      </c>
      <c r="T360" s="52">
        <f>data!F360</f>
        <v>0</v>
      </c>
      <c r="U360" s="34">
        <f>data!G360</f>
        <v>0</v>
      </c>
      <c r="V360" s="10" t="str">
        <f>VLOOKUP(A360,fantacalcio!A:N,4, FALSE)</f>
        <v>M;C</v>
      </c>
    </row>
    <row r="361" spans="1:22" x14ac:dyDescent="0.25">
      <c r="A361" s="33" t="str">
        <f>data!A361</f>
        <v>Bondo</v>
      </c>
      <c r="B361" s="34" t="str">
        <f>data!B361</f>
        <v>C</v>
      </c>
      <c r="C361" s="10" t="str">
        <f>data!C361</f>
        <v>Monza</v>
      </c>
      <c r="D361" s="10" t="str">
        <f>data!D361</f>
        <v>Avg</v>
      </c>
      <c r="E361" s="10">
        <f>data!E361</f>
        <v>1</v>
      </c>
      <c r="F361" s="31">
        <f>data!H361</f>
        <v>5.9630820861507221</v>
      </c>
      <c r="G361" s="32">
        <f>data!I361</f>
        <v>0.43171834945678711</v>
      </c>
      <c r="H361" s="31">
        <f>data!J361</f>
        <v>6.0323176629751982</v>
      </c>
      <c r="I361" s="32">
        <f>data!K361</f>
        <v>0.56005895137786865</v>
      </c>
      <c r="J361" s="7" t="str">
        <f>IF(data!T361 &gt; 0,data!T361,"")</f>
        <v/>
      </c>
      <c r="K361" s="31">
        <f>data!L361</f>
        <v>6.0168142318725586</v>
      </c>
      <c r="L361" s="7">
        <f>data!M361</f>
        <v>0.52007526159286499</v>
      </c>
      <c r="M361" s="7">
        <f>data!N361</f>
        <v>-7.6127022504806519E-2</v>
      </c>
      <c r="N361" s="32">
        <f>data!O361</f>
        <v>0.95366036891937256</v>
      </c>
      <c r="O361" s="31">
        <f>data!P361</f>
        <v>5.8385162353515616</v>
      </c>
      <c r="P361" s="7">
        <f>data!Q361</f>
        <v>0.88406491279602051</v>
      </c>
      <c r="Q361" s="7">
        <f>data!R361</f>
        <v>0.16184575855731961</v>
      </c>
      <c r="R361" s="32">
        <f>data!S361</f>
        <v>1.299782514572144</v>
      </c>
      <c r="S361" s="7">
        <f t="shared" si="5"/>
        <v>7.1524355657309355</v>
      </c>
      <c r="T361" s="52">
        <f>data!F361</f>
        <v>0</v>
      </c>
      <c r="U361" s="34">
        <f>data!G361</f>
        <v>16</v>
      </c>
      <c r="V361" s="10" t="str">
        <f>VLOOKUP(A361,fantacalcio!A:N,4, FALSE)</f>
        <v>C;T</v>
      </c>
    </row>
    <row r="362" spans="1:22" x14ac:dyDescent="0.25">
      <c r="A362" s="33" t="str">
        <f>data!A362</f>
        <v>Gelli</v>
      </c>
      <c r="B362" s="34" t="str">
        <f>data!B362</f>
        <v>C</v>
      </c>
      <c r="C362" s="10" t="str">
        <f>data!C362</f>
        <v>Frosinone</v>
      </c>
      <c r="D362" s="10" t="str">
        <f>data!D362</f>
        <v>Avg</v>
      </c>
      <c r="E362" s="10">
        <f>data!E362</f>
        <v>1</v>
      </c>
      <c r="F362" s="31">
        <f>data!H362</f>
        <v>5.970016206502839</v>
      </c>
      <c r="G362" s="32">
        <f>data!I362</f>
        <v>0.46615171432495123</v>
      </c>
      <c r="H362" s="31">
        <f>data!J362</f>
        <v>6.030030907025556</v>
      </c>
      <c r="I362" s="32">
        <f>data!K362</f>
        <v>0.56666326522827148</v>
      </c>
      <c r="J362" s="7" t="str">
        <f>IF(data!T362 &gt; 0,data!T362,"")</f>
        <v/>
      </c>
      <c r="K362" s="31">
        <f>data!L362</f>
        <v>6.0532693862915039</v>
      </c>
      <c r="L362" s="7">
        <f>data!M362</f>
        <v>0.56416666507720947</v>
      </c>
      <c r="M362" s="7">
        <f>data!N362</f>
        <v>-0.10838283598423</v>
      </c>
      <c r="N362" s="32">
        <f>data!O362</f>
        <v>0.93164128065109253</v>
      </c>
      <c r="O362" s="31">
        <f>data!P362</f>
        <v>5.8607721328735352</v>
      </c>
      <c r="P362" s="7">
        <f>data!Q362</f>
        <v>0.90625214576721191</v>
      </c>
      <c r="Q362" s="7">
        <f>data!R362</f>
        <v>0.13860821723937991</v>
      </c>
      <c r="R362" s="32">
        <f>data!S362</f>
        <v>1.2997797727584841</v>
      </c>
      <c r="S362" s="7">
        <f t="shared" si="5"/>
        <v>7.163357437482099</v>
      </c>
      <c r="T362" s="52">
        <f>data!F362</f>
        <v>1</v>
      </c>
      <c r="U362" s="34">
        <f>data!G362</f>
        <v>66</v>
      </c>
      <c r="V362" s="10" t="str">
        <f>VLOOKUP(A362,fantacalcio!A:N,4, FALSE)</f>
        <v>C;W;T</v>
      </c>
    </row>
    <row r="363" spans="1:22" x14ac:dyDescent="0.25">
      <c r="A363" s="33" t="str">
        <f>data!A363</f>
        <v>Basic</v>
      </c>
      <c r="B363" s="34" t="str">
        <f>data!B363</f>
        <v>C</v>
      </c>
      <c r="C363" s="10" t="str">
        <f>data!C363</f>
        <v>Lazio</v>
      </c>
      <c r="D363" s="10" t="str">
        <f>data!D363</f>
        <v>Avg</v>
      </c>
      <c r="E363" s="10">
        <f>data!E363</f>
        <v>1</v>
      </c>
      <c r="F363" s="31">
        <f>data!H363</f>
        <v>5.9719103813714094</v>
      </c>
      <c r="G363" s="32">
        <f>data!I363</f>
        <v>0.35678613185882568</v>
      </c>
      <c r="H363" s="31">
        <f>data!J363</f>
        <v>6.0299816880773829</v>
      </c>
      <c r="I363" s="32">
        <f>data!K363</f>
        <v>0.43811953067779541</v>
      </c>
      <c r="J363" s="7" t="str">
        <f>IF(data!T363 &gt; 0,data!T363,"")</f>
        <v/>
      </c>
      <c r="K363" s="31">
        <f>data!L363</f>
        <v>5.9962310791015616</v>
      </c>
      <c r="L363" s="7">
        <f>data!M363</f>
        <v>0.42877197265625</v>
      </c>
      <c r="M363" s="7">
        <f>data!N363</f>
        <v>-4.1917778551578522E-2</v>
      </c>
      <c r="N363" s="32">
        <f>data!O363</f>
        <v>1.0086656808853149</v>
      </c>
      <c r="O363" s="31">
        <f>data!P363</f>
        <v>5.8947820663452148</v>
      </c>
      <c r="P363" s="7">
        <f>data!Q363</f>
        <v>0.69886690378189087</v>
      </c>
      <c r="Q363" s="7">
        <f>data!R363</f>
        <v>0.14306136965751651</v>
      </c>
      <c r="R363" s="32">
        <f>data!S363</f>
        <v>1.2997744083404541</v>
      </c>
      <c r="S363" s="7">
        <f t="shared" si="5"/>
        <v>6.9062207494329737</v>
      </c>
      <c r="T363" s="52">
        <f>data!F363</f>
        <v>0</v>
      </c>
      <c r="U363" s="34">
        <f>data!G363</f>
        <v>0</v>
      </c>
      <c r="V363" s="10" t="str">
        <f>VLOOKUP(A363,fantacalcio!A:N,4, FALSE)</f>
        <v>C</v>
      </c>
    </row>
    <row r="364" spans="1:22" x14ac:dyDescent="0.25">
      <c r="A364" s="33" t="str">
        <f>data!A364</f>
        <v>Locatelli</v>
      </c>
      <c r="B364" s="34" t="str">
        <f>data!B364</f>
        <v>C</v>
      </c>
      <c r="C364" s="10" t="str">
        <f>data!C364</f>
        <v>Juventus</v>
      </c>
      <c r="D364" s="10" t="str">
        <f>data!D364</f>
        <v>Avg</v>
      </c>
      <c r="E364" s="10">
        <f>data!E364</f>
        <v>1</v>
      </c>
      <c r="F364" s="31">
        <f>data!H364</f>
        <v>5.9846570260400718</v>
      </c>
      <c r="G364" s="32">
        <f>data!I364</f>
        <v>0.3800499439239502</v>
      </c>
      <c r="H364" s="31">
        <f>data!J364</f>
        <v>6.028692684817929</v>
      </c>
      <c r="I364" s="32">
        <f>data!K364</f>
        <v>0.4464259147644043</v>
      </c>
      <c r="J364" s="7" t="str">
        <f>IF(data!T364 &gt; 0,data!T364,"")</f>
        <v/>
      </c>
      <c r="K364" s="31">
        <f>data!L364</f>
        <v>6.0377030372619629</v>
      </c>
      <c r="L364" s="7">
        <f>data!M364</f>
        <v>0.46188062429428101</v>
      </c>
      <c r="M364" s="7">
        <f>data!N364</f>
        <v>-8.4639929234981537E-2</v>
      </c>
      <c r="N364" s="32">
        <f>data!O364</f>
        <v>0.99581313133239746</v>
      </c>
      <c r="O364" s="31">
        <f>data!P364</f>
        <v>5.9285392761230469</v>
      </c>
      <c r="P364" s="7">
        <f>data!Q364</f>
        <v>0.72734630107879639</v>
      </c>
      <c r="Q364" s="7">
        <f>data!R364</f>
        <v>0.1022631898522377</v>
      </c>
      <c r="R364" s="32">
        <f>data!S364</f>
        <v>1.2997686862945561</v>
      </c>
      <c r="S364" s="7">
        <f t="shared" si="5"/>
        <v>6.9215445143467376</v>
      </c>
      <c r="T364" s="52">
        <f>data!F364</f>
        <v>1</v>
      </c>
      <c r="U364" s="34">
        <f>data!G364</f>
        <v>100</v>
      </c>
      <c r="V364" s="10" t="str">
        <f>VLOOKUP(A364,fantacalcio!A:N,4, FALSE)</f>
        <v>M;C</v>
      </c>
    </row>
    <row r="365" spans="1:22" x14ac:dyDescent="0.25">
      <c r="A365" s="33" t="str">
        <f>data!A365</f>
        <v>Kastanos</v>
      </c>
      <c r="B365" s="34" t="str">
        <f>data!B365</f>
        <v>C</v>
      </c>
      <c r="C365" s="10" t="str">
        <f>data!C365</f>
        <v>Salernitana</v>
      </c>
      <c r="D365" s="10" t="str">
        <f>data!D365</f>
        <v>Avg</v>
      </c>
      <c r="E365" s="10">
        <f>data!E365</f>
        <v>1</v>
      </c>
      <c r="F365" s="31">
        <f>data!H365</f>
        <v>5.9429330693734954</v>
      </c>
      <c r="G365" s="32">
        <f>data!I365</f>
        <v>0.2957310676574707</v>
      </c>
      <c r="H365" s="31">
        <f>data!J365</f>
        <v>6.0246317585946052</v>
      </c>
      <c r="I365" s="32">
        <f>data!K365</f>
        <v>0.3647773265838623</v>
      </c>
      <c r="J365" s="7" t="str">
        <f>IF(data!T365 &gt; 0,data!T365,"")</f>
        <v/>
      </c>
      <c r="K365" s="31">
        <f>data!L365</f>
        <v>5.9517202377319336</v>
      </c>
      <c r="L365" s="7">
        <f>data!M365</f>
        <v>0.35511016845703119</v>
      </c>
      <c r="M365" s="7">
        <f>data!N365</f>
        <v>-1.8234379589557651E-2</v>
      </c>
      <c r="N365" s="32">
        <f>data!O365</f>
        <v>1.069669246673584</v>
      </c>
      <c r="O365" s="31">
        <f>data!P365</f>
        <v>5.8614692687988281</v>
      </c>
      <c r="P365" s="7">
        <f>data!Q365</f>
        <v>0.5574413537979126</v>
      </c>
      <c r="Q365" s="7">
        <f>data!R365</f>
        <v>0.2150040864944458</v>
      </c>
      <c r="R365" s="32">
        <f>data!S365</f>
        <v>1.299781799316406</v>
      </c>
      <c r="S365" s="7">
        <f t="shared" si="5"/>
        <v>6.7541864117623298</v>
      </c>
      <c r="T365" s="52">
        <f>data!F365</f>
        <v>1</v>
      </c>
      <c r="U365" s="34">
        <f>data!G365</f>
        <v>100</v>
      </c>
      <c r="V365" s="10" t="str">
        <f>VLOOKUP(A365,fantacalcio!A:N,4, FALSE)</f>
        <v>C;T</v>
      </c>
    </row>
    <row r="366" spans="1:22" x14ac:dyDescent="0.25">
      <c r="A366" s="33" t="str">
        <f>data!A366</f>
        <v>Martegani</v>
      </c>
      <c r="B366" s="34" t="str">
        <f>data!B366</f>
        <v>C</v>
      </c>
      <c r="C366" s="10" t="str">
        <f>data!C366</f>
        <v>Salernitana</v>
      </c>
      <c r="D366" s="10" t="str">
        <f>data!D366</f>
        <v>Avg</v>
      </c>
      <c r="E366" s="10">
        <f>data!E366</f>
        <v>1</v>
      </c>
      <c r="F366" s="31">
        <f>data!H366</f>
        <v>5.9820004197980747</v>
      </c>
      <c r="G366" s="32">
        <f>data!I366</f>
        <v>0.37218201160430908</v>
      </c>
      <c r="H366" s="31">
        <f>data!J366</f>
        <v>6.0243553805628114</v>
      </c>
      <c r="I366" s="32">
        <f>data!K366</f>
        <v>0.45395708084106451</v>
      </c>
      <c r="J366" s="7" t="str">
        <f>IF(data!T366 &gt; 0,data!T366,"")</f>
        <v/>
      </c>
      <c r="K366" s="31">
        <f>data!L366</f>
        <v>6.0346999168395996</v>
      </c>
      <c r="L366" s="7">
        <f>data!M366</f>
        <v>0.45261412858963013</v>
      </c>
      <c r="M366" s="7">
        <f>data!N366</f>
        <v>-8.5975721478462219E-2</v>
      </c>
      <c r="N366" s="32">
        <f>data!O366</f>
        <v>0.99803406000137329</v>
      </c>
      <c r="O366" s="31">
        <f>data!P366</f>
        <v>5.9127964973449707</v>
      </c>
      <c r="P366" s="7">
        <f>data!Q366</f>
        <v>0.73579239845275879</v>
      </c>
      <c r="Q366" s="7">
        <f>data!R366</f>
        <v>0.1122813299298286</v>
      </c>
      <c r="R366" s="32">
        <f>data!S366</f>
        <v>1.2997699975967409</v>
      </c>
      <c r="S366" s="7">
        <f t="shared" si="5"/>
        <v>6.9322695422449403</v>
      </c>
      <c r="T366" s="52">
        <f>data!F366</f>
        <v>1</v>
      </c>
      <c r="U366" s="34">
        <f>data!G366</f>
        <v>83</v>
      </c>
      <c r="V366" s="10" t="str">
        <f>VLOOKUP(A366,fantacalcio!A:N,4, FALSE)</f>
        <v>T</v>
      </c>
    </row>
    <row r="367" spans="1:22" x14ac:dyDescent="0.25">
      <c r="A367" s="33" t="str">
        <f>data!A367</f>
        <v xml:space="preserve">Cajuste </v>
      </c>
      <c r="B367" s="34" t="str">
        <f>data!B367</f>
        <v>C</v>
      </c>
      <c r="C367" s="10" t="str">
        <f>data!C367</f>
        <v>Napoli</v>
      </c>
      <c r="D367" s="10" t="str">
        <f>data!D367</f>
        <v>Avg</v>
      </c>
      <c r="E367" s="10">
        <f>data!E367</f>
        <v>1</v>
      </c>
      <c r="F367" s="31">
        <f>data!H367</f>
        <v>5.9621030343927561</v>
      </c>
      <c r="G367" s="32">
        <f>data!I367</f>
        <v>0.47167515754699713</v>
      </c>
      <c r="H367" s="31">
        <f>data!J367</f>
        <v>6.0241019951454247</v>
      </c>
      <c r="I367" s="32">
        <f>data!K367</f>
        <v>0.57933962345123291</v>
      </c>
      <c r="J367" s="7" t="str">
        <f>IF(data!T367 &gt; 0,data!T367,"")</f>
        <v/>
      </c>
      <c r="K367" s="31">
        <f>data!L367</f>
        <v>6.024846076965332</v>
      </c>
      <c r="L367" s="7">
        <f>data!M367</f>
        <v>0.56567519903182983</v>
      </c>
      <c r="M367" s="7">
        <f>data!N367</f>
        <v>-8.1613384187221527E-2</v>
      </c>
      <c r="N367" s="32">
        <f>data!O367</f>
        <v>0.9138450026512146</v>
      </c>
      <c r="O367" s="31">
        <f>data!P367</f>
        <v>5.8669948577880859</v>
      </c>
      <c r="P367" s="7">
        <f>data!Q367</f>
        <v>0.93321287631988525</v>
      </c>
      <c r="Q367" s="7">
        <f>data!R367</f>
        <v>0.1246620863676071</v>
      </c>
      <c r="R367" s="32">
        <f>data!S367</f>
        <v>1.2997757196426389</v>
      </c>
      <c r="S367" s="7">
        <f t="shared" si="5"/>
        <v>7.1827812420478905</v>
      </c>
      <c r="T367" s="52">
        <f>data!F367</f>
        <v>0</v>
      </c>
      <c r="U367" s="34">
        <f>data!G367</f>
        <v>0</v>
      </c>
      <c r="V367" s="10" t="str">
        <f>VLOOKUP(A367,fantacalcio!A:N,4, FALSE)</f>
        <v>M;C</v>
      </c>
    </row>
    <row r="368" spans="1:22" x14ac:dyDescent="0.25">
      <c r="A368" s="33" t="str">
        <f>data!A368</f>
        <v>Gineitis</v>
      </c>
      <c r="B368" s="34" t="str">
        <f>data!B368</f>
        <v>C</v>
      </c>
      <c r="C368" s="10" t="str">
        <f>data!C368</f>
        <v>Torino</v>
      </c>
      <c r="D368" s="10" t="str">
        <f>data!D368</f>
        <v>Avg</v>
      </c>
      <c r="E368" s="10">
        <f>data!E368</f>
        <v>1</v>
      </c>
      <c r="F368" s="31">
        <f>data!H368</f>
        <v>5.9636698883462511</v>
      </c>
      <c r="G368" s="32">
        <f>data!I368</f>
        <v>0.41624200344085688</v>
      </c>
      <c r="H368" s="31">
        <f>data!J368</f>
        <v>6.0240562041659143</v>
      </c>
      <c r="I368" s="32">
        <f>data!K368</f>
        <v>0.52959990501403809</v>
      </c>
      <c r="J368" s="7" t="str">
        <f>IF(data!T368 &gt; 0,data!T368,"")</f>
        <v/>
      </c>
      <c r="K368" s="31">
        <f>data!L368</f>
        <v>6.021885871887207</v>
      </c>
      <c r="L368" s="7">
        <f>data!M368</f>
        <v>0.50337505340576172</v>
      </c>
      <c r="M368" s="7">
        <f>data!N368</f>
        <v>-8.5483774542808533E-2</v>
      </c>
      <c r="N368" s="32">
        <f>data!O368</f>
        <v>0.96338909864425659</v>
      </c>
      <c r="O368" s="31">
        <f>data!P368</f>
        <v>5.8548984527587891</v>
      </c>
      <c r="P368" s="7">
        <f>data!Q368</f>
        <v>0.84226864576339722</v>
      </c>
      <c r="Q368" s="7">
        <f>data!R368</f>
        <v>0.14834992587566381</v>
      </c>
      <c r="R368" s="32">
        <f>data!S368</f>
        <v>1.299780011177063</v>
      </c>
      <c r="S368" s="7">
        <f t="shared" si="5"/>
        <v>7.0832560141939904</v>
      </c>
      <c r="T368" s="52">
        <f>data!F368</f>
        <v>0</v>
      </c>
      <c r="U368" s="34">
        <f>data!G368</f>
        <v>16</v>
      </c>
      <c r="V368" s="10" t="str">
        <f>VLOOKUP(A368,fantacalcio!A:N,4, FALSE)</f>
        <v>C</v>
      </c>
    </row>
    <row r="369" spans="1:22" x14ac:dyDescent="0.25">
      <c r="A369" s="33" t="str">
        <f>data!A369</f>
        <v>Tchatchoua</v>
      </c>
      <c r="B369" s="34" t="str">
        <f>data!B369</f>
        <v>C</v>
      </c>
      <c r="C369" s="10" t="str">
        <f>data!C369</f>
        <v>Verona</v>
      </c>
      <c r="D369" s="10" t="str">
        <f>data!D369</f>
        <v>Avg</v>
      </c>
      <c r="E369" s="10">
        <f>data!E369</f>
        <v>1</v>
      </c>
      <c r="F369" s="31">
        <f>data!H369</f>
        <v>5.9492781092195539</v>
      </c>
      <c r="G369" s="32">
        <f>data!I369</f>
        <v>0.44096434116363531</v>
      </c>
      <c r="H369" s="31">
        <f>data!J369</f>
        <v>6.0239573182931343</v>
      </c>
      <c r="I369" s="32">
        <f>data!K369</f>
        <v>0.57194221019744873</v>
      </c>
      <c r="J369" s="7" t="str">
        <f>IF(data!T369 &gt; 0,data!T369,"")</f>
        <v/>
      </c>
      <c r="K369" s="31">
        <f>data!L369</f>
        <v>6.0046844482421884</v>
      </c>
      <c r="L369" s="7">
        <f>data!M369</f>
        <v>0.5308067798614502</v>
      </c>
      <c r="M369" s="7">
        <f>data!N369</f>
        <v>-7.7189460396766663E-2</v>
      </c>
      <c r="N369" s="32">
        <f>data!O369</f>
        <v>0.94740718603134155</v>
      </c>
      <c r="O369" s="31">
        <f>data!P369</f>
        <v>5.8038797378540039</v>
      </c>
      <c r="P369" s="7">
        <f>data!Q369</f>
        <v>0.89225983619689941</v>
      </c>
      <c r="Q369" s="7">
        <f>data!R369</f>
        <v>0.18161147832870481</v>
      </c>
      <c r="R369" s="32">
        <f>data!S369</f>
        <v>1.2997879981994629</v>
      </c>
      <c r="S369" s="7">
        <f t="shared" si="5"/>
        <v>7.1678417386880318</v>
      </c>
      <c r="T369" s="52">
        <f>data!F369</f>
        <v>0</v>
      </c>
      <c r="U369" s="34">
        <f>data!G369</f>
        <v>0</v>
      </c>
      <c r="V369" s="10" t="str">
        <f>VLOOKUP(A369,fantacalcio!A:N,4, FALSE)</f>
        <v>W</v>
      </c>
    </row>
    <row r="370" spans="1:22" x14ac:dyDescent="0.25">
      <c r="A370" s="33" t="str">
        <f>data!A370</f>
        <v>Joselito</v>
      </c>
      <c r="B370" s="34" t="str">
        <f>data!B370</f>
        <v>C</v>
      </c>
      <c r="C370" s="10" t="str">
        <f>data!C370</f>
        <v>Verona</v>
      </c>
      <c r="D370" s="10" t="str">
        <f>data!D370</f>
        <v>Avg</v>
      </c>
      <c r="E370" s="10">
        <f>data!E370</f>
        <v>1</v>
      </c>
      <c r="F370" s="31">
        <f>data!H370</f>
        <v>5.9492781092195539</v>
      </c>
      <c r="G370" s="32">
        <f>data!I370</f>
        <v>0.44096434116363531</v>
      </c>
      <c r="H370" s="31">
        <f>data!J370</f>
        <v>6.0239573182931343</v>
      </c>
      <c r="I370" s="32">
        <f>data!K370</f>
        <v>0.57194221019744873</v>
      </c>
      <c r="J370" s="7" t="str">
        <f>IF(data!T370 &gt; 0,data!T370,"")</f>
        <v/>
      </c>
      <c r="K370" s="31">
        <f>data!L370</f>
        <v>6.0046844482421884</v>
      </c>
      <c r="L370" s="7">
        <f>data!M370</f>
        <v>0.5308067798614502</v>
      </c>
      <c r="M370" s="7">
        <f>data!N370</f>
        <v>-7.7189460396766663E-2</v>
      </c>
      <c r="N370" s="32">
        <f>data!O370</f>
        <v>0.94740718603134155</v>
      </c>
      <c r="O370" s="31">
        <f>data!P370</f>
        <v>5.8038797378540039</v>
      </c>
      <c r="P370" s="7">
        <f>data!Q370</f>
        <v>0.89225983619689941</v>
      </c>
      <c r="Q370" s="7">
        <f>data!R370</f>
        <v>0.18161147832870481</v>
      </c>
      <c r="R370" s="32">
        <f>data!S370</f>
        <v>1.2997879981994629</v>
      </c>
      <c r="S370" s="7">
        <f t="shared" si="5"/>
        <v>7.1678417386880318</v>
      </c>
      <c r="T370" s="52">
        <f>data!F370</f>
        <v>0</v>
      </c>
      <c r="U370" s="34">
        <f>data!G370</f>
        <v>0</v>
      </c>
      <c r="V370" s="10" t="str">
        <f>VLOOKUP(A370,fantacalcio!A:N,4, FALSE)</f>
        <v>M;C</v>
      </c>
    </row>
    <row r="371" spans="1:22" x14ac:dyDescent="0.25">
      <c r="A371" s="33" t="str">
        <f>data!A371</f>
        <v>Machin</v>
      </c>
      <c r="B371" s="34" t="str">
        <f>data!B371</f>
        <v>C</v>
      </c>
      <c r="C371" s="10" t="str">
        <f>data!C371</f>
        <v>Monza</v>
      </c>
      <c r="D371" s="10" t="str">
        <f>data!D371</f>
        <v>Avg</v>
      </c>
      <c r="E371" s="10">
        <f>data!E371</f>
        <v>1</v>
      </c>
      <c r="F371" s="31">
        <f>data!H371</f>
        <v>5.9448392084922146</v>
      </c>
      <c r="G371" s="32">
        <f>data!I371</f>
        <v>0.44867229461669922</v>
      </c>
      <c r="H371" s="31">
        <f>data!J371</f>
        <v>6.018519205266526</v>
      </c>
      <c r="I371" s="32">
        <f>data!K371</f>
        <v>0.59165585041046143</v>
      </c>
      <c r="J371" s="7" t="str">
        <f>IF(data!T371 &gt; 0,data!T371,"")</f>
        <v/>
      </c>
      <c r="K371" s="31">
        <f>data!L371</f>
        <v>5.9890022277832031</v>
      </c>
      <c r="L371" s="7">
        <f>data!M371</f>
        <v>0.53720772266387939</v>
      </c>
      <c r="M371" s="7">
        <f>data!N371</f>
        <v>-6.0728743672370911E-2</v>
      </c>
      <c r="N371" s="32">
        <f>data!O371</f>
        <v>0.9407307505607605</v>
      </c>
      <c r="O371" s="31">
        <f>data!P371</f>
        <v>5.7779130935668954</v>
      </c>
      <c r="P371" s="7">
        <f>data!Q371</f>
        <v>0.91650581359863281</v>
      </c>
      <c r="Q371" s="7">
        <f>data!R371</f>
        <v>0.1929401159286499</v>
      </c>
      <c r="R371" s="32">
        <f>data!S371</f>
        <v>1.2997831106185911</v>
      </c>
      <c r="S371" s="7">
        <f t="shared" si="5"/>
        <v>7.2018309060874488</v>
      </c>
      <c r="T371" s="52">
        <f>data!F371</f>
        <v>0</v>
      </c>
      <c r="U371" s="34">
        <f>data!G371</f>
        <v>0</v>
      </c>
      <c r="V371" s="10" t="str">
        <f>VLOOKUP(A371,fantacalcio!A:N,4, FALSE)</f>
        <v>C</v>
      </c>
    </row>
    <row r="372" spans="1:22" x14ac:dyDescent="0.25">
      <c r="A372" s="33" t="str">
        <f>data!A372</f>
        <v>Akpa Akpro</v>
      </c>
      <c r="B372" s="34" t="str">
        <f>data!B372</f>
        <v>C</v>
      </c>
      <c r="C372" s="10" t="str">
        <f>data!C372</f>
        <v>Monza</v>
      </c>
      <c r="D372" s="10" t="str">
        <f>data!D372</f>
        <v>Avg</v>
      </c>
      <c r="E372" s="10">
        <f>data!E372</f>
        <v>1</v>
      </c>
      <c r="F372" s="31">
        <f>data!H372</f>
        <v>5.9448392084922146</v>
      </c>
      <c r="G372" s="32">
        <f>data!I372</f>
        <v>0.44867229461669922</v>
      </c>
      <c r="H372" s="31">
        <f>data!J372</f>
        <v>6.018519205266526</v>
      </c>
      <c r="I372" s="32">
        <f>data!K372</f>
        <v>0.59165585041046143</v>
      </c>
      <c r="J372" s="7" t="str">
        <f>IF(data!T372 &gt; 0,data!T372,"")</f>
        <v/>
      </c>
      <c r="K372" s="31">
        <f>data!L372</f>
        <v>5.9890022277832031</v>
      </c>
      <c r="L372" s="7">
        <f>data!M372</f>
        <v>0.53720772266387939</v>
      </c>
      <c r="M372" s="7">
        <f>data!N372</f>
        <v>-6.0728743672370911E-2</v>
      </c>
      <c r="N372" s="32">
        <f>data!O372</f>
        <v>0.9407307505607605</v>
      </c>
      <c r="O372" s="31">
        <f>data!P372</f>
        <v>5.7779130935668954</v>
      </c>
      <c r="P372" s="7">
        <f>data!Q372</f>
        <v>0.91650581359863281</v>
      </c>
      <c r="Q372" s="7">
        <f>data!R372</f>
        <v>0.1929401159286499</v>
      </c>
      <c r="R372" s="32">
        <f>data!S372</f>
        <v>1.2997831106185911</v>
      </c>
      <c r="S372" s="7">
        <f t="shared" si="5"/>
        <v>7.2018309060874488</v>
      </c>
      <c r="T372" s="52">
        <f>data!F372</f>
        <v>0</v>
      </c>
      <c r="U372" s="34">
        <f>data!G372</f>
        <v>0</v>
      </c>
      <c r="V372" s="10" t="str">
        <f>VLOOKUP(A372,fantacalcio!A:N,4, FALSE)</f>
        <v>M;C</v>
      </c>
    </row>
    <row r="373" spans="1:22" x14ac:dyDescent="0.25">
      <c r="A373" s="33" t="str">
        <f>data!A373</f>
        <v>Bourabia</v>
      </c>
      <c r="B373" s="34" t="str">
        <f>data!B373</f>
        <v>C</v>
      </c>
      <c r="C373" s="10" t="str">
        <f>data!C373</f>
        <v>Frosinone</v>
      </c>
      <c r="D373" s="10" t="str">
        <f>data!D373</f>
        <v>Avg</v>
      </c>
      <c r="E373" s="10">
        <f>data!E373</f>
        <v>1</v>
      </c>
      <c r="F373" s="31">
        <f>data!H373</f>
        <v>5.9609975589066408</v>
      </c>
      <c r="G373" s="32">
        <f>data!I373</f>
        <v>0.38157451152801508</v>
      </c>
      <c r="H373" s="31">
        <f>data!J373</f>
        <v>6.0146010115085833</v>
      </c>
      <c r="I373" s="32">
        <f>data!K373</f>
        <v>0.47254383563995361</v>
      </c>
      <c r="J373" s="7" t="str">
        <f>IF(data!T373 &gt; 0,data!T373,"")</f>
        <v/>
      </c>
      <c r="K373" s="31">
        <f>data!L373</f>
        <v>6.0012650489807129</v>
      </c>
      <c r="L373" s="7">
        <f>data!M373</f>
        <v>0.46084702014923101</v>
      </c>
      <c r="M373" s="7">
        <f>data!N373</f>
        <v>-6.4532935619354248E-2</v>
      </c>
      <c r="N373" s="32">
        <f>data!O373</f>
        <v>0.99350804090499878</v>
      </c>
      <c r="O373" s="31">
        <f>data!P373</f>
        <v>5.8780202865600586</v>
      </c>
      <c r="P373" s="7">
        <f>data!Q373</f>
        <v>0.7577052116394043</v>
      </c>
      <c r="Q373" s="7">
        <f>data!R373</f>
        <v>0.13334876298904419</v>
      </c>
      <c r="R373" s="32">
        <f>data!S373</f>
        <v>1.2997734546661379</v>
      </c>
      <c r="S373" s="7">
        <f t="shared" si="5"/>
        <v>6.9596886827884905</v>
      </c>
      <c r="T373" s="52">
        <f>data!F373</f>
        <v>0</v>
      </c>
      <c r="U373" s="34">
        <f>data!G373</f>
        <v>33</v>
      </c>
      <c r="V373" s="10" t="str">
        <f>VLOOKUP(A373,fantacalcio!A:N,4, FALSE)</f>
        <v>M;C</v>
      </c>
    </row>
    <row r="374" spans="1:22" x14ac:dyDescent="0.25">
      <c r="A374" s="33" t="str">
        <f>data!A374</f>
        <v>Thorstvedt</v>
      </c>
      <c r="B374" s="34" t="str">
        <f>data!B374</f>
        <v>C</v>
      </c>
      <c r="C374" s="10" t="str">
        <f>data!C374</f>
        <v>Sassuolo</v>
      </c>
      <c r="D374" s="10" t="str">
        <f>data!D374</f>
        <v>Avg</v>
      </c>
      <c r="E374" s="10">
        <f>data!E374</f>
        <v>1</v>
      </c>
      <c r="F374" s="31">
        <f>data!H374</f>
        <v>5.9530598875473384</v>
      </c>
      <c r="G374" s="32">
        <f>data!I374</f>
        <v>0.3280106782913208</v>
      </c>
      <c r="H374" s="31">
        <f>data!J374</f>
        <v>6.0139943067412451</v>
      </c>
      <c r="I374" s="32">
        <f>data!K374</f>
        <v>0.38626289367675781</v>
      </c>
      <c r="J374" s="7" t="str">
        <f>IF(data!T374 &gt; 0,data!T374,"")</f>
        <v/>
      </c>
      <c r="K374" s="31">
        <f>data!L374</f>
        <v>5.9755334854125977</v>
      </c>
      <c r="L374" s="7">
        <f>data!M374</f>
        <v>0.39562538266181951</v>
      </c>
      <c r="M374" s="7">
        <f>data!N374</f>
        <v>-4.2194712907075882E-2</v>
      </c>
      <c r="N374" s="32">
        <f>data!O374</f>
        <v>1.0378208160400391</v>
      </c>
      <c r="O374" s="31">
        <f>data!P374</f>
        <v>5.8995485305786133</v>
      </c>
      <c r="P374" s="7">
        <f>data!Q374</f>
        <v>0.61752629280090332</v>
      </c>
      <c r="Q374" s="7">
        <f>data!R374</f>
        <v>0.13643571734428411</v>
      </c>
      <c r="R374" s="32">
        <f>data!S374</f>
        <v>1.2997661828994751</v>
      </c>
      <c r="S374" s="7">
        <f t="shared" si="5"/>
        <v>6.7865200940947608</v>
      </c>
      <c r="T374" s="52">
        <f>data!F374</f>
        <v>0</v>
      </c>
      <c r="U374" s="34">
        <f>data!G374</f>
        <v>66</v>
      </c>
      <c r="V374" s="10" t="str">
        <f>VLOOKUP(A374,fantacalcio!A:N,4, FALSE)</f>
        <v>C;T</v>
      </c>
    </row>
    <row r="375" spans="1:22" x14ac:dyDescent="0.25">
      <c r="A375" s="33" t="str">
        <f>data!A375</f>
        <v>Strootman</v>
      </c>
      <c r="B375" s="34" t="str">
        <f>data!B375</f>
        <v>C</v>
      </c>
      <c r="C375" s="10" t="str">
        <f>data!C375</f>
        <v>Genoa</v>
      </c>
      <c r="D375" s="10" t="str">
        <f>data!D375</f>
        <v>Avg</v>
      </c>
      <c r="E375" s="10">
        <f>data!E375</f>
        <v>1</v>
      </c>
      <c r="F375" s="31">
        <f>data!H375</f>
        <v>5.9610093392501913</v>
      </c>
      <c r="G375" s="32">
        <f>data!I375</f>
        <v>0.34394991397857672</v>
      </c>
      <c r="H375" s="31">
        <f>data!J375</f>
        <v>6.0135504417846706</v>
      </c>
      <c r="I375" s="32">
        <f>data!K375</f>
        <v>0.44025576114654541</v>
      </c>
      <c r="J375" s="7" t="str">
        <f>IF(data!T375 &gt; 0,data!T375,"")</f>
        <v/>
      </c>
      <c r="K375" s="31">
        <f>data!L375</f>
        <v>6.0071277618408203</v>
      </c>
      <c r="L375" s="7">
        <f>data!M375</f>
        <v>0.4197005033493042</v>
      </c>
      <c r="M375" s="7">
        <f>data!N375</f>
        <v>-8.143509179353714E-2</v>
      </c>
      <c r="N375" s="32">
        <f>data!O375</f>
        <v>1.028848528862</v>
      </c>
      <c r="O375" s="31">
        <f>data!P375</f>
        <v>5.8905191421508789</v>
      </c>
      <c r="P375" s="7">
        <f>data!Q375</f>
        <v>0.70727580785751343</v>
      </c>
      <c r="Q375" s="7">
        <f>data!R375</f>
        <v>0.12809991836547849</v>
      </c>
      <c r="R375" s="32">
        <f>data!S375</f>
        <v>1.2997691631317141</v>
      </c>
      <c r="S375" s="7">
        <f t="shared" si="5"/>
        <v>6.8940619640777614</v>
      </c>
      <c r="T375" s="52">
        <f>data!F375</f>
        <v>1</v>
      </c>
      <c r="U375" s="34">
        <f>data!G375</f>
        <v>83</v>
      </c>
      <c r="V375" s="10" t="str">
        <f>VLOOKUP(A375,fantacalcio!A:N,4, FALSE)</f>
        <v>M;C</v>
      </c>
    </row>
    <row r="376" spans="1:22" x14ac:dyDescent="0.25">
      <c r="A376" s="33" t="str">
        <f>data!A376</f>
        <v>Lipani</v>
      </c>
      <c r="B376" s="34" t="str">
        <f>data!B376</f>
        <v>C</v>
      </c>
      <c r="C376" s="10" t="str">
        <f>data!C376</f>
        <v>Sassuolo</v>
      </c>
      <c r="D376" s="10" t="str">
        <f>data!D376</f>
        <v>Avg</v>
      </c>
      <c r="E376" s="10">
        <f>data!E376</f>
        <v>1</v>
      </c>
      <c r="F376" s="31">
        <f>data!H376</f>
        <v>5.9456747952719837</v>
      </c>
      <c r="G376" s="32">
        <f>data!I376</f>
        <v>0.44226682186126709</v>
      </c>
      <c r="H376" s="31">
        <f>data!J376</f>
        <v>6.0029685816336231</v>
      </c>
      <c r="I376" s="32">
        <f>data!K376</f>
        <v>0.5455019474029541</v>
      </c>
      <c r="J376" s="7" t="str">
        <f>IF(data!T376 &gt; 0,data!T376,"")</f>
        <v/>
      </c>
      <c r="K376" s="31">
        <f>data!L376</f>
        <v>5.9901523590087891</v>
      </c>
      <c r="L376" s="7">
        <f>data!M376</f>
        <v>0.52932286262512207</v>
      </c>
      <c r="M376" s="7">
        <f>data!N376</f>
        <v>-6.2348268926143653E-2</v>
      </c>
      <c r="N376" s="32">
        <f>data!O376</f>
        <v>0.93603277206420898</v>
      </c>
      <c r="O376" s="31">
        <f>data!P376</f>
        <v>5.829345703125</v>
      </c>
      <c r="P376" s="7">
        <f>data!Q376</f>
        <v>0.8666081428527832</v>
      </c>
      <c r="Q376" s="7">
        <f>data!R376</f>
        <v>0.14677292108535769</v>
      </c>
      <c r="R376" s="32">
        <f>data!S376</f>
        <v>1.299776434898376</v>
      </c>
      <c r="S376" s="7">
        <f t="shared" si="5"/>
        <v>7.0939724764395313</v>
      </c>
      <c r="T376" s="52">
        <f>data!F376</f>
        <v>0</v>
      </c>
      <c r="U376" s="34">
        <f>data!G376</f>
        <v>0</v>
      </c>
      <c r="V376" s="10" t="str">
        <f>VLOOKUP(A376,fantacalcio!A:N,4, FALSE)</f>
        <v>M;C</v>
      </c>
    </row>
    <row r="377" spans="1:22" x14ac:dyDescent="0.25">
      <c r="A377" s="33" t="str">
        <f>data!A377</f>
        <v>Saelemaekers</v>
      </c>
      <c r="B377" s="34" t="str">
        <f>data!B377</f>
        <v>C</v>
      </c>
      <c r="C377" s="10" t="str">
        <f>data!C377</f>
        <v>Bologna</v>
      </c>
      <c r="D377" s="10" t="str">
        <f>data!D377</f>
        <v>Avg</v>
      </c>
      <c r="E377" s="10">
        <f>data!E377</f>
        <v>1</v>
      </c>
      <c r="F377" s="31">
        <f>data!H377</f>
        <v>5.8562390472460422</v>
      </c>
      <c r="G377" s="32">
        <f>data!I377</f>
        <v>0.39364862442016602</v>
      </c>
      <c r="H377" s="31">
        <f>data!J377</f>
        <v>5.9964564555819884</v>
      </c>
      <c r="I377" s="32">
        <f>data!K377</f>
        <v>0.53900480270385742</v>
      </c>
      <c r="J377" s="7" t="str">
        <f>IF(data!T377 &gt; 0,data!T377,"")</f>
        <v/>
      </c>
      <c r="K377" s="31">
        <f>data!L377</f>
        <v>5.7520074844360352</v>
      </c>
      <c r="L377" s="7">
        <f>data!M377</f>
        <v>0.43158799409866327</v>
      </c>
      <c r="M377" s="7">
        <f>data!N377</f>
        <v>0.17703020572662351</v>
      </c>
      <c r="N377" s="32">
        <f>data!O377</f>
        <v>0.97097456455230713</v>
      </c>
      <c r="O377" s="31">
        <f>data!P377</f>
        <v>5.5992550849914551</v>
      </c>
      <c r="P377" s="7">
        <f>data!Q377</f>
        <v>0.72152054309844971</v>
      </c>
      <c r="Q377" s="7">
        <f>data!R377</f>
        <v>0.39245313405990601</v>
      </c>
      <c r="R377" s="32">
        <f>data!S377</f>
        <v>1.299813508987427</v>
      </c>
      <c r="S377" s="7">
        <f t="shared" si="5"/>
        <v>7.0744660609897032</v>
      </c>
      <c r="T377" s="52">
        <f>data!F377</f>
        <v>0</v>
      </c>
      <c r="U377" s="34">
        <f>data!G377</f>
        <v>33</v>
      </c>
      <c r="V377" s="10" t="str">
        <f>VLOOKUP(A377,fantacalcio!A:N,4, FALSE)</f>
        <v>W</v>
      </c>
    </row>
    <row r="378" spans="1:22" x14ac:dyDescent="0.25">
      <c r="A378" s="33" t="str">
        <f>data!A378</f>
        <v>Aebischer</v>
      </c>
      <c r="B378" s="34" t="str">
        <f>data!B378</f>
        <v>C</v>
      </c>
      <c r="C378" s="10" t="str">
        <f>data!C378</f>
        <v>Bologna</v>
      </c>
      <c r="D378" s="10" t="str">
        <f>data!D378</f>
        <v>Avg</v>
      </c>
      <c r="E378" s="10">
        <f>data!E378</f>
        <v>1</v>
      </c>
      <c r="F378" s="31">
        <f>data!H378</f>
        <v>5.9547430742357133</v>
      </c>
      <c r="G378" s="32">
        <f>data!I378</f>
        <v>0.29513800144195562</v>
      </c>
      <c r="H378" s="31">
        <f>data!J378</f>
        <v>5.9957842361972649</v>
      </c>
      <c r="I378" s="32">
        <f>data!K378</f>
        <v>0.37297749519348139</v>
      </c>
      <c r="J378" s="7" t="str">
        <f>IF(data!T378 &gt; 0,data!T378,"")</f>
        <v/>
      </c>
      <c r="K378" s="31">
        <f>data!L378</f>
        <v>5.9952878952026367</v>
      </c>
      <c r="L378" s="7">
        <f>data!M378</f>
        <v>0.36304637789726257</v>
      </c>
      <c r="M378" s="7">
        <f>data!N378</f>
        <v>-8.2668334245681763E-2</v>
      </c>
      <c r="N378" s="32">
        <f>data!O378</f>
        <v>1.075424790382385</v>
      </c>
      <c r="O378" s="31">
        <f>data!P378</f>
        <v>5.9035415649414063</v>
      </c>
      <c r="P378" s="7">
        <f>data!Q378</f>
        <v>0.60435694456100464</v>
      </c>
      <c r="Q378" s="7">
        <f>data!R378</f>
        <v>0.1128884553909302</v>
      </c>
      <c r="R378" s="32">
        <f>data!S378</f>
        <v>1.299762368202209</v>
      </c>
      <c r="S378" s="7">
        <f t="shared" si="5"/>
        <v>6.7417392265842278</v>
      </c>
      <c r="T378" s="52">
        <f>data!F378</f>
        <v>1</v>
      </c>
      <c r="U378" s="34">
        <f>data!G378</f>
        <v>100</v>
      </c>
      <c r="V378" s="10" t="str">
        <f>VLOOKUP(A378,fantacalcio!A:N,4, FALSE)</f>
        <v>C;W;T</v>
      </c>
    </row>
    <row r="379" spans="1:22" x14ac:dyDescent="0.25">
      <c r="A379" s="33" t="str">
        <f>data!A379</f>
        <v>Racic</v>
      </c>
      <c r="B379" s="34" t="str">
        <f>data!B379</f>
        <v>C</v>
      </c>
      <c r="C379" s="10" t="str">
        <f>data!C379</f>
        <v>Sassuolo</v>
      </c>
      <c r="D379" s="10" t="str">
        <f>data!D379</f>
        <v>Avg</v>
      </c>
      <c r="E379" s="10">
        <f>data!E379</f>
        <v>1</v>
      </c>
      <c r="F379" s="31">
        <f>data!H379</f>
        <v>5.970617938052948</v>
      </c>
      <c r="G379" s="32">
        <f>data!I379</f>
        <v>0.34746479988098139</v>
      </c>
      <c r="H379" s="31">
        <f>data!J379</f>
        <v>5.9934254047157243</v>
      </c>
      <c r="I379" s="32">
        <f>data!K379</f>
        <v>0.38976216316223139</v>
      </c>
      <c r="J379" s="7" t="str">
        <f>IF(data!T379 &gt; 0,data!T379,"")</f>
        <v/>
      </c>
      <c r="K379" s="31">
        <f>data!L379</f>
        <v>6.0353989601135254</v>
      </c>
      <c r="L379" s="7">
        <f>data!M379</f>
        <v>0.42747205495834351</v>
      </c>
      <c r="M379" s="7">
        <f>data!N379</f>
        <v>-0.1117396950721741</v>
      </c>
      <c r="N379" s="32">
        <f>data!O379</f>
        <v>1.024415254592896</v>
      </c>
      <c r="O379" s="31">
        <f>data!P379</f>
        <v>5.9684014320373544</v>
      </c>
      <c r="P379" s="7">
        <f>data!Q379</f>
        <v>0.65556204319000244</v>
      </c>
      <c r="Q379" s="7">
        <f>data!R379</f>
        <v>2.8533622622489929E-2</v>
      </c>
      <c r="R379" s="32">
        <f>data!S379</f>
        <v>1.299744606018066</v>
      </c>
      <c r="S379" s="7">
        <f t="shared" si="5"/>
        <v>6.7729497310401872</v>
      </c>
      <c r="T379" s="52">
        <f>data!F379</f>
        <v>0</v>
      </c>
      <c r="U379" s="34">
        <f>data!G379</f>
        <v>33</v>
      </c>
      <c r="V379" s="10" t="str">
        <f>VLOOKUP(A379,fantacalcio!A:N,4, FALSE)</f>
        <v>M;C</v>
      </c>
    </row>
    <row r="380" spans="1:22" x14ac:dyDescent="0.25">
      <c r="A380" s="33" t="str">
        <f>data!A380</f>
        <v>Kutlu</v>
      </c>
      <c r="B380" s="34" t="str">
        <f>data!B380</f>
        <v>C</v>
      </c>
      <c r="C380" s="10" t="str">
        <f>data!C380</f>
        <v>Genoa</v>
      </c>
      <c r="D380" s="10" t="str">
        <f>data!D380</f>
        <v>Avg</v>
      </c>
      <c r="E380" s="10">
        <f>data!E380</f>
        <v>1</v>
      </c>
      <c r="F380" s="31">
        <f>data!H380</f>
        <v>5.9782812667322336</v>
      </c>
      <c r="G380" s="32">
        <f>data!I380</f>
        <v>0.44064390659332281</v>
      </c>
      <c r="H380" s="31">
        <f>data!J380</f>
        <v>5.9928317306344443</v>
      </c>
      <c r="I380" s="32">
        <f>data!K380</f>
        <v>0.48297309875488281</v>
      </c>
      <c r="J380" s="7" t="str">
        <f>IF(data!T380 &gt; 0,data!T380,"")</f>
        <v/>
      </c>
      <c r="K380" s="31">
        <f>data!L380</f>
        <v>6.0683622360229492</v>
      </c>
      <c r="L380" s="7">
        <f>data!M380</f>
        <v>0.53613972663879395</v>
      </c>
      <c r="M380" s="7">
        <f>data!N380</f>
        <v>-0.12331794947385789</v>
      </c>
      <c r="N380" s="32">
        <f>data!O380</f>
        <v>0.94346034526824951</v>
      </c>
      <c r="O380" s="31">
        <f>data!P380</f>
        <v>5.9615211486816406</v>
      </c>
      <c r="P380" s="7">
        <f>data!Q380</f>
        <v>0.81133043766021729</v>
      </c>
      <c r="Q380" s="7">
        <f>data!R380</f>
        <v>2.8522953391075131E-2</v>
      </c>
      <c r="R380" s="32">
        <f>data!S380</f>
        <v>1.299755334854126</v>
      </c>
      <c r="S380" s="7">
        <f t="shared" si="5"/>
        <v>6.9587779281442099</v>
      </c>
      <c r="T380" s="52">
        <f>data!F380</f>
        <v>0</v>
      </c>
      <c r="U380" s="34">
        <f>data!G380</f>
        <v>33</v>
      </c>
      <c r="V380" s="10" t="str">
        <f>VLOOKUP(A380,fantacalcio!A:N,4, FALSE)</f>
        <v>M;C</v>
      </c>
    </row>
    <row r="381" spans="1:22" x14ac:dyDescent="0.25">
      <c r="A381" s="33" t="str">
        <f>data!A381</f>
        <v>Infantino</v>
      </c>
      <c r="B381" s="34" t="str">
        <f>data!B381</f>
        <v>C</v>
      </c>
      <c r="C381" s="10" t="str">
        <f>data!C381</f>
        <v>Fiorentina</v>
      </c>
      <c r="D381" s="10" t="str">
        <f>data!D381</f>
        <v>Avg</v>
      </c>
      <c r="E381" s="10">
        <f>data!E381</f>
        <v>1</v>
      </c>
      <c r="F381" s="31">
        <f>data!H381</f>
        <v>5.9612846817770091</v>
      </c>
      <c r="G381" s="32">
        <f>data!I381</f>
        <v>0.4366908073425293</v>
      </c>
      <c r="H381" s="31">
        <f>data!J381</f>
        <v>5.9901601086341012</v>
      </c>
      <c r="I381" s="32">
        <f>data!K381</f>
        <v>0.52229678630828857</v>
      </c>
      <c r="J381" s="7" t="str">
        <f>IF(data!T381 &gt; 0,data!T381,"")</f>
        <v/>
      </c>
      <c r="K381" s="31">
        <f>data!L381</f>
        <v>6.0447988510131836</v>
      </c>
      <c r="L381" s="7">
        <f>data!M381</f>
        <v>0.53116911649703979</v>
      </c>
      <c r="M381" s="7">
        <f>data!N381</f>
        <v>-0.11574748158454901</v>
      </c>
      <c r="N381" s="32">
        <f>data!O381</f>
        <v>0.95178782939910889</v>
      </c>
      <c r="O381" s="31">
        <f>data!P381</f>
        <v>5.8778085708618164</v>
      </c>
      <c r="P381" s="7">
        <f>data!Q381</f>
        <v>0.85275804996490479</v>
      </c>
      <c r="Q381" s="7">
        <f>data!R381</f>
        <v>9.7704410552978516E-2</v>
      </c>
      <c r="R381" s="32">
        <f>data!S381</f>
        <v>1.299768924713135</v>
      </c>
      <c r="S381" s="7">
        <f t="shared" si="5"/>
        <v>7.0347536812506783</v>
      </c>
      <c r="T381" s="52">
        <f>data!F381</f>
        <v>0</v>
      </c>
      <c r="U381" s="34">
        <f>data!G381</f>
        <v>50</v>
      </c>
      <c r="V381" s="10" t="str">
        <f>VLOOKUP(A381,fantacalcio!A:N,4, FALSE)</f>
        <v>W;T</v>
      </c>
    </row>
    <row r="382" spans="1:22" x14ac:dyDescent="0.25">
      <c r="A382" s="33" t="str">
        <f>data!A382</f>
        <v>Krunic</v>
      </c>
      <c r="B382" s="34" t="str">
        <f>data!B382</f>
        <v>C</v>
      </c>
      <c r="C382" s="10" t="str">
        <f>data!C382</f>
        <v>Milan</v>
      </c>
      <c r="D382" s="10" t="str">
        <f>data!D382</f>
        <v>Avg</v>
      </c>
      <c r="E382" s="10">
        <f>data!E382</f>
        <v>1</v>
      </c>
      <c r="F382" s="31">
        <f>data!H382</f>
        <v>5.974113995948521</v>
      </c>
      <c r="G382" s="32">
        <f>data!I382</f>
        <v>0.37790405750274658</v>
      </c>
      <c r="H382" s="31">
        <f>data!J382</f>
        <v>5.9891507384470692</v>
      </c>
      <c r="I382" s="32">
        <f>data!K382</f>
        <v>0.42756867408752441</v>
      </c>
      <c r="J382" s="7" t="str">
        <f>IF(data!T382 &gt; 0,data!T382,"")</f>
        <v/>
      </c>
      <c r="K382" s="31">
        <f>data!L382</f>
        <v>6.0436582565307617</v>
      </c>
      <c r="L382" s="7">
        <f>data!M382</f>
        <v>0.46281266212463379</v>
      </c>
      <c r="M382" s="7">
        <f>data!N382</f>
        <v>-0.1106951162219048</v>
      </c>
      <c r="N382" s="32">
        <f>data!O382</f>
        <v>0.99946558475494385</v>
      </c>
      <c r="O382" s="31">
        <f>data!P382</f>
        <v>5.939600944519043</v>
      </c>
      <c r="P382" s="7">
        <f>data!Q382</f>
        <v>0.71260583400726318</v>
      </c>
      <c r="Q382" s="7">
        <f>data!R382</f>
        <v>5.1739990711212158E-2</v>
      </c>
      <c r="R382" s="32">
        <f>data!S382</f>
        <v>1.299755334854126</v>
      </c>
      <c r="S382" s="7">
        <f t="shared" si="5"/>
        <v>6.8442880866221181</v>
      </c>
      <c r="T382" s="52">
        <f>data!F382</f>
        <v>1</v>
      </c>
      <c r="U382" s="34">
        <f>data!G382</f>
        <v>83</v>
      </c>
      <c r="V382" s="10" t="str">
        <f>VLOOKUP(A382,fantacalcio!A:N,4, FALSE)</f>
        <v>M;C</v>
      </c>
    </row>
    <row r="383" spans="1:22" x14ac:dyDescent="0.25">
      <c r="A383" s="33" t="str">
        <f>data!A383</f>
        <v>Ndoye</v>
      </c>
      <c r="B383" s="34" t="str">
        <f>data!B383</f>
        <v>C</v>
      </c>
      <c r="C383" s="10" t="str">
        <f>data!C383</f>
        <v>Bologna</v>
      </c>
      <c r="D383" s="10" t="str">
        <f>data!D383</f>
        <v>Avg</v>
      </c>
      <c r="E383" s="10">
        <f>data!E383</f>
        <v>1</v>
      </c>
      <c r="F383" s="31">
        <f>data!H383</f>
        <v>5.9416809150411414</v>
      </c>
      <c r="G383" s="32">
        <f>data!I383</f>
        <v>0.34809219837188721</v>
      </c>
      <c r="H383" s="31">
        <f>data!J383</f>
        <v>5.988134008538113</v>
      </c>
      <c r="I383" s="32">
        <f>data!K383</f>
        <v>0.42827856540679932</v>
      </c>
      <c r="J383" s="7" t="str">
        <f>IF(data!T383 &gt; 0,data!T383,"")</f>
        <v/>
      </c>
      <c r="K383" s="31">
        <f>data!L383</f>
        <v>5.9705114364624023</v>
      </c>
      <c r="L383" s="7">
        <f>data!M383</f>
        <v>0.42017799615859991</v>
      </c>
      <c r="M383" s="7">
        <f>data!N383</f>
        <v>-5.101490393280983E-2</v>
      </c>
      <c r="N383" s="32">
        <f>data!O383</f>
        <v>1.0210611820220949</v>
      </c>
      <c r="O383" s="31">
        <f>data!P383</f>
        <v>5.8554391860961914</v>
      </c>
      <c r="P383" s="7">
        <f>data!Q383</f>
        <v>0.68246722221374512</v>
      </c>
      <c r="Q383" s="7">
        <f>data!R383</f>
        <v>0.143272340297699</v>
      </c>
      <c r="R383" s="32">
        <f>data!S383</f>
        <v>1.2997726202011111</v>
      </c>
      <c r="S383" s="7">
        <f t="shared" si="5"/>
        <v>6.8446911393517116</v>
      </c>
      <c r="T383" s="52">
        <f>data!F383</f>
        <v>1</v>
      </c>
      <c r="U383" s="34">
        <f>data!G383</f>
        <v>100</v>
      </c>
      <c r="V383" s="10" t="str">
        <f>VLOOKUP(A383,fantacalcio!A:N,4, FALSE)</f>
        <v>W;A</v>
      </c>
    </row>
    <row r="384" spans="1:22" x14ac:dyDescent="0.25">
      <c r="A384" s="33" t="str">
        <f>data!A384</f>
        <v>Weah</v>
      </c>
      <c r="B384" s="34" t="str">
        <f>data!B384</f>
        <v>C</v>
      </c>
      <c r="C384" s="10" t="str">
        <f>data!C384</f>
        <v>Juventus</v>
      </c>
      <c r="D384" s="10" t="str">
        <f>data!D384</f>
        <v>Avg</v>
      </c>
      <c r="E384" s="10">
        <f>data!E384</f>
        <v>1</v>
      </c>
      <c r="F384" s="31">
        <f>data!H384</f>
        <v>5.9571786508973634</v>
      </c>
      <c r="G384" s="32">
        <f>data!I384</f>
        <v>0.27327859401702881</v>
      </c>
      <c r="H384" s="31">
        <f>data!J384</f>
        <v>5.9855268367471801</v>
      </c>
      <c r="I384" s="32">
        <f>data!K384</f>
        <v>0.29045248031616211</v>
      </c>
      <c r="J384" s="7" t="str">
        <f>IF(data!T384 &gt; 0,data!T384,"")</f>
        <v/>
      </c>
      <c r="K384" s="31">
        <f>data!L384</f>
        <v>6.0079374313354492</v>
      </c>
      <c r="L384" s="7">
        <f>data!M384</f>
        <v>0.34049350023269648</v>
      </c>
      <c r="M384" s="7">
        <f>data!N384</f>
        <v>-0.1101280152797699</v>
      </c>
      <c r="N384" s="32">
        <f>data!O384</f>
        <v>1.0989823341369629</v>
      </c>
      <c r="O384" s="31">
        <f>data!P384</f>
        <v>5.9640579223632813</v>
      </c>
      <c r="P384" s="7">
        <f>data!Q384</f>
        <v>0.48772463202476501</v>
      </c>
      <c r="Q384" s="7">
        <f>data!R384</f>
        <v>3.2897129654884338E-2</v>
      </c>
      <c r="R384" s="32">
        <f>data!S384</f>
        <v>1.2997323274612429</v>
      </c>
      <c r="S384" s="7">
        <f t="shared" si="5"/>
        <v>6.5664317973795043</v>
      </c>
      <c r="T384" s="52">
        <f>data!F384</f>
        <v>0</v>
      </c>
      <c r="U384" s="34">
        <f>data!G384</f>
        <v>100</v>
      </c>
      <c r="V384" s="10" t="str">
        <f>VLOOKUP(A384,fantacalcio!A:N,4, FALSE)</f>
        <v>E;W</v>
      </c>
    </row>
    <row r="385" spans="1:22" x14ac:dyDescent="0.25">
      <c r="A385" s="33" t="str">
        <f>data!A385</f>
        <v>Cataldi</v>
      </c>
      <c r="B385" s="34" t="str">
        <f>data!B385</f>
        <v>C</v>
      </c>
      <c r="C385" s="10" t="str">
        <f>data!C385</f>
        <v>Lazio</v>
      </c>
      <c r="D385" s="10" t="str">
        <f>data!D385</f>
        <v>Avg</v>
      </c>
      <c r="E385" s="10">
        <f>data!E385</f>
        <v>1</v>
      </c>
      <c r="F385" s="31">
        <f>data!H385</f>
        <v>5.9804619380822706</v>
      </c>
      <c r="G385" s="32">
        <f>data!I385</f>
        <v>0.35229837894439697</v>
      </c>
      <c r="H385" s="31">
        <f>data!J385</f>
        <v>5.9822143538722186</v>
      </c>
      <c r="I385" s="32">
        <f>data!K385</f>
        <v>0.38283181190490723</v>
      </c>
      <c r="J385" s="7" t="str">
        <f>IF(data!T385 &gt; 0,data!T385,"")</f>
        <v/>
      </c>
      <c r="K385" s="31">
        <f>data!L385</f>
        <v>6.052955150604248</v>
      </c>
      <c r="L385" s="7">
        <f>data!M385</f>
        <v>0.43460583686828608</v>
      </c>
      <c r="M385" s="7">
        <f>data!N385</f>
        <v>-0.1228923797607422</v>
      </c>
      <c r="N385" s="32">
        <f>data!O385</f>
        <v>1.0230755805969241</v>
      </c>
      <c r="O385" s="31">
        <f>data!P385</f>
        <v>5.9695906639099121</v>
      </c>
      <c r="P385" s="7">
        <f>data!Q385</f>
        <v>0.64719605445861816</v>
      </c>
      <c r="Q385" s="7">
        <f>data!R385</f>
        <v>1.456500589847565E-2</v>
      </c>
      <c r="R385" s="32">
        <f>data!S385</f>
        <v>1.2997415065765381</v>
      </c>
      <c r="S385" s="7">
        <f t="shared" si="5"/>
        <v>6.747877977682033</v>
      </c>
      <c r="T385" s="52">
        <f>data!F385</f>
        <v>1</v>
      </c>
      <c r="U385" s="34">
        <f>data!G385</f>
        <v>83</v>
      </c>
      <c r="V385" s="10" t="str">
        <f>VLOOKUP(A385,fantacalcio!A:N,4, FALSE)</f>
        <v>M;C</v>
      </c>
    </row>
    <row r="386" spans="1:22" x14ac:dyDescent="0.25">
      <c r="A386" s="33" t="str">
        <f>data!A386</f>
        <v>Demme</v>
      </c>
      <c r="B386" s="34" t="str">
        <f>data!B386</f>
        <v>C</v>
      </c>
      <c r="C386" s="10" t="str">
        <f>data!C386</f>
        <v>Napoli</v>
      </c>
      <c r="D386" s="10" t="str">
        <f>data!D386</f>
        <v>Avg</v>
      </c>
      <c r="E386" s="10">
        <f>data!E386</f>
        <v>1</v>
      </c>
      <c r="F386" s="31">
        <f>data!H386</f>
        <v>5.9895702168991338</v>
      </c>
      <c r="G386" s="32">
        <f>data!I386</f>
        <v>0.26828289031982422</v>
      </c>
      <c r="H386" s="31">
        <f>data!J386</f>
        <v>5.9802801313876337</v>
      </c>
      <c r="I386" s="32">
        <f>data!K386</f>
        <v>0.24491167068481451</v>
      </c>
      <c r="J386" s="7" t="str">
        <f>IF(data!T386 &gt; 0,data!T386,"")</f>
        <v/>
      </c>
      <c r="K386" s="31">
        <f>data!L386</f>
        <v>6.0616531372070313</v>
      </c>
      <c r="L386" s="7">
        <f>data!M386</f>
        <v>0.33925211429595947</v>
      </c>
      <c r="M386" s="7">
        <f>data!N386</f>
        <v>-0.1565721929073334</v>
      </c>
      <c r="N386" s="32">
        <f>data!O386</f>
        <v>1.1073848009109499</v>
      </c>
      <c r="O386" s="31">
        <f>data!P386</f>
        <v>6.0301170349121094</v>
      </c>
      <c r="P386" s="7">
        <f>data!Q386</f>
        <v>0.42564427852630621</v>
      </c>
      <c r="Q386" s="7">
        <f>data!R386</f>
        <v>-8.6862951517105103E-2</v>
      </c>
      <c r="R386" s="32">
        <f>data!S386</f>
        <v>1.299690723419189</v>
      </c>
      <c r="S386" s="7">
        <f t="shared" ref="S386:S449" si="6">IF(B386="P",H386-2*I386,H386+2*I386)</f>
        <v>6.4701034727572626</v>
      </c>
      <c r="T386" s="52">
        <f>data!F386</f>
        <v>0</v>
      </c>
      <c r="U386" s="34">
        <f>data!G386</f>
        <v>0</v>
      </c>
      <c r="V386" s="10" t="str">
        <f>VLOOKUP(A386,fantacalcio!A:N,4, FALSE)</f>
        <v>M</v>
      </c>
    </row>
    <row r="387" spans="1:22" x14ac:dyDescent="0.25">
      <c r="A387" s="33" t="str">
        <f>data!A387</f>
        <v>Pobega</v>
      </c>
      <c r="B387" s="34" t="str">
        <f>data!B387</f>
        <v>C</v>
      </c>
      <c r="C387" s="10" t="str">
        <f>data!C387</f>
        <v>Milan</v>
      </c>
      <c r="D387" s="10" t="str">
        <f>data!D387</f>
        <v>Avg</v>
      </c>
      <c r="E387" s="10">
        <f>data!E387</f>
        <v>1</v>
      </c>
      <c r="F387" s="31">
        <f>data!H387</f>
        <v>5.942539139844893</v>
      </c>
      <c r="G387" s="32">
        <f>data!I387</f>
        <v>0.26307952404022222</v>
      </c>
      <c r="H387" s="31">
        <f>data!J387</f>
        <v>5.9714592036380516</v>
      </c>
      <c r="I387" s="32">
        <f>data!K387</f>
        <v>0.29701817035675049</v>
      </c>
      <c r="J387" s="7" t="str">
        <f>IF(data!T387 &gt; 0,data!T387,"")</f>
        <v/>
      </c>
      <c r="K387" s="31">
        <f>data!L387</f>
        <v>5.9867892265319824</v>
      </c>
      <c r="L387" s="7">
        <f>data!M387</f>
        <v>0.32726955413818359</v>
      </c>
      <c r="M387" s="7">
        <f>data!N387</f>
        <v>-9.9949248135089874E-2</v>
      </c>
      <c r="N387" s="32">
        <f>data!O387</f>
        <v>1.1082383394241331</v>
      </c>
      <c r="O387" s="31">
        <f>data!P387</f>
        <v>5.9319543838500977</v>
      </c>
      <c r="P387" s="7">
        <f>data!Q387</f>
        <v>0.49340516328811651</v>
      </c>
      <c r="Q387" s="7">
        <f>data!R387</f>
        <v>5.9608802199363708E-2</v>
      </c>
      <c r="R387" s="32">
        <f>data!S387</f>
        <v>1.299739718437195</v>
      </c>
      <c r="S387" s="7">
        <f t="shared" si="6"/>
        <v>6.5654955443515526</v>
      </c>
      <c r="T387" s="52">
        <f>data!F387</f>
        <v>0</v>
      </c>
      <c r="U387" s="34">
        <f>data!G387</f>
        <v>66</v>
      </c>
      <c r="V387" s="10" t="str">
        <f>VLOOKUP(A387,fantacalcio!A:N,4, FALSE)</f>
        <v>C</v>
      </c>
    </row>
    <row r="388" spans="1:22" x14ac:dyDescent="0.25">
      <c r="A388" s="33" t="str">
        <f>data!A388</f>
        <v>Jagiello</v>
      </c>
      <c r="B388" s="34" t="str">
        <f>data!B388</f>
        <v>C</v>
      </c>
      <c r="C388" s="10" t="str">
        <f>data!C388</f>
        <v>Genoa</v>
      </c>
      <c r="D388" s="10" t="str">
        <f>data!D388</f>
        <v>Avg</v>
      </c>
      <c r="E388" s="10">
        <f>data!E388</f>
        <v>1</v>
      </c>
      <c r="F388" s="31">
        <f>data!H388</f>
        <v>5.9554263254472133</v>
      </c>
      <c r="G388" s="32">
        <f>data!I388</f>
        <v>0.45614981651306152</v>
      </c>
      <c r="H388" s="31">
        <f>data!J388</f>
        <v>5.9667886387368902</v>
      </c>
      <c r="I388" s="32">
        <f>data!K388</f>
        <v>0.51258003711700439</v>
      </c>
      <c r="J388" s="7" t="str">
        <f>IF(data!T388 &gt; 0,data!T388,"")</f>
        <v/>
      </c>
      <c r="K388" s="31">
        <f>data!L388</f>
        <v>6.0521674156188956</v>
      </c>
      <c r="L388" s="7">
        <f>data!M388</f>
        <v>0.55450993776321411</v>
      </c>
      <c r="M388" s="7">
        <f>data!N388</f>
        <v>-0.12815792858600619</v>
      </c>
      <c r="N388" s="32">
        <f>data!O388</f>
        <v>0.93169426918029785</v>
      </c>
      <c r="O388" s="31">
        <f>data!P388</f>
        <v>5.9350042343139648</v>
      </c>
      <c r="P388" s="7">
        <f>data!Q388</f>
        <v>0.86219489574432373</v>
      </c>
      <c r="Q388" s="7">
        <f>data!R388</f>
        <v>2.7564063668251041E-2</v>
      </c>
      <c r="R388" s="32">
        <f>data!S388</f>
        <v>1.2997562885284419</v>
      </c>
      <c r="S388" s="7">
        <f t="shared" si="6"/>
        <v>6.991948712970899</v>
      </c>
      <c r="T388" s="52">
        <f>data!F388</f>
        <v>0</v>
      </c>
      <c r="U388" s="34">
        <f>data!G388</f>
        <v>0</v>
      </c>
      <c r="V388" s="10" t="str">
        <f>VLOOKUP(A388,fantacalcio!A:N,4, FALSE)</f>
        <v>C</v>
      </c>
    </row>
    <row r="389" spans="1:22" x14ac:dyDescent="0.25">
      <c r="A389" s="33" t="str">
        <f>data!A389</f>
        <v>Marin</v>
      </c>
      <c r="B389" s="34" t="str">
        <f>data!B389</f>
        <v>C</v>
      </c>
      <c r="C389" s="10" t="str">
        <f>data!C389</f>
        <v>Empoli</v>
      </c>
      <c r="D389" s="10" t="str">
        <f>data!D389</f>
        <v>Avg</v>
      </c>
      <c r="E389" s="10">
        <f>data!E389</f>
        <v>1</v>
      </c>
      <c r="F389" s="31">
        <f>data!H389</f>
        <v>5.8894227617011641</v>
      </c>
      <c r="G389" s="32">
        <f>data!I389</f>
        <v>0.39359200000762939</v>
      </c>
      <c r="H389" s="31">
        <f>data!J389</f>
        <v>5.965634017230272</v>
      </c>
      <c r="I389" s="32">
        <f>data!K389</f>
        <v>0.52360224723815918</v>
      </c>
      <c r="J389" s="7" t="str">
        <f>IF(data!T389 &gt; 0,data!T389,"")</f>
        <v/>
      </c>
      <c r="K389" s="31">
        <f>data!L389</f>
        <v>5.8666262626647949</v>
      </c>
      <c r="L389" s="7">
        <f>data!M389</f>
        <v>0.45859271287918091</v>
      </c>
      <c r="M389" s="7">
        <f>data!N389</f>
        <v>3.6500066518783569E-2</v>
      </c>
      <c r="N389" s="32">
        <f>data!O389</f>
        <v>0.98034316301345825</v>
      </c>
      <c r="O389" s="31">
        <f>data!P389</f>
        <v>5.6988410949707031</v>
      </c>
      <c r="P389" s="7">
        <f>data!Q389</f>
        <v>0.78200972080230713</v>
      </c>
      <c r="Q389" s="7">
        <f>data!R389</f>
        <v>0.24923618137836459</v>
      </c>
      <c r="R389" s="32">
        <f>data!S389</f>
        <v>1.2997874021530149</v>
      </c>
      <c r="S389" s="7">
        <f t="shared" si="6"/>
        <v>7.0128385117065903</v>
      </c>
      <c r="T389" s="52">
        <f>data!F389</f>
        <v>1</v>
      </c>
      <c r="U389" s="34">
        <f>data!G389</f>
        <v>83</v>
      </c>
      <c r="V389" s="10" t="str">
        <f>VLOOKUP(A389,fantacalcio!A:N,4, FALSE)</f>
        <v>M;C</v>
      </c>
    </row>
    <row r="390" spans="1:22" x14ac:dyDescent="0.25">
      <c r="A390" s="33" t="str">
        <f>data!A390</f>
        <v>Blin</v>
      </c>
      <c r="B390" s="34" t="str">
        <f>data!B390</f>
        <v>C</v>
      </c>
      <c r="C390" s="10" t="str">
        <f>data!C390</f>
        <v>Lecce</v>
      </c>
      <c r="D390" s="10" t="str">
        <f>data!D390</f>
        <v>Avg</v>
      </c>
      <c r="E390" s="10">
        <f>data!E390</f>
        <v>1</v>
      </c>
      <c r="F390" s="31">
        <f>data!H390</f>
        <v>5.9479524099545777</v>
      </c>
      <c r="G390" s="32">
        <f>data!I390</f>
        <v>0.25898134708404541</v>
      </c>
      <c r="H390" s="31">
        <f>data!J390</f>
        <v>5.9548560307029916</v>
      </c>
      <c r="I390" s="32">
        <f>data!K390</f>
        <v>0.27027571201324457</v>
      </c>
      <c r="J390" s="7" t="str">
        <f>IF(data!T390 &gt; 0,data!T390,"")</f>
        <v/>
      </c>
      <c r="K390" s="31">
        <f>data!L390</f>
        <v>6.008692741394043</v>
      </c>
      <c r="L390" s="7">
        <f>data!M390</f>
        <v>0.32630252838134771</v>
      </c>
      <c r="M390" s="7">
        <f>data!N390</f>
        <v>-0.1373731195926666</v>
      </c>
      <c r="N390" s="32">
        <f>data!O390</f>
        <v>1.1154806613922119</v>
      </c>
      <c r="O390" s="31">
        <f>data!P390</f>
        <v>5.9694814682006836</v>
      </c>
      <c r="P390" s="7">
        <f>data!Q390</f>
        <v>0.46257802844047552</v>
      </c>
      <c r="Q390" s="7">
        <f>data!R390</f>
        <v>-2.3438930511474609E-2</v>
      </c>
      <c r="R390" s="32">
        <f>data!S390</f>
        <v>1.299713730812073</v>
      </c>
      <c r="S390" s="7">
        <f t="shared" si="6"/>
        <v>6.4954074547294809</v>
      </c>
      <c r="T390" s="52">
        <f>data!F390</f>
        <v>0</v>
      </c>
      <c r="U390" s="34">
        <f>data!G390</f>
        <v>100</v>
      </c>
      <c r="V390" s="10" t="str">
        <f>VLOOKUP(A390,fantacalcio!A:N,4, FALSE)</f>
        <v>M;C</v>
      </c>
    </row>
    <row r="391" spans="1:22" x14ac:dyDescent="0.25">
      <c r="A391" s="33" t="str">
        <f>data!A391</f>
        <v>Prati</v>
      </c>
      <c r="B391" s="34" t="str">
        <f>data!B391</f>
        <v>C</v>
      </c>
      <c r="C391" s="10" t="str">
        <f>data!C391</f>
        <v>Cagliari</v>
      </c>
      <c r="D391" s="10" t="str">
        <f>data!D391</f>
        <v>Avg</v>
      </c>
      <c r="E391" s="10">
        <f>data!E391</f>
        <v>1</v>
      </c>
      <c r="F391" s="31">
        <f>data!H391</f>
        <v>5.9176395321870103</v>
      </c>
      <c r="G391" s="32">
        <f>data!I391</f>
        <v>0.44573533535003662</v>
      </c>
      <c r="H391" s="31">
        <f>data!J391</f>
        <v>5.9497710931940544</v>
      </c>
      <c r="I391" s="32">
        <f>data!K391</f>
        <v>0.53264641761779785</v>
      </c>
      <c r="J391" s="7" t="str">
        <f>IF(data!T391 &gt; 0,data!T391,"")</f>
        <v/>
      </c>
      <c r="K391" s="31">
        <f>data!L391</f>
        <v>5.9802169799804688</v>
      </c>
      <c r="L391" s="7">
        <f>data!M391</f>
        <v>0.53737092018127441</v>
      </c>
      <c r="M391" s="7">
        <f>data!N391</f>
        <v>-8.6243391036987305E-2</v>
      </c>
      <c r="N391" s="32">
        <f>data!O391</f>
        <v>0.94292819499969482</v>
      </c>
      <c r="O391" s="31">
        <f>data!P391</f>
        <v>5.8076190948486328</v>
      </c>
      <c r="P391" s="7">
        <f>data!Q391</f>
        <v>0.85781979560852051</v>
      </c>
      <c r="Q391" s="7">
        <f>data!R391</f>
        <v>0.12162526696920389</v>
      </c>
      <c r="R391" s="32">
        <f>data!S391</f>
        <v>1.2997690439224241</v>
      </c>
      <c r="S391" s="7">
        <f t="shared" si="6"/>
        <v>7.0150639284296501</v>
      </c>
      <c r="T391" s="52">
        <f>data!F391</f>
        <v>0</v>
      </c>
      <c r="U391" s="34">
        <f>data!G391</f>
        <v>16</v>
      </c>
      <c r="V391" s="10" t="str">
        <f>VLOOKUP(A391,fantacalcio!A:N,4, FALSE)</f>
        <v>M;C</v>
      </c>
    </row>
    <row r="392" spans="1:22" x14ac:dyDescent="0.25">
      <c r="A392" s="33" t="str">
        <f>data!A392</f>
        <v>Gonzalez J.</v>
      </c>
      <c r="B392" s="34" t="str">
        <f>data!B392</f>
        <v>C</v>
      </c>
      <c r="C392" s="10" t="str">
        <f>data!C392</f>
        <v>Lecce</v>
      </c>
      <c r="D392" s="10" t="str">
        <f>data!D392</f>
        <v>Avg</v>
      </c>
      <c r="E392" s="10">
        <f>data!E392</f>
        <v>1</v>
      </c>
      <c r="F392" s="31">
        <f>data!H392</f>
        <v>5.8873799402287679</v>
      </c>
      <c r="G392" s="32">
        <f>data!I392</f>
        <v>0.37863802909851069</v>
      </c>
      <c r="H392" s="31">
        <f>data!J392</f>
        <v>5.9482899839489427</v>
      </c>
      <c r="I392" s="32">
        <f>data!K392</f>
        <v>0.4921271800994873</v>
      </c>
      <c r="J392" s="7" t="str">
        <f>IF(data!T392 &gt; 0,data!T392,"")</f>
        <v/>
      </c>
      <c r="K392" s="31">
        <f>data!L392</f>
        <v>5.8624167442321777</v>
      </c>
      <c r="L392" s="7">
        <f>data!M392</f>
        <v>0.44002097845077509</v>
      </c>
      <c r="M392" s="7">
        <f>data!N392</f>
        <v>4.11839559674263E-2</v>
      </c>
      <c r="N392" s="32">
        <f>data!O392</f>
        <v>0.99197578430175781</v>
      </c>
      <c r="O392" s="31">
        <f>data!P392</f>
        <v>5.7046046257019043</v>
      </c>
      <c r="P392" s="7">
        <f>data!Q392</f>
        <v>0.73673129081726074</v>
      </c>
      <c r="Q392" s="7">
        <f>data!R392</f>
        <v>0.24147546291351321</v>
      </c>
      <c r="R392" s="32">
        <f>data!S392</f>
        <v>1.2997839450836179</v>
      </c>
      <c r="S392" s="7">
        <f t="shared" si="6"/>
        <v>6.9325443441479173</v>
      </c>
      <c r="T392" s="52">
        <f>data!F392</f>
        <v>0</v>
      </c>
      <c r="U392" s="34">
        <f>data!G392</f>
        <v>50</v>
      </c>
      <c r="V392" s="10" t="str">
        <f>VLOOKUP(A392,fantacalcio!A:N,4, FALSE)</f>
        <v>C</v>
      </c>
    </row>
    <row r="393" spans="1:22" x14ac:dyDescent="0.25">
      <c r="A393" s="33" t="str">
        <f>data!A393</f>
        <v>Suslov</v>
      </c>
      <c r="B393" s="34" t="str">
        <f>data!B393</f>
        <v>C</v>
      </c>
      <c r="C393" s="10" t="str">
        <f>data!C393</f>
        <v>Verona</v>
      </c>
      <c r="D393" s="10" t="str">
        <f>data!D393</f>
        <v>Avg</v>
      </c>
      <c r="E393" s="10">
        <f>data!E393</f>
        <v>1</v>
      </c>
      <c r="F393" s="31">
        <f>data!H393</f>
        <v>5.9438019881242976</v>
      </c>
      <c r="G393" s="32">
        <f>data!I393</f>
        <v>0.32939767837524409</v>
      </c>
      <c r="H393" s="31">
        <f>data!J393</f>
        <v>5.9468116306508563</v>
      </c>
      <c r="I393" s="32">
        <f>data!K393</f>
        <v>0.38218724727630621</v>
      </c>
      <c r="J393" s="7" t="str">
        <f>IF(data!T393 &gt; 0,data!T393,"")</f>
        <v/>
      </c>
      <c r="K393" s="31">
        <f>data!L393</f>
        <v>6.0141568183898926</v>
      </c>
      <c r="L393" s="7">
        <f>data!M393</f>
        <v>0.40848457813262939</v>
      </c>
      <c r="M393" s="7">
        <f>data!N393</f>
        <v>-0.12698766589164731</v>
      </c>
      <c r="N393" s="32">
        <f>data!O393</f>
        <v>1.0462102890014651</v>
      </c>
      <c r="O393" s="31">
        <f>data!P393</f>
        <v>5.9272747039794922</v>
      </c>
      <c r="P393" s="7">
        <f>data!Q393</f>
        <v>0.64423835277557373</v>
      </c>
      <c r="Q393" s="7">
        <f>data!R393</f>
        <v>2.2566854953765869E-2</v>
      </c>
      <c r="R393" s="32">
        <f>data!S393</f>
        <v>1.299741744995117</v>
      </c>
      <c r="S393" s="7">
        <f t="shared" si="6"/>
        <v>6.7111861252034686</v>
      </c>
      <c r="T393" s="52">
        <f>data!F393</f>
        <v>0</v>
      </c>
      <c r="U393" s="34">
        <f>data!G393</f>
        <v>50</v>
      </c>
      <c r="V393" s="10" t="str">
        <f>VLOOKUP(A393,fantacalcio!A:N,4, FALSE)</f>
        <v>C;W;T</v>
      </c>
    </row>
    <row r="394" spans="1:22" x14ac:dyDescent="0.25">
      <c r="A394" s="33" t="str">
        <f>data!A394</f>
        <v>Carboni V.</v>
      </c>
      <c r="B394" s="34" t="str">
        <f>data!B394</f>
        <v>C</v>
      </c>
      <c r="C394" s="10" t="str">
        <f>data!C394</f>
        <v>Monza</v>
      </c>
      <c r="D394" s="10" t="str">
        <f>data!D394</f>
        <v>Avg</v>
      </c>
      <c r="E394" s="10">
        <f>data!E394</f>
        <v>1</v>
      </c>
      <c r="F394" s="31">
        <f>data!H394</f>
        <v>5.8931775897028684</v>
      </c>
      <c r="G394" s="32">
        <f>data!I394</f>
        <v>0.46123945713043207</v>
      </c>
      <c r="H394" s="31">
        <f>data!J394</f>
        <v>5.9416112106297767</v>
      </c>
      <c r="I394" s="32">
        <f>data!K394</f>
        <v>0.58560776710510254</v>
      </c>
      <c r="J394" s="7" t="str">
        <f>IF(data!T394 &gt; 0,data!T394,"")</f>
        <v/>
      </c>
      <c r="K394" s="31">
        <f>data!L394</f>
        <v>5.9277105331420898</v>
      </c>
      <c r="L394" s="7">
        <f>data!M394</f>
        <v>0.54888761043548584</v>
      </c>
      <c r="M394" s="7">
        <f>data!N394</f>
        <v>-4.730779305100441E-2</v>
      </c>
      <c r="N394" s="32">
        <f>data!O394</f>
        <v>0.9278140664100647</v>
      </c>
      <c r="O394" s="31">
        <f>data!P394</f>
        <v>5.7142829895019531</v>
      </c>
      <c r="P394" s="7">
        <f>data!Q394</f>
        <v>0.9101862907409668</v>
      </c>
      <c r="Q394" s="7">
        <f>data!R394</f>
        <v>0.18222612142562869</v>
      </c>
      <c r="R394" s="32">
        <f>data!S394</f>
        <v>1.2997757196426389</v>
      </c>
      <c r="S394" s="7">
        <f t="shared" si="6"/>
        <v>7.1128267448399818</v>
      </c>
      <c r="T394" s="52">
        <f>data!F394</f>
        <v>0</v>
      </c>
      <c r="U394" s="34">
        <f>data!G394</f>
        <v>33</v>
      </c>
      <c r="V394" s="10" t="str">
        <f>VLOOKUP(A394,fantacalcio!A:N,4, FALSE)</f>
        <v>T;A</v>
      </c>
    </row>
    <row r="395" spans="1:22" x14ac:dyDescent="0.25">
      <c r="A395" s="33" t="str">
        <f>data!A395</f>
        <v>Freuler</v>
      </c>
      <c r="B395" s="34" t="str">
        <f>data!B395</f>
        <v>C</v>
      </c>
      <c r="C395" s="10" t="str">
        <f>data!C395</f>
        <v>Bologna</v>
      </c>
      <c r="D395" s="10" t="str">
        <f>data!D395</f>
        <v>Avg</v>
      </c>
      <c r="E395" s="10">
        <f>data!E395</f>
        <v>1</v>
      </c>
      <c r="F395" s="31">
        <f>data!H395</f>
        <v>5.9423025644520049</v>
      </c>
      <c r="G395" s="32">
        <f>data!I395</f>
        <v>0.28200006484985352</v>
      </c>
      <c r="H395" s="31">
        <f>data!J395</f>
        <v>5.9392911203696084</v>
      </c>
      <c r="I395" s="32">
        <f>data!K395</f>
        <v>0.32730841636657709</v>
      </c>
      <c r="J395" s="7" t="str">
        <f>IF(data!T395 &gt; 0,data!T395,"")</f>
        <v/>
      </c>
      <c r="K395" s="31">
        <f>data!L395</f>
        <v>6.0062360763549796</v>
      </c>
      <c r="L395" s="7">
        <f>data!M395</f>
        <v>0.35340422391891479</v>
      </c>
      <c r="M395" s="7">
        <f>data!N395</f>
        <v>-0.13352745771408081</v>
      </c>
      <c r="N395" s="32">
        <f>data!O395</f>
        <v>1.0933158397674561</v>
      </c>
      <c r="O395" s="31">
        <f>data!P395</f>
        <v>5.9339570999145508</v>
      </c>
      <c r="P395" s="7">
        <f>data!Q395</f>
        <v>0.55474460124969482</v>
      </c>
      <c r="Q395" s="7">
        <f>data!R395</f>
        <v>6.968572735786438E-3</v>
      </c>
      <c r="R395" s="32">
        <f>data!S395</f>
        <v>1.2997310161590581</v>
      </c>
      <c r="S395" s="7">
        <f t="shared" si="6"/>
        <v>6.5939079531027627</v>
      </c>
      <c r="T395" s="52">
        <f>data!F395</f>
        <v>0</v>
      </c>
      <c r="U395" s="34">
        <f>data!G395</f>
        <v>33</v>
      </c>
      <c r="V395" s="10" t="str">
        <f>VLOOKUP(A395,fantacalcio!A:N,4, FALSE)</f>
        <v>M;C</v>
      </c>
    </row>
    <row r="396" spans="1:22" x14ac:dyDescent="0.25">
      <c r="A396" s="33" t="str">
        <f>data!A396</f>
        <v>Miretti</v>
      </c>
      <c r="B396" s="34" t="str">
        <f>data!B396</f>
        <v>C</v>
      </c>
      <c r="C396" s="10" t="str">
        <f>data!C396</f>
        <v>Juventus</v>
      </c>
      <c r="D396" s="10" t="str">
        <f>data!D396</f>
        <v>Avg</v>
      </c>
      <c r="E396" s="10">
        <f>data!E396</f>
        <v>1</v>
      </c>
      <c r="F396" s="31">
        <f>data!H396</f>
        <v>5.9246656892412091</v>
      </c>
      <c r="G396" s="32">
        <f>data!I396</f>
        <v>0.31646335124969482</v>
      </c>
      <c r="H396" s="31">
        <f>data!J396</f>
        <v>5.9385501915138894</v>
      </c>
      <c r="I396" s="32">
        <f>data!K396</f>
        <v>0.36597311496734619</v>
      </c>
      <c r="J396" s="7" t="str">
        <f>IF(data!T396 &gt; 0,data!T396,"")</f>
        <v/>
      </c>
      <c r="K396" s="31">
        <f>data!L396</f>
        <v>5.9679222106933594</v>
      </c>
      <c r="L396" s="7">
        <f>data!M396</f>
        <v>0.38781315088272089</v>
      </c>
      <c r="M396" s="7">
        <f>data!N396</f>
        <v>-8.2528531551361084E-2</v>
      </c>
      <c r="N396" s="32">
        <f>data!O396</f>
        <v>1.052482962608337</v>
      </c>
      <c r="O396" s="31">
        <f>data!P396</f>
        <v>5.891728401184082</v>
      </c>
      <c r="P396" s="7">
        <f>data!Q396</f>
        <v>0.60852217674255371</v>
      </c>
      <c r="Q396" s="7">
        <f>data!R396</f>
        <v>5.6935012340545647E-2</v>
      </c>
      <c r="R396" s="32">
        <f>data!S396</f>
        <v>1.2997473478317261</v>
      </c>
      <c r="S396" s="7">
        <f t="shared" si="6"/>
        <v>6.6704964214485818</v>
      </c>
      <c r="T396" s="52">
        <f>data!F396</f>
        <v>0</v>
      </c>
      <c r="U396" s="34">
        <f>data!G396</f>
        <v>83</v>
      </c>
      <c r="V396" s="10" t="str">
        <f>VLOOKUP(A396,fantacalcio!A:N,4, FALSE)</f>
        <v>C;T</v>
      </c>
    </row>
    <row r="397" spans="1:22" x14ac:dyDescent="0.25">
      <c r="A397" s="33" t="str">
        <f>data!A397</f>
        <v>Zalewski</v>
      </c>
      <c r="B397" s="34" t="str">
        <f>data!B397</f>
        <v>C</v>
      </c>
      <c r="C397" s="10" t="str">
        <f>data!C397</f>
        <v>Roma</v>
      </c>
      <c r="D397" s="10" t="str">
        <f>data!D397</f>
        <v>Avg</v>
      </c>
      <c r="E397" s="10">
        <f>data!E397</f>
        <v>1</v>
      </c>
      <c r="F397" s="31">
        <f>data!H397</f>
        <v>5.8633282769875077</v>
      </c>
      <c r="G397" s="32">
        <f>data!I397</f>
        <v>0.34167253971099848</v>
      </c>
      <c r="H397" s="31">
        <f>data!J397</f>
        <v>5.9384602843479577</v>
      </c>
      <c r="I397" s="32">
        <f>data!K397</f>
        <v>0.40535497665405268</v>
      </c>
      <c r="J397" s="7" t="str">
        <f>IF(data!T397 &gt; 0,data!T397,"")</f>
        <v/>
      </c>
      <c r="K397" s="31">
        <f>data!L397</f>
        <v>5.8307275772094727</v>
      </c>
      <c r="L397" s="7">
        <f>data!M397</f>
        <v>0.39446389675140381</v>
      </c>
      <c r="M397" s="7">
        <f>data!N397</f>
        <v>5.9758633375167847E-2</v>
      </c>
      <c r="N397" s="32">
        <f>data!O397</f>
        <v>1.02074670791626</v>
      </c>
      <c r="O397" s="31">
        <f>data!P397</f>
        <v>5.7380533218383789</v>
      </c>
      <c r="P397" s="7">
        <f>data!Q397</f>
        <v>0.60743439197540283</v>
      </c>
      <c r="Q397" s="7">
        <f>data!R397</f>
        <v>0.24067720770835879</v>
      </c>
      <c r="R397" s="32">
        <f>data!S397</f>
        <v>1.2997860908508301</v>
      </c>
      <c r="S397" s="7">
        <f t="shared" si="6"/>
        <v>6.7491702376560632</v>
      </c>
      <c r="T397" s="52">
        <f>data!F397</f>
        <v>1</v>
      </c>
      <c r="U397" s="34">
        <f>data!G397</f>
        <v>66</v>
      </c>
      <c r="V397" s="10" t="str">
        <f>VLOOKUP(A397,fantacalcio!A:N,4, FALSE)</f>
        <v>E</v>
      </c>
    </row>
    <row r="398" spans="1:22" x14ac:dyDescent="0.25">
      <c r="A398" s="33" t="str">
        <f>data!A398</f>
        <v>Jankto</v>
      </c>
      <c r="B398" s="34" t="str">
        <f>data!B398</f>
        <v>C</v>
      </c>
      <c r="C398" s="10" t="str">
        <f>data!C398</f>
        <v>Cagliari</v>
      </c>
      <c r="D398" s="10" t="str">
        <f>data!D398</f>
        <v>Avg</v>
      </c>
      <c r="E398" s="10">
        <f>data!E398</f>
        <v>1</v>
      </c>
      <c r="F398" s="31">
        <f>data!H398</f>
        <v>5.9378437582005583</v>
      </c>
      <c r="G398" s="32">
        <f>data!I398</f>
        <v>0.30198335647583008</v>
      </c>
      <c r="H398" s="31">
        <f>data!J398</f>
        <v>5.9365817978773574</v>
      </c>
      <c r="I398" s="32">
        <f>data!K398</f>
        <v>0.3255687952041626</v>
      </c>
      <c r="J398" s="7" t="str">
        <f>IF(data!T398 &gt; 0,data!T398,"")</f>
        <v/>
      </c>
      <c r="K398" s="31">
        <f>data!L398</f>
        <v>6.005401611328125</v>
      </c>
      <c r="L398" s="7">
        <f>data!M398</f>
        <v>0.37694859504699713</v>
      </c>
      <c r="M398" s="7">
        <f>data!N398</f>
        <v>-0.13217417895793909</v>
      </c>
      <c r="N398" s="32">
        <f>data!O398</f>
        <v>1.0740776062011721</v>
      </c>
      <c r="O398" s="31">
        <f>data!P398</f>
        <v>5.9582128524780273</v>
      </c>
      <c r="P398" s="7">
        <f>data!Q398</f>
        <v>0.55808007717132568</v>
      </c>
      <c r="Q398" s="7">
        <f>data!R398</f>
        <v>-2.8802543878555301E-2</v>
      </c>
      <c r="R398" s="32">
        <f>data!S398</f>
        <v>1.2997211217880249</v>
      </c>
      <c r="S398" s="7">
        <f t="shared" si="6"/>
        <v>6.5877193882856826</v>
      </c>
      <c r="T398" s="52">
        <f>data!F398</f>
        <v>0</v>
      </c>
      <c r="U398" s="34">
        <f>data!G398</f>
        <v>50</v>
      </c>
      <c r="V398" s="10" t="str">
        <f>VLOOKUP(A398,fantacalcio!A:N,4, FALSE)</f>
        <v>E;C</v>
      </c>
    </row>
    <row r="399" spans="1:22" x14ac:dyDescent="0.25">
      <c r="A399" s="33" t="str">
        <f>data!A399</f>
        <v>Linetty</v>
      </c>
      <c r="B399" s="34" t="str">
        <f>data!B399</f>
        <v>C</v>
      </c>
      <c r="C399" s="10" t="str">
        <f>data!C399</f>
        <v>Torino</v>
      </c>
      <c r="D399" s="10" t="str">
        <f>data!D399</f>
        <v>Avg</v>
      </c>
      <c r="E399" s="10">
        <f>data!E399</f>
        <v>1</v>
      </c>
      <c r="F399" s="31">
        <f>data!H399</f>
        <v>5.9322453886709541</v>
      </c>
      <c r="G399" s="32">
        <f>data!I399</f>
        <v>0.34556221961975098</v>
      </c>
      <c r="H399" s="31">
        <f>data!J399</f>
        <v>5.9356404550475297</v>
      </c>
      <c r="I399" s="32">
        <f>data!K399</f>
        <v>0.40324258804321289</v>
      </c>
      <c r="J399" s="7" t="str">
        <f>IF(data!T399 &gt; 0,data!T399,"")</f>
        <v/>
      </c>
      <c r="K399" s="31">
        <f>data!L399</f>
        <v>5.9954376220703116</v>
      </c>
      <c r="L399" s="7">
        <f>data!M399</f>
        <v>0.42513006925582891</v>
      </c>
      <c r="M399" s="7">
        <f>data!N399</f>
        <v>-0.1096097379922867</v>
      </c>
      <c r="N399" s="32">
        <f>data!O399</f>
        <v>1.0282261371612551</v>
      </c>
      <c r="O399" s="31">
        <f>data!P399</f>
        <v>5.8922281265258789</v>
      </c>
      <c r="P399" s="7">
        <f>data!Q399</f>
        <v>0.67292547225952148</v>
      </c>
      <c r="Q399" s="7">
        <f>data!R399</f>
        <v>4.8051938414573669E-2</v>
      </c>
      <c r="R399" s="32">
        <f>data!S399</f>
        <v>1.2997474670410161</v>
      </c>
      <c r="S399" s="7">
        <f t="shared" si="6"/>
        <v>6.7421256311339555</v>
      </c>
      <c r="T399" s="52">
        <f>data!F399</f>
        <v>0</v>
      </c>
      <c r="U399" s="34">
        <f>data!G399</f>
        <v>66</v>
      </c>
      <c r="V399" s="10" t="str">
        <f>VLOOKUP(A399,fantacalcio!A:N,4, FALSE)</f>
        <v>M;C</v>
      </c>
    </row>
    <row r="400" spans="1:22" x14ac:dyDescent="0.25">
      <c r="A400" s="33" t="str">
        <f>data!A400</f>
        <v>Mboula</v>
      </c>
      <c r="B400" s="34" t="str">
        <f>data!B400</f>
        <v>C</v>
      </c>
      <c r="C400" s="10" t="str">
        <f>data!C400</f>
        <v>Verona</v>
      </c>
      <c r="D400" s="10" t="str">
        <f>data!D400</f>
        <v>Avg</v>
      </c>
      <c r="E400" s="10">
        <f>data!E400</f>
        <v>1</v>
      </c>
      <c r="F400" s="31">
        <f>data!H400</f>
        <v>5.9217176896053347</v>
      </c>
      <c r="G400" s="32">
        <f>data!I400</f>
        <v>0.38769280910491938</v>
      </c>
      <c r="H400" s="31">
        <f>data!J400</f>
        <v>5.9347235347826626</v>
      </c>
      <c r="I400" s="32">
        <f>data!K400</f>
        <v>0.46927416324615479</v>
      </c>
      <c r="J400" s="7" t="str">
        <f>IF(data!T400 &gt; 0,data!T400,"")</f>
        <v/>
      </c>
      <c r="K400" s="31">
        <f>data!L400</f>
        <v>5.9905085563659668</v>
      </c>
      <c r="L400" s="7">
        <f>data!M400</f>
        <v>0.47386988997459412</v>
      </c>
      <c r="M400" s="7">
        <f>data!N400</f>
        <v>-0.1073458641767502</v>
      </c>
      <c r="N400" s="32">
        <f>data!O400</f>
        <v>0.99429476261138916</v>
      </c>
      <c r="O400" s="31">
        <f>data!P400</f>
        <v>5.8426809310913086</v>
      </c>
      <c r="P400" s="7">
        <f>data!Q400</f>
        <v>0.7691425085067749</v>
      </c>
      <c r="Q400" s="7">
        <f>data!R400</f>
        <v>8.8415928184986115E-2</v>
      </c>
      <c r="R400" s="32">
        <f>data!S400</f>
        <v>1.299762487411499</v>
      </c>
      <c r="S400" s="7">
        <f t="shared" si="6"/>
        <v>6.8732718612749721</v>
      </c>
      <c r="T400" s="52">
        <f>data!F400</f>
        <v>0</v>
      </c>
      <c r="U400" s="34">
        <f>data!G400</f>
        <v>50</v>
      </c>
      <c r="V400" s="10" t="str">
        <f>VLOOKUP(A400,fantacalcio!A:N,4, FALSE)</f>
        <v>W</v>
      </c>
    </row>
    <row r="401" spans="1:22" x14ac:dyDescent="0.25">
      <c r="A401" s="33" t="str">
        <f>data!A401</f>
        <v>Pafundi</v>
      </c>
      <c r="B401" s="34" t="str">
        <f>data!B401</f>
        <v>C</v>
      </c>
      <c r="C401" s="10" t="str">
        <f>data!C401</f>
        <v>Udinese</v>
      </c>
      <c r="D401" s="10" t="str">
        <f>data!D401</f>
        <v>Avg</v>
      </c>
      <c r="E401" s="10">
        <f>data!E401</f>
        <v>1</v>
      </c>
      <c r="F401" s="31">
        <f>data!H401</f>
        <v>5.9285925065120324</v>
      </c>
      <c r="G401" s="32">
        <f>data!I401</f>
        <v>0.39937567710876459</v>
      </c>
      <c r="H401" s="31">
        <f>data!J401</f>
        <v>5.9306540024378567</v>
      </c>
      <c r="I401" s="32">
        <f>data!K401</f>
        <v>0.45461511611938482</v>
      </c>
      <c r="J401" s="7" t="str">
        <f>IF(data!T401 &gt; 0,data!T401,"")</f>
        <v/>
      </c>
      <c r="K401" s="31">
        <f>data!L401</f>
        <v>6.0242524147033691</v>
      </c>
      <c r="L401" s="7">
        <f>data!M401</f>
        <v>0.49187108874320978</v>
      </c>
      <c r="M401" s="7">
        <f>data!N401</f>
        <v>-0.1427454948425293</v>
      </c>
      <c r="N401" s="32">
        <f>data!O401</f>
        <v>0.98782193660736084</v>
      </c>
      <c r="O401" s="31">
        <f>data!P401</f>
        <v>5.9282660484313956</v>
      </c>
      <c r="P401" s="7">
        <f>data!Q401</f>
        <v>0.7717212438583374</v>
      </c>
      <c r="Q401" s="7">
        <f>data!R401</f>
        <v>2.9949396848678589E-3</v>
      </c>
      <c r="R401" s="32">
        <f>data!S401</f>
        <v>1.299746155738831</v>
      </c>
      <c r="S401" s="7">
        <f t="shared" si="6"/>
        <v>6.8398842346766262</v>
      </c>
      <c r="T401" s="52">
        <f>data!F401</f>
        <v>0</v>
      </c>
      <c r="U401" s="34">
        <f>data!G401</f>
        <v>16</v>
      </c>
      <c r="V401" s="10" t="str">
        <f>VLOOKUP(A401,fantacalcio!A:N,4, FALSE)</f>
        <v>T;A</v>
      </c>
    </row>
    <row r="402" spans="1:22" x14ac:dyDescent="0.25">
      <c r="A402" s="33" t="str">
        <f>data!A402</f>
        <v>Serdar</v>
      </c>
      <c r="B402" s="34" t="str">
        <f>data!B402</f>
        <v>C</v>
      </c>
      <c r="C402" s="10" t="str">
        <f>data!C402</f>
        <v>Verona</v>
      </c>
      <c r="D402" s="10" t="str">
        <f>data!D402</f>
        <v>Avg</v>
      </c>
      <c r="E402" s="10">
        <f>data!E402</f>
        <v>1</v>
      </c>
      <c r="F402" s="31">
        <f>data!H402</f>
        <v>5.9329601353947776</v>
      </c>
      <c r="G402" s="32">
        <f>data!I402</f>
        <v>0.32912886142730707</v>
      </c>
      <c r="H402" s="31">
        <f>data!J402</f>
        <v>5.927643453494662</v>
      </c>
      <c r="I402" s="32">
        <f>data!K402</f>
        <v>0.37495279312133789</v>
      </c>
      <c r="J402" s="7" t="str">
        <f>IF(data!T402 &gt; 0,data!T402,"")</f>
        <v/>
      </c>
      <c r="K402" s="31">
        <f>data!L402</f>
        <v>6.0051136016845703</v>
      </c>
      <c r="L402" s="7">
        <f>data!M402</f>
        <v>0.40852969884872442</v>
      </c>
      <c r="M402" s="7">
        <f>data!N402</f>
        <v>-0.13021644949913019</v>
      </c>
      <c r="N402" s="32">
        <f>data!O402</f>
        <v>1.0467100143432619</v>
      </c>
      <c r="O402" s="31">
        <f>data!P402</f>
        <v>5.919921875</v>
      </c>
      <c r="P402" s="7">
        <f>data!Q402</f>
        <v>0.63499879837036133</v>
      </c>
      <c r="Q402" s="7">
        <f>data!R402</f>
        <v>8.9797824621200562E-3</v>
      </c>
      <c r="R402" s="32">
        <f>data!S402</f>
        <v>1.2997369766235349</v>
      </c>
      <c r="S402" s="7">
        <f t="shared" si="6"/>
        <v>6.6775490397373378</v>
      </c>
      <c r="T402" s="52">
        <f>data!F402</f>
        <v>0</v>
      </c>
      <c r="U402" s="34">
        <f>data!G402</f>
        <v>66</v>
      </c>
      <c r="V402" s="10" t="str">
        <f>VLOOKUP(A402,fantacalcio!A:N,4, FALSE)</f>
        <v>C;T</v>
      </c>
    </row>
    <row r="403" spans="1:22" x14ac:dyDescent="0.25">
      <c r="A403" s="33" t="str">
        <f>data!A403</f>
        <v>Zerbin</v>
      </c>
      <c r="B403" s="34" t="str">
        <f>data!B403</f>
        <v>C</v>
      </c>
      <c r="C403" s="10" t="str">
        <f>data!C403</f>
        <v>Napoli</v>
      </c>
      <c r="D403" s="10" t="str">
        <f>data!D403</f>
        <v>Avg</v>
      </c>
      <c r="E403" s="10">
        <f>data!E403</f>
        <v>1</v>
      </c>
      <c r="F403" s="31">
        <f>data!H403</f>
        <v>5.9272480910012533</v>
      </c>
      <c r="G403" s="32">
        <f>data!I403</f>
        <v>0.37901246547698969</v>
      </c>
      <c r="H403" s="31">
        <f>data!J403</f>
        <v>5.9265845680849463</v>
      </c>
      <c r="I403" s="32">
        <f>data!K403</f>
        <v>0.45101237297058111</v>
      </c>
      <c r="J403" s="7" t="str">
        <f>IF(data!T403 &gt; 0,data!T403,"")</f>
        <v/>
      </c>
      <c r="K403" s="31">
        <f>data!L403</f>
        <v>5.9775495529174796</v>
      </c>
      <c r="L403" s="7">
        <f>data!M403</f>
        <v>0.45996701717376709</v>
      </c>
      <c r="M403" s="7">
        <f>data!N403</f>
        <v>-8.0669455230236053E-2</v>
      </c>
      <c r="N403" s="32">
        <f>data!O403</f>
        <v>0.99404305219650269</v>
      </c>
      <c r="O403" s="31">
        <f>data!P403</f>
        <v>5.8590402603149414</v>
      </c>
      <c r="P403" s="7">
        <f>data!Q403</f>
        <v>0.74672234058380127</v>
      </c>
      <c r="Q403" s="7">
        <f>data!R403</f>
        <v>6.7008472979068756E-2</v>
      </c>
      <c r="R403" s="32">
        <f>data!S403</f>
        <v>1.299754858016968</v>
      </c>
      <c r="S403" s="7">
        <f t="shared" si="6"/>
        <v>6.8286093140261084</v>
      </c>
      <c r="T403" s="52">
        <f>data!F403</f>
        <v>0</v>
      </c>
      <c r="U403" s="34">
        <f>data!G403</f>
        <v>16</v>
      </c>
      <c r="V403" s="10" t="str">
        <f>VLOOKUP(A403,fantacalcio!A:N,4, FALSE)</f>
        <v>W</v>
      </c>
    </row>
    <row r="404" spans="1:22" x14ac:dyDescent="0.25">
      <c r="A404" s="33" t="str">
        <f>data!A404</f>
        <v>Brescianini</v>
      </c>
      <c r="B404" s="34" t="str">
        <f>data!B404</f>
        <v>C</v>
      </c>
      <c r="C404" s="10" t="str">
        <f>data!C404</f>
        <v>Frosinone</v>
      </c>
      <c r="D404" s="10" t="str">
        <f>data!D404</f>
        <v>Avg</v>
      </c>
      <c r="E404" s="10">
        <f>data!E404</f>
        <v>1</v>
      </c>
      <c r="F404" s="31">
        <f>data!H404</f>
        <v>5.9441163444356748</v>
      </c>
      <c r="G404" s="32">
        <f>data!I404</f>
        <v>0.32323384284973139</v>
      </c>
      <c r="H404" s="31">
        <f>data!J404</f>
        <v>5.9261858107372056</v>
      </c>
      <c r="I404" s="32">
        <f>data!K404</f>
        <v>0.3365858793258667</v>
      </c>
      <c r="J404" s="7" t="str">
        <f>IF(data!T404 &gt; 0,data!T404,"")</f>
        <v/>
      </c>
      <c r="K404" s="31">
        <f>data!L404</f>
        <v>6.0242757797241211</v>
      </c>
      <c r="L404" s="7">
        <f>data!M404</f>
        <v>0.40364086627960211</v>
      </c>
      <c r="M404" s="7">
        <f>data!N404</f>
        <v>-0.14623658359050751</v>
      </c>
      <c r="N404" s="32">
        <f>data!O404</f>
        <v>1.0568187236785891</v>
      </c>
      <c r="O404" s="31">
        <f>data!P404</f>
        <v>5.9629011154174796</v>
      </c>
      <c r="P404" s="7">
        <f>data!Q404</f>
        <v>0.57975035905838013</v>
      </c>
      <c r="Q404" s="7">
        <f>data!R404</f>
        <v>-4.6918854117393487E-2</v>
      </c>
      <c r="R404" s="32">
        <f>data!S404</f>
        <v>1.299718379974365</v>
      </c>
      <c r="S404" s="7">
        <f t="shared" si="6"/>
        <v>6.599357569388939</v>
      </c>
      <c r="T404" s="52">
        <f>data!F404</f>
        <v>0</v>
      </c>
      <c r="U404" s="34">
        <f>data!G404</f>
        <v>83</v>
      </c>
      <c r="V404" s="10" t="str">
        <f>VLOOKUP(A404,fantacalcio!A:N,4, FALSE)</f>
        <v>M;C</v>
      </c>
    </row>
    <row r="405" spans="1:22" x14ac:dyDescent="0.25">
      <c r="A405" s="33" t="str">
        <f>data!A405</f>
        <v>Mancosu</v>
      </c>
      <c r="B405" s="34" t="str">
        <f>data!B405</f>
        <v>C</v>
      </c>
      <c r="C405" s="10" t="str">
        <f>data!C405</f>
        <v>Cagliari</v>
      </c>
      <c r="D405" s="10" t="str">
        <f>data!D405</f>
        <v>Avg</v>
      </c>
      <c r="E405" s="10">
        <f>data!E405</f>
        <v>1</v>
      </c>
      <c r="F405" s="31">
        <f>data!H405</f>
        <v>5.8883447491050287</v>
      </c>
      <c r="G405" s="32">
        <f>data!I405</f>
        <v>0.45168137550353998</v>
      </c>
      <c r="H405" s="31">
        <f>data!J405</f>
        <v>5.9213576143522264</v>
      </c>
      <c r="I405" s="32">
        <f>data!K405</f>
        <v>0.54864168167114258</v>
      </c>
      <c r="J405" s="7" t="str">
        <f>IF(data!T405 &gt; 0,data!T405,"")</f>
        <v/>
      </c>
      <c r="K405" s="31">
        <f>data!L405</f>
        <v>5.9334826469421387</v>
      </c>
      <c r="L405" s="7">
        <f>data!M405</f>
        <v>0.54025942087173462</v>
      </c>
      <c r="M405" s="7">
        <f>data!N405</f>
        <v>-6.2655970454216003E-2</v>
      </c>
      <c r="N405" s="32">
        <f>data!O405</f>
        <v>0.93660122156143188</v>
      </c>
      <c r="O405" s="31">
        <f>data!P405</f>
        <v>5.7469377517700204</v>
      </c>
      <c r="P405" s="7">
        <f>data!Q405</f>
        <v>0.86912131309509277</v>
      </c>
      <c r="Q405" s="7">
        <f>data!R405</f>
        <v>0.1461184620857239</v>
      </c>
      <c r="R405" s="32">
        <f>data!S405</f>
        <v>1.299771785736084</v>
      </c>
      <c r="S405" s="7">
        <f t="shared" si="6"/>
        <v>7.0186409776945116</v>
      </c>
      <c r="T405" s="52">
        <f>data!F405</f>
        <v>0</v>
      </c>
      <c r="U405" s="34">
        <f>data!G405</f>
        <v>0</v>
      </c>
      <c r="V405" s="10" t="str">
        <f>VLOOKUP(A405,fantacalcio!A:N,4, FALSE)</f>
        <v>T</v>
      </c>
    </row>
    <row r="406" spans="1:22" x14ac:dyDescent="0.25">
      <c r="A406" s="33" t="str">
        <f>data!A406</f>
        <v>Hongla</v>
      </c>
      <c r="B406" s="34" t="str">
        <f>data!B406</f>
        <v>C</v>
      </c>
      <c r="C406" s="10" t="str">
        <f>data!C406</f>
        <v>Verona</v>
      </c>
      <c r="D406" s="10" t="str">
        <f>data!D406</f>
        <v>Avg</v>
      </c>
      <c r="E406" s="10">
        <f>data!E406</f>
        <v>1</v>
      </c>
      <c r="F406" s="31">
        <f>data!H406</f>
        <v>5.9270394315514068</v>
      </c>
      <c r="G406" s="32">
        <f>data!I406</f>
        <v>0.30796134471893311</v>
      </c>
      <c r="H406" s="31">
        <f>data!J406</f>
        <v>5.9206979296368099</v>
      </c>
      <c r="I406" s="32">
        <f>data!K406</f>
        <v>0.32771599292755133</v>
      </c>
      <c r="J406" s="7" t="str">
        <f>IF(data!T406 &gt; 0,data!T406,"")</f>
        <v/>
      </c>
      <c r="K406" s="31">
        <f>data!L406</f>
        <v>5.9935956001281738</v>
      </c>
      <c r="L406" s="7">
        <f>data!M406</f>
        <v>0.38332939147949219</v>
      </c>
      <c r="M406" s="7">
        <f>data!N406</f>
        <v>-0.12806257605552671</v>
      </c>
      <c r="N406" s="32">
        <f>data!O406</f>
        <v>1.0650565624237061</v>
      </c>
      <c r="O406" s="31">
        <f>data!P406</f>
        <v>5.9346408843994141</v>
      </c>
      <c r="P406" s="7">
        <f>data!Q406</f>
        <v>0.56002938747406006</v>
      </c>
      <c r="Q406" s="7">
        <f>data!R406</f>
        <v>-1.8559843301773071E-2</v>
      </c>
      <c r="R406" s="32">
        <f>data!S406</f>
        <v>1.299723267555237</v>
      </c>
      <c r="S406" s="7">
        <f t="shared" si="6"/>
        <v>6.5761299154919124</v>
      </c>
      <c r="T406" s="52">
        <f>data!F406</f>
        <v>1</v>
      </c>
      <c r="U406" s="34">
        <f>data!G406</f>
        <v>100</v>
      </c>
      <c r="V406" s="10" t="str">
        <f>VLOOKUP(A406,fantacalcio!A:N,4, FALSE)</f>
        <v>M;C</v>
      </c>
    </row>
    <row r="407" spans="1:22" x14ac:dyDescent="0.25">
      <c r="A407" s="33" t="str">
        <f>data!A407</f>
        <v>Viola</v>
      </c>
      <c r="B407" s="34" t="str">
        <f>data!B407</f>
        <v>C</v>
      </c>
      <c r="C407" s="10" t="str">
        <f>data!C407</f>
        <v>Cagliari</v>
      </c>
      <c r="D407" s="10" t="str">
        <f>data!D407</f>
        <v>Avg</v>
      </c>
      <c r="E407" s="10">
        <f>data!E407</f>
        <v>1</v>
      </c>
      <c r="F407" s="31">
        <f>data!H407</f>
        <v>5.9192557381746074</v>
      </c>
      <c r="G407" s="32">
        <f>data!I407</f>
        <v>0.36681079864501948</v>
      </c>
      <c r="H407" s="31">
        <f>data!J407</f>
        <v>5.9177868327145564</v>
      </c>
      <c r="I407" s="32">
        <f>data!K407</f>
        <v>0.40986299514770508</v>
      </c>
      <c r="J407" s="7" t="str">
        <f>IF(data!T407 &gt; 0,data!T407,"")</f>
        <v/>
      </c>
      <c r="K407" s="31">
        <f>data!L407</f>
        <v>5.9933328628540039</v>
      </c>
      <c r="L407" s="7">
        <f>data!M407</f>
        <v>0.45124077796936041</v>
      </c>
      <c r="M407" s="7">
        <f>data!N407</f>
        <v>-0.1209890618920326</v>
      </c>
      <c r="N407" s="32">
        <f>data!O407</f>
        <v>1.010169506072998</v>
      </c>
      <c r="O407" s="31">
        <f>data!P407</f>
        <v>5.9178147315979004</v>
      </c>
      <c r="P407" s="7">
        <f>data!Q407</f>
        <v>0.69634437561035156</v>
      </c>
      <c r="Q407" s="7">
        <f>data!R407</f>
        <v>-2.265274524688721E-4</v>
      </c>
      <c r="R407" s="32">
        <f>data!S407</f>
        <v>1.2997375726699829</v>
      </c>
      <c r="S407" s="7">
        <f t="shared" si="6"/>
        <v>6.7375128230099666</v>
      </c>
      <c r="T407" s="52">
        <f>data!F407</f>
        <v>0</v>
      </c>
      <c r="U407" s="34">
        <f>data!G407</f>
        <v>33</v>
      </c>
      <c r="V407" s="10" t="str">
        <f>VLOOKUP(A407,fantacalcio!A:N,4, FALSE)</f>
        <v>C</v>
      </c>
    </row>
    <row r="408" spans="1:22" x14ac:dyDescent="0.25">
      <c r="A408" s="33" t="str">
        <f>data!A408</f>
        <v>Makoumbou</v>
      </c>
      <c r="B408" s="34" t="str">
        <f>data!B408</f>
        <v>C</v>
      </c>
      <c r="C408" s="10" t="str">
        <f>data!C408</f>
        <v>Cagliari</v>
      </c>
      <c r="D408" s="10" t="str">
        <f>data!D408</f>
        <v>Avg</v>
      </c>
      <c r="E408" s="10">
        <f>data!E408</f>
        <v>1</v>
      </c>
      <c r="F408" s="31">
        <f>data!H408</f>
        <v>5.901989001962642</v>
      </c>
      <c r="G408" s="32">
        <f>data!I408</f>
        <v>0.29818594455718989</v>
      </c>
      <c r="H408" s="31">
        <f>data!J408</f>
        <v>5.9174235460406539</v>
      </c>
      <c r="I408" s="32">
        <f>data!K408</f>
        <v>0.35719990730285639</v>
      </c>
      <c r="J408" s="7" t="str">
        <f>IF(data!T408 &gt; 0,data!T408,"")</f>
        <v/>
      </c>
      <c r="K408" s="31">
        <f>data!L408</f>
        <v>5.9375905990600586</v>
      </c>
      <c r="L408" s="7">
        <f>data!M408</f>
        <v>0.36547201871871948</v>
      </c>
      <c r="M408" s="7">
        <f>data!N408</f>
        <v>-7.225751131772995E-2</v>
      </c>
      <c r="N408" s="32">
        <f>data!O408</f>
        <v>1.076496362686157</v>
      </c>
      <c r="O408" s="31">
        <f>data!P408</f>
        <v>5.8540763854980469</v>
      </c>
      <c r="P408" s="7">
        <f>data!Q408</f>
        <v>0.58781677484512329</v>
      </c>
      <c r="Q408" s="7">
        <f>data!R408</f>
        <v>7.9981327056884766E-2</v>
      </c>
      <c r="R408" s="32">
        <f>data!S408</f>
        <v>1.299747109413147</v>
      </c>
      <c r="S408" s="7">
        <f t="shared" si="6"/>
        <v>6.6318233606463668</v>
      </c>
      <c r="T408" s="52">
        <f>data!F408</f>
        <v>1</v>
      </c>
      <c r="U408" s="34">
        <f>data!G408</f>
        <v>100</v>
      </c>
      <c r="V408" s="10" t="str">
        <f>VLOOKUP(A408,fantacalcio!A:N,4, FALSE)</f>
        <v>M;C</v>
      </c>
    </row>
    <row r="409" spans="1:22" x14ac:dyDescent="0.25">
      <c r="A409" s="33" t="str">
        <f>data!A409</f>
        <v>Nicolussi Caviglia</v>
      </c>
      <c r="B409" s="34" t="str">
        <f>data!B409</f>
        <v>C</v>
      </c>
      <c r="C409" s="10" t="str">
        <f>data!C409</f>
        <v>Juventus</v>
      </c>
      <c r="D409" s="10" t="str">
        <f>data!D409</f>
        <v>Avg</v>
      </c>
      <c r="E409" s="10">
        <f>data!E409</f>
        <v>1</v>
      </c>
      <c r="F409" s="31">
        <f>data!H409</f>
        <v>5.8264622643973638</v>
      </c>
      <c r="G409" s="32">
        <f>data!I409</f>
        <v>0.49251449108123779</v>
      </c>
      <c r="H409" s="31">
        <f>data!J409</f>
        <v>5.9136042360383119</v>
      </c>
      <c r="I409" s="32">
        <f>data!K409</f>
        <v>0.6315910816192627</v>
      </c>
      <c r="J409" s="7" t="str">
        <f>IF(data!T409 &gt; 0,data!T409,"")</f>
        <v/>
      </c>
      <c r="K409" s="31">
        <f>data!L409</f>
        <v>5.8158054351806641</v>
      </c>
      <c r="L409" s="7">
        <f>data!M409</f>
        <v>0.57441127300262451</v>
      </c>
      <c r="M409" s="7">
        <f>data!N409</f>
        <v>1.3372093439102169E-2</v>
      </c>
      <c r="N409" s="32">
        <f>data!O409</f>
        <v>0.90270102024078369</v>
      </c>
      <c r="O409" s="31">
        <f>data!P409</f>
        <v>5.6003985404968262</v>
      </c>
      <c r="P409" s="7">
        <f>data!Q409</f>
        <v>0.94819974899291992</v>
      </c>
      <c r="Q409" s="7">
        <f>data!R409</f>
        <v>0.24165080487728119</v>
      </c>
      <c r="R409" s="32">
        <f>data!S409</f>
        <v>1.2997791767120359</v>
      </c>
      <c r="S409" s="7">
        <f t="shared" si="6"/>
        <v>7.1767863992768373</v>
      </c>
      <c r="T409" s="52">
        <f>data!F409</f>
        <v>0</v>
      </c>
      <c r="U409" s="34">
        <f>data!G409</f>
        <v>0</v>
      </c>
      <c r="V409" s="10" t="str">
        <f>VLOOKUP(A409,fantacalcio!A:N,4, FALSE)</f>
        <v>M;C</v>
      </c>
    </row>
    <row r="410" spans="1:22" x14ac:dyDescent="0.25">
      <c r="A410" s="33" t="str">
        <f>data!A410</f>
        <v>Adli</v>
      </c>
      <c r="B410" s="34" t="str">
        <f>data!B410</f>
        <v>C</v>
      </c>
      <c r="C410" s="10" t="str">
        <f>data!C410</f>
        <v>Milan</v>
      </c>
      <c r="D410" s="10" t="str">
        <f>data!D410</f>
        <v>Avg</v>
      </c>
      <c r="E410" s="10">
        <f>data!E410</f>
        <v>1</v>
      </c>
      <c r="F410" s="31">
        <f>data!H410</f>
        <v>5.9127518834430441</v>
      </c>
      <c r="G410" s="32">
        <f>data!I410</f>
        <v>0.44310855865478521</v>
      </c>
      <c r="H410" s="31">
        <f>data!J410</f>
        <v>5.9110642153172464</v>
      </c>
      <c r="I410" s="32">
        <f>data!K410</f>
        <v>0.52411377429962158</v>
      </c>
      <c r="J410" s="7" t="str">
        <f>IF(data!T410 &gt; 0,data!T410,"")</f>
        <v/>
      </c>
      <c r="K410" s="31">
        <f>data!L410</f>
        <v>5.9850702285766602</v>
      </c>
      <c r="L410" s="7">
        <f>data!M410</f>
        <v>0.53605180978775024</v>
      </c>
      <c r="M410" s="7">
        <f>data!N410</f>
        <v>-9.9383600056171417E-2</v>
      </c>
      <c r="N410" s="32">
        <f>data!O410</f>
        <v>0.94252896308898926</v>
      </c>
      <c r="O410" s="31">
        <f>data!P410</f>
        <v>5.8151102066040039</v>
      </c>
      <c r="P410" s="7">
        <f>data!Q410</f>
        <v>0.86150586605072021</v>
      </c>
      <c r="Q410" s="7">
        <f>data!R410</f>
        <v>8.2211874425411224E-2</v>
      </c>
      <c r="R410" s="32">
        <f>data!S410</f>
        <v>1.299756765365601</v>
      </c>
      <c r="S410" s="7">
        <f t="shared" si="6"/>
        <v>6.9592917639164895</v>
      </c>
      <c r="T410" s="52">
        <f>data!F410</f>
        <v>0</v>
      </c>
      <c r="U410" s="34">
        <f>data!G410</f>
        <v>16</v>
      </c>
      <c r="V410" s="10" t="str">
        <f>VLOOKUP(A410,fantacalcio!A:N,4, FALSE)</f>
        <v>T</v>
      </c>
    </row>
    <row r="411" spans="1:22" x14ac:dyDescent="0.25">
      <c r="A411" s="33" t="str">
        <f>data!A411</f>
        <v>Camara E.</v>
      </c>
      <c r="B411" s="34" t="str">
        <f>data!B411</f>
        <v>C</v>
      </c>
      <c r="C411" s="10" t="str">
        <f>data!C411</f>
        <v>Udinese</v>
      </c>
      <c r="D411" s="10" t="str">
        <f>data!D411</f>
        <v>Avg</v>
      </c>
      <c r="E411" s="10">
        <f>data!E411</f>
        <v>1</v>
      </c>
      <c r="F411" s="31">
        <f>data!H411</f>
        <v>5.8507702284433174</v>
      </c>
      <c r="G411" s="32">
        <f>data!I411</f>
        <v>0.45337760448455811</v>
      </c>
      <c r="H411" s="31">
        <f>data!J411</f>
        <v>5.906068144461603</v>
      </c>
      <c r="I411" s="32">
        <f>data!K411</f>
        <v>0.59646415710449219</v>
      </c>
      <c r="J411" s="7" t="str">
        <f>IF(data!T411 &gt; 0,data!T411,"")</f>
        <v/>
      </c>
      <c r="K411" s="31">
        <f>data!L411</f>
        <v>5.8633699417114258</v>
      </c>
      <c r="L411" s="7">
        <f>data!M411</f>
        <v>0.53573906421661377</v>
      </c>
      <c r="M411" s="7">
        <f>data!N411</f>
        <v>-1.8551096320152279E-2</v>
      </c>
      <c r="N411" s="32">
        <f>data!O411</f>
        <v>0.93867146968841553</v>
      </c>
      <c r="O411" s="31">
        <f>data!P411</f>
        <v>5.6254849433898926</v>
      </c>
      <c r="P411" s="7">
        <f>data!Q411</f>
        <v>0.90361893177032471</v>
      </c>
      <c r="Q411" s="7">
        <f>data!R411</f>
        <v>0.22737471759319311</v>
      </c>
      <c r="R411" s="32">
        <f>data!S411</f>
        <v>1.299786329269409</v>
      </c>
      <c r="S411" s="7">
        <f t="shared" si="6"/>
        <v>7.0989964586705874</v>
      </c>
      <c r="T411" s="52">
        <f>data!F411</f>
        <v>0</v>
      </c>
      <c r="U411" s="34">
        <f>data!G411</f>
        <v>0</v>
      </c>
      <c r="V411" s="10" t="str">
        <f>VLOOKUP(A411,fantacalcio!A:N,4, FALSE)</f>
        <v>M;C</v>
      </c>
    </row>
    <row r="412" spans="1:22" x14ac:dyDescent="0.25">
      <c r="A412" s="33" t="str">
        <f>data!A412</f>
        <v>Tameze</v>
      </c>
      <c r="B412" s="34" t="str">
        <f>data!B412</f>
        <v>C</v>
      </c>
      <c r="C412" s="10" t="str">
        <f>data!C412</f>
        <v>Torino</v>
      </c>
      <c r="D412" s="10" t="str">
        <f>data!D412</f>
        <v>Avg</v>
      </c>
      <c r="E412" s="10">
        <f>data!E412</f>
        <v>1</v>
      </c>
      <c r="F412" s="31">
        <f>data!H412</f>
        <v>5.9216979262082416</v>
      </c>
      <c r="G412" s="32">
        <f>data!I412</f>
        <v>0.31422483921051031</v>
      </c>
      <c r="H412" s="31">
        <f>data!J412</f>
        <v>5.9027760279485211</v>
      </c>
      <c r="I412" s="32">
        <f>data!K412</f>
        <v>0.33050715923309332</v>
      </c>
      <c r="J412" s="7" t="str">
        <f>IF(data!T412 &gt; 0,data!T412,"")</f>
        <v/>
      </c>
      <c r="K412" s="31">
        <f>data!L412</f>
        <v>6.0013155937194824</v>
      </c>
      <c r="L412" s="7">
        <f>data!M412</f>
        <v>0.39305293560028082</v>
      </c>
      <c r="M412" s="7">
        <f>data!N412</f>
        <v>-0.14921259880065921</v>
      </c>
      <c r="N412" s="32">
        <f>data!O412</f>
        <v>1.061736583709717</v>
      </c>
      <c r="O412" s="31">
        <f>data!P412</f>
        <v>5.9482622146606454</v>
      </c>
      <c r="P412" s="7">
        <f>data!Q412</f>
        <v>0.57103431224822998</v>
      </c>
      <c r="Q412" s="7">
        <f>data!R412</f>
        <v>-5.9296876192092902E-2</v>
      </c>
      <c r="R412" s="32">
        <f>data!S412</f>
        <v>1.2997124195098879</v>
      </c>
      <c r="S412" s="7">
        <f t="shared" si="6"/>
        <v>6.5637903464147076</v>
      </c>
      <c r="T412" s="52">
        <f>data!F412</f>
        <v>1</v>
      </c>
      <c r="U412" s="34">
        <f>data!G412</f>
        <v>66</v>
      </c>
      <c r="V412" s="10" t="str">
        <f>VLOOKUP(A412,fantacalcio!A:N,4, FALSE)</f>
        <v>M;C</v>
      </c>
    </row>
    <row r="413" spans="1:22" x14ac:dyDescent="0.25">
      <c r="A413" s="33" t="str">
        <f>data!A413</f>
        <v>Obiang</v>
      </c>
      <c r="B413" s="34" t="str">
        <f>data!B413</f>
        <v>C</v>
      </c>
      <c r="C413" s="10" t="str">
        <f>data!C413</f>
        <v>Sassuolo</v>
      </c>
      <c r="D413" s="10" t="str">
        <f>data!D413</f>
        <v>Avg</v>
      </c>
      <c r="E413" s="10">
        <f>data!E413</f>
        <v>1</v>
      </c>
      <c r="F413" s="31">
        <f>data!H413</f>
        <v>5.9236013267254064</v>
      </c>
      <c r="G413" s="32">
        <f>data!I413</f>
        <v>0.28080534934997559</v>
      </c>
      <c r="H413" s="31">
        <f>data!J413</f>
        <v>5.9025118757105908</v>
      </c>
      <c r="I413" s="32">
        <f>data!K413</f>
        <v>0.28684031963348389</v>
      </c>
      <c r="J413" s="7" t="str">
        <f>IF(data!T413 &gt; 0,data!T413,"")</f>
        <v/>
      </c>
      <c r="K413" s="31">
        <f>data!L413</f>
        <v>6.0033683776855469</v>
      </c>
      <c r="L413" s="7">
        <f>data!M413</f>
        <v>0.35512948036193848</v>
      </c>
      <c r="M413" s="7">
        <f>data!N413</f>
        <v>-0.16544091701507571</v>
      </c>
      <c r="N413" s="32">
        <f>data!O413</f>
        <v>1.097001791000366</v>
      </c>
      <c r="O413" s="31">
        <f>data!P413</f>
        <v>5.9785852432250977</v>
      </c>
      <c r="P413" s="7">
        <f>data!Q413</f>
        <v>0.50068151950836182</v>
      </c>
      <c r="Q413" s="7">
        <f>data!R413</f>
        <v>-0.11297938227653501</v>
      </c>
      <c r="R413" s="32">
        <f>data!S413</f>
        <v>1.299689888954163</v>
      </c>
      <c r="S413" s="7">
        <f t="shared" si="6"/>
        <v>6.4761925149775585</v>
      </c>
      <c r="T413" s="52">
        <f>data!F413</f>
        <v>0</v>
      </c>
      <c r="U413" s="34">
        <f>data!G413</f>
        <v>0</v>
      </c>
      <c r="V413" s="10" t="str">
        <f>VLOOKUP(A413,fantacalcio!A:N,4, FALSE)</f>
        <v>M;C</v>
      </c>
    </row>
    <row r="414" spans="1:22" x14ac:dyDescent="0.25">
      <c r="A414" s="33" t="str">
        <f>data!A414</f>
        <v>Barrenechea</v>
      </c>
      <c r="B414" s="34" t="str">
        <f>data!B414</f>
        <v>C</v>
      </c>
      <c r="C414" s="10" t="str">
        <f>data!C414</f>
        <v>Frosinone</v>
      </c>
      <c r="D414" s="10" t="str">
        <f>data!D414</f>
        <v>Avg</v>
      </c>
      <c r="E414" s="10">
        <f>data!E414</f>
        <v>1</v>
      </c>
      <c r="F414" s="31">
        <f>data!H414</f>
        <v>5.9260136550117002</v>
      </c>
      <c r="G414" s="32">
        <f>data!I414</f>
        <v>0.33598589897155762</v>
      </c>
      <c r="H414" s="31">
        <f>data!J414</f>
        <v>5.8990330716179269</v>
      </c>
      <c r="I414" s="32">
        <f>data!K414</f>
        <v>0.35238277912139893</v>
      </c>
      <c r="J414" s="7" t="str">
        <f>IF(data!T414 &gt; 0,data!T414,"")</f>
        <v/>
      </c>
      <c r="K414" s="31">
        <f>data!L414</f>
        <v>6.0144557952880859</v>
      </c>
      <c r="L414" s="7">
        <f>data!M414</f>
        <v>0.4196893572807312</v>
      </c>
      <c r="M414" s="7">
        <f>data!N414</f>
        <v>-0.1550108194351196</v>
      </c>
      <c r="N414" s="32">
        <f>data!O414</f>
        <v>1.047290086746216</v>
      </c>
      <c r="O414" s="31">
        <f>data!P414</f>
        <v>5.9478683471679688</v>
      </c>
      <c r="P414" s="7">
        <f>data!Q414</f>
        <v>0.60878384113311768</v>
      </c>
      <c r="Q414" s="7">
        <f>data!R414</f>
        <v>-5.9411123394966132E-2</v>
      </c>
      <c r="R414" s="32">
        <f>data!S414</f>
        <v>1.2997169494628911</v>
      </c>
      <c r="S414" s="7">
        <f t="shared" si="6"/>
        <v>6.6037986298607247</v>
      </c>
      <c r="T414" s="52">
        <f>data!F414</f>
        <v>1</v>
      </c>
      <c r="U414" s="34">
        <f>data!G414</f>
        <v>100</v>
      </c>
      <c r="V414" s="10" t="str">
        <f>VLOOKUP(A414,fantacalcio!A:N,4, FALSE)</f>
        <v>M;C</v>
      </c>
    </row>
    <row r="415" spans="1:22" x14ac:dyDescent="0.25">
      <c r="A415" s="33" t="str">
        <f>data!A415</f>
        <v>Tchaouna</v>
      </c>
      <c r="B415" s="34" t="str">
        <f>data!B415</f>
        <v>C</v>
      </c>
      <c r="C415" s="10" t="str">
        <f>data!C415</f>
        <v>Salernitana</v>
      </c>
      <c r="D415" s="10" t="str">
        <f>data!D415</f>
        <v>Avg</v>
      </c>
      <c r="E415" s="10">
        <f>data!E415</f>
        <v>1</v>
      </c>
      <c r="F415" s="31">
        <f>data!H415</f>
        <v>5.8770948122412072</v>
      </c>
      <c r="G415" s="32">
        <f>data!I415</f>
        <v>0.39075243473052979</v>
      </c>
      <c r="H415" s="31">
        <f>data!J415</f>
        <v>5.8918261099299549</v>
      </c>
      <c r="I415" s="32">
        <f>data!K415</f>
        <v>0.47857916355133062</v>
      </c>
      <c r="J415" s="7" t="str">
        <f>IF(data!T415 &gt; 0,data!T415,"")</f>
        <v/>
      </c>
      <c r="K415" s="31">
        <f>data!L415</f>
        <v>5.9177694320678711</v>
      </c>
      <c r="L415" s="7">
        <f>data!M415</f>
        <v>0.47107839584350591</v>
      </c>
      <c r="M415" s="7">
        <f>data!N415</f>
        <v>-6.4289852976799011E-2</v>
      </c>
      <c r="N415" s="32">
        <f>data!O415</f>
        <v>0.98479962348937988</v>
      </c>
      <c r="O415" s="31">
        <f>data!P415</f>
        <v>5.7585239410400391</v>
      </c>
      <c r="P415" s="7">
        <f>data!Q415</f>
        <v>0.76908135414123535</v>
      </c>
      <c r="Q415" s="7">
        <f>data!R415</f>
        <v>0.12805813550949099</v>
      </c>
      <c r="R415" s="32">
        <f>data!S415</f>
        <v>1.2997703552246089</v>
      </c>
      <c r="S415" s="7">
        <f t="shared" si="6"/>
        <v>6.8489844370326161</v>
      </c>
      <c r="T415" s="52">
        <f>data!F415</f>
        <v>0</v>
      </c>
      <c r="U415" s="34">
        <f>data!G415</f>
        <v>50</v>
      </c>
      <c r="V415" s="10" t="str">
        <f>VLOOKUP(A415,fantacalcio!A:N,4, FALSE)</f>
        <v>W</v>
      </c>
    </row>
    <row r="416" spans="1:22" x14ac:dyDescent="0.25">
      <c r="A416" s="33" t="str">
        <f>data!A416</f>
        <v>Lopez M.</v>
      </c>
      <c r="B416" s="34" t="str">
        <f>data!B416</f>
        <v>C</v>
      </c>
      <c r="C416" s="10" t="str">
        <f>data!C416</f>
        <v>Fiorentina</v>
      </c>
      <c r="D416" s="10" t="str">
        <f>data!D416</f>
        <v>Avg</v>
      </c>
      <c r="E416" s="10">
        <f>data!E416</f>
        <v>1</v>
      </c>
      <c r="F416" s="31">
        <f>data!H416</f>
        <v>5.9158435451435087</v>
      </c>
      <c r="G416" s="32">
        <f>data!I416</f>
        <v>0.42085254192352289</v>
      </c>
      <c r="H416" s="31">
        <f>data!J416</f>
        <v>5.8893566917589304</v>
      </c>
      <c r="I416" s="32">
        <f>data!K416</f>
        <v>0.4745020866394043</v>
      </c>
      <c r="J416" s="7" t="str">
        <f>IF(data!T416 &gt; 0,data!T416,"")</f>
        <v/>
      </c>
      <c r="K416" s="31">
        <f>data!L416</f>
        <v>6.0266728401184082</v>
      </c>
      <c r="L416" s="7">
        <f>data!M416</f>
        <v>0.5183861255645752</v>
      </c>
      <c r="M416" s="7">
        <f>data!N416</f>
        <v>-0.15682938694953921</v>
      </c>
      <c r="N416" s="32">
        <f>data!O416</f>
        <v>0.97190505266189575</v>
      </c>
      <c r="O416" s="31">
        <f>data!P416</f>
        <v>5.8905611038208008</v>
      </c>
      <c r="P416" s="7">
        <f>data!Q416</f>
        <v>0.80638182163238525</v>
      </c>
      <c r="Q416" s="7">
        <f>data!R416</f>
        <v>-5.8617442846298218E-4</v>
      </c>
      <c r="R416" s="32">
        <f>data!S416</f>
        <v>1.299744248390198</v>
      </c>
      <c r="S416" s="7">
        <f t="shared" si="6"/>
        <v>6.838360865037739</v>
      </c>
      <c r="T416" s="52">
        <f>data!F416</f>
        <v>0</v>
      </c>
      <c r="U416" s="34">
        <f>data!G416</f>
        <v>16</v>
      </c>
      <c r="V416" s="10" t="str">
        <f>VLOOKUP(A416,fantacalcio!A:N,4, FALSE)</f>
        <v>M;C</v>
      </c>
    </row>
    <row r="417" spans="1:22" x14ac:dyDescent="0.25">
      <c r="A417" s="33" t="str">
        <f>data!A417</f>
        <v>Bohinen</v>
      </c>
      <c r="B417" s="34" t="str">
        <f>data!B417</f>
        <v>C</v>
      </c>
      <c r="C417" s="10" t="str">
        <f>data!C417</f>
        <v>Salernitana</v>
      </c>
      <c r="D417" s="10" t="str">
        <f>data!D417</f>
        <v>Avg</v>
      </c>
      <c r="E417" s="10">
        <f>data!E417</f>
        <v>1</v>
      </c>
      <c r="F417" s="31">
        <f>data!H417</f>
        <v>5.9106192089263763</v>
      </c>
      <c r="G417" s="32">
        <f>data!I417</f>
        <v>0.26380801200866699</v>
      </c>
      <c r="H417" s="31">
        <f>data!J417</f>
        <v>5.8839321257199986</v>
      </c>
      <c r="I417" s="32">
        <f>data!K417</f>
        <v>0.26026046276092529</v>
      </c>
      <c r="J417" s="7" t="str">
        <f>IF(data!T417 &gt; 0,data!T417,"")</f>
        <v/>
      </c>
      <c r="K417" s="31">
        <f>data!L417</f>
        <v>5.9883365631103516</v>
      </c>
      <c r="L417" s="7">
        <f>data!M417</f>
        <v>0.33515661954879761</v>
      </c>
      <c r="M417" s="7">
        <f>data!N417</f>
        <v>-0.1707431077957153</v>
      </c>
      <c r="N417" s="32">
        <f>data!O417</f>
        <v>1.112801194190979</v>
      </c>
      <c r="O417" s="31">
        <f>data!P417</f>
        <v>5.9641494750976563</v>
      </c>
      <c r="P417" s="7">
        <f>data!Q417</f>
        <v>0.45539501309394842</v>
      </c>
      <c r="Q417" s="7">
        <f>data!R417</f>
        <v>-0.13046032190322879</v>
      </c>
      <c r="R417" s="32">
        <f>data!S417</f>
        <v>1.2996788024902339</v>
      </c>
      <c r="S417" s="7">
        <f t="shared" si="6"/>
        <v>6.4044530512418492</v>
      </c>
      <c r="T417" s="52">
        <f>data!F417</f>
        <v>0</v>
      </c>
      <c r="U417" s="34">
        <f>data!G417</f>
        <v>83</v>
      </c>
      <c r="V417" s="10" t="str">
        <f>VLOOKUP(A417,fantacalcio!A:N,4, FALSE)</f>
        <v>M;C</v>
      </c>
    </row>
    <row r="418" spans="1:22" x14ac:dyDescent="0.25">
      <c r="A418" s="33" t="str">
        <f>data!A418</f>
        <v>Oristanio</v>
      </c>
      <c r="B418" s="34" t="str">
        <f>data!B418</f>
        <v>C</v>
      </c>
      <c r="C418" s="10" t="str">
        <f>data!C418</f>
        <v>Cagliari</v>
      </c>
      <c r="D418" s="10" t="str">
        <f>data!D418</f>
        <v>Avg</v>
      </c>
      <c r="E418" s="10">
        <f>data!E418</f>
        <v>1</v>
      </c>
      <c r="F418" s="31">
        <f>data!H418</f>
        <v>5.9039198023079154</v>
      </c>
      <c r="G418" s="32">
        <f>data!I418</f>
        <v>0.30031144618988043</v>
      </c>
      <c r="H418" s="31">
        <f>data!J418</f>
        <v>5.8809776808572423</v>
      </c>
      <c r="I418" s="32">
        <f>data!K418</f>
        <v>0.31193399429321289</v>
      </c>
      <c r="J418" s="7" t="str">
        <f>IF(data!T418 &gt; 0,data!T418,"")</f>
        <v/>
      </c>
      <c r="K418" s="31">
        <f>data!L418</f>
        <v>5.9833483695983887</v>
      </c>
      <c r="L418" s="7">
        <f>data!M418</f>
        <v>0.37734943628311157</v>
      </c>
      <c r="M418" s="7">
        <f>data!N418</f>
        <v>-0.15509878098964691</v>
      </c>
      <c r="N418" s="32">
        <f>data!O418</f>
        <v>1.077499151229858</v>
      </c>
      <c r="O418" s="31">
        <f>data!P418</f>
        <v>5.9486846923828116</v>
      </c>
      <c r="P418" s="7">
        <f>data!Q418</f>
        <v>0.54258346557617188</v>
      </c>
      <c r="Q418" s="7">
        <f>data!R418</f>
        <v>-9.3134269118309021E-2</v>
      </c>
      <c r="R418" s="32">
        <f>data!S418</f>
        <v>1.299699068069458</v>
      </c>
      <c r="S418" s="7">
        <f t="shared" si="6"/>
        <v>6.504845669443668</v>
      </c>
      <c r="T418" s="52">
        <f>data!F418</f>
        <v>0</v>
      </c>
      <c r="U418" s="34">
        <f>data!G418</f>
        <v>83</v>
      </c>
      <c r="V418" s="10" t="str">
        <f>VLOOKUP(A418,fantacalcio!A:N,4, FALSE)</f>
        <v>W;T;A</v>
      </c>
    </row>
    <row r="419" spans="1:22" x14ac:dyDescent="0.25">
      <c r="A419" s="33" t="str">
        <f>data!A419</f>
        <v>Maggiore</v>
      </c>
      <c r="B419" s="34" t="str">
        <f>data!B419</f>
        <v>C</v>
      </c>
      <c r="C419" s="10" t="str">
        <f>data!C419</f>
        <v>Salernitana</v>
      </c>
      <c r="D419" s="10" t="str">
        <f>data!D419</f>
        <v>Avg</v>
      </c>
      <c r="E419" s="10">
        <f>data!E419</f>
        <v>1</v>
      </c>
      <c r="F419" s="31">
        <f>data!H419</f>
        <v>5.9057492978201491</v>
      </c>
      <c r="G419" s="32">
        <f>data!I419</f>
        <v>0.26945269107818598</v>
      </c>
      <c r="H419" s="31">
        <f>data!J419</f>
        <v>5.877964304936615</v>
      </c>
      <c r="I419" s="32">
        <f>data!K419</f>
        <v>0.29460465908050543</v>
      </c>
      <c r="J419" s="7" t="str">
        <f>IF(data!T419 &gt; 0,data!T419,"")</f>
        <v/>
      </c>
      <c r="K419" s="31">
        <f>data!L419</f>
        <v>5.9716739654541016</v>
      </c>
      <c r="L419" s="7">
        <f>data!M419</f>
        <v>0.33938518166542048</v>
      </c>
      <c r="M419" s="7">
        <f>data!N419</f>
        <v>-0.14331440627574921</v>
      </c>
      <c r="N419" s="32">
        <f>data!O419</f>
        <v>1.1057131290435791</v>
      </c>
      <c r="O419" s="31">
        <f>data!P419</f>
        <v>5.9112381935119629</v>
      </c>
      <c r="P419" s="7">
        <f>data!Q419</f>
        <v>0.50764334201812744</v>
      </c>
      <c r="Q419" s="7">
        <f>data!R419</f>
        <v>-4.8797652125358582E-2</v>
      </c>
      <c r="R419" s="32">
        <f>data!S419</f>
        <v>1.29970920085907</v>
      </c>
      <c r="S419" s="7">
        <f t="shared" si="6"/>
        <v>6.4671736230976258</v>
      </c>
      <c r="T419" s="52">
        <f>data!F419</f>
        <v>0</v>
      </c>
      <c r="U419" s="34">
        <f>data!G419</f>
        <v>50</v>
      </c>
      <c r="V419" s="10" t="str">
        <f>VLOOKUP(A419,fantacalcio!A:N,4, FALSE)</f>
        <v>C</v>
      </c>
    </row>
    <row r="420" spans="1:22" x14ac:dyDescent="0.25">
      <c r="A420" s="33" t="str">
        <f>data!A420</f>
        <v>Urbanski</v>
      </c>
      <c r="B420" s="34" t="str">
        <f>data!B420</f>
        <v>C</v>
      </c>
      <c r="C420" s="10" t="str">
        <f>data!C420</f>
        <v>Bologna</v>
      </c>
      <c r="D420" s="10" t="str">
        <f>data!D420</f>
        <v>Avg</v>
      </c>
      <c r="E420" s="10">
        <f>data!E420</f>
        <v>1</v>
      </c>
      <c r="F420" s="31">
        <f>data!H420</f>
        <v>5.8497864779416737</v>
      </c>
      <c r="G420" s="32">
        <f>data!I420</f>
        <v>0.42268240451812739</v>
      </c>
      <c r="H420" s="31">
        <f>data!J420</f>
        <v>5.8746255605995046</v>
      </c>
      <c r="I420" s="32">
        <f>data!K420</f>
        <v>0.54181194305419922</v>
      </c>
      <c r="J420" s="7" t="str">
        <f>IF(data!T420 &gt; 0,data!T420,"")</f>
        <v/>
      </c>
      <c r="K420" s="31">
        <f>data!L420</f>
        <v>5.8724126815795898</v>
      </c>
      <c r="L420" s="7">
        <f>data!M420</f>
        <v>0.50306397676467896</v>
      </c>
      <c r="M420" s="7">
        <f>data!N420</f>
        <v>-3.5301174968481057E-2</v>
      </c>
      <c r="N420" s="32">
        <f>data!O420</f>
        <v>0.96178632974624634</v>
      </c>
      <c r="O420" s="31">
        <f>data!P420</f>
        <v>5.6744813919067383</v>
      </c>
      <c r="P420" s="7">
        <f>data!Q420</f>
        <v>0.8473360538482666</v>
      </c>
      <c r="Q420" s="7">
        <f>data!R420</f>
        <v>0.17313024401664731</v>
      </c>
      <c r="R420" s="32">
        <f>data!S420</f>
        <v>1.2997769117355349</v>
      </c>
      <c r="S420" s="7">
        <f t="shared" si="6"/>
        <v>6.958249446707903</v>
      </c>
      <c r="T420" s="52">
        <f>data!F420</f>
        <v>0</v>
      </c>
      <c r="U420" s="34">
        <f>data!G420</f>
        <v>33</v>
      </c>
      <c r="V420" s="10" t="str">
        <f>VLOOKUP(A420,fantacalcio!A:N,4, FALSE)</f>
        <v>C;T</v>
      </c>
    </row>
    <row r="421" spans="1:22" x14ac:dyDescent="0.25">
      <c r="A421" s="33" t="str">
        <f>data!A421</f>
        <v>Baez</v>
      </c>
      <c r="B421" s="34" t="str">
        <f>data!B421</f>
        <v>C</v>
      </c>
      <c r="C421" s="10" t="str">
        <f>data!C421</f>
        <v>Frosinone</v>
      </c>
      <c r="D421" s="10" t="str">
        <f>data!D421</f>
        <v>Avg</v>
      </c>
      <c r="E421" s="10">
        <f>data!E421</f>
        <v>1</v>
      </c>
      <c r="F421" s="31">
        <f>data!H421</f>
        <v>5.8920873274346244</v>
      </c>
      <c r="G421" s="32">
        <f>data!I421</f>
        <v>0.32483851909637451</v>
      </c>
      <c r="H421" s="31">
        <f>data!J421</f>
        <v>5.8597875852071617</v>
      </c>
      <c r="I421" s="32">
        <f>data!K421</f>
        <v>0.34610474109649658</v>
      </c>
      <c r="J421" s="7" t="str">
        <f>IF(data!T421 &gt; 0,data!T421,"")</f>
        <v/>
      </c>
      <c r="K421" s="31">
        <f>data!L421</f>
        <v>5.9589948654174796</v>
      </c>
      <c r="L421" s="7">
        <f>data!M421</f>
        <v>0.40273362398147577</v>
      </c>
      <c r="M421" s="7">
        <f>data!N421</f>
        <v>-0.1225663721561432</v>
      </c>
      <c r="N421" s="32">
        <f>data!O421</f>
        <v>1.051563143730164</v>
      </c>
      <c r="O421" s="31">
        <f>data!P421</f>
        <v>5.8863263130187988</v>
      </c>
      <c r="P421" s="7">
        <f>data!Q421</f>
        <v>0.59386825561523438</v>
      </c>
      <c r="Q421" s="7">
        <f>data!R421</f>
        <v>-3.3671632409095757E-2</v>
      </c>
      <c r="R421" s="32">
        <f>data!S421</f>
        <v>1.2997186183929439</v>
      </c>
      <c r="S421" s="7">
        <f t="shared" si="6"/>
        <v>6.5519970674001549</v>
      </c>
      <c r="T421" s="52">
        <f>data!F421</f>
        <v>1</v>
      </c>
      <c r="U421" s="34">
        <f>data!G421</f>
        <v>100</v>
      </c>
      <c r="V421" s="10" t="str">
        <f>VLOOKUP(A421,fantacalcio!A:N,4, FALSE)</f>
        <v>W</v>
      </c>
    </row>
    <row r="422" spans="1:22" x14ac:dyDescent="0.25">
      <c r="A422" s="33" t="str">
        <f>data!A422</f>
        <v>Belardinelli</v>
      </c>
      <c r="B422" s="34" t="str">
        <f>data!B422</f>
        <v>C</v>
      </c>
      <c r="C422" s="10" t="str">
        <f>data!C422</f>
        <v>Empoli</v>
      </c>
      <c r="D422" s="10" t="str">
        <f>data!D422</f>
        <v>Avg</v>
      </c>
      <c r="E422" s="10">
        <f>data!E422</f>
        <v>1</v>
      </c>
      <c r="F422" s="31">
        <f>data!H422</f>
        <v>5.8116402160897209</v>
      </c>
      <c r="G422" s="32">
        <f>data!I422</f>
        <v>0.46667277812957758</v>
      </c>
      <c r="H422" s="31">
        <f>data!J422</f>
        <v>5.8556674389771342</v>
      </c>
      <c r="I422" s="32">
        <f>data!K422</f>
        <v>0.59769010543823242</v>
      </c>
      <c r="J422" s="7" t="str">
        <f>IF(data!T422 &gt; 0,data!T422,"")</f>
        <v/>
      </c>
      <c r="K422" s="31">
        <f>data!L422</f>
        <v>5.7978062629699707</v>
      </c>
      <c r="L422" s="7">
        <f>data!M422</f>
        <v>0.54454398155212402</v>
      </c>
      <c r="M422" s="7">
        <f>data!N422</f>
        <v>1.8312968313694E-2</v>
      </c>
      <c r="N422" s="32">
        <f>data!O422</f>
        <v>0.92445147037506104</v>
      </c>
      <c r="O422" s="31">
        <f>data!P422</f>
        <v>5.5518732070922852</v>
      </c>
      <c r="P422" s="7">
        <f>data!Q422</f>
        <v>0.89322161674499512</v>
      </c>
      <c r="Q422" s="7">
        <f>data!R422</f>
        <v>0.24843655526638031</v>
      </c>
      <c r="R422" s="32">
        <f>data!S422</f>
        <v>1.299784898757935</v>
      </c>
      <c r="S422" s="7">
        <f t="shared" si="6"/>
        <v>7.051047649853599</v>
      </c>
      <c r="T422" s="52">
        <f>data!F422</f>
        <v>0</v>
      </c>
      <c r="U422" s="34">
        <f>data!G422</f>
        <v>0</v>
      </c>
      <c r="V422" s="10" t="str">
        <f>VLOOKUP(A422,fantacalcio!A:N,4, FALSE)</f>
        <v>M;C</v>
      </c>
    </row>
    <row r="423" spans="1:22" x14ac:dyDescent="0.25">
      <c r="A423" s="33" t="str">
        <f>data!A423</f>
        <v>Paredes</v>
      </c>
      <c r="B423" s="34" t="str">
        <f>data!B423</f>
        <v>C</v>
      </c>
      <c r="C423" s="10" t="str">
        <f>data!C423</f>
        <v>Roma</v>
      </c>
      <c r="D423" s="10" t="str">
        <f>data!D423</f>
        <v>Avg</v>
      </c>
      <c r="E423" s="10">
        <f>data!E423</f>
        <v>1</v>
      </c>
      <c r="F423" s="31">
        <f>data!H423</f>
        <v>5.8194250770916156</v>
      </c>
      <c r="G423" s="32">
        <f>data!I423</f>
        <v>0.49478709697723389</v>
      </c>
      <c r="H423" s="31">
        <f>data!J423</f>
        <v>5.8475624045247407</v>
      </c>
      <c r="I423" s="32">
        <f>data!K423</f>
        <v>0.60060727596282959</v>
      </c>
      <c r="J423" s="7" t="str">
        <f>IF(data!T423 &gt; 0,data!T423,"")</f>
        <v/>
      </c>
      <c r="K423" s="31">
        <f>data!L423</f>
        <v>5.8402318954467773</v>
      </c>
      <c r="L423" s="7">
        <f>data!M423</f>
        <v>0.58329164981842041</v>
      </c>
      <c r="M423" s="7">
        <f>data!N423</f>
        <v>-2.751130610704422E-2</v>
      </c>
      <c r="N423" s="32">
        <f>data!O423</f>
        <v>0.89583778381347656</v>
      </c>
      <c r="O423" s="31">
        <f>data!P423</f>
        <v>5.6205334663391113</v>
      </c>
      <c r="P423" s="7">
        <f>data!Q423</f>
        <v>0.93751382827758789</v>
      </c>
      <c r="Q423" s="7">
        <f>data!R423</f>
        <v>0.1773902624845505</v>
      </c>
      <c r="R423" s="32">
        <f>data!S423</f>
        <v>1.299782514572144</v>
      </c>
      <c r="S423" s="7">
        <f t="shared" si="6"/>
        <v>7.0487769564503999</v>
      </c>
      <c r="T423" s="52">
        <f>data!F423</f>
        <v>1</v>
      </c>
      <c r="U423" s="34">
        <f>data!G423</f>
        <v>100</v>
      </c>
      <c r="V423" s="10" t="str">
        <f>VLOOKUP(A423,fantacalcio!A:N,4, FALSE)</f>
        <v>M;C</v>
      </c>
    </row>
    <row r="424" spans="1:22" x14ac:dyDescent="0.25">
      <c r="A424" s="33" t="str">
        <f>data!A424</f>
        <v>Rog</v>
      </c>
      <c r="B424" s="34" t="str">
        <f>data!B424</f>
        <v>C</v>
      </c>
      <c r="C424" s="10" t="str">
        <f>data!C424</f>
        <v>Cagliari</v>
      </c>
      <c r="D424" s="10" t="str">
        <f>data!D424</f>
        <v>Avg</v>
      </c>
      <c r="E424" s="10">
        <f>data!E424</f>
        <v>1</v>
      </c>
      <c r="F424" s="31">
        <f>data!H424</f>
        <v>5.8693915979018474</v>
      </c>
      <c r="G424" s="32">
        <f>data!I424</f>
        <v>0.3629601001739502</v>
      </c>
      <c r="H424" s="31">
        <f>data!J424</f>
        <v>5.8468409719099093</v>
      </c>
      <c r="I424" s="32">
        <f>data!K424</f>
        <v>0.39218974113464361</v>
      </c>
      <c r="J424" s="7" t="str">
        <f>IF(data!T424 &gt; 0,data!T424,"")</f>
        <v/>
      </c>
      <c r="K424" s="31">
        <f>data!L424</f>
        <v>5.9288158416748047</v>
      </c>
      <c r="L424" s="7">
        <f>data!M424</f>
        <v>0.44391494989395142</v>
      </c>
      <c r="M424" s="7">
        <f>data!N424</f>
        <v>-9.9553048610687256E-2</v>
      </c>
      <c r="N424" s="32">
        <f>data!O424</f>
        <v>1.0131745338439939</v>
      </c>
      <c r="O424" s="31">
        <f>data!P424</f>
        <v>5.8370709419250488</v>
      </c>
      <c r="P424" s="7">
        <f>data!Q424</f>
        <v>0.66243314743041992</v>
      </c>
      <c r="Q424" s="7">
        <f>data!R424</f>
        <v>9.6957981586456299E-3</v>
      </c>
      <c r="R424" s="32">
        <f>data!S424</f>
        <v>1.2997338771820071</v>
      </c>
      <c r="S424" s="7">
        <f t="shared" si="6"/>
        <v>6.6312204541791964</v>
      </c>
      <c r="T424" s="52">
        <f>data!F424</f>
        <v>0</v>
      </c>
      <c r="U424" s="34">
        <f>data!G424</f>
        <v>0</v>
      </c>
      <c r="V424" s="10" t="str">
        <f>VLOOKUP(A424,fantacalcio!A:N,4, FALSE)</f>
        <v>M;C</v>
      </c>
    </row>
    <row r="425" spans="1:22" x14ac:dyDescent="0.25">
      <c r="A425" s="33" t="str">
        <f>data!A425</f>
        <v>El Azzouzi</v>
      </c>
      <c r="B425" s="34" t="str">
        <f>data!B425</f>
        <v>C</v>
      </c>
      <c r="C425" s="10" t="str">
        <f>data!C425</f>
        <v>Bologna</v>
      </c>
      <c r="D425" s="10" t="str">
        <f>data!D425</f>
        <v>Avg</v>
      </c>
      <c r="E425" s="10">
        <f>data!E425</f>
        <v>1</v>
      </c>
      <c r="F425" s="31">
        <f>data!H425</f>
        <v>5.8762456684946054</v>
      </c>
      <c r="G425" s="32">
        <f>data!I425</f>
        <v>0.35801148414611822</v>
      </c>
      <c r="H425" s="31">
        <f>data!J425</f>
        <v>5.8381217972231534</v>
      </c>
      <c r="I425" s="32">
        <f>data!K425</f>
        <v>0.39279592037200928</v>
      </c>
      <c r="J425" s="7" t="str">
        <f>IF(data!T425 &gt; 0,data!T425,"")</f>
        <v/>
      </c>
      <c r="K425" s="31">
        <f>data!L425</f>
        <v>5.971409797668457</v>
      </c>
      <c r="L425" s="7">
        <f>data!M425</f>
        <v>0.44512182474136353</v>
      </c>
      <c r="M425" s="7">
        <f>data!N425</f>
        <v>-0.15723986923694611</v>
      </c>
      <c r="N425" s="32">
        <f>data!O425</f>
        <v>1.020654082298279</v>
      </c>
      <c r="O425" s="31">
        <f>data!P425</f>
        <v>5.9207592010498047</v>
      </c>
      <c r="P425" s="7">
        <f>data!Q425</f>
        <v>0.68307685852050781</v>
      </c>
      <c r="Q425" s="7">
        <f>data!R425</f>
        <v>-8.9811801910400391E-2</v>
      </c>
      <c r="R425" s="32">
        <f>data!S425</f>
        <v>1.299712181091309</v>
      </c>
      <c r="S425" s="7">
        <f t="shared" si="6"/>
        <v>6.6237136379671719</v>
      </c>
      <c r="T425" s="52">
        <f>data!F425</f>
        <v>0</v>
      </c>
      <c r="U425" s="34">
        <f>data!G425</f>
        <v>83</v>
      </c>
      <c r="V425" s="10" t="str">
        <f>VLOOKUP(A425,fantacalcio!A:N,4, FALSE)</f>
        <v>M;C</v>
      </c>
    </row>
    <row r="426" spans="1:22" x14ac:dyDescent="0.25">
      <c r="A426" s="33" t="str">
        <f>data!A426</f>
        <v>Kovalenko</v>
      </c>
      <c r="B426" s="34" t="str">
        <f>data!B426</f>
        <v>C</v>
      </c>
      <c r="C426" s="10" t="str">
        <f>data!C426</f>
        <v>Empoli</v>
      </c>
      <c r="D426" s="10" t="str">
        <f>data!D426</f>
        <v>Avg</v>
      </c>
      <c r="E426" s="10">
        <f>data!E426</f>
        <v>1</v>
      </c>
      <c r="F426" s="31">
        <f>data!H426</f>
        <v>5.8591097835652013</v>
      </c>
      <c r="G426" s="32">
        <f>data!I426</f>
        <v>0.38663816452026373</v>
      </c>
      <c r="H426" s="31">
        <f>data!J426</f>
        <v>5.8334389643905364</v>
      </c>
      <c r="I426" s="32">
        <f>data!K426</f>
        <v>0.43236780166625982</v>
      </c>
      <c r="J426" s="7" t="str">
        <f>IF(data!T426 &gt; 0,data!T426,"")</f>
        <v/>
      </c>
      <c r="K426" s="31">
        <f>data!L426</f>
        <v>5.9103584289550781</v>
      </c>
      <c r="L426" s="7">
        <f>data!M426</f>
        <v>0.46916106343269348</v>
      </c>
      <c r="M426" s="7">
        <f>data!N426</f>
        <v>-8.0636456608772278E-2</v>
      </c>
      <c r="N426" s="32">
        <f>data!O426</f>
        <v>0.99484062194824219</v>
      </c>
      <c r="O426" s="31">
        <f>data!P426</f>
        <v>5.7656807899475098</v>
      </c>
      <c r="P426" s="7">
        <f>data!Q426</f>
        <v>0.71417337656021118</v>
      </c>
      <c r="Q426" s="7">
        <f>data!R426</f>
        <v>7.0023871958255768E-2</v>
      </c>
      <c r="R426" s="32">
        <f>data!S426</f>
        <v>1.2997474670410161</v>
      </c>
      <c r="S426" s="7">
        <f t="shared" si="6"/>
        <v>6.698174567723056</v>
      </c>
      <c r="T426" s="52">
        <f>data!F426</f>
        <v>0</v>
      </c>
      <c r="U426" s="34">
        <f>data!G426</f>
        <v>16</v>
      </c>
      <c r="V426" s="10" t="str">
        <f>VLOOKUP(A426,fantacalcio!A:N,4, FALSE)</f>
        <v>C;T</v>
      </c>
    </row>
    <row r="427" spans="1:22" x14ac:dyDescent="0.25">
      <c r="A427" s="33" t="str">
        <f>data!A427</f>
        <v>Badelj</v>
      </c>
      <c r="B427" s="34" t="str">
        <f>data!B427</f>
        <v>C</v>
      </c>
      <c r="C427" s="10" t="str">
        <f>data!C427</f>
        <v>Genoa</v>
      </c>
      <c r="D427" s="10" t="str">
        <f>data!D427</f>
        <v>Avg</v>
      </c>
      <c r="E427" s="10">
        <f>data!E427</f>
        <v>1</v>
      </c>
      <c r="F427" s="31">
        <f>data!H427</f>
        <v>5.8655586673821336</v>
      </c>
      <c r="G427" s="32">
        <f>data!I427</f>
        <v>0.4362938404083252</v>
      </c>
      <c r="H427" s="31">
        <f>data!J427</f>
        <v>5.8302155943467859</v>
      </c>
      <c r="I427" s="32">
        <f>data!K427</f>
        <v>0.47184383869171143</v>
      </c>
      <c r="J427" s="7" t="str">
        <f>IF(data!T427 &gt; 0,data!T427,"")</f>
        <v/>
      </c>
      <c r="K427" s="31">
        <f>data!L427</f>
        <v>5.9570188522338867</v>
      </c>
      <c r="L427" s="7">
        <f>data!M427</f>
        <v>0.53181332349777222</v>
      </c>
      <c r="M427" s="7">
        <f>data!N427</f>
        <v>-0.1270400732755661</v>
      </c>
      <c r="N427" s="32">
        <f>data!O427</f>
        <v>0.95023506879806519</v>
      </c>
      <c r="O427" s="31">
        <f>data!P427</f>
        <v>5.8281083106994629</v>
      </c>
      <c r="P427" s="7">
        <f>data!Q427</f>
        <v>0.80017846822738647</v>
      </c>
      <c r="Q427" s="7">
        <f>data!R427</f>
        <v>-5.1192939281463623E-5</v>
      </c>
      <c r="R427" s="32">
        <f>data!S427</f>
        <v>1.299737930297852</v>
      </c>
      <c r="S427" s="7">
        <f t="shared" si="6"/>
        <v>6.7739032717302088</v>
      </c>
      <c r="T427" s="52">
        <f>data!F427</f>
        <v>1</v>
      </c>
      <c r="U427" s="34">
        <f>data!G427</f>
        <v>100</v>
      </c>
      <c r="V427" s="10" t="str">
        <f>VLOOKUP(A427,fantacalcio!A:N,4, FALSE)</f>
        <v>M;C</v>
      </c>
    </row>
    <row r="428" spans="1:22" x14ac:dyDescent="0.25">
      <c r="A428" s="33" t="str">
        <f>data!A428</f>
        <v>Vignato S.</v>
      </c>
      <c r="B428" s="34" t="str">
        <f>data!B428</f>
        <v>C</v>
      </c>
      <c r="C428" s="10" t="str">
        <f>data!C428</f>
        <v>Monza</v>
      </c>
      <c r="D428" s="10" t="str">
        <f>data!D428</f>
        <v>Avg</v>
      </c>
      <c r="E428" s="10">
        <f>data!E428</f>
        <v>1</v>
      </c>
      <c r="F428" s="31">
        <f>data!H428</f>
        <v>5.8499969819533089</v>
      </c>
      <c r="G428" s="32">
        <f>data!I428</f>
        <v>0.38892614841461182</v>
      </c>
      <c r="H428" s="31">
        <f>data!J428</f>
        <v>5.8200767421035451</v>
      </c>
      <c r="I428" s="32">
        <f>data!K428</f>
        <v>0.44780850410461431</v>
      </c>
      <c r="J428" s="7" t="str">
        <f>IF(data!T428 &gt; 0,data!T428,"")</f>
        <v/>
      </c>
      <c r="K428" s="31">
        <f>data!L428</f>
        <v>5.916752815246582</v>
      </c>
      <c r="L428" s="7">
        <f>data!M428</f>
        <v>0.47446197271347051</v>
      </c>
      <c r="M428" s="7">
        <f>data!N428</f>
        <v>-0.10455521941185</v>
      </c>
      <c r="N428" s="32">
        <f>data!O428</f>
        <v>0.98937255144119263</v>
      </c>
      <c r="O428" s="31">
        <f>data!P428</f>
        <v>5.7947530746459961</v>
      </c>
      <c r="P428" s="7">
        <f>data!Q428</f>
        <v>0.75244975090026855</v>
      </c>
      <c r="Q428" s="7">
        <f>data!R428</f>
        <v>2.3586377501487728E-2</v>
      </c>
      <c r="R428" s="32">
        <f>data!S428</f>
        <v>1.2997419834136961</v>
      </c>
      <c r="S428" s="7">
        <f t="shared" si="6"/>
        <v>6.7156937503127736</v>
      </c>
      <c r="T428" s="52">
        <f>data!F428</f>
        <v>0</v>
      </c>
      <c r="U428" s="34">
        <f>data!G428</f>
        <v>66</v>
      </c>
      <c r="V428" s="10" t="str">
        <f>VLOOKUP(A428,fantacalcio!A:N,4, FALSE)</f>
        <v>T;A</v>
      </c>
    </row>
    <row r="429" spans="1:22" x14ac:dyDescent="0.25">
      <c r="A429" s="33" t="str">
        <f>data!A429</f>
        <v>Payero</v>
      </c>
      <c r="B429" s="34" t="str">
        <f>data!B429</f>
        <v>C</v>
      </c>
      <c r="C429" s="10" t="str">
        <f>data!C429</f>
        <v>Udinese</v>
      </c>
      <c r="D429" s="10" t="str">
        <f>data!D429</f>
        <v>Avg</v>
      </c>
      <c r="E429" s="10">
        <f>data!E429</f>
        <v>1</v>
      </c>
      <c r="F429" s="31">
        <f>data!H429</f>
        <v>5.8161083395676796</v>
      </c>
      <c r="G429" s="32">
        <f>data!I429</f>
        <v>0.38359296321868902</v>
      </c>
      <c r="H429" s="31">
        <f>data!J429</f>
        <v>5.7988256723747771</v>
      </c>
      <c r="I429" s="32">
        <f>data!K429</f>
        <v>0.45489680767059332</v>
      </c>
      <c r="J429" s="7" t="str">
        <f>IF(data!T429 &gt; 0,data!T429,"")</f>
        <v/>
      </c>
      <c r="K429" s="31">
        <f>data!L429</f>
        <v>5.8487553596496582</v>
      </c>
      <c r="L429" s="7">
        <f>data!M429</f>
        <v>0.46095395088195801</v>
      </c>
      <c r="M429" s="7">
        <f>data!N429</f>
        <v>-5.5347707122564323E-2</v>
      </c>
      <c r="N429" s="32">
        <f>data!O429</f>
        <v>0.99469649791717529</v>
      </c>
      <c r="O429" s="31">
        <f>data!P429</f>
        <v>5.6997628211975098</v>
      </c>
      <c r="P429" s="7">
        <f>data!Q429</f>
        <v>0.73836421966552734</v>
      </c>
      <c r="Q429" s="7">
        <f>data!R429</f>
        <v>9.6308387815952301E-2</v>
      </c>
      <c r="R429" s="32">
        <f>data!S429</f>
        <v>1.2997570037841799</v>
      </c>
      <c r="S429" s="7">
        <f t="shared" si="6"/>
        <v>6.7086192877159636</v>
      </c>
      <c r="T429" s="52">
        <f>data!F429</f>
        <v>0</v>
      </c>
      <c r="U429" s="34">
        <f>data!G429</f>
        <v>50</v>
      </c>
      <c r="V429" s="10" t="str">
        <f>VLOOKUP(A429,fantacalcio!A:N,4, FALSE)</f>
        <v>C;T</v>
      </c>
    </row>
    <row r="430" spans="1:22" x14ac:dyDescent="0.25">
      <c r="A430" s="33" t="str">
        <f>data!A430</f>
        <v>Kaba</v>
      </c>
      <c r="B430" s="34" t="str">
        <f>data!B430</f>
        <v>C</v>
      </c>
      <c r="C430" s="10" t="str">
        <f>data!C430</f>
        <v>Lecce</v>
      </c>
      <c r="D430" s="10" t="str">
        <f>data!D430</f>
        <v>Avg</v>
      </c>
      <c r="E430" s="10">
        <f>data!E430</f>
        <v>1</v>
      </c>
      <c r="F430" s="31">
        <f>data!H430</f>
        <v>5.85402466417505</v>
      </c>
      <c r="G430" s="32">
        <f>data!I430</f>
        <v>0.3668065071105957</v>
      </c>
      <c r="H430" s="31">
        <f>data!J430</f>
        <v>5.7621293253508368</v>
      </c>
      <c r="I430" s="32">
        <f>data!K430</f>
        <v>0.38874077796936041</v>
      </c>
      <c r="J430" s="7" t="str">
        <f>IF(data!T430 &gt; 0,data!T430,"")</f>
        <v/>
      </c>
      <c r="K430" s="31">
        <f>data!L430</f>
        <v>5.9983034133911133</v>
      </c>
      <c r="L430" s="7">
        <f>data!M430</f>
        <v>0.46365323662757868</v>
      </c>
      <c r="M430" s="7">
        <f>data!N430</f>
        <v>-0.22768476605415339</v>
      </c>
      <c r="N430" s="32">
        <f>data!O430</f>
        <v>1.035379886627197</v>
      </c>
      <c r="O430" s="31">
        <f>data!P430</f>
        <v>5.9270219802856454</v>
      </c>
      <c r="P430" s="7">
        <f>data!Q430</f>
        <v>0.68273055553436279</v>
      </c>
      <c r="Q430" s="7">
        <f>data!R430</f>
        <v>-0.17822879552841189</v>
      </c>
      <c r="R430" s="32">
        <f>data!S430</f>
        <v>1.299685001373291</v>
      </c>
      <c r="S430" s="7">
        <f t="shared" si="6"/>
        <v>6.5396108812895575</v>
      </c>
      <c r="T430" s="52">
        <f>data!F430</f>
        <v>1</v>
      </c>
      <c r="U430" s="34">
        <f>data!G430</f>
        <v>100</v>
      </c>
      <c r="V430" s="10" t="str">
        <f>VLOOKUP(A430,fantacalcio!A:N,4, FALSE)</f>
        <v>M;C</v>
      </c>
    </row>
    <row r="431" spans="1:22" x14ac:dyDescent="0.25">
      <c r="A431" s="33" t="str">
        <f>data!A431</f>
        <v>Walace</v>
      </c>
      <c r="B431" s="34" t="str">
        <f>data!B431</f>
        <v>C</v>
      </c>
      <c r="C431" s="10" t="str">
        <f>data!C431</f>
        <v>Udinese</v>
      </c>
      <c r="D431" s="10" t="str">
        <f>data!D431</f>
        <v>Avg</v>
      </c>
      <c r="E431" s="10">
        <f>data!E431</f>
        <v>1</v>
      </c>
      <c r="F431" s="31">
        <f>data!H431</f>
        <v>5.8073681403793556</v>
      </c>
      <c r="G431" s="32">
        <f>data!I431</f>
        <v>0.37032628059387213</v>
      </c>
      <c r="H431" s="31">
        <f>data!J431</f>
        <v>5.7588355083673806</v>
      </c>
      <c r="I431" s="32">
        <f>data!K431</f>
        <v>0.42516922950744629</v>
      </c>
      <c r="J431" s="7" t="str">
        <f>IF(data!T431 &gt; 0,data!T431,"")</f>
        <v/>
      </c>
      <c r="K431" s="31">
        <f>data!L431</f>
        <v>5.8618645668029794</v>
      </c>
      <c r="L431" s="7">
        <f>data!M431</f>
        <v>0.45102179050445562</v>
      </c>
      <c r="M431" s="7">
        <f>data!N431</f>
        <v>-9.2331819236278534E-2</v>
      </c>
      <c r="N431" s="32">
        <f>data!O431</f>
        <v>1.0089960098266599</v>
      </c>
      <c r="O431" s="31">
        <f>data!P431</f>
        <v>5.7247428894042969</v>
      </c>
      <c r="P431" s="7">
        <f>data!Q431</f>
        <v>0.70940226316452026</v>
      </c>
      <c r="Q431" s="7">
        <f>data!R431</f>
        <v>3.1936250627040863E-2</v>
      </c>
      <c r="R431" s="32">
        <f>data!S431</f>
        <v>1.299741268157959</v>
      </c>
      <c r="S431" s="7">
        <f t="shared" si="6"/>
        <v>6.6091739673822731</v>
      </c>
      <c r="T431" s="52">
        <f>data!F431</f>
        <v>1</v>
      </c>
      <c r="U431" s="34">
        <f>data!G431</f>
        <v>100</v>
      </c>
      <c r="V431" s="10" t="str">
        <f>VLOOKUP(A431,fantacalcio!A:N,4, FALSE)</f>
        <v>M;C</v>
      </c>
    </row>
    <row r="432" spans="1:22" x14ac:dyDescent="0.25">
      <c r="A432" s="33" t="str">
        <f>data!A432</f>
        <v>Zarraga</v>
      </c>
      <c r="B432" s="34" t="str">
        <f>data!B432</f>
        <v>C</v>
      </c>
      <c r="C432" s="10" t="str">
        <f>data!C432</f>
        <v>Udinese</v>
      </c>
      <c r="D432" s="10" t="str">
        <f>data!D432</f>
        <v>Avg</v>
      </c>
      <c r="E432" s="10">
        <f>data!E432</f>
        <v>1</v>
      </c>
      <c r="F432" s="31">
        <f>data!H432</f>
        <v>5.7606466725701857</v>
      </c>
      <c r="G432" s="32">
        <f>data!I432</f>
        <v>0.425392746925354</v>
      </c>
      <c r="H432" s="31">
        <f>data!J432</f>
        <v>5.7508783673873758</v>
      </c>
      <c r="I432" s="32">
        <f>data!K432</f>
        <v>0.5089714527130127</v>
      </c>
      <c r="J432" s="7" t="str">
        <f>IF(data!T432 &gt; 0,data!T432,"")</f>
        <v/>
      </c>
      <c r="K432" s="31">
        <f>data!L432</f>
        <v>5.7631673812866211</v>
      </c>
      <c r="L432" s="7">
        <f>data!M432</f>
        <v>0.50149446725845337</v>
      </c>
      <c r="M432" s="7">
        <f>data!N432</f>
        <v>-4.9189776182174683E-3</v>
      </c>
      <c r="N432" s="32">
        <f>data!O432</f>
        <v>0.95458471775054932</v>
      </c>
      <c r="O432" s="31">
        <f>data!P432</f>
        <v>5.5681943893432617</v>
      </c>
      <c r="P432" s="7">
        <f>data!Q432</f>
        <v>0.80019950866699219</v>
      </c>
      <c r="Q432" s="7">
        <f>data!R432</f>
        <v>0.16809913516044619</v>
      </c>
      <c r="R432" s="32">
        <f>data!S432</f>
        <v>1.2997738122940059</v>
      </c>
      <c r="S432" s="7">
        <f t="shared" si="6"/>
        <v>6.7688212728134012</v>
      </c>
      <c r="T432" s="52">
        <f>data!F432</f>
        <v>0</v>
      </c>
      <c r="U432" s="34">
        <f>data!G432</f>
        <v>33</v>
      </c>
      <c r="V432" s="10" t="str">
        <f>VLOOKUP(A432,fantacalcio!A:N,4, FALSE)</f>
        <v>C</v>
      </c>
    </row>
    <row r="433" spans="1:22" x14ac:dyDescent="0.25">
      <c r="A433" s="33" t="str">
        <f>data!A433</f>
        <v>Gyasi</v>
      </c>
      <c r="B433" s="34" t="str">
        <f>data!B433</f>
        <v>C</v>
      </c>
      <c r="C433" s="10" t="str">
        <f>data!C433</f>
        <v>Empoli</v>
      </c>
      <c r="D433" s="10" t="str">
        <f>data!D433</f>
        <v>Avg</v>
      </c>
      <c r="E433" s="10">
        <f>data!E433</f>
        <v>1</v>
      </c>
      <c r="F433" s="31">
        <f>data!H433</f>
        <v>5.6924416793675174</v>
      </c>
      <c r="G433" s="32">
        <f>data!I433</f>
        <v>0.39541196823120123</v>
      </c>
      <c r="H433" s="31">
        <f>data!J433</f>
        <v>5.7006381979390284</v>
      </c>
      <c r="I433" s="32">
        <f>data!K433</f>
        <v>0.46517038345336909</v>
      </c>
      <c r="J433" s="7" t="str">
        <f>IF(data!T433 &gt; 0,data!T433,"")</f>
        <v/>
      </c>
      <c r="K433" s="31">
        <f>data!L433</f>
        <v>5.6171979904174796</v>
      </c>
      <c r="L433" s="7">
        <f>data!M433</f>
        <v>0.44424188137054438</v>
      </c>
      <c r="M433" s="7">
        <f>data!N433</f>
        <v>0.1246335506439209</v>
      </c>
      <c r="N433" s="32">
        <f>data!O433</f>
        <v>0.9750288724899292</v>
      </c>
      <c r="O433" s="31">
        <f>data!P433</f>
        <v>5.4737110137939453</v>
      </c>
      <c r="P433" s="7">
        <f>data!Q433</f>
        <v>0.70076417922973633</v>
      </c>
      <c r="Q433" s="7">
        <f>data!R433</f>
        <v>0.23724986612796781</v>
      </c>
      <c r="R433" s="32">
        <f>data!S433</f>
        <v>1.299781799316406</v>
      </c>
      <c r="S433" s="7">
        <f t="shared" si="6"/>
        <v>6.6309789648457667</v>
      </c>
      <c r="T433" s="52">
        <f>data!F433</f>
        <v>0</v>
      </c>
      <c r="U433" s="34">
        <f>data!G433</f>
        <v>66</v>
      </c>
      <c r="V433" s="10" t="str">
        <f>VLOOKUP(A433,fantacalcio!A:N,4, FALSE)</f>
        <v>W;A</v>
      </c>
    </row>
    <row r="434" spans="1:22" x14ac:dyDescent="0.25">
      <c r="A434" s="33" t="str">
        <f>data!A434</f>
        <v>Sulemana I.</v>
      </c>
      <c r="B434" s="34" t="str">
        <f>data!B434</f>
        <v>C</v>
      </c>
      <c r="C434" s="10" t="str">
        <f>data!C434</f>
        <v>Cagliari</v>
      </c>
      <c r="D434" s="10" t="str">
        <f>data!D434</f>
        <v>Avg</v>
      </c>
      <c r="E434" s="10">
        <f>data!E434</f>
        <v>1</v>
      </c>
      <c r="F434" s="31">
        <f>data!H434</f>
        <v>5.7524327936429502</v>
      </c>
      <c r="G434" s="32">
        <f>data!I434</f>
        <v>0.33523499965667719</v>
      </c>
      <c r="H434" s="31">
        <f>data!J434</f>
        <v>5.6855910046672822</v>
      </c>
      <c r="I434" s="32">
        <f>data!K434</f>
        <v>0.3393937349319458</v>
      </c>
      <c r="J434" s="7" t="str">
        <f>IF(data!T434 &gt; 0,data!T434,"")</f>
        <v/>
      </c>
      <c r="K434" s="31">
        <f>data!L434</f>
        <v>5.7954835891723633</v>
      </c>
      <c r="L434" s="7">
        <f>data!M434</f>
        <v>0.40886878967285162</v>
      </c>
      <c r="M434" s="7">
        <f>data!N434</f>
        <v>-7.8738078474998474E-2</v>
      </c>
      <c r="N434" s="32">
        <f>data!O434</f>
        <v>1.040404796600342</v>
      </c>
      <c r="O434" s="31">
        <f>data!P434</f>
        <v>5.6899042129516602</v>
      </c>
      <c r="P434" s="7">
        <f>data!Q434</f>
        <v>0.57565522193908691</v>
      </c>
      <c r="Q434" s="7">
        <f>data!R434</f>
        <v>-6.9865584373474121E-3</v>
      </c>
      <c r="R434" s="32">
        <f>data!S434</f>
        <v>1.299721360206604</v>
      </c>
      <c r="S434" s="7">
        <f t="shared" si="6"/>
        <v>6.3643784745311738</v>
      </c>
      <c r="T434" s="52">
        <f>data!F434</f>
        <v>1</v>
      </c>
      <c r="U434" s="34">
        <f>data!G434</f>
        <v>83</v>
      </c>
      <c r="V434" s="10" t="str">
        <f>VLOOKUP(A434,fantacalcio!A:N,4, FALSE)</f>
        <v>M;C</v>
      </c>
    </row>
    <row r="435" spans="1:22" x14ac:dyDescent="0.25">
      <c r="A435" s="33" t="str">
        <f>data!A435</f>
        <v>Grassi</v>
      </c>
      <c r="B435" s="34" t="str">
        <f>data!B435</f>
        <v>C</v>
      </c>
      <c r="C435" s="10" t="str">
        <f>data!C435</f>
        <v>Empoli</v>
      </c>
      <c r="D435" s="10" t="str">
        <f>data!D435</f>
        <v>Avg</v>
      </c>
      <c r="E435" s="10">
        <f>data!E435</f>
        <v>1</v>
      </c>
      <c r="F435" s="31">
        <f>data!H435</f>
        <v>5.757468014525907</v>
      </c>
      <c r="G435" s="32">
        <f>data!I435</f>
        <v>0.43358814716339111</v>
      </c>
      <c r="H435" s="31">
        <f>data!J435</f>
        <v>5.6752243179773441</v>
      </c>
      <c r="I435" s="32">
        <f>data!K435</f>
        <v>0.45880448818206793</v>
      </c>
      <c r="J435" s="7" t="str">
        <f>IF(data!T435 &gt; 0,data!T435,"")</f>
        <v/>
      </c>
      <c r="K435" s="31">
        <f>data!L435</f>
        <v>5.8604898452758789</v>
      </c>
      <c r="L435" s="7">
        <f>data!M435</f>
        <v>0.53117156028747559</v>
      </c>
      <c r="M435" s="7">
        <f>data!N435</f>
        <v>-0.1427353769540787</v>
      </c>
      <c r="N435" s="32">
        <f>data!O435</f>
        <v>0.95888805389404297</v>
      </c>
      <c r="O435" s="31">
        <f>data!P435</f>
        <v>5.7087311744689941</v>
      </c>
      <c r="P435" s="7">
        <f>data!Q435</f>
        <v>0.78603971004486084</v>
      </c>
      <c r="Q435" s="7">
        <f>data!R435</f>
        <v>-3.2709382474422448E-2</v>
      </c>
      <c r="R435" s="32">
        <f>data!S435</f>
        <v>1.2997263669967649</v>
      </c>
      <c r="S435" s="7">
        <f t="shared" si="6"/>
        <v>6.5928332943414798</v>
      </c>
      <c r="T435" s="52">
        <f>data!F435</f>
        <v>1</v>
      </c>
      <c r="U435" s="34">
        <f>data!G435</f>
        <v>83</v>
      </c>
      <c r="V435" s="10" t="str">
        <f>VLOOKUP(A435,fantacalcio!A:N,4, FALSE)</f>
        <v>M</v>
      </c>
    </row>
    <row r="436" spans="1:22" x14ac:dyDescent="0.25">
      <c r="A436" s="33" t="str">
        <f>data!A436</f>
        <v>Fazzini</v>
      </c>
      <c r="B436" s="34" t="str">
        <f>data!B436</f>
        <v>C</v>
      </c>
      <c r="C436" s="10" t="str">
        <f>data!C436</f>
        <v>Empoli</v>
      </c>
      <c r="D436" s="10" t="str">
        <f>data!D436</f>
        <v>Avg</v>
      </c>
      <c r="E436" s="10">
        <f>data!E436</f>
        <v>1</v>
      </c>
      <c r="F436" s="31">
        <f>data!H436</f>
        <v>5.7419751335422484</v>
      </c>
      <c r="G436" s="32">
        <f>data!I436</f>
        <v>0.35903441905975342</v>
      </c>
      <c r="H436" s="31">
        <f>data!J436</f>
        <v>5.6692959936270206</v>
      </c>
      <c r="I436" s="32">
        <f>data!K436</f>
        <v>0.37390661239624018</v>
      </c>
      <c r="J436" s="7" t="str">
        <f>IF(data!T436 &gt; 0,data!T436,"")</f>
        <v/>
      </c>
      <c r="K436" s="31">
        <f>data!L436</f>
        <v>5.7731037139892578</v>
      </c>
      <c r="L436" s="7">
        <f>data!M436</f>
        <v>0.43329060077667242</v>
      </c>
      <c r="M436" s="7">
        <f>data!N436</f>
        <v>-5.3166564553976059E-2</v>
      </c>
      <c r="N436" s="32">
        <f>data!O436</f>
        <v>1.015192866325378</v>
      </c>
      <c r="O436" s="31">
        <f>data!P436</f>
        <v>5.6393160820007324</v>
      </c>
      <c r="P436" s="7">
        <f>data!Q436</f>
        <v>0.62657177448272705</v>
      </c>
      <c r="Q436" s="7">
        <f>data!R436</f>
        <v>3.5076938569545753E-2</v>
      </c>
      <c r="R436" s="32">
        <f>data!S436</f>
        <v>1.299735546112061</v>
      </c>
      <c r="S436" s="7">
        <f t="shared" si="6"/>
        <v>6.4171092184195011</v>
      </c>
      <c r="T436" s="52">
        <f>data!F436</f>
        <v>1</v>
      </c>
      <c r="U436" s="34">
        <f>data!G436</f>
        <v>83</v>
      </c>
      <c r="V436" s="10" t="str">
        <f>VLOOKUP(A436,fantacalcio!A:N,4, FALSE)</f>
        <v>C;T</v>
      </c>
    </row>
    <row r="437" spans="1:22" x14ac:dyDescent="0.25">
      <c r="A437" s="33" t="str">
        <f>data!A437</f>
        <v>Maleh</v>
      </c>
      <c r="B437" s="34" t="str">
        <f>data!B437</f>
        <v>C</v>
      </c>
      <c r="C437" s="10" t="str">
        <f>data!C437</f>
        <v>Empoli</v>
      </c>
      <c r="D437" s="10" t="str">
        <f>data!D437</f>
        <v>Avg</v>
      </c>
      <c r="E437" s="10">
        <f>data!E437</f>
        <v>1</v>
      </c>
      <c r="F437" s="31">
        <f>data!H437</f>
        <v>5.7047563170456872</v>
      </c>
      <c r="G437" s="32">
        <f>data!I437</f>
        <v>0.46919512748718262</v>
      </c>
      <c r="H437" s="31">
        <f>data!J437</f>
        <v>5.6680739046543076</v>
      </c>
      <c r="I437" s="32">
        <f>data!K437</f>
        <v>0.56238269805908203</v>
      </c>
      <c r="J437" s="7" t="str">
        <f>IF(data!T437 &gt; 0,data!T437,"")</f>
        <v/>
      </c>
      <c r="K437" s="31">
        <f>data!L437</f>
        <v>5.7392377853393546</v>
      </c>
      <c r="L437" s="7">
        <f>data!M437</f>
        <v>0.55851149559020996</v>
      </c>
      <c r="M437" s="7">
        <f>data!N437</f>
        <v>-4.5512951910495758E-2</v>
      </c>
      <c r="N437" s="32">
        <f>data!O437</f>
        <v>0.92821806669235229</v>
      </c>
      <c r="O437" s="31">
        <f>data!P437</f>
        <v>5.5102138519287109</v>
      </c>
      <c r="P437" s="7">
        <f>data!Q437</f>
        <v>0.90369439125061035</v>
      </c>
      <c r="Q437" s="7">
        <f>data!R437</f>
        <v>0.1293206661939621</v>
      </c>
      <c r="R437" s="32">
        <f>data!S437</f>
        <v>1.2997657060623169</v>
      </c>
      <c r="S437" s="7">
        <f t="shared" si="6"/>
        <v>6.7928393007724717</v>
      </c>
      <c r="T437" s="52">
        <f>data!F437</f>
        <v>1</v>
      </c>
      <c r="U437" s="34">
        <f>data!G437</f>
        <v>66</v>
      </c>
      <c r="V437" s="10" t="str">
        <f>VLOOKUP(A437,fantacalcio!A:N,4, FALSE)</f>
        <v>C</v>
      </c>
    </row>
    <row r="438" spans="1:22" x14ac:dyDescent="0.25">
      <c r="A438" s="33" t="str">
        <f>data!A438</f>
        <v>Hrustic</v>
      </c>
      <c r="B438" s="34" t="str">
        <f>data!B438</f>
        <v>C</v>
      </c>
      <c r="C438" s="10" t="str">
        <f>data!C438</f>
        <v>Verona</v>
      </c>
      <c r="D438" s="10" t="str">
        <f>data!D438</f>
        <v>Avg</v>
      </c>
      <c r="E438" s="10">
        <f>data!E438</f>
        <v>1</v>
      </c>
      <c r="F438" s="31">
        <f>data!H438</f>
        <v>5.6857477488100461</v>
      </c>
      <c r="G438" s="32">
        <f>data!I438</f>
        <v>0.29953444004058838</v>
      </c>
      <c r="H438" s="31">
        <f>data!J438</f>
        <v>5.6471928316597459</v>
      </c>
      <c r="I438" s="32">
        <f>data!K438</f>
        <v>0.30427908897399902</v>
      </c>
      <c r="J438" s="7" t="str">
        <f>IF(data!T438 &gt; 0,data!T438,"")</f>
        <v/>
      </c>
      <c r="K438" s="31">
        <f>data!L438</f>
        <v>5.6510229110717773</v>
      </c>
      <c r="L438" s="7">
        <f>data!M438</f>
        <v>0.3454098105430603</v>
      </c>
      <c r="M438" s="7">
        <f>data!N438</f>
        <v>7.4151366949081421E-2</v>
      </c>
      <c r="N438" s="32">
        <f>data!O438</f>
        <v>1.06364369392395</v>
      </c>
      <c r="O438" s="31">
        <f>data!P438</f>
        <v>5.5576095581054688</v>
      </c>
      <c r="P438" s="7">
        <f>data!Q438</f>
        <v>0.48688232898712158</v>
      </c>
      <c r="Q438" s="7">
        <f>data!R438</f>
        <v>0.13566964864730829</v>
      </c>
      <c r="R438" s="32">
        <f>data!S438</f>
        <v>1.299753665924072</v>
      </c>
      <c r="S438" s="7">
        <f t="shared" si="6"/>
        <v>6.255751009607744</v>
      </c>
      <c r="T438" s="52">
        <f>data!F438</f>
        <v>0</v>
      </c>
      <c r="U438" s="34">
        <f>data!G438</f>
        <v>0</v>
      </c>
      <c r="V438" s="10" t="str">
        <f>VLOOKUP(A438,fantacalcio!A:N,4, FALSE)</f>
        <v>C</v>
      </c>
    </row>
    <row r="439" spans="1:22" x14ac:dyDescent="0.25">
      <c r="A439" s="33" t="str">
        <f>data!A439</f>
        <v>Deiola</v>
      </c>
      <c r="B439" s="34" t="str">
        <f>data!B439</f>
        <v>C</v>
      </c>
      <c r="C439" s="10" t="str">
        <f>data!C439</f>
        <v>Cagliari</v>
      </c>
      <c r="D439" s="10" t="str">
        <f>data!D439</f>
        <v>Avg</v>
      </c>
      <c r="E439" s="10">
        <f>data!E439</f>
        <v>1</v>
      </c>
      <c r="F439" s="31">
        <f>data!H439</f>
        <v>5.6579048873464508</v>
      </c>
      <c r="G439" s="32">
        <f>data!I439</f>
        <v>0.40372729301452642</v>
      </c>
      <c r="H439" s="31">
        <f>data!J439</f>
        <v>5.6186768648661349</v>
      </c>
      <c r="I439" s="32">
        <f>data!K439</f>
        <v>0.42515444755554199</v>
      </c>
      <c r="J439" s="7" t="str">
        <f>IF(data!T439 &gt; 0,data!T439,"")</f>
        <v/>
      </c>
      <c r="K439" s="31">
        <f>data!L439</f>
        <v>5.6235828399658203</v>
      </c>
      <c r="L439" s="7">
        <f>data!M439</f>
        <v>0.46674054861068731</v>
      </c>
      <c r="M439" s="7">
        <f>data!N439</f>
        <v>5.4155804216861718E-2</v>
      </c>
      <c r="N439" s="32">
        <f>data!O439</f>
        <v>0.96459114551544189</v>
      </c>
      <c r="O439" s="31">
        <f>data!P439</f>
        <v>5.4898433685302734</v>
      </c>
      <c r="P439" s="7">
        <f>data!Q439</f>
        <v>0.6791912317276001</v>
      </c>
      <c r="Q439" s="7">
        <f>data!R439</f>
        <v>0.1403754651546478</v>
      </c>
      <c r="R439" s="32">
        <f>data!S439</f>
        <v>1.299764156341553</v>
      </c>
      <c r="S439" s="7">
        <f t="shared" si="6"/>
        <v>6.4689857599772189</v>
      </c>
      <c r="T439" s="52">
        <f>data!F439</f>
        <v>0</v>
      </c>
      <c r="U439" s="34">
        <f>data!G439</f>
        <v>100</v>
      </c>
      <c r="V439" s="10" t="str">
        <f>VLOOKUP(A439,fantacalcio!A:N,4, FALSE)</f>
        <v>M;C</v>
      </c>
    </row>
    <row r="440" spans="1:22" x14ac:dyDescent="0.25">
      <c r="A440" s="33" t="str">
        <f>data!A440</f>
        <v>Martinez L.</v>
      </c>
      <c r="B440" s="34" t="str">
        <f>data!B440</f>
        <v>A</v>
      </c>
      <c r="C440" s="10" t="str">
        <f>data!C440</f>
        <v>Inter</v>
      </c>
      <c r="D440" s="10" t="str">
        <f>data!D440</f>
        <v>Avg</v>
      </c>
      <c r="E440" s="10">
        <f>data!E440</f>
        <v>1</v>
      </c>
      <c r="F440" s="31">
        <f>data!H440</f>
        <v>6.4683972834737533</v>
      </c>
      <c r="G440" s="32">
        <f>data!I440</f>
        <v>0.708321213722229</v>
      </c>
      <c r="H440" s="31">
        <f>data!J440</f>
        <v>7.9672572789496137</v>
      </c>
      <c r="I440" s="32">
        <f>data!K440</f>
        <v>2.0366368293762211</v>
      </c>
      <c r="J440" s="7" t="str">
        <f>IF(data!T440 &gt; 0,data!T440,"")</f>
        <v/>
      </c>
      <c r="K440" s="31">
        <f>data!L440</f>
        <v>6.2746715545654297</v>
      </c>
      <c r="L440" s="7">
        <f>data!M440</f>
        <v>0.78161078691482544</v>
      </c>
      <c r="M440" s="7">
        <f>data!N440</f>
        <v>0.18069761991500849</v>
      </c>
      <c r="N440" s="32">
        <f>data!O440</f>
        <v>0.69117748737335205</v>
      </c>
      <c r="O440" s="31">
        <f>data!P440</f>
        <v>5.5455837249755859</v>
      </c>
      <c r="P440" s="7">
        <f>data!Q440</f>
        <v>1.6450281143188481</v>
      </c>
      <c r="Q440" s="7">
        <f>data!R440</f>
        <v>0.88624250888824463</v>
      </c>
      <c r="R440" s="32">
        <f>data!S440</f>
        <v>1.2999140024185181</v>
      </c>
      <c r="S440" s="7">
        <f t="shared" si="6"/>
        <v>12.040530937702055</v>
      </c>
      <c r="T440" s="52">
        <f>data!F440</f>
        <v>1</v>
      </c>
      <c r="U440" s="34">
        <f>data!G440</f>
        <v>100</v>
      </c>
      <c r="V440" s="10" t="str">
        <f>VLOOKUP(A440,fantacalcio!A:N,4, FALSE)</f>
        <v>Pc</v>
      </c>
    </row>
    <row r="441" spans="1:22" x14ac:dyDescent="0.25">
      <c r="A441" s="33" t="str">
        <f>data!A441</f>
        <v>Osimhen</v>
      </c>
      <c r="B441" s="34" t="str">
        <f>data!B441</f>
        <v>A</v>
      </c>
      <c r="C441" s="10" t="str">
        <f>data!C441</f>
        <v>Napoli</v>
      </c>
      <c r="D441" s="10" t="str">
        <f>data!D441</f>
        <v>Avg</v>
      </c>
      <c r="E441" s="10">
        <f>data!E441</f>
        <v>1</v>
      </c>
      <c r="F441" s="31">
        <f>data!H441</f>
        <v>6.4685250410999089</v>
      </c>
      <c r="G441" s="32">
        <f>data!I441</f>
        <v>0.76017093658447266</v>
      </c>
      <c r="H441" s="31">
        <f>data!J441</f>
        <v>7.9034610057855446</v>
      </c>
      <c r="I441" s="32">
        <f>data!K441</f>
        <v>2.0489387512207031</v>
      </c>
      <c r="J441" s="7" t="str">
        <f>IF(data!T441 &gt; 0,data!T441,"")</f>
        <v/>
      </c>
      <c r="K441" s="31">
        <f>data!L441</f>
        <v>6.0974268913269043</v>
      </c>
      <c r="L441" s="7">
        <f>data!M441</f>
        <v>0.80563473701477051</v>
      </c>
      <c r="M441" s="7">
        <f>data!N441</f>
        <v>0.33354321122169489</v>
      </c>
      <c r="N441" s="32">
        <f>data!O441</f>
        <v>0.65903770923614502</v>
      </c>
      <c r="O441" s="31">
        <f>data!P441</f>
        <v>5.4734892845153809</v>
      </c>
      <c r="P441" s="7">
        <f>data!Q441</f>
        <v>1.666243195533752</v>
      </c>
      <c r="Q441" s="7">
        <f>data!R441</f>
        <v>0.88027006387710571</v>
      </c>
      <c r="R441" s="32">
        <f>data!S441</f>
        <v>1.2999134063720701</v>
      </c>
      <c r="S441" s="7">
        <f t="shared" si="6"/>
        <v>12.001338508226951</v>
      </c>
      <c r="T441" s="52">
        <f>data!F441</f>
        <v>1</v>
      </c>
      <c r="U441" s="34">
        <f>data!G441</f>
        <v>100</v>
      </c>
      <c r="V441" s="10" t="str">
        <f>VLOOKUP(A441,fantacalcio!A:N,4, FALSE)</f>
        <v>Pc</v>
      </c>
    </row>
    <row r="442" spans="1:22" x14ac:dyDescent="0.25">
      <c r="A442" s="33" t="str">
        <f>data!A442</f>
        <v>Berardi</v>
      </c>
      <c r="B442" s="34" t="str">
        <f>data!B442</f>
        <v>A</v>
      </c>
      <c r="C442" s="10" t="str">
        <f>data!C442</f>
        <v>Sassuolo</v>
      </c>
      <c r="D442" s="10" t="str">
        <f>data!D442</f>
        <v>Avg</v>
      </c>
      <c r="E442" s="10">
        <f>data!E442</f>
        <v>1</v>
      </c>
      <c r="F442" s="31">
        <f>data!H442</f>
        <v>6.4762091815938252</v>
      </c>
      <c r="G442" s="32">
        <f>data!I442</f>
        <v>0.6648247241973877</v>
      </c>
      <c r="H442" s="31">
        <f>data!J442</f>
        <v>7.7656904679582111</v>
      </c>
      <c r="I442" s="32">
        <f>data!K442</f>
        <v>1.8266893625259399</v>
      </c>
      <c r="J442" s="7" t="str">
        <f>IF(data!T442 &gt; 0,data!T442,"")</f>
        <v/>
      </c>
      <c r="K442" s="31">
        <f>data!L442</f>
        <v>6.3466920852661133</v>
      </c>
      <c r="L442" s="7">
        <f>data!M442</f>
        <v>0.74366295337677002</v>
      </c>
      <c r="M442" s="7">
        <f>data!N442</f>
        <v>0.12725020945072171</v>
      </c>
      <c r="N442" s="32">
        <f>data!O442</f>
        <v>0.71957910060882568</v>
      </c>
      <c r="O442" s="31">
        <f>data!P442</f>
        <v>5.6563143730163574</v>
      </c>
      <c r="P442" s="7">
        <f>data!Q442</f>
        <v>1.5836055278778081</v>
      </c>
      <c r="Q442" s="7">
        <f>data!R442</f>
        <v>0.82434844970703125</v>
      </c>
      <c r="R442" s="32">
        <f>data!S442</f>
        <v>1.299907803535461</v>
      </c>
      <c r="S442" s="7">
        <f t="shared" si="6"/>
        <v>11.419069193010092</v>
      </c>
      <c r="T442" s="52">
        <f>data!F442</f>
        <v>1</v>
      </c>
      <c r="U442" s="34">
        <f>data!G442</f>
        <v>66</v>
      </c>
      <c r="V442" s="10" t="str">
        <f>VLOOKUP(A442,fantacalcio!A:N,4, FALSE)</f>
        <v>A</v>
      </c>
    </row>
    <row r="443" spans="1:22" x14ac:dyDescent="0.25">
      <c r="A443" s="33" t="str">
        <f>data!A443</f>
        <v>Rafael Leao</v>
      </c>
      <c r="B443" s="34" t="str">
        <f>data!B443</f>
        <v>A</v>
      </c>
      <c r="C443" s="10" t="str">
        <f>data!C443</f>
        <v>Milan</v>
      </c>
      <c r="D443" s="10" t="str">
        <f>data!D443</f>
        <v>Avg</v>
      </c>
      <c r="E443" s="10">
        <f>data!E443</f>
        <v>1</v>
      </c>
      <c r="F443" s="31">
        <f>data!H443</f>
        <v>6.449998142555514</v>
      </c>
      <c r="G443" s="32">
        <f>data!I443</f>
        <v>0.63406968116760254</v>
      </c>
      <c r="H443" s="31">
        <f>data!J443</f>
        <v>7.5871964808579193</v>
      </c>
      <c r="I443" s="32">
        <f>data!K443</f>
        <v>1.6788403987884519</v>
      </c>
      <c r="J443" s="7" t="str">
        <f>IF(data!T443 &gt; 0,data!T443,"")</f>
        <v/>
      </c>
      <c r="K443" s="31">
        <f>data!L443</f>
        <v>6.3254690170288086</v>
      </c>
      <c r="L443" s="7">
        <f>data!M443</f>
        <v>0.70920360088348389</v>
      </c>
      <c r="M443" s="7">
        <f>data!N443</f>
        <v>0.12835937738418579</v>
      </c>
      <c r="N443" s="32">
        <f>data!O443</f>
        <v>0.73931097984313965</v>
      </c>
      <c r="O443" s="31">
        <f>data!P443</f>
        <v>5.6975774765014648</v>
      </c>
      <c r="P443" s="7">
        <f>data!Q443</f>
        <v>1.5334786176681521</v>
      </c>
      <c r="Q443" s="7">
        <f>data!R443</f>
        <v>0.77772998809814453</v>
      </c>
      <c r="R443" s="32">
        <f>data!S443</f>
        <v>1.2999024391174321</v>
      </c>
      <c r="S443" s="7">
        <f t="shared" si="6"/>
        <v>10.944877278434824</v>
      </c>
      <c r="T443" s="52">
        <f>data!F443</f>
        <v>1</v>
      </c>
      <c r="U443" s="34">
        <f>data!G443</f>
        <v>100</v>
      </c>
      <c r="V443" s="10" t="str">
        <f>VLOOKUP(A443,fantacalcio!A:N,4, FALSE)</f>
        <v>A</v>
      </c>
    </row>
    <row r="444" spans="1:22" x14ac:dyDescent="0.25">
      <c r="A444" s="33" t="str">
        <f>data!A444</f>
        <v>Giroud</v>
      </c>
      <c r="B444" s="34" t="str">
        <f>data!B444</f>
        <v>A</v>
      </c>
      <c r="C444" s="10" t="str">
        <f>data!C444</f>
        <v>Milan</v>
      </c>
      <c r="D444" s="10" t="str">
        <f>data!D444</f>
        <v>Avg</v>
      </c>
      <c r="E444" s="10">
        <f>data!E444</f>
        <v>1</v>
      </c>
      <c r="F444" s="31">
        <f>data!H444</f>
        <v>6.3823121902284168</v>
      </c>
      <c r="G444" s="32">
        <f>data!I444</f>
        <v>0.65386354923248291</v>
      </c>
      <c r="H444" s="31">
        <f>data!J444</f>
        <v>7.5562716137581516</v>
      </c>
      <c r="I444" s="32">
        <f>data!K444</f>
        <v>1.736574649810791</v>
      </c>
      <c r="J444" s="7" t="str">
        <f>IF(data!T444 &gt; 0,data!T444,"")</f>
        <v/>
      </c>
      <c r="K444" s="31">
        <f>data!L444</f>
        <v>6.2197484970092773</v>
      </c>
      <c r="L444" s="7">
        <f>data!M444</f>
        <v>0.72430574893951416</v>
      </c>
      <c r="M444" s="7">
        <f>data!N444</f>
        <v>0.16389589011669159</v>
      </c>
      <c r="N444" s="32">
        <f>data!O444</f>
        <v>0.72402667999267578</v>
      </c>
      <c r="O444" s="31">
        <f>data!P444</f>
        <v>5.5853509902954102</v>
      </c>
      <c r="P444" s="7">
        <f>data!Q444</f>
        <v>1.560714483261108</v>
      </c>
      <c r="Q444" s="7">
        <f>data!R444</f>
        <v>0.79214000701904297</v>
      </c>
      <c r="R444" s="32">
        <f>data!S444</f>
        <v>1.299903869628906</v>
      </c>
      <c r="S444" s="7">
        <f t="shared" si="6"/>
        <v>11.029420913379735</v>
      </c>
      <c r="T444" s="52">
        <f>data!F444</f>
        <v>1</v>
      </c>
      <c r="U444" s="34">
        <f>data!G444</f>
        <v>83</v>
      </c>
      <c r="V444" s="10" t="str">
        <f>VLOOKUP(A444,fantacalcio!A:N,4, FALSE)</f>
        <v>Pc</v>
      </c>
    </row>
    <row r="445" spans="1:22" x14ac:dyDescent="0.25">
      <c r="A445" s="33" t="str">
        <f>data!A445</f>
        <v>Lookman</v>
      </c>
      <c r="B445" s="34" t="str">
        <f>data!B445</f>
        <v>A</v>
      </c>
      <c r="C445" s="10" t="str">
        <f>data!C445</f>
        <v>Atalanta</v>
      </c>
      <c r="D445" s="10" t="str">
        <f>data!D445</f>
        <v>Avg</v>
      </c>
      <c r="E445" s="10">
        <f>data!E445</f>
        <v>1</v>
      </c>
      <c r="F445" s="31">
        <f>data!H445</f>
        <v>6.3670775453009067</v>
      </c>
      <c r="G445" s="32">
        <f>data!I445</f>
        <v>0.67733323574066162</v>
      </c>
      <c r="H445" s="31">
        <f>data!J445</f>
        <v>7.5451777356793981</v>
      </c>
      <c r="I445" s="32">
        <f>data!K445</f>
        <v>1.7519630193710329</v>
      </c>
      <c r="J445" s="7" t="str">
        <f>IF(data!T445 &gt; 0,data!T445,"")</f>
        <v/>
      </c>
      <c r="K445" s="31">
        <f>data!L445</f>
        <v>6.1376700401306152</v>
      </c>
      <c r="L445" s="7">
        <f>data!M445</f>
        <v>0.73745566606521606</v>
      </c>
      <c r="M445" s="7">
        <f>data!N445</f>
        <v>0.226734533905983</v>
      </c>
      <c r="N445" s="32">
        <f>data!O445</f>
        <v>0.70657503604888916</v>
      </c>
      <c r="O445" s="31">
        <f>data!P445</f>
        <v>5.5507583618164063</v>
      </c>
      <c r="P445" s="7">
        <f>data!Q445</f>
        <v>1.565165162086487</v>
      </c>
      <c r="Q445" s="7">
        <f>data!R445</f>
        <v>0.79762369394302368</v>
      </c>
      <c r="R445" s="32">
        <f>data!S445</f>
        <v>1.299904346466064</v>
      </c>
      <c r="S445" s="7">
        <f t="shared" si="6"/>
        <v>11.049103774421464</v>
      </c>
      <c r="T445" s="52">
        <f>data!F445</f>
        <v>1</v>
      </c>
      <c r="U445" s="34">
        <f>data!G445</f>
        <v>100</v>
      </c>
      <c r="V445" s="10" t="str">
        <f>VLOOKUP(A445,fantacalcio!A:N,4, FALSE)</f>
        <v>A</v>
      </c>
    </row>
    <row r="446" spans="1:22" x14ac:dyDescent="0.25">
      <c r="A446" s="33" t="str">
        <f>data!A446</f>
        <v>Vlahovic</v>
      </c>
      <c r="B446" s="34" t="str">
        <f>data!B446</f>
        <v>A</v>
      </c>
      <c r="C446" s="10" t="str">
        <f>data!C446</f>
        <v>Juventus</v>
      </c>
      <c r="D446" s="10" t="str">
        <f>data!D446</f>
        <v>Avg</v>
      </c>
      <c r="E446" s="10">
        <f>data!E446</f>
        <v>1</v>
      </c>
      <c r="F446" s="31">
        <f>data!H446</f>
        <v>6.338067084865223</v>
      </c>
      <c r="G446" s="32">
        <f>data!I446</f>
        <v>0.74518287181854248</v>
      </c>
      <c r="H446" s="31">
        <f>data!J446</f>
        <v>7.4868101533835851</v>
      </c>
      <c r="I446" s="32">
        <f>data!K446</f>
        <v>1.7806482315063481</v>
      </c>
      <c r="J446" s="7" t="str">
        <f>IF(data!T446 &gt; 0,data!T446,"")</f>
        <v/>
      </c>
      <c r="K446" s="31">
        <f>data!L446</f>
        <v>5.8693079948425293</v>
      </c>
      <c r="L446" s="7">
        <f>data!M446</f>
        <v>0.76284360885620117</v>
      </c>
      <c r="M446" s="7">
        <f>data!N446</f>
        <v>0.44266429543495178</v>
      </c>
      <c r="N446" s="32">
        <f>data!O446</f>
        <v>0.6629335880279541</v>
      </c>
      <c r="O446" s="31">
        <f>data!P446</f>
        <v>5.463831901550293</v>
      </c>
      <c r="P446" s="7">
        <f>data!Q446</f>
        <v>1.597055196762085</v>
      </c>
      <c r="Q446" s="7">
        <f>data!R446</f>
        <v>0.79387187957763672</v>
      </c>
      <c r="R446" s="32">
        <f>data!S446</f>
        <v>1.2999042272567749</v>
      </c>
      <c r="S446" s="7">
        <f t="shared" si="6"/>
        <v>11.048106616396282</v>
      </c>
      <c r="T446" s="52">
        <f>data!F446</f>
        <v>1</v>
      </c>
      <c r="U446" s="34">
        <f>data!G446</f>
        <v>100</v>
      </c>
      <c r="V446" s="10" t="str">
        <f>VLOOKUP(A446,fantacalcio!A:N,4, FALSE)</f>
        <v>Pc</v>
      </c>
    </row>
    <row r="447" spans="1:22" x14ac:dyDescent="0.25">
      <c r="A447" s="33" t="str">
        <f>data!A447</f>
        <v>Dybala</v>
      </c>
      <c r="B447" s="34" t="str">
        <f>data!B447</f>
        <v>A</v>
      </c>
      <c r="C447" s="10" t="str">
        <f>data!C447</f>
        <v>Roma</v>
      </c>
      <c r="D447" s="10" t="str">
        <f>data!D447</f>
        <v>Avg</v>
      </c>
      <c r="E447" s="10">
        <f>data!E447</f>
        <v>1</v>
      </c>
      <c r="F447" s="31">
        <f>data!H447</f>
        <v>6.3239099927311386</v>
      </c>
      <c r="G447" s="32">
        <f>data!I447</f>
        <v>0.7560349702835083</v>
      </c>
      <c r="H447" s="31">
        <f>data!J447</f>
        <v>7.4769428375721816</v>
      </c>
      <c r="I447" s="32">
        <f>data!K447</f>
        <v>1.772700190544128</v>
      </c>
      <c r="J447" s="7" t="str">
        <f>IF(data!T447 &gt; 0,data!T447,"")</f>
        <v/>
      </c>
      <c r="K447" s="31">
        <f>data!L447</f>
        <v>5.7875657081604004</v>
      </c>
      <c r="L447" s="7">
        <f>data!M447</f>
        <v>0.75867044925689697</v>
      </c>
      <c r="M447" s="7">
        <f>data!N447</f>
        <v>0.5070793628692627</v>
      </c>
      <c r="N447" s="32">
        <f>data!O447</f>
        <v>0.65618598461151123</v>
      </c>
      <c r="O447" s="31">
        <f>data!P447</f>
        <v>5.4563484191894531</v>
      </c>
      <c r="P447" s="7">
        <f>data!Q447</f>
        <v>1.579349040985107</v>
      </c>
      <c r="Q447" s="7">
        <f>data!R447</f>
        <v>0.79970771074295044</v>
      </c>
      <c r="R447" s="32">
        <f>data!S447</f>
        <v>1.299904346466064</v>
      </c>
      <c r="S447" s="7">
        <f t="shared" si="6"/>
        <v>11.022343218660438</v>
      </c>
      <c r="T447" s="52">
        <f>data!F447</f>
        <v>1</v>
      </c>
      <c r="U447" s="34">
        <f>data!G447</f>
        <v>66</v>
      </c>
      <c r="V447" s="10" t="str">
        <f>VLOOKUP(A447,fantacalcio!A:N,4, FALSE)</f>
        <v>A</v>
      </c>
    </row>
    <row r="448" spans="1:22" x14ac:dyDescent="0.25">
      <c r="A448" s="33" t="str">
        <f>data!A448</f>
        <v>Scamacca</v>
      </c>
      <c r="B448" s="34" t="str">
        <f>data!B448</f>
        <v>A</v>
      </c>
      <c r="C448" s="10" t="str">
        <f>data!C448</f>
        <v>Atalanta</v>
      </c>
      <c r="D448" s="10" t="str">
        <f>data!D448</f>
        <v>Avg</v>
      </c>
      <c r="E448" s="10">
        <f>data!E448</f>
        <v>1</v>
      </c>
      <c r="F448" s="31">
        <f>data!H448</f>
        <v>6.3108155207166714</v>
      </c>
      <c r="G448" s="32">
        <f>data!I448</f>
        <v>0.71577942371368408</v>
      </c>
      <c r="H448" s="31">
        <f>data!J448</f>
        <v>7.4682375884619496</v>
      </c>
      <c r="I448" s="32">
        <f>data!K448</f>
        <v>1.739843964576721</v>
      </c>
      <c r="J448" s="7" t="str">
        <f>IF(data!T448 &gt; 0,data!T448,"")</f>
        <v/>
      </c>
      <c r="K448" s="31">
        <f>data!L448</f>
        <v>5.8785037994384766</v>
      </c>
      <c r="L448" s="7">
        <f>data!M448</f>
        <v>0.73461806774139404</v>
      </c>
      <c r="M448" s="7">
        <f>data!N448</f>
        <v>0.42440629005432129</v>
      </c>
      <c r="N448" s="32">
        <f>data!O448</f>
        <v>0.67836862802505493</v>
      </c>
      <c r="O448" s="31">
        <f>data!P448</f>
        <v>5.4814958572387704</v>
      </c>
      <c r="P448" s="7">
        <f>data!Q448</f>
        <v>1.5445065498352051</v>
      </c>
      <c r="Q448" s="7">
        <f>data!R448</f>
        <v>0.80307286977767944</v>
      </c>
      <c r="R448" s="32">
        <f>data!S448</f>
        <v>1.299904346466064</v>
      </c>
      <c r="S448" s="7">
        <f t="shared" si="6"/>
        <v>10.947925517615392</v>
      </c>
      <c r="T448" s="52">
        <f>data!F448</f>
        <v>0</v>
      </c>
      <c r="U448" s="34">
        <f>data!G448</f>
        <v>66</v>
      </c>
      <c r="V448" s="10" t="str">
        <f>VLOOKUP(A448,fantacalcio!A:N,4, FALSE)</f>
        <v>Pc</v>
      </c>
    </row>
    <row r="449" spans="1:22" x14ac:dyDescent="0.25">
      <c r="A449" s="33" t="str">
        <f>data!A449</f>
        <v>Kvaratskhelia</v>
      </c>
      <c r="B449" s="34" t="str">
        <f>data!B449</f>
        <v>A</v>
      </c>
      <c r="C449" s="10" t="str">
        <f>data!C449</f>
        <v>Napoli</v>
      </c>
      <c r="D449" s="10" t="str">
        <f>data!D449</f>
        <v>Avg</v>
      </c>
      <c r="E449" s="10">
        <f>data!E449</f>
        <v>1</v>
      </c>
      <c r="F449" s="31">
        <f>data!H449</f>
        <v>6.3867255001492609</v>
      </c>
      <c r="G449" s="32">
        <f>data!I449</f>
        <v>0.64254403114318848</v>
      </c>
      <c r="H449" s="31">
        <f>data!J449</f>
        <v>7.464402397429625</v>
      </c>
      <c r="I449" s="32">
        <f>data!K449</f>
        <v>1.6388329267501831</v>
      </c>
      <c r="J449" s="7" t="str">
        <f>IF(data!T449 &gt; 0,data!T449,"")</f>
        <v/>
      </c>
      <c r="K449" s="31">
        <f>data!L449</f>
        <v>6.2493791580200204</v>
      </c>
      <c r="L449" s="7">
        <f>data!M449</f>
        <v>0.71637678146362305</v>
      </c>
      <c r="M449" s="7">
        <f>data!N449</f>
        <v>0.1400894820690155</v>
      </c>
      <c r="N449" s="32">
        <f>data!O449</f>
        <v>0.73301196098327637</v>
      </c>
      <c r="O449" s="31">
        <f>data!P449</f>
        <v>5.6460819244384766</v>
      </c>
      <c r="P449" s="7">
        <f>data!Q449</f>
        <v>1.5365699529647829</v>
      </c>
      <c r="Q449" s="7">
        <f>data!R449</f>
        <v>0.75406837463378906</v>
      </c>
      <c r="R449" s="32">
        <f>data!S449</f>
        <v>1.2998999357223511</v>
      </c>
      <c r="S449" s="7">
        <f t="shared" si="6"/>
        <v>10.742068250929991</v>
      </c>
      <c r="T449" s="52">
        <f>data!F449</f>
        <v>1</v>
      </c>
      <c r="U449" s="34">
        <f>data!G449</f>
        <v>83</v>
      </c>
      <c r="V449" s="10" t="str">
        <f>VLOOKUP(A449,fantacalcio!A:N,4, FALSE)</f>
        <v>A</v>
      </c>
    </row>
    <row r="450" spans="1:22" x14ac:dyDescent="0.25">
      <c r="A450" s="33" t="str">
        <f>data!A450</f>
        <v>Dia</v>
      </c>
      <c r="B450" s="34" t="str">
        <f>data!B450</f>
        <v>A</v>
      </c>
      <c r="C450" s="10" t="str">
        <f>data!C450</f>
        <v>Salernitana</v>
      </c>
      <c r="D450" s="10" t="str">
        <f>data!D450</f>
        <v>Avg</v>
      </c>
      <c r="E450" s="10">
        <f>data!E450</f>
        <v>1</v>
      </c>
      <c r="F450" s="31">
        <f>data!H450</f>
        <v>6.2622778377456374</v>
      </c>
      <c r="G450" s="32">
        <f>data!I450</f>
        <v>0.71515548229217529</v>
      </c>
      <c r="H450" s="31">
        <f>data!J450</f>
        <v>7.3938993332943834</v>
      </c>
      <c r="I450" s="32">
        <f>data!K450</f>
        <v>1.6820342540740969</v>
      </c>
      <c r="J450" s="7" t="str">
        <f>IF(data!T450 &gt; 0,data!T450,"")</f>
        <v/>
      </c>
      <c r="K450" s="31">
        <f>data!L450</f>
        <v>5.7674093246459961</v>
      </c>
      <c r="L450" s="7">
        <f>data!M450</f>
        <v>0.7163470983505249</v>
      </c>
      <c r="M450" s="7">
        <f>data!N450</f>
        <v>0.49580284953117371</v>
      </c>
      <c r="N450" s="32">
        <f>data!O450</f>
        <v>0.67641103267669678</v>
      </c>
      <c r="O450" s="31">
        <f>data!P450</f>
        <v>5.4611482620239258</v>
      </c>
      <c r="P450" s="7">
        <f>data!Q450</f>
        <v>1.4737701416015621</v>
      </c>
      <c r="Q450" s="7">
        <f>data!R450</f>
        <v>0.81446415185928345</v>
      </c>
      <c r="R450" s="32">
        <f>data!S450</f>
        <v>1.299903988838196</v>
      </c>
      <c r="S450" s="7">
        <f t="shared" ref="S450:S513" si="7">IF(B450="P",H450-2*I450,H450+2*I450)</f>
        <v>10.757967841442577</v>
      </c>
      <c r="T450" s="52">
        <f>data!F450</f>
        <v>0</v>
      </c>
      <c r="U450" s="34">
        <f>data!G450</f>
        <v>50</v>
      </c>
      <c r="V450" s="10" t="str">
        <f>VLOOKUP(A450,fantacalcio!A:N,4, FALSE)</f>
        <v>Pc</v>
      </c>
    </row>
    <row r="451" spans="1:22" x14ac:dyDescent="0.25">
      <c r="A451" s="33" t="str">
        <f>data!A451</f>
        <v>Chiesa</v>
      </c>
      <c r="B451" s="34" t="str">
        <f>data!B451</f>
        <v>A</v>
      </c>
      <c r="C451" s="10" t="str">
        <f>data!C451</f>
        <v>Juventus</v>
      </c>
      <c r="D451" s="10" t="str">
        <f>data!D451</f>
        <v>Avg</v>
      </c>
      <c r="E451" s="10">
        <f>data!E451</f>
        <v>1</v>
      </c>
      <c r="F451" s="31">
        <f>data!H451</f>
        <v>6.4241592865056774</v>
      </c>
      <c r="G451" s="32">
        <f>data!I451</f>
        <v>0.59136974811553955</v>
      </c>
      <c r="H451" s="31">
        <f>data!J451</f>
        <v>7.3883202696588359</v>
      </c>
      <c r="I451" s="32">
        <f>data!K451</f>
        <v>1.4975123405456541</v>
      </c>
      <c r="J451" s="7" t="str">
        <f>IF(data!T451 &gt; 0,data!T451,"")</f>
        <v/>
      </c>
      <c r="K451" s="31">
        <f>data!L451</f>
        <v>6.2978925704956046</v>
      </c>
      <c r="L451" s="7">
        <f>data!M451</f>
        <v>0.65938925743103027</v>
      </c>
      <c r="M451" s="7">
        <f>data!N451</f>
        <v>0.14004960656166079</v>
      </c>
      <c r="N451" s="32">
        <f>data!O451</f>
        <v>0.76909476518630981</v>
      </c>
      <c r="O451" s="31">
        <f>data!P451</f>
        <v>5.7534685134887704</v>
      </c>
      <c r="P451" s="7">
        <f>data!Q451</f>
        <v>1.442804217338562</v>
      </c>
      <c r="Q451" s="7">
        <f>data!R451</f>
        <v>0.72907382249832153</v>
      </c>
      <c r="R451" s="32">
        <f>data!S451</f>
        <v>1.2998960018157959</v>
      </c>
      <c r="S451" s="7">
        <f t="shared" si="7"/>
        <v>10.383344950750145</v>
      </c>
      <c r="T451" s="52">
        <f>data!F451</f>
        <v>1</v>
      </c>
      <c r="U451" s="34">
        <f>data!G451</f>
        <v>100</v>
      </c>
      <c r="V451" s="10" t="str">
        <f>VLOOKUP(A451,fantacalcio!A:N,4, FALSE)</f>
        <v>A</v>
      </c>
    </row>
    <row r="452" spans="1:22" x14ac:dyDescent="0.25">
      <c r="A452" s="33" t="str">
        <f>data!A452</f>
        <v>Thuram</v>
      </c>
      <c r="B452" s="34" t="str">
        <f>data!B452</f>
        <v>A</v>
      </c>
      <c r="C452" s="10" t="str">
        <f>data!C452</f>
        <v>Inter</v>
      </c>
      <c r="D452" s="10" t="str">
        <f>data!D452</f>
        <v>Avg</v>
      </c>
      <c r="E452" s="10">
        <f>data!E452</f>
        <v>1</v>
      </c>
      <c r="F452" s="31">
        <f>data!H452</f>
        <v>6.426119759582841</v>
      </c>
      <c r="G452" s="32">
        <f>data!I452</f>
        <v>0.57775318622589111</v>
      </c>
      <c r="H452" s="31">
        <f>data!J452</f>
        <v>7.3691132070761904</v>
      </c>
      <c r="I452" s="32">
        <f>data!K452</f>
        <v>1.467856287956238</v>
      </c>
      <c r="J452" s="7" t="str">
        <f>IF(data!T452 &gt; 0,data!T452,"")</f>
        <v/>
      </c>
      <c r="K452" s="31">
        <f>data!L452</f>
        <v>6.2805261611938477</v>
      </c>
      <c r="L452" s="7">
        <f>data!M452</f>
        <v>0.63895636796951294</v>
      </c>
      <c r="M452" s="7">
        <f>data!N452</f>
        <v>0.16656255722045901</v>
      </c>
      <c r="N452" s="32">
        <f>data!O452</f>
        <v>0.77846777439117432</v>
      </c>
      <c r="O452" s="31">
        <f>data!P452</f>
        <v>5.7561616897583008</v>
      </c>
      <c r="P452" s="7">
        <f>data!Q452</f>
        <v>1.399235725402832</v>
      </c>
      <c r="Q452" s="7">
        <f>data!R452</f>
        <v>0.73894166946411133</v>
      </c>
      <c r="R452" s="32">
        <f>data!S452</f>
        <v>1.299896240234375</v>
      </c>
      <c r="S452" s="7">
        <f t="shared" si="7"/>
        <v>10.304825782988667</v>
      </c>
      <c r="T452" s="52">
        <f>data!F452</f>
        <v>1</v>
      </c>
      <c r="U452" s="34">
        <f>data!G452</f>
        <v>100</v>
      </c>
      <c r="V452" s="10" t="str">
        <f>VLOOKUP(A452,fantacalcio!A:N,4, FALSE)</f>
        <v>Pc</v>
      </c>
    </row>
    <row r="453" spans="1:22" x14ac:dyDescent="0.25">
      <c r="A453" s="33" t="str">
        <f>data!A453</f>
        <v>Lukaku</v>
      </c>
      <c r="B453" s="34" t="str">
        <f>data!B453</f>
        <v>A</v>
      </c>
      <c r="C453" s="10" t="str">
        <f>data!C453</f>
        <v>Roma</v>
      </c>
      <c r="D453" s="10" t="str">
        <f>data!D453</f>
        <v>Avg</v>
      </c>
      <c r="E453" s="10">
        <f>data!E453</f>
        <v>1</v>
      </c>
      <c r="F453" s="31">
        <f>data!H453</f>
        <v>6.2476229976542843</v>
      </c>
      <c r="G453" s="32">
        <f>data!I453</f>
        <v>0.74136364459991455</v>
      </c>
      <c r="H453" s="31">
        <f>data!J453</f>
        <v>7.3311858655250539</v>
      </c>
      <c r="I453" s="32">
        <f>data!K453</f>
        <v>1.6490616798400879</v>
      </c>
      <c r="J453" s="7" t="str">
        <f>IF(data!T453 &gt; 0,data!T453,"")</f>
        <v/>
      </c>
      <c r="K453" s="31">
        <f>data!L453</f>
        <v>5.6851639747619629</v>
      </c>
      <c r="L453" s="7">
        <f>data!M453</f>
        <v>0.73164212703704834</v>
      </c>
      <c r="M453" s="7">
        <f>data!N453</f>
        <v>0.5493614673614502</v>
      </c>
      <c r="N453" s="32">
        <f>data!O453</f>
        <v>0.6616750955581665</v>
      </c>
      <c r="O453" s="31">
        <f>data!P453</f>
        <v>5.4489970207214364</v>
      </c>
      <c r="P453" s="7">
        <f>data!Q453</f>
        <v>1.465206980705261</v>
      </c>
      <c r="Q453" s="7">
        <f>data!R453</f>
        <v>0.80182933807373047</v>
      </c>
      <c r="R453" s="32">
        <f>data!S453</f>
        <v>1.299902558326721</v>
      </c>
      <c r="S453" s="7">
        <f t="shared" si="7"/>
        <v>10.62930922520523</v>
      </c>
      <c r="T453" s="52">
        <f>data!F453</f>
        <v>1</v>
      </c>
      <c r="U453" s="34">
        <f>data!G453</f>
        <v>66</v>
      </c>
      <c r="V453" s="10" t="str">
        <f>VLOOKUP(A453,fantacalcio!A:N,4, FALSE)</f>
        <v>Pc</v>
      </c>
    </row>
    <row r="454" spans="1:22" x14ac:dyDescent="0.25">
      <c r="A454" s="33" t="str">
        <f>data!A454</f>
        <v>Gonzalez N.</v>
      </c>
      <c r="B454" s="34" t="str">
        <f>data!B454</f>
        <v>A</v>
      </c>
      <c r="C454" s="10" t="str">
        <f>data!C454</f>
        <v>Fiorentina</v>
      </c>
      <c r="D454" s="10" t="str">
        <f>data!D454</f>
        <v>Avg</v>
      </c>
      <c r="E454" s="10">
        <f>data!E454</f>
        <v>1</v>
      </c>
      <c r="F454" s="31">
        <f>data!H454</f>
        <v>6.372018380140954</v>
      </c>
      <c r="G454" s="32">
        <f>data!I454</f>
        <v>0.58477330207824707</v>
      </c>
      <c r="H454" s="31">
        <f>data!J454</f>
        <v>7.266127642995075</v>
      </c>
      <c r="I454" s="32">
        <f>data!K454</f>
        <v>1.422083258628845</v>
      </c>
      <c r="J454" s="7" t="str">
        <f>IF(data!T454 &gt; 0,data!T454,"")</f>
        <v/>
      </c>
      <c r="K454" s="31">
        <f>data!L454</f>
        <v>6.2574081420898438</v>
      </c>
      <c r="L454" s="7">
        <f>data!M454</f>
        <v>0.65433597564697266</v>
      </c>
      <c r="M454" s="7">
        <f>data!N454</f>
        <v>0.12815225124359131</v>
      </c>
      <c r="N454" s="32">
        <f>data!O454</f>
        <v>0.77409696578979492</v>
      </c>
      <c r="O454" s="31">
        <f>data!P454</f>
        <v>5.7390727996826172</v>
      </c>
      <c r="P454" s="7">
        <f>data!Q454</f>
        <v>1.405766367912292</v>
      </c>
      <c r="Q454" s="7">
        <f>data!R454</f>
        <v>0.70542758703231812</v>
      </c>
      <c r="R454" s="32">
        <f>data!S454</f>
        <v>1.299892663955688</v>
      </c>
      <c r="S454" s="7">
        <f t="shared" si="7"/>
        <v>10.110294160252765</v>
      </c>
      <c r="T454" s="52">
        <f>data!F454</f>
        <v>1</v>
      </c>
      <c r="U454" s="34">
        <f>data!G454</f>
        <v>83</v>
      </c>
      <c r="V454" s="10" t="str">
        <f>VLOOKUP(A454,fantacalcio!A:N,4, FALSE)</f>
        <v>A</v>
      </c>
    </row>
    <row r="455" spans="1:22" x14ac:dyDescent="0.25">
      <c r="A455" s="33" t="str">
        <f>data!A455</f>
        <v>Lauriente'</v>
      </c>
      <c r="B455" s="34" t="str">
        <f>data!B455</f>
        <v>A</v>
      </c>
      <c r="C455" s="10" t="str">
        <f>data!C455</f>
        <v>Sassuolo</v>
      </c>
      <c r="D455" s="10" t="str">
        <f>data!D455</f>
        <v>Avg</v>
      </c>
      <c r="E455" s="10">
        <f>data!E455</f>
        <v>1</v>
      </c>
      <c r="F455" s="31">
        <f>data!H455</f>
        <v>6.3150327802765762</v>
      </c>
      <c r="G455" s="32">
        <f>data!I455</f>
        <v>0.58642435073852539</v>
      </c>
      <c r="H455" s="31">
        <f>data!J455</f>
        <v>7.1138601464634084</v>
      </c>
      <c r="I455" s="32">
        <f>data!K455</f>
        <v>1.349739789962769</v>
      </c>
      <c r="J455" s="7" t="str">
        <f>IF(data!T455 &gt; 0,data!T455,"")</f>
        <v/>
      </c>
      <c r="K455" s="31">
        <f>data!L455</f>
        <v>6.2034611701965332</v>
      </c>
      <c r="L455" s="7">
        <f>data!M455</f>
        <v>0.65694975852966309</v>
      </c>
      <c r="M455" s="7">
        <f>data!N455</f>
        <v>0.12433838844299321</v>
      </c>
      <c r="N455" s="32">
        <f>data!O455</f>
        <v>0.77681249380111694</v>
      </c>
      <c r="O455" s="31">
        <f>data!P455</f>
        <v>5.728276252746582</v>
      </c>
      <c r="P455" s="7">
        <f>data!Q455</f>
        <v>1.4178698062896731</v>
      </c>
      <c r="Q455" s="7">
        <f>data!R455</f>
        <v>0.64771735668182373</v>
      </c>
      <c r="R455" s="32">
        <f>data!S455</f>
        <v>1.299886226654053</v>
      </c>
      <c r="S455" s="7">
        <f t="shared" si="7"/>
        <v>9.8133397263889464</v>
      </c>
      <c r="T455" s="52">
        <f>data!F455</f>
        <v>1</v>
      </c>
      <c r="U455" s="34">
        <f>data!G455</f>
        <v>100</v>
      </c>
      <c r="V455" s="10" t="str">
        <f>VLOOKUP(A455,fantacalcio!A:N,4, FALSE)</f>
        <v>A</v>
      </c>
    </row>
    <row r="456" spans="1:22" x14ac:dyDescent="0.25">
      <c r="A456" s="33" t="str">
        <f>data!A456</f>
        <v>Deulofeu</v>
      </c>
      <c r="B456" s="34" t="str">
        <f>data!B456</f>
        <v>A</v>
      </c>
      <c r="C456" s="10" t="str">
        <f>data!C456</f>
        <v>Udinese</v>
      </c>
      <c r="D456" s="10" t="str">
        <f>data!D456</f>
        <v>Avg</v>
      </c>
      <c r="E456" s="10">
        <f>data!E456</f>
        <v>1</v>
      </c>
      <c r="F456" s="31">
        <f>data!H456</f>
        <v>6.2880454668788994</v>
      </c>
      <c r="G456" s="32">
        <f>data!I456</f>
        <v>0.58491897583007813</v>
      </c>
      <c r="H456" s="31">
        <f>data!J456</f>
        <v>7.1074705017467021</v>
      </c>
      <c r="I456" s="32">
        <f>data!K456</f>
        <v>1.3738894462585449</v>
      </c>
      <c r="J456" s="7" t="str">
        <f>IF(data!T456 &gt; 0,data!T456,"")</f>
        <v/>
      </c>
      <c r="K456" s="31">
        <f>data!L456</f>
        <v>6.1499156951904297</v>
      </c>
      <c r="L456" s="7">
        <f>data!M456</f>
        <v>0.64913111925125122</v>
      </c>
      <c r="M456" s="7">
        <f>data!N456</f>
        <v>0.15553154051303861</v>
      </c>
      <c r="N456" s="32">
        <f>data!O456</f>
        <v>0.77324044704437256</v>
      </c>
      <c r="O456" s="31">
        <f>data!P456</f>
        <v>5.6726484298706046</v>
      </c>
      <c r="P456" s="7">
        <f>data!Q456</f>
        <v>1.4122076034545901</v>
      </c>
      <c r="Q456" s="7">
        <f>data!R456</f>
        <v>0.6686902642250061</v>
      </c>
      <c r="R456" s="32">
        <f>data!S456</f>
        <v>1.2998883724212651</v>
      </c>
      <c r="S456" s="7">
        <f t="shared" si="7"/>
        <v>9.855249394263792</v>
      </c>
      <c r="T456" s="52">
        <f>data!F456</f>
        <v>0</v>
      </c>
      <c r="U456" s="34">
        <f>data!G456</f>
        <v>0</v>
      </c>
      <c r="V456" s="10" t="str">
        <f>VLOOKUP(A456,fantacalcio!A:N,4, FALSE)</f>
        <v>A</v>
      </c>
    </row>
    <row r="457" spans="1:22" x14ac:dyDescent="0.25">
      <c r="A457" s="33" t="str">
        <f>data!A457</f>
        <v>Retegui</v>
      </c>
      <c r="B457" s="34" t="str">
        <f>data!B457</f>
        <v>A</v>
      </c>
      <c r="C457" s="10" t="str">
        <f>data!C457</f>
        <v>Genoa</v>
      </c>
      <c r="D457" s="10" t="str">
        <f>data!D457</f>
        <v>Avg</v>
      </c>
      <c r="E457" s="10">
        <f>data!E457</f>
        <v>1</v>
      </c>
      <c r="F457" s="31">
        <f>data!H457</f>
        <v>6.1480072250028899</v>
      </c>
      <c r="G457" s="32">
        <f>data!I457</f>
        <v>0.69374668598175049</v>
      </c>
      <c r="H457" s="31">
        <f>data!J457</f>
        <v>7.0527862481822767</v>
      </c>
      <c r="I457" s="32">
        <f>data!K457</f>
        <v>1.487102150917053</v>
      </c>
      <c r="J457" s="7" t="str">
        <f>IF(data!T457 &gt; 0,data!T457,"")</f>
        <v/>
      </c>
      <c r="K457" s="31">
        <f>data!L457</f>
        <v>5.6747531890869141</v>
      </c>
      <c r="L457" s="7">
        <f>data!M457</f>
        <v>0.69392120838165283</v>
      </c>
      <c r="M457" s="7">
        <f>data!N457</f>
        <v>0.48927679657936102</v>
      </c>
      <c r="N457" s="32">
        <f>data!O457</f>
        <v>0.69010007381439209</v>
      </c>
      <c r="O457" s="31">
        <f>data!P457</f>
        <v>5.4386863708496094</v>
      </c>
      <c r="P457" s="7">
        <f>data!Q457</f>
        <v>1.4460189342498779</v>
      </c>
      <c r="Q457" s="7">
        <f>data!R457</f>
        <v>0.7203173041343689</v>
      </c>
      <c r="R457" s="32">
        <f>data!S457</f>
        <v>1.2998934984207151</v>
      </c>
      <c r="S457" s="7">
        <f t="shared" si="7"/>
        <v>10.026990550016382</v>
      </c>
      <c r="T457" s="52">
        <f>data!F457</f>
        <v>1</v>
      </c>
      <c r="U457" s="34">
        <f>data!G457</f>
        <v>100</v>
      </c>
      <c r="V457" s="10" t="str">
        <f>VLOOKUP(A457,fantacalcio!A:N,4, FALSE)</f>
        <v>Pc</v>
      </c>
    </row>
    <row r="458" spans="1:22" x14ac:dyDescent="0.25">
      <c r="A458" s="33" t="str">
        <f>data!A458</f>
        <v>Immobile</v>
      </c>
      <c r="B458" s="34" t="str">
        <f>data!B458</f>
        <v>A</v>
      </c>
      <c r="C458" s="10" t="str">
        <f>data!C458</f>
        <v>Lazio</v>
      </c>
      <c r="D458" s="10" t="str">
        <f>data!D458</f>
        <v>Avg</v>
      </c>
      <c r="E458" s="10">
        <f>data!E458</f>
        <v>1</v>
      </c>
      <c r="F458" s="31">
        <f>data!H458</f>
        <v>6.1512332651925314</v>
      </c>
      <c r="G458" s="32">
        <f>data!I458</f>
        <v>0.64769041538238525</v>
      </c>
      <c r="H458" s="31">
        <f>data!J458</f>
        <v>7.0152629286839554</v>
      </c>
      <c r="I458" s="32">
        <f>data!K458</f>
        <v>1.411007285118103</v>
      </c>
      <c r="J458" s="7" t="str">
        <f>IF(data!T458 &gt; 0,data!T458,"")</f>
        <v/>
      </c>
      <c r="K458" s="31">
        <f>data!L458</f>
        <v>5.7662544250488281</v>
      </c>
      <c r="L458" s="7">
        <f>data!M458</f>
        <v>0.65945827960968018</v>
      </c>
      <c r="M458" s="7">
        <f>data!N458</f>
        <v>0.42129158973693848</v>
      </c>
      <c r="N458" s="32">
        <f>data!O458</f>
        <v>0.72017890214920044</v>
      </c>
      <c r="O458" s="31">
        <f>data!P458</f>
        <v>5.4722824096679688</v>
      </c>
      <c r="P458" s="7">
        <f>data!Q458</f>
        <v>1.355834007263184</v>
      </c>
      <c r="Q458" s="7">
        <f>data!R458</f>
        <v>0.73130112886428833</v>
      </c>
      <c r="R458" s="32">
        <f>data!S458</f>
        <v>1.2998930215835569</v>
      </c>
      <c r="S458" s="7">
        <f t="shared" si="7"/>
        <v>9.8372774989201623</v>
      </c>
      <c r="T458" s="52">
        <f>data!F458</f>
        <v>1</v>
      </c>
      <c r="U458" s="34">
        <f>data!G458</f>
        <v>100</v>
      </c>
      <c r="V458" s="10" t="str">
        <f>VLOOKUP(A458,fantacalcio!A:N,4, FALSE)</f>
        <v>Pc</v>
      </c>
    </row>
    <row r="459" spans="1:22" x14ac:dyDescent="0.25">
      <c r="A459" s="33" t="str">
        <f>data!A459</f>
        <v>Cheddira</v>
      </c>
      <c r="B459" s="34" t="str">
        <f>data!B459</f>
        <v>A</v>
      </c>
      <c r="C459" s="10" t="str">
        <f>data!C459</f>
        <v>Frosinone</v>
      </c>
      <c r="D459" s="10" t="str">
        <f>data!D459</f>
        <v>Avg</v>
      </c>
      <c r="E459" s="10">
        <f>data!E459</f>
        <v>1</v>
      </c>
      <c r="F459" s="31">
        <f>data!H459</f>
        <v>6.1364040107012494</v>
      </c>
      <c r="G459" s="32">
        <f>data!I459</f>
        <v>0.6315075159072876</v>
      </c>
      <c r="H459" s="31">
        <f>data!J459</f>
        <v>6.888886719566278</v>
      </c>
      <c r="I459" s="32">
        <f>data!K459</f>
        <v>1.3029435873031621</v>
      </c>
      <c r="J459" s="7" t="str">
        <f>IF(data!T459 &gt; 0,data!T459,"")</f>
        <v/>
      </c>
      <c r="K459" s="31">
        <f>data!L459</f>
        <v>5.7877707481384277</v>
      </c>
      <c r="L459" s="7">
        <f>data!M459</f>
        <v>0.64926731586456299</v>
      </c>
      <c r="M459" s="7">
        <f>data!N459</f>
        <v>0.38850504159927368</v>
      </c>
      <c r="N459" s="32">
        <f>data!O459</f>
        <v>0.73208403587341309</v>
      </c>
      <c r="O459" s="31">
        <f>data!P459</f>
        <v>5.4952974319458008</v>
      </c>
      <c r="P459" s="7">
        <f>data!Q459</f>
        <v>1.2956526279449461</v>
      </c>
      <c r="Q459" s="7">
        <f>data!R459</f>
        <v>0.6998099684715271</v>
      </c>
      <c r="R459" s="32">
        <f>data!S459</f>
        <v>1.2998882532119751</v>
      </c>
      <c r="S459" s="7">
        <f t="shared" si="7"/>
        <v>9.494773894172603</v>
      </c>
      <c r="T459" s="52">
        <f>data!F459</f>
        <v>1</v>
      </c>
      <c r="U459" s="34">
        <f>data!G459</f>
        <v>83</v>
      </c>
      <c r="V459" s="10" t="str">
        <f>VLOOKUP(A459,fantacalcio!A:N,4, FALSE)</f>
        <v>Pc</v>
      </c>
    </row>
    <row r="460" spans="1:22" x14ac:dyDescent="0.25">
      <c r="A460" s="33" t="str">
        <f>data!A460</f>
        <v>Krstovic</v>
      </c>
      <c r="B460" s="34" t="str">
        <f>data!B460</f>
        <v>A</v>
      </c>
      <c r="C460" s="10" t="str">
        <f>data!C460</f>
        <v>Lecce</v>
      </c>
      <c r="D460" s="10" t="str">
        <f>data!D460</f>
        <v>Avg</v>
      </c>
      <c r="E460" s="10">
        <f>data!E460</f>
        <v>1</v>
      </c>
      <c r="F460" s="31">
        <f>data!H460</f>
        <v>6.2702350996745011</v>
      </c>
      <c r="G460" s="32">
        <f>data!I460</f>
        <v>0.51824867725372314</v>
      </c>
      <c r="H460" s="31">
        <f>data!J460</f>
        <v>6.8701968117498264</v>
      </c>
      <c r="I460" s="32">
        <f>data!K460</f>
        <v>1.0917026996612551</v>
      </c>
      <c r="J460" s="7" t="str">
        <f>IF(data!T460 &gt; 0,data!T460,"")</f>
        <v/>
      </c>
      <c r="K460" s="31">
        <f>data!L460</f>
        <v>6.1589288711547852</v>
      </c>
      <c r="L460" s="7">
        <f>data!M460</f>
        <v>0.5777401328086853</v>
      </c>
      <c r="M460" s="7">
        <f>data!N460</f>
        <v>0.14113850891590121</v>
      </c>
      <c r="N460" s="32">
        <f>data!O460</f>
        <v>0.8302464485168457</v>
      </c>
      <c r="O460" s="31">
        <f>data!P460</f>
        <v>5.8112649917602539</v>
      </c>
      <c r="P460" s="7">
        <f>data!Q460</f>
        <v>1.2203067541122441</v>
      </c>
      <c r="Q460" s="7">
        <f>data!R460</f>
        <v>0.58682960271835327</v>
      </c>
      <c r="R460" s="32">
        <f>data!S460</f>
        <v>1.299874544143677</v>
      </c>
      <c r="S460" s="7">
        <f t="shared" si="7"/>
        <v>9.0536022110723362</v>
      </c>
      <c r="T460" s="52">
        <f>data!F460</f>
        <v>1</v>
      </c>
      <c r="U460" s="34">
        <f>data!G460</f>
        <v>83</v>
      </c>
      <c r="V460" s="10" t="str">
        <f>VLOOKUP(A460,fantacalcio!A:N,4, FALSE)</f>
        <v>Pc</v>
      </c>
    </row>
    <row r="461" spans="1:22" x14ac:dyDescent="0.25">
      <c r="A461" s="33" t="str">
        <f>data!A461</f>
        <v>Arnautovic</v>
      </c>
      <c r="B461" s="34" t="str">
        <f>data!B461</f>
        <v>A</v>
      </c>
      <c r="C461" s="10" t="str">
        <f>data!C461</f>
        <v>Inter</v>
      </c>
      <c r="D461" s="10" t="str">
        <f>data!D461</f>
        <v>Avg</v>
      </c>
      <c r="E461" s="10">
        <f>data!E461</f>
        <v>1</v>
      </c>
      <c r="F461" s="31">
        <f>data!H461</f>
        <v>6.253035615806672</v>
      </c>
      <c r="G461" s="32">
        <f>data!I461</f>
        <v>0.5027536153793335</v>
      </c>
      <c r="H461" s="31">
        <f>data!J461</f>
        <v>6.813780599727405</v>
      </c>
      <c r="I461" s="32">
        <f>data!K461</f>
        <v>1.0212863683700559</v>
      </c>
      <c r="J461" s="7" t="str">
        <f>IF(data!T461 &gt; 0,data!T461,"")</f>
        <v/>
      </c>
      <c r="K461" s="31">
        <f>data!L461</f>
        <v>6.1272363662719727</v>
      </c>
      <c r="L461" s="7">
        <f>data!M461</f>
        <v>0.55556690692901611</v>
      </c>
      <c r="M461" s="7">
        <f>data!N461</f>
        <v>0.16578537225723269</v>
      </c>
      <c r="N461" s="32">
        <f>data!O461</f>
        <v>0.84178429841995239</v>
      </c>
      <c r="O461" s="31">
        <f>data!P461</f>
        <v>5.7993440628051758</v>
      </c>
      <c r="P461" s="7">
        <f>data!Q461</f>
        <v>1.114133954048157</v>
      </c>
      <c r="Q461" s="7">
        <f>data!R461</f>
        <v>0.61110132932662964</v>
      </c>
      <c r="R461" s="32">
        <f>data!S461</f>
        <v>1.2998747825622561</v>
      </c>
      <c r="S461" s="7">
        <f t="shared" si="7"/>
        <v>8.8563533364675173</v>
      </c>
      <c r="T461" s="52">
        <f>data!F461</f>
        <v>0</v>
      </c>
      <c r="U461" s="34">
        <f>data!G461</f>
        <v>83</v>
      </c>
      <c r="V461" s="10" t="str">
        <f>VLOOKUP(A461,fantacalcio!A:N,4, FALSE)</f>
        <v>Pc</v>
      </c>
    </row>
    <row r="462" spans="1:22" x14ac:dyDescent="0.25">
      <c r="A462" s="33" t="str">
        <f>data!A462</f>
        <v>Kouame'</v>
      </c>
      <c r="B462" s="34" t="str">
        <f>data!B462</f>
        <v>A</v>
      </c>
      <c r="C462" s="10" t="str">
        <f>data!C462</f>
        <v>Fiorentina</v>
      </c>
      <c r="D462" s="10" t="str">
        <f>data!D462</f>
        <v>Avg</v>
      </c>
      <c r="E462" s="10">
        <f>data!E462</f>
        <v>1</v>
      </c>
      <c r="F462" s="31">
        <f>data!H462</f>
        <v>6.0927769506049838</v>
      </c>
      <c r="G462" s="32">
        <f>data!I462</f>
        <v>0.58867728710174561</v>
      </c>
      <c r="H462" s="31">
        <f>data!J462</f>
        <v>6.7865879474866517</v>
      </c>
      <c r="I462" s="32">
        <f>data!K462</f>
        <v>1.1965311765670781</v>
      </c>
      <c r="J462" s="7" t="str">
        <f>IF(data!T462 &gt; 0,data!T462,"")</f>
        <v/>
      </c>
      <c r="K462" s="31">
        <f>data!L462</f>
        <v>5.7722053527832031</v>
      </c>
      <c r="L462" s="7">
        <f>data!M462</f>
        <v>0.60203379392623901</v>
      </c>
      <c r="M462" s="7">
        <f>data!N462</f>
        <v>0.38511204719543463</v>
      </c>
      <c r="N462" s="32">
        <f>data!O462</f>
        <v>0.76651406288146973</v>
      </c>
      <c r="O462" s="31">
        <f>data!P462</f>
        <v>5.505009651184082</v>
      </c>
      <c r="P462" s="7">
        <f>data!Q462</f>
        <v>1.1873781681060791</v>
      </c>
      <c r="Q462" s="7">
        <f>data!R462</f>
        <v>0.70181304216384888</v>
      </c>
      <c r="R462" s="32">
        <f>data!S462</f>
        <v>1.299885749816895</v>
      </c>
      <c r="S462" s="7">
        <f t="shared" si="7"/>
        <v>9.179650300620807</v>
      </c>
      <c r="T462" s="52">
        <f>data!F462</f>
        <v>0</v>
      </c>
      <c r="U462" s="34">
        <f>data!G462</f>
        <v>66</v>
      </c>
      <c r="V462" s="10" t="str">
        <f>VLOOKUP(A462,fantacalcio!A:N,4, FALSE)</f>
        <v>A</v>
      </c>
    </row>
    <row r="463" spans="1:22" x14ac:dyDescent="0.25">
      <c r="A463" s="33" t="str">
        <f>data!A463</f>
        <v>Simeone</v>
      </c>
      <c r="B463" s="34" t="str">
        <f>data!B463</f>
        <v>A</v>
      </c>
      <c r="C463" s="10" t="str">
        <f>data!C463</f>
        <v>Napoli</v>
      </c>
      <c r="D463" s="10" t="str">
        <f>data!D463</f>
        <v>Avg</v>
      </c>
      <c r="E463" s="10">
        <f>data!E463</f>
        <v>1</v>
      </c>
      <c r="F463" s="31">
        <f>data!H463</f>
        <v>6.0772259822619867</v>
      </c>
      <c r="G463" s="32">
        <f>data!I463</f>
        <v>0.60615992546081543</v>
      </c>
      <c r="H463" s="31">
        <f>data!J463</f>
        <v>6.7847763644029033</v>
      </c>
      <c r="I463" s="32">
        <f>data!K463</f>
        <v>1.195131301879883</v>
      </c>
      <c r="J463" s="7" t="str">
        <f>IF(data!T463 &gt; 0,data!T463,"")</f>
        <v/>
      </c>
      <c r="K463" s="31">
        <f>data!L463</f>
        <v>5.6895222663879386</v>
      </c>
      <c r="L463" s="7">
        <f>data!M463</f>
        <v>0.60303175449371338</v>
      </c>
      <c r="M463" s="7">
        <f>data!N463</f>
        <v>0.4616011381149292</v>
      </c>
      <c r="N463" s="32">
        <f>data!O463</f>
        <v>0.74936205148696899</v>
      </c>
      <c r="O463" s="31">
        <f>data!P463</f>
        <v>5.4654979705810547</v>
      </c>
      <c r="P463" s="7">
        <f>data!Q463</f>
        <v>1.130527257919312</v>
      </c>
      <c r="Q463" s="7">
        <f>data!R463</f>
        <v>0.74588686227798462</v>
      </c>
      <c r="R463" s="32">
        <f>data!S463</f>
        <v>1.299889445304871</v>
      </c>
      <c r="S463" s="7">
        <f t="shared" si="7"/>
        <v>9.175038968162669</v>
      </c>
      <c r="T463" s="52">
        <f>data!F463</f>
        <v>0</v>
      </c>
      <c r="U463" s="34">
        <f>data!G463</f>
        <v>83</v>
      </c>
      <c r="V463" s="10" t="str">
        <f>VLOOKUP(A463,fantacalcio!A:N,4, FALSE)</f>
        <v>Pc</v>
      </c>
    </row>
    <row r="464" spans="1:22" x14ac:dyDescent="0.25">
      <c r="A464" s="33" t="str">
        <f>data!A464</f>
        <v>Abraham</v>
      </c>
      <c r="B464" s="34" t="str">
        <f>data!B464</f>
        <v>A</v>
      </c>
      <c r="C464" s="10" t="str">
        <f>data!C464</f>
        <v>Roma</v>
      </c>
      <c r="D464" s="10" t="str">
        <f>data!D464</f>
        <v>Avg</v>
      </c>
      <c r="E464" s="10">
        <f>data!E464</f>
        <v>1</v>
      </c>
      <c r="F464" s="31">
        <f>data!H464</f>
        <v>6.0730693440585499</v>
      </c>
      <c r="G464" s="32">
        <f>data!I464</f>
        <v>0.57778060436248779</v>
      </c>
      <c r="H464" s="31">
        <f>data!J464</f>
        <v>6.7789287326402121</v>
      </c>
      <c r="I464" s="32">
        <f>data!K464</f>
        <v>1.15827465057373</v>
      </c>
      <c r="J464" s="7" t="str">
        <f>IF(data!T464 &gt; 0,data!T464,"")</f>
        <v/>
      </c>
      <c r="K464" s="31">
        <f>data!L464</f>
        <v>5.7291855812072754</v>
      </c>
      <c r="L464" s="7">
        <f>data!M464</f>
        <v>0.58025640249252319</v>
      </c>
      <c r="M464" s="7">
        <f>data!N464</f>
        <v>0.42670789361000061</v>
      </c>
      <c r="N464" s="32">
        <f>data!O464</f>
        <v>0.77014100551605225</v>
      </c>
      <c r="O464" s="31">
        <f>data!P464</f>
        <v>5.481055736541748</v>
      </c>
      <c r="P464" s="7">
        <f>data!Q464</f>
        <v>1.0669001340866091</v>
      </c>
      <c r="Q464" s="7">
        <f>data!R464</f>
        <v>0.77005565166473389</v>
      </c>
      <c r="R464" s="32">
        <f>data!S464</f>
        <v>1.299890995025635</v>
      </c>
      <c r="S464" s="7">
        <f t="shared" si="7"/>
        <v>9.0954780337876713</v>
      </c>
      <c r="T464" s="52">
        <f>data!F464</f>
        <v>0</v>
      </c>
      <c r="U464" s="34">
        <f>data!G464</f>
        <v>0</v>
      </c>
      <c r="V464" s="10" t="str">
        <f>VLOOKUP(A464,fantacalcio!A:N,4, FALSE)</f>
        <v>Pc</v>
      </c>
    </row>
    <row r="465" spans="1:22" x14ac:dyDescent="0.25">
      <c r="A465" s="33" t="str">
        <f>data!A465</f>
        <v>Sanabria</v>
      </c>
      <c r="B465" s="34" t="str">
        <f>data!B465</f>
        <v>A</v>
      </c>
      <c r="C465" s="10" t="str">
        <f>data!C465</f>
        <v>Torino</v>
      </c>
      <c r="D465" s="10" t="str">
        <f>data!D465</f>
        <v>Avg</v>
      </c>
      <c r="E465" s="10">
        <f>data!E465</f>
        <v>1</v>
      </c>
      <c r="F465" s="31">
        <f>data!H465</f>
        <v>6.0364261344723804</v>
      </c>
      <c r="G465" s="32">
        <f>data!I465</f>
        <v>0.56209015846252441</v>
      </c>
      <c r="H465" s="31">
        <f>data!J465</f>
        <v>6.68489161955657</v>
      </c>
      <c r="I465" s="32">
        <f>data!K465</f>
        <v>1.0975633859634399</v>
      </c>
      <c r="J465" s="7" t="str">
        <f>IF(data!T465 &gt; 0,data!T465,"")</f>
        <v/>
      </c>
      <c r="K465" s="31">
        <f>data!L465</f>
        <v>5.7132387161254883</v>
      </c>
      <c r="L465" s="7">
        <f>data!M465</f>
        <v>0.56631529331207275</v>
      </c>
      <c r="M465" s="7">
        <f>data!N465</f>
        <v>0.41182258725166321</v>
      </c>
      <c r="N465" s="32">
        <f>data!O465</f>
        <v>0.7837638258934021</v>
      </c>
      <c r="O465" s="31">
        <f>data!P465</f>
        <v>5.4753150939941406</v>
      </c>
      <c r="P465" s="7">
        <f>data!Q465</f>
        <v>1.0411626100540159</v>
      </c>
      <c r="Q465" s="7">
        <f>data!R465</f>
        <v>0.74342805147171021</v>
      </c>
      <c r="R465" s="32">
        <f>data!S465</f>
        <v>1.2998871803283689</v>
      </c>
      <c r="S465" s="7">
        <f t="shared" si="7"/>
        <v>8.8800183914834498</v>
      </c>
      <c r="T465" s="52">
        <f>data!F465</f>
        <v>1</v>
      </c>
      <c r="U465" s="34">
        <f>data!G465</f>
        <v>66</v>
      </c>
      <c r="V465" s="10" t="str">
        <f>VLOOKUP(A465,fantacalcio!A:N,4, FALSE)</f>
        <v>Pc</v>
      </c>
    </row>
    <row r="466" spans="1:22" x14ac:dyDescent="0.25">
      <c r="A466" s="33" t="str">
        <f>data!A466</f>
        <v>Zirkzee</v>
      </c>
      <c r="B466" s="34" t="str">
        <f>data!B466</f>
        <v>A</v>
      </c>
      <c r="C466" s="10" t="str">
        <f>data!C466</f>
        <v>Bologna</v>
      </c>
      <c r="D466" s="10" t="str">
        <f>data!D466</f>
        <v>Avg</v>
      </c>
      <c r="E466" s="10">
        <f>data!E466</f>
        <v>1</v>
      </c>
      <c r="F466" s="31">
        <f>data!H466</f>
        <v>6.2168292897398034</v>
      </c>
      <c r="G466" s="32">
        <f>data!I466</f>
        <v>0.46626543998718262</v>
      </c>
      <c r="H466" s="31">
        <f>data!J466</f>
        <v>6.6802706877064901</v>
      </c>
      <c r="I466" s="32">
        <f>data!K466</f>
        <v>0.91645717620849609</v>
      </c>
      <c r="J466" s="7" t="str">
        <f>IF(data!T466 &gt; 0,data!T466,"")</f>
        <v/>
      </c>
      <c r="K466" s="31">
        <f>data!L466</f>
        <v>6.1373791694641113</v>
      </c>
      <c r="L466" s="7">
        <f>data!M466</f>
        <v>0.52564311027526855</v>
      </c>
      <c r="M466" s="7">
        <f>data!N466</f>
        <v>0.1109300851821899</v>
      </c>
      <c r="N466" s="32">
        <f>data!O466</f>
        <v>0.87795090675354004</v>
      </c>
      <c r="O466" s="31">
        <f>data!P466</f>
        <v>5.8175153732299796</v>
      </c>
      <c r="P466" s="7">
        <f>data!Q466</f>
        <v>1.053672313690186</v>
      </c>
      <c r="Q466" s="7">
        <f>data!R466</f>
        <v>0.55889904499053955</v>
      </c>
      <c r="R466" s="32">
        <f>data!S466</f>
        <v>1.299866318702698</v>
      </c>
      <c r="S466" s="7">
        <f t="shared" si="7"/>
        <v>8.5131850401234814</v>
      </c>
      <c r="T466" s="52">
        <f>data!F466</f>
        <v>1</v>
      </c>
      <c r="U466" s="34">
        <f>data!G466</f>
        <v>100</v>
      </c>
      <c r="V466" s="10" t="str">
        <f>VLOOKUP(A466,fantacalcio!A:N,4, FALSE)</f>
        <v>Pc</v>
      </c>
    </row>
    <row r="467" spans="1:22" x14ac:dyDescent="0.25">
      <c r="A467" s="33" t="str">
        <f>data!A467</f>
        <v>Soule'</v>
      </c>
      <c r="B467" s="34" t="str">
        <f>data!B467</f>
        <v>A</v>
      </c>
      <c r="C467" s="10" t="str">
        <f>data!C467</f>
        <v>Frosinone</v>
      </c>
      <c r="D467" s="10" t="str">
        <f>data!D467</f>
        <v>Avg</v>
      </c>
      <c r="E467" s="10">
        <f>data!E467</f>
        <v>1</v>
      </c>
      <c r="F467" s="31">
        <f>data!H467</f>
        <v>6.2966682939389438</v>
      </c>
      <c r="G467" s="32">
        <f>data!I467</f>
        <v>0.39863395690917969</v>
      </c>
      <c r="H467" s="31">
        <f>data!J467</f>
        <v>6.6523592149460633</v>
      </c>
      <c r="I467" s="32">
        <f>data!K467</f>
        <v>0.73293888568878174</v>
      </c>
      <c r="J467" s="7" t="str">
        <f>IF(data!T467 &gt; 0,data!T467,"")</f>
        <v/>
      </c>
      <c r="K467" s="31">
        <f>data!L467</f>
        <v>6.2393903732299796</v>
      </c>
      <c r="L467" s="7">
        <f>data!M467</f>
        <v>0.45358791947364813</v>
      </c>
      <c r="M467" s="7">
        <f>data!N467</f>
        <v>9.296572208404541E-2</v>
      </c>
      <c r="N467" s="32">
        <f>data!O467</f>
        <v>0.95158630609512329</v>
      </c>
      <c r="O467" s="31">
        <f>data!P467</f>
        <v>5.9760565757751456</v>
      </c>
      <c r="P467" s="7">
        <f>data!Q467</f>
        <v>0.85710841417312622</v>
      </c>
      <c r="Q467" s="7">
        <f>data!R467</f>
        <v>0.54123437404632568</v>
      </c>
      <c r="R467" s="32">
        <f>data!S467</f>
        <v>1.299858450889587</v>
      </c>
      <c r="S467" s="7">
        <f t="shared" si="7"/>
        <v>8.1182369863236268</v>
      </c>
      <c r="T467" s="52">
        <f>data!F467</f>
        <v>1</v>
      </c>
      <c r="U467" s="34">
        <f>data!G467</f>
        <v>66</v>
      </c>
      <c r="V467" s="10" t="str">
        <f>VLOOKUP(A467,fantacalcio!A:N,4, FALSE)</f>
        <v>W;A</v>
      </c>
    </row>
    <row r="468" spans="1:22" x14ac:dyDescent="0.25">
      <c r="A468" s="33" t="str">
        <f>data!A468</f>
        <v>Brekalo</v>
      </c>
      <c r="B468" s="34" t="str">
        <f>data!B468</f>
        <v>A</v>
      </c>
      <c r="C468" s="10" t="str">
        <f>data!C468</f>
        <v>Fiorentina</v>
      </c>
      <c r="D468" s="10" t="str">
        <f>data!D468</f>
        <v>Avg</v>
      </c>
      <c r="E468" s="10">
        <f>data!E468</f>
        <v>1</v>
      </c>
      <c r="F468" s="31">
        <f>data!H468</f>
        <v>6.0795448191770429</v>
      </c>
      <c r="G468" s="32">
        <f>data!I468</f>
        <v>0.55512833595275879</v>
      </c>
      <c r="H468" s="31">
        <f>data!J468</f>
        <v>6.6397334390931979</v>
      </c>
      <c r="I468" s="32">
        <f>data!K468</f>
        <v>1.037354111671448</v>
      </c>
      <c r="J468" s="7" t="str">
        <f>IF(data!T468 &gt; 0,data!T468,"")</f>
        <v/>
      </c>
      <c r="K468" s="31">
        <f>data!L468</f>
        <v>5.8036775588989258</v>
      </c>
      <c r="L468" s="7">
        <f>data!M468</f>
        <v>0.57329976558685303</v>
      </c>
      <c r="M468" s="7">
        <f>data!N468</f>
        <v>0.34891122579574579</v>
      </c>
      <c r="N468" s="32">
        <f>data!O468</f>
        <v>0.79399728775024414</v>
      </c>
      <c r="O468" s="31">
        <f>data!P468</f>
        <v>5.5500426292419434</v>
      </c>
      <c r="P468" s="7">
        <f>data!Q468</f>
        <v>1.0580722093582151</v>
      </c>
      <c r="Q468" s="7">
        <f>data!R468</f>
        <v>0.67624747753143311</v>
      </c>
      <c r="R468" s="32">
        <f>data!S468</f>
        <v>1.299879312515259</v>
      </c>
      <c r="S468" s="7">
        <f t="shared" si="7"/>
        <v>8.7144416624360943</v>
      </c>
      <c r="T468" s="52">
        <f>data!F468</f>
        <v>1</v>
      </c>
      <c r="U468" s="34">
        <f>data!G468</f>
        <v>83</v>
      </c>
      <c r="V468" s="10" t="str">
        <f>VLOOKUP(A468,fantacalcio!A:N,4, FALSE)</f>
        <v>W;A</v>
      </c>
    </row>
    <row r="469" spans="1:22" x14ac:dyDescent="0.25">
      <c r="A469" s="33" t="str">
        <f>data!A469</f>
        <v>Milik</v>
      </c>
      <c r="B469" s="34" t="str">
        <f>data!B469</f>
        <v>A</v>
      </c>
      <c r="C469" s="10" t="str">
        <f>data!C469</f>
        <v>Juventus</v>
      </c>
      <c r="D469" s="10" t="str">
        <f>data!D469</f>
        <v>Avg</v>
      </c>
      <c r="E469" s="10">
        <f>data!E469</f>
        <v>1</v>
      </c>
      <c r="F469" s="31">
        <f>data!H469</f>
        <v>6.1822384430288171</v>
      </c>
      <c r="G469" s="32">
        <f>data!I469</f>
        <v>0.45634806156158447</v>
      </c>
      <c r="H469" s="31">
        <f>data!J469</f>
        <v>6.6226576096432019</v>
      </c>
      <c r="I469" s="32">
        <f>data!K469</f>
        <v>0.88080930709838867</v>
      </c>
      <c r="J469" s="7" t="str">
        <f>IF(data!T469 &gt; 0,data!T469,"")</f>
        <v/>
      </c>
      <c r="K469" s="31">
        <f>data!L469</f>
        <v>6.0975251197814941</v>
      </c>
      <c r="L469" s="7">
        <f>data!M469</f>
        <v>0.51262319087982178</v>
      </c>
      <c r="M469" s="7">
        <f>data!N469</f>
        <v>0.1213148534297943</v>
      </c>
      <c r="N469" s="32">
        <f>data!O469</f>
        <v>0.88746416568756104</v>
      </c>
      <c r="O469" s="31">
        <f>data!P469</f>
        <v>5.8068861961364746</v>
      </c>
      <c r="P469" s="7">
        <f>data!Q469</f>
        <v>1.027015209197998</v>
      </c>
      <c r="Q469" s="7">
        <f>data!R469</f>
        <v>0.54446208477020264</v>
      </c>
      <c r="R469" s="32">
        <f>data!S469</f>
        <v>1.299863338470459</v>
      </c>
      <c r="S469" s="7">
        <f t="shared" si="7"/>
        <v>8.3842762238399793</v>
      </c>
      <c r="T469" s="52">
        <f>data!F469</f>
        <v>0</v>
      </c>
      <c r="U469" s="34">
        <f>data!G469</f>
        <v>100</v>
      </c>
      <c r="V469" s="10" t="str">
        <f>VLOOKUP(A469,fantacalcio!A:N,4, FALSE)</f>
        <v>Pc</v>
      </c>
    </row>
    <row r="470" spans="1:22" x14ac:dyDescent="0.25">
      <c r="A470" s="33" t="str">
        <f>data!A470</f>
        <v>Almqvist</v>
      </c>
      <c r="B470" s="34" t="str">
        <f>data!B470</f>
        <v>A</v>
      </c>
      <c r="C470" s="10" t="str">
        <f>data!C470</f>
        <v>Lecce</v>
      </c>
      <c r="D470" s="10" t="str">
        <f>data!D470</f>
        <v>Avg</v>
      </c>
      <c r="E470" s="10">
        <f>data!E470</f>
        <v>1</v>
      </c>
      <c r="F470" s="31">
        <f>data!H470</f>
        <v>6.1471398038590994</v>
      </c>
      <c r="G470" s="32">
        <f>data!I470</f>
        <v>0.52550971508026123</v>
      </c>
      <c r="H470" s="31">
        <f>data!J470</f>
        <v>6.6084051094924057</v>
      </c>
      <c r="I470" s="32">
        <f>data!K470</f>
        <v>0.96119523048400879</v>
      </c>
      <c r="J470" s="7" t="str">
        <f>IF(data!T470 &gt; 0,data!T470,"")</f>
        <v/>
      </c>
      <c r="K470" s="31">
        <f>data!L470</f>
        <v>5.9986848831176758</v>
      </c>
      <c r="L470" s="7">
        <f>data!M470</f>
        <v>0.5758402943611145</v>
      </c>
      <c r="M470" s="7">
        <f>data!N470</f>
        <v>0.1888042539358139</v>
      </c>
      <c r="N470" s="32">
        <f>data!O470</f>
        <v>0.8258480429649353</v>
      </c>
      <c r="O470" s="31">
        <f>data!P470</f>
        <v>5.7238855361938477</v>
      </c>
      <c r="P470" s="7">
        <f>data!Q470</f>
        <v>1.126498699188232</v>
      </c>
      <c r="Q470" s="7">
        <f>data!R470</f>
        <v>0.53973835706710815</v>
      </c>
      <c r="R470" s="32">
        <f>data!S470</f>
        <v>1.299864530563354</v>
      </c>
      <c r="S470" s="7">
        <f t="shared" si="7"/>
        <v>8.5307955704604232</v>
      </c>
      <c r="T470" s="52">
        <f>data!F470</f>
        <v>1</v>
      </c>
      <c r="U470" s="34">
        <f>data!G470</f>
        <v>100</v>
      </c>
      <c r="V470" s="10" t="str">
        <f>VLOOKUP(A470,fantacalcio!A:N,4, FALSE)</f>
        <v>A</v>
      </c>
    </row>
    <row r="471" spans="1:22" x14ac:dyDescent="0.25">
      <c r="A471" s="33" t="str">
        <f>data!A471</f>
        <v>Jovic</v>
      </c>
      <c r="B471" s="34" t="str">
        <f>data!B471</f>
        <v>A</v>
      </c>
      <c r="C471" s="10" t="str">
        <f>data!C471</f>
        <v>Milan</v>
      </c>
      <c r="D471" s="10" t="str">
        <f>data!D471</f>
        <v>Avg</v>
      </c>
      <c r="E471" s="10">
        <f>data!E471</f>
        <v>1</v>
      </c>
      <c r="F471" s="31">
        <f>data!H471</f>
        <v>6.0271887559461863</v>
      </c>
      <c r="G471" s="32">
        <f>data!I471</f>
        <v>0.57975661754608154</v>
      </c>
      <c r="H471" s="31">
        <f>data!J471</f>
        <v>6.6082480982736858</v>
      </c>
      <c r="I471" s="32">
        <f>data!K471</f>
        <v>1.058530449867249</v>
      </c>
      <c r="J471" s="7" t="str">
        <f>IF(data!T471 &gt; 0,data!T471,"")</f>
        <v/>
      </c>
      <c r="K471" s="31">
        <f>data!L471</f>
        <v>5.6810250282287598</v>
      </c>
      <c r="L471" s="7">
        <f>data!M471</f>
        <v>0.58167624473571777</v>
      </c>
      <c r="M471" s="7">
        <f>data!N471</f>
        <v>0.42830756306648249</v>
      </c>
      <c r="N471" s="32">
        <f>data!O471</f>
        <v>0.77138173580169678</v>
      </c>
      <c r="O471" s="31">
        <f>data!P471</f>
        <v>5.4744434356689453</v>
      </c>
      <c r="P471" s="7">
        <f>data!Q471</f>
        <v>1.0503736734390261</v>
      </c>
      <c r="Q471" s="7">
        <f>data!R471</f>
        <v>0.7018468976020813</v>
      </c>
      <c r="R471" s="32">
        <f>data!S471</f>
        <v>1.2998819351196289</v>
      </c>
      <c r="S471" s="7">
        <f t="shared" si="7"/>
        <v>8.7253089980081846</v>
      </c>
      <c r="T471" s="52">
        <f>data!F471</f>
        <v>0</v>
      </c>
      <c r="U471" s="34">
        <f>data!G471</f>
        <v>33</v>
      </c>
      <c r="V471" s="10" t="str">
        <f>VLOOKUP(A471,fantacalcio!A:N,4, FALSE)</f>
        <v>Pc</v>
      </c>
    </row>
    <row r="472" spans="1:22" x14ac:dyDescent="0.25">
      <c r="A472" s="33" t="str">
        <f>data!A472</f>
        <v>Muriel</v>
      </c>
      <c r="B472" s="34" t="str">
        <f>data!B472</f>
        <v>A</v>
      </c>
      <c r="C472" s="10" t="str">
        <f>data!C472</f>
        <v>Atalanta</v>
      </c>
      <c r="D472" s="10" t="str">
        <f>data!D472</f>
        <v>Avg</v>
      </c>
      <c r="E472" s="10">
        <f>data!E472</f>
        <v>1</v>
      </c>
      <c r="F472" s="31">
        <f>data!H472</f>
        <v>6.1916661671219853</v>
      </c>
      <c r="G472" s="32">
        <f>data!I472</f>
        <v>0.45991146564483643</v>
      </c>
      <c r="H472" s="31">
        <f>data!J472</f>
        <v>6.584727943370309</v>
      </c>
      <c r="I472" s="32">
        <f>data!K472</f>
        <v>0.86314857006072998</v>
      </c>
      <c r="J472" s="7" t="str">
        <f>IF(data!T472 &gt; 0,data!T472,"")</f>
        <v/>
      </c>
      <c r="K472" s="31">
        <f>data!L472</f>
        <v>6.1474895477294922</v>
      </c>
      <c r="L472" s="7">
        <f>data!M472</f>
        <v>0.52784585952758789</v>
      </c>
      <c r="M472" s="7">
        <f>data!N472</f>
        <v>6.1547055840492249E-2</v>
      </c>
      <c r="N472" s="32">
        <f>data!O472</f>
        <v>0.89386940002441406</v>
      </c>
      <c r="O472" s="31">
        <f>data!P472</f>
        <v>5.8786368370056152</v>
      </c>
      <c r="P472" s="7">
        <f>data!Q472</f>
        <v>1.096923828125</v>
      </c>
      <c r="Q472" s="7">
        <f>data!R472</f>
        <v>0.45240971446037292</v>
      </c>
      <c r="R472" s="32">
        <f>data!S472</f>
        <v>1.2998524904251101</v>
      </c>
      <c r="S472" s="7">
        <f t="shared" si="7"/>
        <v>8.3110250834917689</v>
      </c>
      <c r="T472" s="52">
        <f>data!F472</f>
        <v>0</v>
      </c>
      <c r="U472" s="34">
        <f>data!G472</f>
        <v>50</v>
      </c>
      <c r="V472" s="10" t="str">
        <f>VLOOKUP(A472,fantacalcio!A:N,4, FALSE)</f>
        <v>Pc</v>
      </c>
    </row>
    <row r="473" spans="1:22" x14ac:dyDescent="0.25">
      <c r="A473" s="33" t="str">
        <f>data!A473</f>
        <v>Pinamonti</v>
      </c>
      <c r="B473" s="34" t="str">
        <f>data!B473</f>
        <v>A</v>
      </c>
      <c r="C473" s="10" t="str">
        <f>data!C473</f>
        <v>Sassuolo</v>
      </c>
      <c r="D473" s="10" t="str">
        <f>data!D473</f>
        <v>Avg</v>
      </c>
      <c r="E473" s="10">
        <f>data!E473</f>
        <v>1</v>
      </c>
      <c r="F473" s="31">
        <f>data!H473</f>
        <v>5.9906227052230294</v>
      </c>
      <c r="G473" s="32">
        <f>data!I473</f>
        <v>0.59138071537017822</v>
      </c>
      <c r="H473" s="31">
        <f>data!J473</f>
        <v>6.5731738667130886</v>
      </c>
      <c r="I473" s="32">
        <f>data!K473</f>
        <v>1.0745944976806641</v>
      </c>
      <c r="J473" s="7" t="str">
        <f>IF(data!T473 &gt; 0,data!T473,"")</f>
        <v/>
      </c>
      <c r="K473" s="31">
        <f>data!L473</f>
        <v>5.6403260231018066</v>
      </c>
      <c r="L473" s="7">
        <f>data!M473</f>
        <v>0.59529274702072144</v>
      </c>
      <c r="M473" s="7">
        <f>data!N473</f>
        <v>0.42367017269134521</v>
      </c>
      <c r="N473" s="32">
        <f>data!O473</f>
        <v>0.76602119207382202</v>
      </c>
      <c r="O473" s="31">
        <f>data!P473</f>
        <v>5.452423095703125</v>
      </c>
      <c r="P473" s="7">
        <f>data!Q473</f>
        <v>1.1065506935119629</v>
      </c>
      <c r="Q473" s="7">
        <f>data!R473</f>
        <v>0.66688483953475952</v>
      </c>
      <c r="R473" s="32">
        <f>data!S473</f>
        <v>1.299878597259521</v>
      </c>
      <c r="S473" s="7">
        <f t="shared" si="7"/>
        <v>8.7223628620744158</v>
      </c>
      <c r="T473" s="52">
        <f>data!F473</f>
        <v>1</v>
      </c>
      <c r="U473" s="34">
        <f>data!G473</f>
        <v>100</v>
      </c>
      <c r="V473" s="10" t="str">
        <f>VLOOKUP(A473,fantacalcio!A:N,4, FALSE)</f>
        <v>Pc</v>
      </c>
    </row>
    <row r="474" spans="1:22" x14ac:dyDescent="0.25">
      <c r="A474" s="33" t="str">
        <f>data!A474</f>
        <v>Belotti</v>
      </c>
      <c r="B474" s="34" t="str">
        <f>data!B474</f>
        <v>A</v>
      </c>
      <c r="C474" s="10" t="str">
        <f>data!C474</f>
        <v>Roma</v>
      </c>
      <c r="D474" s="10" t="str">
        <f>data!D474</f>
        <v>Avg</v>
      </c>
      <c r="E474" s="10">
        <f>data!E474</f>
        <v>1</v>
      </c>
      <c r="F474" s="31">
        <f>data!H474</f>
        <v>6.0365048652083084</v>
      </c>
      <c r="G474" s="32">
        <f>data!I474</f>
        <v>0.51353812217712402</v>
      </c>
      <c r="H474" s="31">
        <f>data!J474</f>
        <v>6.5725527789029252</v>
      </c>
      <c r="I474" s="32">
        <f>data!K474</f>
        <v>0.96449518203735352</v>
      </c>
      <c r="J474" s="7" t="str">
        <f>IF(data!T474 &gt; 0,data!T474,"")</f>
        <v/>
      </c>
      <c r="K474" s="31">
        <f>data!L474</f>
        <v>5.7790212631225586</v>
      </c>
      <c r="L474" s="7">
        <f>data!M474</f>
        <v>0.52592909336090088</v>
      </c>
      <c r="M474" s="7">
        <f>data!N474</f>
        <v>0.35438111424446112</v>
      </c>
      <c r="N474" s="32">
        <f>data!O474</f>
        <v>0.8283616304397583</v>
      </c>
      <c r="O474" s="31">
        <f>data!P474</f>
        <v>5.5374431610107422</v>
      </c>
      <c r="P474" s="7">
        <f>data!Q474</f>
        <v>0.95429480075836182</v>
      </c>
      <c r="Q474" s="7">
        <f>data!R474</f>
        <v>0.70458149909973145</v>
      </c>
      <c r="R474" s="32">
        <f>data!S474</f>
        <v>1.2998805046081541</v>
      </c>
      <c r="S474" s="7">
        <f t="shared" si="7"/>
        <v>8.5015431429776314</v>
      </c>
      <c r="T474" s="52">
        <f>data!F474</f>
        <v>1</v>
      </c>
      <c r="U474" s="34">
        <f>data!G474</f>
        <v>100</v>
      </c>
      <c r="V474" s="10" t="str">
        <f>VLOOKUP(A474,fantacalcio!A:N,4, FALSE)</f>
        <v>Pc</v>
      </c>
    </row>
    <row r="475" spans="1:22" x14ac:dyDescent="0.25">
      <c r="A475" s="33" t="str">
        <f>data!A475</f>
        <v>Okafor</v>
      </c>
      <c r="B475" s="34" t="str">
        <f>data!B475</f>
        <v>A</v>
      </c>
      <c r="C475" s="10" t="str">
        <f>data!C475</f>
        <v>Milan</v>
      </c>
      <c r="D475" s="10" t="str">
        <f>data!D475</f>
        <v>Avg</v>
      </c>
      <c r="E475" s="10">
        <f>data!E475</f>
        <v>1</v>
      </c>
      <c r="F475" s="31">
        <f>data!H475</f>
        <v>6.1370648779525521</v>
      </c>
      <c r="G475" s="32">
        <f>data!I475</f>
        <v>0.4552079439163208</v>
      </c>
      <c r="H475" s="31">
        <f>data!J475</f>
        <v>6.5507197949987566</v>
      </c>
      <c r="I475" s="32">
        <f>data!K475</f>
        <v>0.84138607978820801</v>
      </c>
      <c r="J475" s="7" t="str">
        <f>IF(data!T475 &gt; 0,data!T475,"")</f>
        <v/>
      </c>
      <c r="K475" s="31">
        <f>data!L475</f>
        <v>6.0305747985839844</v>
      </c>
      <c r="L475" s="7">
        <f>data!M475</f>
        <v>0.50435793399810791</v>
      </c>
      <c r="M475" s="7">
        <f>data!N475</f>
        <v>0.155341312289238</v>
      </c>
      <c r="N475" s="32">
        <f>data!O475</f>
        <v>0.88811016082763672</v>
      </c>
      <c r="O475" s="31">
        <f>data!P475</f>
        <v>5.7534580230712891</v>
      </c>
      <c r="P475" s="7">
        <f>data!Q475</f>
        <v>0.96058166027069092</v>
      </c>
      <c r="Q475" s="7">
        <f>data!R475</f>
        <v>0.56630098819732666</v>
      </c>
      <c r="R475" s="32">
        <f>data!S475</f>
        <v>1.299863934516907</v>
      </c>
      <c r="S475" s="7">
        <f t="shared" si="7"/>
        <v>8.2334919545751717</v>
      </c>
      <c r="T475" s="52">
        <f>data!F475</f>
        <v>0</v>
      </c>
      <c r="U475" s="34">
        <f>data!G475</f>
        <v>100</v>
      </c>
      <c r="V475" s="10" t="str">
        <f>VLOOKUP(A475,fantacalcio!A:N,4, FALSE)</f>
        <v>Pc</v>
      </c>
    </row>
    <row r="476" spans="1:22" x14ac:dyDescent="0.25">
      <c r="A476" s="33" t="str">
        <f>data!A476</f>
        <v>Sansone</v>
      </c>
      <c r="B476" s="34" t="str">
        <f>data!B476</f>
        <v>A</v>
      </c>
      <c r="C476" s="10" t="str">
        <f>data!C476</f>
        <v>Lecce</v>
      </c>
      <c r="D476" s="10" t="str">
        <f>data!D476</f>
        <v>Avg</v>
      </c>
      <c r="E476" s="10">
        <f>data!E476</f>
        <v>1</v>
      </c>
      <c r="F476" s="31">
        <f>data!H476</f>
        <v>6.1217130602792436</v>
      </c>
      <c r="G476" s="32">
        <f>data!I476</f>
        <v>0.45728826522827148</v>
      </c>
      <c r="H476" s="31">
        <f>data!J476</f>
        <v>6.5261072459090554</v>
      </c>
      <c r="I476" s="32">
        <f>data!K476</f>
        <v>0.83751201629638672</v>
      </c>
      <c r="J476" s="7" t="str">
        <f>IF(data!T476 &gt; 0,data!T476,"")</f>
        <v/>
      </c>
      <c r="K476" s="31">
        <f>data!L476</f>
        <v>6.0073719024658203</v>
      </c>
      <c r="L476" s="7">
        <f>data!M476</f>
        <v>0.5045207142829895</v>
      </c>
      <c r="M476" s="7">
        <f>data!N476</f>
        <v>0.16641610860824579</v>
      </c>
      <c r="N476" s="32">
        <f>data!O476</f>
        <v>0.88549637794494629</v>
      </c>
      <c r="O476" s="31">
        <f>data!P476</f>
        <v>5.7334098815917969</v>
      </c>
      <c r="P476" s="7">
        <f>data!Q476</f>
        <v>0.95702469348907471</v>
      </c>
      <c r="Q476" s="7">
        <f>data!R476</f>
        <v>0.56513732671737671</v>
      </c>
      <c r="R476" s="32">
        <f>data!S476</f>
        <v>1.299863457679749</v>
      </c>
      <c r="S476" s="7">
        <f t="shared" si="7"/>
        <v>8.2011312785018298</v>
      </c>
      <c r="T476" s="52">
        <f>data!F476</f>
        <v>0</v>
      </c>
      <c r="U476" s="34">
        <f>data!G476</f>
        <v>33</v>
      </c>
      <c r="V476" s="10" t="e">
        <f>VLOOKUP(A476,fantacalcio!A:N,4, FALSE)</f>
        <v>#N/A</v>
      </c>
    </row>
    <row r="477" spans="1:22" x14ac:dyDescent="0.25">
      <c r="A477" s="33" t="str">
        <f>data!A477</f>
        <v>Lapadula</v>
      </c>
      <c r="B477" s="34" t="str">
        <f>data!B477</f>
        <v>A</v>
      </c>
      <c r="C477" s="10" t="str">
        <f>data!C477</f>
        <v>Cagliari</v>
      </c>
      <c r="D477" s="10" t="str">
        <f>data!D477</f>
        <v>Avg</v>
      </c>
      <c r="E477" s="10">
        <f>data!E477</f>
        <v>1</v>
      </c>
      <c r="F477" s="31">
        <f>data!H477</f>
        <v>5.9944224874398966</v>
      </c>
      <c r="G477" s="32">
        <f>data!I477</f>
        <v>0.49581277370452881</v>
      </c>
      <c r="H477" s="31">
        <f>data!J477</f>
        <v>6.5150753808128972</v>
      </c>
      <c r="I477" s="32">
        <f>data!K477</f>
        <v>0.96933281421661377</v>
      </c>
      <c r="J477" s="7" t="str">
        <f>IF(data!T477 &gt; 0,data!T477,"")</f>
        <v/>
      </c>
      <c r="K477" s="31">
        <f>data!L477</f>
        <v>5.7798309326171884</v>
      </c>
      <c r="L477" s="7">
        <f>data!M477</f>
        <v>0.51878917217254639</v>
      </c>
      <c r="M477" s="7">
        <f>data!N477</f>
        <v>0.30069512128829962</v>
      </c>
      <c r="N477" s="32">
        <f>data!O477</f>
        <v>0.84437620639801025</v>
      </c>
      <c r="O477" s="31">
        <f>data!P477</f>
        <v>5.5188355445861816</v>
      </c>
      <c r="P477" s="7">
        <f>data!Q477</f>
        <v>1.016945958137512</v>
      </c>
      <c r="Q477" s="7">
        <f>data!R477</f>
        <v>0.64921092987060547</v>
      </c>
      <c r="R477" s="32">
        <f>data!S477</f>
        <v>1.2998753786087041</v>
      </c>
      <c r="S477" s="7">
        <f t="shared" si="7"/>
        <v>8.4537410092461247</v>
      </c>
      <c r="T477" s="52">
        <f>data!F477</f>
        <v>0</v>
      </c>
      <c r="U477" s="34">
        <f>data!G477</f>
        <v>0</v>
      </c>
      <c r="V477" s="10" t="str">
        <f>VLOOKUP(A477,fantacalcio!A:N,4, FALSE)</f>
        <v>Pc</v>
      </c>
    </row>
    <row r="478" spans="1:22" x14ac:dyDescent="0.25">
      <c r="A478" s="33" t="str">
        <f>data!A478</f>
        <v>Kean</v>
      </c>
      <c r="B478" s="34" t="str">
        <f>data!B478</f>
        <v>A</v>
      </c>
      <c r="C478" s="10" t="str">
        <f>data!C478</f>
        <v>Juventus</v>
      </c>
      <c r="D478" s="10" t="str">
        <f>data!D478</f>
        <v>Avg</v>
      </c>
      <c r="E478" s="10">
        <f>data!E478</f>
        <v>1</v>
      </c>
      <c r="F478" s="31">
        <f>data!H478</f>
        <v>5.9865503018841908</v>
      </c>
      <c r="G478" s="32">
        <f>data!I478</f>
        <v>0.57312989234924316</v>
      </c>
      <c r="H478" s="31">
        <f>data!J478</f>
        <v>6.4842049254939047</v>
      </c>
      <c r="I478" s="32">
        <f>data!K478</f>
        <v>1.018866181373596</v>
      </c>
      <c r="J478" s="7" t="str">
        <f>IF(data!T478 &gt; 0,data!T478,"")</f>
        <v/>
      </c>
      <c r="K478" s="31">
        <f>data!L478</f>
        <v>5.7132811546325684</v>
      </c>
      <c r="L478" s="7">
        <f>data!M478</f>
        <v>0.59604406356811523</v>
      </c>
      <c r="M478" s="7">
        <f>data!N478</f>
        <v>0.33247464895248408</v>
      </c>
      <c r="N478" s="32">
        <f>data!O478</f>
        <v>0.79338622093200684</v>
      </c>
      <c r="O478" s="31">
        <f>data!P478</f>
        <v>5.4939050674438477</v>
      </c>
      <c r="P478" s="7">
        <f>data!Q478</f>
        <v>1.136879444122314</v>
      </c>
      <c r="Q478" s="7">
        <f>data!R478</f>
        <v>0.58886933326721191</v>
      </c>
      <c r="R478" s="32">
        <f>data!S478</f>
        <v>1.299867510795593</v>
      </c>
      <c r="S478" s="7">
        <f t="shared" si="7"/>
        <v>8.5219372882410962</v>
      </c>
      <c r="T478" s="52">
        <f>data!F478</f>
        <v>0</v>
      </c>
      <c r="U478" s="34">
        <f>data!G478</f>
        <v>50</v>
      </c>
      <c r="V478" s="10" t="str">
        <f>VLOOKUP(A478,fantacalcio!A:N,4, FALSE)</f>
        <v>Pc</v>
      </c>
    </row>
    <row r="479" spans="1:22" x14ac:dyDescent="0.25">
      <c r="A479" s="33" t="str">
        <f>data!A479</f>
        <v>Caso</v>
      </c>
      <c r="B479" s="34" t="str">
        <f>data!B479</f>
        <v>A</v>
      </c>
      <c r="C479" s="10" t="str">
        <f>data!C479</f>
        <v>Frosinone</v>
      </c>
      <c r="D479" s="10" t="str">
        <f>data!D479</f>
        <v>Avg</v>
      </c>
      <c r="E479" s="10">
        <f>data!E479</f>
        <v>1</v>
      </c>
      <c r="F479" s="31">
        <f>data!H479</f>
        <v>6.0914812316723612</v>
      </c>
      <c r="G479" s="32">
        <f>data!I479</f>
        <v>0.45333731174468989</v>
      </c>
      <c r="H479" s="31">
        <f>data!J479</f>
        <v>6.4782725674421666</v>
      </c>
      <c r="I479" s="32">
        <f>data!K479</f>
        <v>0.82085347175598145</v>
      </c>
      <c r="J479" s="7" t="str">
        <f>IF(data!T479 &gt; 0,data!T479,"")</f>
        <v/>
      </c>
      <c r="K479" s="31">
        <f>data!L479</f>
        <v>5.9806442260742188</v>
      </c>
      <c r="L479" s="7">
        <f>data!M479</f>
        <v>0.50106382369995117</v>
      </c>
      <c r="M479" s="7">
        <f>data!N479</f>
        <v>0.1625741571187973</v>
      </c>
      <c r="N479" s="32">
        <f>data!O479</f>
        <v>0.89064621925354004</v>
      </c>
      <c r="O479" s="31">
        <f>data!P479</f>
        <v>5.7338800430297852</v>
      </c>
      <c r="P479" s="7">
        <f>data!Q479</f>
        <v>0.97301369905471802</v>
      </c>
      <c r="Q479" s="7">
        <f>data!R479</f>
        <v>0.52776205539703369</v>
      </c>
      <c r="R479" s="32">
        <f>data!S479</f>
        <v>1.299858570098877</v>
      </c>
      <c r="S479" s="7">
        <f t="shared" si="7"/>
        <v>8.1199795109541295</v>
      </c>
      <c r="T479" s="52">
        <f>data!F479</f>
        <v>0</v>
      </c>
      <c r="U479" s="34">
        <f>data!G479</f>
        <v>83</v>
      </c>
      <c r="V479" s="10" t="str">
        <f>VLOOKUP(A479,fantacalcio!A:N,4, FALSE)</f>
        <v>A</v>
      </c>
    </row>
    <row r="480" spans="1:22" x14ac:dyDescent="0.25">
      <c r="A480" s="33" t="str">
        <f>data!A480</f>
        <v>Sanchez</v>
      </c>
      <c r="B480" s="34" t="str">
        <f>data!B480</f>
        <v>A</v>
      </c>
      <c r="C480" s="10" t="str">
        <f>data!C480</f>
        <v>Inter</v>
      </c>
      <c r="D480" s="10" t="str">
        <f>data!D480</f>
        <v>Avg</v>
      </c>
      <c r="E480" s="10">
        <f>data!E480</f>
        <v>1</v>
      </c>
      <c r="F480" s="31">
        <f>data!H480</f>
        <v>6.033857469964568</v>
      </c>
      <c r="G480" s="32">
        <f>data!I480</f>
        <v>0.44040119647979742</v>
      </c>
      <c r="H480" s="31">
        <f>data!J480</f>
        <v>6.4481390977658517</v>
      </c>
      <c r="I480" s="32">
        <f>data!K480</f>
        <v>0.80784618854522705</v>
      </c>
      <c r="J480" s="7" t="str">
        <f>IF(data!T480 &gt; 0,data!T480,"")</f>
        <v/>
      </c>
      <c r="K480" s="31">
        <f>data!L480</f>
        <v>5.8704633712768546</v>
      </c>
      <c r="L480" s="7">
        <f>data!M480</f>
        <v>0.46728157997131348</v>
      </c>
      <c r="M480" s="7">
        <f>data!N480</f>
        <v>0.25497078895568848</v>
      </c>
      <c r="N480" s="32">
        <f>data!O480</f>
        <v>0.90181905031204224</v>
      </c>
      <c r="O480" s="31">
        <f>data!P480</f>
        <v>5.618870735168457</v>
      </c>
      <c r="P480" s="7">
        <f>data!Q480</f>
        <v>0.84853959083557129</v>
      </c>
      <c r="Q480" s="7">
        <f>data!R480</f>
        <v>0.64825576543807983</v>
      </c>
      <c r="R480" s="32">
        <f>data!S480</f>
        <v>1.2998707294464109</v>
      </c>
      <c r="S480" s="7">
        <f t="shared" si="7"/>
        <v>8.0638314748563058</v>
      </c>
      <c r="T480" s="52">
        <f>data!F480</f>
        <v>0</v>
      </c>
      <c r="U480" s="34">
        <f>data!G480</f>
        <v>33</v>
      </c>
      <c r="V480" s="10" t="str">
        <f>VLOOKUP(A480,fantacalcio!A:N,4, FALSE)</f>
        <v>A</v>
      </c>
    </row>
    <row r="481" spans="1:22" x14ac:dyDescent="0.25">
      <c r="A481" s="33" t="str">
        <f>data!A481</f>
        <v>Nzola</v>
      </c>
      <c r="B481" s="34" t="str">
        <f>data!B481</f>
        <v>A</v>
      </c>
      <c r="C481" s="10" t="str">
        <f>data!C481</f>
        <v>Fiorentina</v>
      </c>
      <c r="D481" s="10" t="str">
        <f>data!D481</f>
        <v>Avg</v>
      </c>
      <c r="E481" s="10">
        <f>data!E481</f>
        <v>1</v>
      </c>
      <c r="F481" s="31">
        <f>data!H481</f>
        <v>5.9454567231409587</v>
      </c>
      <c r="G481" s="32">
        <f>data!I481</f>
        <v>0.53510057926177979</v>
      </c>
      <c r="H481" s="31">
        <f>data!J481</f>
        <v>6.4307769893399316</v>
      </c>
      <c r="I481" s="32">
        <f>data!K481</f>
        <v>0.90970945358276367</v>
      </c>
      <c r="J481" s="7" t="str">
        <f>IF(data!T481 &gt; 0,data!T481,"")</f>
        <v/>
      </c>
      <c r="K481" s="31">
        <f>data!L481</f>
        <v>5.6303691864013672</v>
      </c>
      <c r="L481" s="7">
        <f>data!M481</f>
        <v>0.53243887424468994</v>
      </c>
      <c r="M481" s="7">
        <f>data!N481</f>
        <v>0.42570239305496221</v>
      </c>
      <c r="N481" s="32">
        <f>data!O481</f>
        <v>0.8099360466003418</v>
      </c>
      <c r="O481" s="31">
        <f>data!P481</f>
        <v>5.4560666084289551</v>
      </c>
      <c r="P481" s="7">
        <f>data!Q481</f>
        <v>0.90227758884429932</v>
      </c>
      <c r="Q481" s="7">
        <f>data!R481</f>
        <v>0.70220404863357544</v>
      </c>
      <c r="R481" s="32">
        <f>data!S481</f>
        <v>1.299877405166626</v>
      </c>
      <c r="S481" s="7">
        <f t="shared" si="7"/>
        <v>8.2501958965054598</v>
      </c>
      <c r="T481" s="52">
        <f>data!F481</f>
        <v>1</v>
      </c>
      <c r="U481" s="34">
        <f>data!G481</f>
        <v>100</v>
      </c>
      <c r="V481" s="10" t="str">
        <f>VLOOKUP(A481,fantacalcio!A:N,4, FALSE)</f>
        <v>Pc</v>
      </c>
    </row>
    <row r="482" spans="1:22" x14ac:dyDescent="0.25">
      <c r="A482" s="33" t="str">
        <f>data!A482</f>
        <v>Ngonge</v>
      </c>
      <c r="B482" s="34" t="str">
        <f>data!B482</f>
        <v>A</v>
      </c>
      <c r="C482" s="10" t="str">
        <f>data!C482</f>
        <v>Verona</v>
      </c>
      <c r="D482" s="10" t="str">
        <f>data!D482</f>
        <v>Avg</v>
      </c>
      <c r="E482" s="10">
        <f>data!E482</f>
        <v>1</v>
      </c>
      <c r="F482" s="31">
        <f>data!H482</f>
        <v>5.9356282590816596</v>
      </c>
      <c r="G482" s="32">
        <f>data!I482</f>
        <v>0.54418885707855225</v>
      </c>
      <c r="H482" s="31">
        <f>data!J482</f>
        <v>6.4138184891415024</v>
      </c>
      <c r="I482" s="32">
        <f>data!K482</f>
        <v>0.90896487236022949</v>
      </c>
      <c r="J482" s="7" t="str">
        <f>IF(data!T482 &gt; 0,data!T482,"")</f>
        <v/>
      </c>
      <c r="K482" s="31">
        <f>data!L482</f>
        <v>5.6117219924926758</v>
      </c>
      <c r="L482" s="7">
        <f>data!M482</f>
        <v>0.54144287109375</v>
      </c>
      <c r="M482" s="7">
        <f>data!N482</f>
        <v>0.43026673793792719</v>
      </c>
      <c r="N482" s="32">
        <f>data!O482</f>
        <v>0.80167567729949951</v>
      </c>
      <c r="O482" s="31">
        <f>data!P482</f>
        <v>5.4479889869689941</v>
      </c>
      <c r="P482" s="7">
        <f>data!Q482</f>
        <v>0.91246521472930908</v>
      </c>
      <c r="Q482" s="7">
        <f>data!R482</f>
        <v>0.69087672233581543</v>
      </c>
      <c r="R482" s="32">
        <f>data!S482</f>
        <v>1.29987621307373</v>
      </c>
      <c r="S482" s="7">
        <f t="shared" si="7"/>
        <v>8.2317482338619605</v>
      </c>
      <c r="T482" s="52">
        <f>data!F482</f>
        <v>1</v>
      </c>
      <c r="U482" s="34">
        <f>data!G482</f>
        <v>100</v>
      </c>
      <c r="V482" s="10" t="str">
        <f>VLOOKUP(A482,fantacalcio!A:N,4, FALSE)</f>
        <v>A</v>
      </c>
    </row>
    <row r="483" spans="1:22" x14ac:dyDescent="0.25">
      <c r="A483" s="33" t="str">
        <f>data!A483</f>
        <v>Caprari</v>
      </c>
      <c r="B483" s="34" t="str">
        <f>data!B483</f>
        <v>A</v>
      </c>
      <c r="C483" s="10" t="str">
        <f>data!C483</f>
        <v>Monza</v>
      </c>
      <c r="D483" s="10" t="str">
        <f>data!D483</f>
        <v>Avg</v>
      </c>
      <c r="E483" s="10">
        <f>data!E483</f>
        <v>1</v>
      </c>
      <c r="F483" s="31">
        <f>data!H483</f>
        <v>6.042566445846127</v>
      </c>
      <c r="G483" s="32">
        <f>data!I483</f>
        <v>0.49661588668823242</v>
      </c>
      <c r="H483" s="31">
        <f>data!J483</f>
        <v>6.3996252507493923</v>
      </c>
      <c r="I483" s="32">
        <f>data!K483</f>
        <v>0.8203740119934082</v>
      </c>
      <c r="J483" s="7" t="str">
        <f>IF(data!T483 &gt; 0,data!T483,"")</f>
        <v/>
      </c>
      <c r="K483" s="31">
        <f>data!L483</f>
        <v>5.876133918762207</v>
      </c>
      <c r="L483" s="7">
        <f>data!M483</f>
        <v>0.53533047437667847</v>
      </c>
      <c r="M483" s="7">
        <f>data!N483</f>
        <v>0.22634078562259671</v>
      </c>
      <c r="N483" s="32">
        <f>data!O483</f>
        <v>0.85689568519592285</v>
      </c>
      <c r="O483" s="31">
        <f>data!P483</f>
        <v>5.6673440933227539</v>
      </c>
      <c r="P483" s="7">
        <f>data!Q483</f>
        <v>0.98358607292175293</v>
      </c>
      <c r="Q483" s="7">
        <f>data!R483</f>
        <v>0.51471662521362305</v>
      </c>
      <c r="R483" s="32">
        <f>data!S483</f>
        <v>1.299851775169373</v>
      </c>
      <c r="S483" s="7">
        <f t="shared" si="7"/>
        <v>8.0403732747362078</v>
      </c>
      <c r="T483" s="52">
        <f>data!F483</f>
        <v>1</v>
      </c>
      <c r="U483" s="34">
        <f>data!G483</f>
        <v>66</v>
      </c>
      <c r="V483" s="10" t="str">
        <f>VLOOKUP(A483,fantacalcio!A:N,4, FALSE)</f>
        <v>A</v>
      </c>
    </row>
    <row r="484" spans="1:22" x14ac:dyDescent="0.25">
      <c r="A484" s="33" t="str">
        <f>data!A484</f>
        <v>Raspadori</v>
      </c>
      <c r="B484" s="34" t="str">
        <f>data!B484</f>
        <v>A</v>
      </c>
      <c r="C484" s="10" t="str">
        <f>data!C484</f>
        <v>Napoli</v>
      </c>
      <c r="D484" s="10" t="str">
        <f>data!D484</f>
        <v>Avg</v>
      </c>
      <c r="E484" s="10">
        <f>data!E484</f>
        <v>1</v>
      </c>
      <c r="F484" s="31">
        <f>data!H484</f>
        <v>5.9741796159188016</v>
      </c>
      <c r="G484" s="32">
        <f>data!I484</f>
        <v>0.50227904319763184</v>
      </c>
      <c r="H484" s="31">
        <f>data!J484</f>
        <v>6.3959131208962274</v>
      </c>
      <c r="I484" s="32">
        <f>data!K484</f>
        <v>0.84854936599731445</v>
      </c>
      <c r="J484" s="7" t="str">
        <f>IF(data!T484 &gt; 0,data!T484,"")</f>
        <v/>
      </c>
      <c r="K484" s="31">
        <f>data!L484</f>
        <v>5.7218666076660156</v>
      </c>
      <c r="L484" s="7">
        <f>data!M484</f>
        <v>0.51252555847167969</v>
      </c>
      <c r="M484" s="7">
        <f>data!N484</f>
        <v>0.35605239868164063</v>
      </c>
      <c r="N484" s="32">
        <f>data!O484</f>
        <v>0.84375929832458496</v>
      </c>
      <c r="O484" s="31">
        <f>data!P484</f>
        <v>5.5306186676025391</v>
      </c>
      <c r="P484" s="7">
        <f>data!Q484</f>
        <v>0.89869904518127441</v>
      </c>
      <c r="Q484" s="7">
        <f>data!R484</f>
        <v>0.64026200771331787</v>
      </c>
      <c r="R484" s="32">
        <f>data!S484</f>
        <v>1.299868583679199</v>
      </c>
      <c r="S484" s="7">
        <f t="shared" si="7"/>
        <v>8.0930118528908572</v>
      </c>
      <c r="T484" s="52">
        <f>data!F484</f>
        <v>1</v>
      </c>
      <c r="U484" s="34">
        <f>data!G484</f>
        <v>100</v>
      </c>
      <c r="V484" s="10" t="str">
        <f>VLOOKUP(A484,fantacalcio!A:N,4, FALSE)</f>
        <v>A</v>
      </c>
    </row>
    <row r="485" spans="1:22" x14ac:dyDescent="0.25">
      <c r="A485" s="33" t="str">
        <f>data!A485</f>
        <v>Petagna</v>
      </c>
      <c r="B485" s="34" t="str">
        <f>data!B485</f>
        <v>A</v>
      </c>
      <c r="C485" s="10" t="str">
        <f>data!C485</f>
        <v>Cagliari</v>
      </c>
      <c r="D485" s="10" t="str">
        <f>data!D485</f>
        <v>Avg</v>
      </c>
      <c r="E485" s="10">
        <f>data!E485</f>
        <v>1</v>
      </c>
      <c r="F485" s="31">
        <f>data!H485</f>
        <v>5.9508645796066091</v>
      </c>
      <c r="G485" s="32">
        <f>data!I485</f>
        <v>0.52273476123809814</v>
      </c>
      <c r="H485" s="31">
        <f>data!J485</f>
        <v>6.3910088109954</v>
      </c>
      <c r="I485" s="32">
        <f>data!K485</f>
        <v>0.90195369720458984</v>
      </c>
      <c r="J485" s="7" t="str">
        <f>IF(data!T485 &gt; 0,data!T485,"")</f>
        <v/>
      </c>
      <c r="K485" s="31">
        <f>data!L485</f>
        <v>5.6963510513305664</v>
      </c>
      <c r="L485" s="7">
        <f>data!M485</f>
        <v>0.53809952735900879</v>
      </c>
      <c r="M485" s="7">
        <f>data!N485</f>
        <v>0.34283339977264399</v>
      </c>
      <c r="N485" s="32">
        <f>data!O485</f>
        <v>0.82869309186935425</v>
      </c>
      <c r="O485" s="31">
        <f>data!P485</f>
        <v>5.5002288818359384</v>
      </c>
      <c r="P485" s="7">
        <f>data!Q485</f>
        <v>0.99015581607818604</v>
      </c>
      <c r="Q485" s="7">
        <f>data!R485</f>
        <v>0.60515701770782471</v>
      </c>
      <c r="R485" s="32">
        <f>data!S485</f>
        <v>1.299866318702698</v>
      </c>
      <c r="S485" s="7">
        <f t="shared" si="7"/>
        <v>8.1949162054045797</v>
      </c>
      <c r="T485" s="52">
        <f>data!F485</f>
        <v>0</v>
      </c>
      <c r="U485" s="34">
        <f>data!G485</f>
        <v>50</v>
      </c>
      <c r="V485" s="10" t="str">
        <f>VLOOKUP(A485,fantacalcio!A:N,4, FALSE)</f>
        <v>Pc</v>
      </c>
    </row>
    <row r="486" spans="1:22" x14ac:dyDescent="0.25">
      <c r="A486" s="33" t="str">
        <f>data!A486</f>
        <v>Zapata D.</v>
      </c>
      <c r="B486" s="34" t="str">
        <f>data!B486</f>
        <v>A</v>
      </c>
      <c r="C486" s="10" t="str">
        <f>data!C486</f>
        <v>Torino</v>
      </c>
      <c r="D486" s="10" t="str">
        <f>data!D486</f>
        <v>Avg</v>
      </c>
      <c r="E486" s="10">
        <f>data!E486</f>
        <v>1</v>
      </c>
      <c r="F486" s="31">
        <f>data!H486</f>
        <v>6.0265963122579684</v>
      </c>
      <c r="G486" s="32">
        <f>data!I486</f>
        <v>0.43948948383331299</v>
      </c>
      <c r="H486" s="31">
        <f>data!J486</f>
        <v>6.3614770027961054</v>
      </c>
      <c r="I486" s="32">
        <f>data!K486</f>
        <v>0.73582732677459717</v>
      </c>
      <c r="J486" s="7" t="str">
        <f>IF(data!T486 &gt; 0,data!T486,"")</f>
        <v/>
      </c>
      <c r="K486" s="31">
        <f>data!L486</f>
        <v>5.8892502784729004</v>
      </c>
      <c r="L486" s="7">
        <f>data!M486</f>
        <v>0.47463840246200562</v>
      </c>
      <c r="M486" s="7">
        <f>data!N486</f>
        <v>0.2128544598817825</v>
      </c>
      <c r="N486" s="32">
        <f>data!O486</f>
        <v>0.90609860420227051</v>
      </c>
      <c r="O486" s="31">
        <f>data!P486</f>
        <v>5.6669788360595703</v>
      </c>
      <c r="P486" s="7">
        <f>data!Q486</f>
        <v>0.84272348880767822</v>
      </c>
      <c r="Q486" s="7">
        <f>data!R486</f>
        <v>0.56432497501373291</v>
      </c>
      <c r="R486" s="32">
        <f>data!S486</f>
        <v>1.2998583316802981</v>
      </c>
      <c r="S486" s="7">
        <f t="shared" si="7"/>
        <v>7.8331316563452997</v>
      </c>
      <c r="T486" s="52">
        <f>data!F486</f>
        <v>1</v>
      </c>
      <c r="U486" s="34">
        <f>data!G486</f>
        <v>66</v>
      </c>
      <c r="V486" s="10" t="str">
        <f>VLOOKUP(A486,fantacalcio!A:N,4, FALSE)</f>
        <v>Pc</v>
      </c>
    </row>
    <row r="487" spans="1:22" x14ac:dyDescent="0.25">
      <c r="A487" s="33" t="str">
        <f>data!A487</f>
        <v>Beltran L.</v>
      </c>
      <c r="B487" s="34" t="str">
        <f>data!B487</f>
        <v>A</v>
      </c>
      <c r="C487" s="10" t="str">
        <f>data!C487</f>
        <v>Fiorentina</v>
      </c>
      <c r="D487" s="10" t="str">
        <f>data!D487</f>
        <v>Avg</v>
      </c>
      <c r="E487" s="10">
        <f>data!E487</f>
        <v>1</v>
      </c>
      <c r="F487" s="31">
        <f>data!H487</f>
        <v>5.9603631553431073</v>
      </c>
      <c r="G487" s="32">
        <f>data!I487</f>
        <v>0.45169174671173101</v>
      </c>
      <c r="H487" s="31">
        <f>data!J487</f>
        <v>6.3399261862520149</v>
      </c>
      <c r="I487" s="32">
        <f>data!K487</f>
        <v>0.76248049736022949</v>
      </c>
      <c r="J487" s="7" t="str">
        <f>IF(data!T487 &gt; 0,data!T487,"")</f>
        <v/>
      </c>
      <c r="K487" s="31">
        <f>data!L487</f>
        <v>5.7552409172058114</v>
      </c>
      <c r="L487" s="7">
        <f>data!M487</f>
        <v>0.46512484550476069</v>
      </c>
      <c r="M487" s="7">
        <f>data!N487</f>
        <v>0.32033795118331909</v>
      </c>
      <c r="N487" s="32">
        <f>data!O487</f>
        <v>0.89122509956359863</v>
      </c>
      <c r="O487" s="31">
        <f>data!P487</f>
        <v>5.5522174835205078</v>
      </c>
      <c r="P487" s="7">
        <f>data!Q487</f>
        <v>0.79479849338531494</v>
      </c>
      <c r="Q487" s="7">
        <f>data!R487</f>
        <v>0.65555191040039063</v>
      </c>
      <c r="R487" s="32">
        <f>data!S487</f>
        <v>1.299869179725647</v>
      </c>
      <c r="S487" s="7">
        <f t="shared" si="7"/>
        <v>7.8648871809724739</v>
      </c>
      <c r="T487" s="52">
        <f>data!F487</f>
        <v>0</v>
      </c>
      <c r="U487" s="34">
        <f>data!G487</f>
        <v>100</v>
      </c>
      <c r="V487" s="10" t="str">
        <f>VLOOKUP(A487,fantacalcio!A:N,4, FALSE)</f>
        <v>Pc</v>
      </c>
    </row>
    <row r="488" spans="1:22" x14ac:dyDescent="0.25">
      <c r="A488" s="33" t="str">
        <f>data!A488</f>
        <v>Mulattieri</v>
      </c>
      <c r="B488" s="34" t="str">
        <f>data!B488</f>
        <v>A</v>
      </c>
      <c r="C488" s="10" t="str">
        <f>data!C488</f>
        <v>Sassuolo</v>
      </c>
      <c r="D488" s="10" t="str">
        <f>data!D488</f>
        <v>Avg</v>
      </c>
      <c r="E488" s="10">
        <f>data!E488</f>
        <v>1</v>
      </c>
      <c r="F488" s="31">
        <f>data!H488</f>
        <v>6.0200115132461454</v>
      </c>
      <c r="G488" s="32">
        <f>data!I488</f>
        <v>0.34850239753723139</v>
      </c>
      <c r="H488" s="31">
        <f>data!J488</f>
        <v>6.3184678724736303</v>
      </c>
      <c r="I488" s="32">
        <f>data!K488</f>
        <v>0.64642786979675293</v>
      </c>
      <c r="J488" s="7" t="str">
        <f>IF(data!T488 &gt; 0,data!T488,"")</f>
        <v/>
      </c>
      <c r="K488" s="31">
        <f>data!L488</f>
        <v>5.9507369995117188</v>
      </c>
      <c r="L488" s="7">
        <f>data!M488</f>
        <v>0.39058548212051392</v>
      </c>
      <c r="M488" s="7">
        <f>data!N488</f>
        <v>0.13068705797195429</v>
      </c>
      <c r="N488" s="32">
        <f>data!O488</f>
        <v>1.0045962333679199</v>
      </c>
      <c r="O488" s="31">
        <f>data!P488</f>
        <v>5.6889729499816886</v>
      </c>
      <c r="P488" s="7">
        <f>data!Q488</f>
        <v>0.71993422508239746</v>
      </c>
      <c r="Q488" s="7">
        <f>data!R488</f>
        <v>0.5910179615020752</v>
      </c>
      <c r="R488" s="32">
        <f>data!S488</f>
        <v>1.299858570098877</v>
      </c>
      <c r="S488" s="7">
        <f t="shared" si="7"/>
        <v>7.6113236120671361</v>
      </c>
      <c r="T488" s="52">
        <f>data!F488</f>
        <v>0</v>
      </c>
      <c r="U488" s="34">
        <f>data!G488</f>
        <v>66</v>
      </c>
      <c r="V488" s="10" t="str">
        <f>VLOOKUP(A488,fantacalcio!A:N,4, FALSE)</f>
        <v>Pc</v>
      </c>
    </row>
    <row r="489" spans="1:22" x14ac:dyDescent="0.25">
      <c r="A489" s="33" t="str">
        <f>data!A489</f>
        <v>Banda</v>
      </c>
      <c r="B489" s="34" t="str">
        <f>data!B489</f>
        <v>A</v>
      </c>
      <c r="C489" s="10" t="str">
        <f>data!C489</f>
        <v>Lecce</v>
      </c>
      <c r="D489" s="10" t="str">
        <f>data!D489</f>
        <v>Avg</v>
      </c>
      <c r="E489" s="10">
        <f>data!E489</f>
        <v>1</v>
      </c>
      <c r="F489" s="31">
        <f>data!H489</f>
        <v>6.0593005711791559</v>
      </c>
      <c r="G489" s="32">
        <f>data!I489</f>
        <v>0.40433919429779053</v>
      </c>
      <c r="H489" s="31">
        <f>data!J489</f>
        <v>6.2836443007672438</v>
      </c>
      <c r="I489" s="32">
        <f>data!K489</f>
        <v>0.60125172138214111</v>
      </c>
      <c r="J489" s="7" t="str">
        <f>IF(data!T489 &gt; 0,data!T489,"")</f>
        <v/>
      </c>
      <c r="K489" s="31">
        <f>data!L489</f>
        <v>5.996220588684082</v>
      </c>
      <c r="L489" s="7">
        <f>data!M489</f>
        <v>0.45836591720581049</v>
      </c>
      <c r="M489" s="7">
        <f>data!N489</f>
        <v>0.1006152182817459</v>
      </c>
      <c r="N489" s="32">
        <f>data!O489</f>
        <v>0.94490492343902588</v>
      </c>
      <c r="O489" s="31">
        <f>data!P489</f>
        <v>5.8228235244750977</v>
      </c>
      <c r="P489" s="7">
        <f>data!Q489</f>
        <v>0.79049718379974365</v>
      </c>
      <c r="Q489" s="7">
        <f>data!R489</f>
        <v>0.41305726766586298</v>
      </c>
      <c r="R489" s="32">
        <f>data!S489</f>
        <v>1.2998337745666499</v>
      </c>
      <c r="S489" s="7">
        <f t="shared" si="7"/>
        <v>7.486147743531526</v>
      </c>
      <c r="T489" s="52">
        <f>data!F489</f>
        <v>1</v>
      </c>
      <c r="U489" s="34">
        <f>data!G489</f>
        <v>66</v>
      </c>
      <c r="V489" s="10" t="str">
        <f>VLOOKUP(A489,fantacalcio!A:N,4, FALSE)</f>
        <v>A</v>
      </c>
    </row>
    <row r="490" spans="1:22" x14ac:dyDescent="0.25">
      <c r="A490" s="33" t="str">
        <f>data!A490</f>
        <v>Pedro</v>
      </c>
      <c r="B490" s="34" t="str">
        <f>data!B490</f>
        <v>A</v>
      </c>
      <c r="C490" s="10" t="str">
        <f>data!C490</f>
        <v>Lazio</v>
      </c>
      <c r="D490" s="10" t="str">
        <f>data!D490</f>
        <v>Avg</v>
      </c>
      <c r="E490" s="10">
        <f>data!E490</f>
        <v>1</v>
      </c>
      <c r="F490" s="31">
        <f>data!H490</f>
        <v>6.0034181165944984</v>
      </c>
      <c r="G490" s="32">
        <f>data!I490</f>
        <v>0.44823312759399409</v>
      </c>
      <c r="H490" s="31">
        <f>data!J490</f>
        <v>6.2739995384654197</v>
      </c>
      <c r="I490" s="32">
        <f>data!K490</f>
        <v>0.68796586990356445</v>
      </c>
      <c r="J490" s="7" t="str">
        <f>IF(data!T490 &gt; 0,data!T490,"")</f>
        <v/>
      </c>
      <c r="K490" s="31">
        <f>data!L490</f>
        <v>5.8771991729736328</v>
      </c>
      <c r="L490" s="7">
        <f>data!M490</f>
        <v>0.48938363790512079</v>
      </c>
      <c r="M490" s="7">
        <f>data!N490</f>
        <v>0.18886828422546389</v>
      </c>
      <c r="N490" s="32">
        <f>data!O490</f>
        <v>0.9034419059753418</v>
      </c>
      <c r="O490" s="31">
        <f>data!P490</f>
        <v>5.6956672668457031</v>
      </c>
      <c r="P490" s="7">
        <f>data!Q490</f>
        <v>0.8581387996673584</v>
      </c>
      <c r="Q490" s="7">
        <f>data!R490</f>
        <v>0.472281813621521</v>
      </c>
      <c r="R490" s="32">
        <f>data!S490</f>
        <v>1.2998422384262081</v>
      </c>
      <c r="S490" s="7">
        <f t="shared" si="7"/>
        <v>7.6499312782725486</v>
      </c>
      <c r="T490" s="52">
        <f>data!F490</f>
        <v>0</v>
      </c>
      <c r="U490" s="34">
        <f>data!G490</f>
        <v>66</v>
      </c>
      <c r="V490" s="10" t="str">
        <f>VLOOKUP(A490,fantacalcio!A:N,4, FALSE)</f>
        <v>A</v>
      </c>
    </row>
    <row r="491" spans="1:22" x14ac:dyDescent="0.25">
      <c r="A491" s="33" t="str">
        <f>data!A491</f>
        <v>Bonazzoli</v>
      </c>
      <c r="B491" s="34" t="str">
        <f>data!B491</f>
        <v>A</v>
      </c>
      <c r="C491" s="10" t="str">
        <f>data!C491</f>
        <v>Verona</v>
      </c>
      <c r="D491" s="10" t="str">
        <f>data!D491</f>
        <v>Avg</v>
      </c>
      <c r="E491" s="10">
        <f>data!E491</f>
        <v>1</v>
      </c>
      <c r="F491" s="31">
        <f>data!H491</f>
        <v>5.9447731310766336</v>
      </c>
      <c r="G491" s="32">
        <f>data!I491</f>
        <v>0.45487070083618159</v>
      </c>
      <c r="H491" s="31">
        <f>data!J491</f>
        <v>6.2702479599108134</v>
      </c>
      <c r="I491" s="32">
        <f>data!K491</f>
        <v>0.71928679943084717</v>
      </c>
      <c r="J491" s="7" t="str">
        <f>IF(data!T491 &gt; 0,data!T491,"")</f>
        <v/>
      </c>
      <c r="K491" s="31">
        <f>data!L491</f>
        <v>5.7380862236022949</v>
      </c>
      <c r="L491" s="7">
        <f>data!M491</f>
        <v>0.46827173233032232</v>
      </c>
      <c r="M491" s="7">
        <f>data!N491</f>
        <v>0.32083991169929499</v>
      </c>
      <c r="N491" s="32">
        <f>data!O491</f>
        <v>0.89119869470596313</v>
      </c>
      <c r="O491" s="31">
        <f>data!P491</f>
        <v>5.5507936477661133</v>
      </c>
      <c r="P491" s="7">
        <f>data!Q491</f>
        <v>0.77882754802703857</v>
      </c>
      <c r="Q491" s="7">
        <f>data!R491</f>
        <v>0.61910361051559448</v>
      </c>
      <c r="R491" s="32">
        <f>data!S491</f>
        <v>1.2998611927032471</v>
      </c>
      <c r="S491" s="7">
        <f t="shared" si="7"/>
        <v>7.7088215587725077</v>
      </c>
      <c r="T491" s="52">
        <f>data!F491</f>
        <v>0</v>
      </c>
      <c r="U491" s="34">
        <f>data!G491</f>
        <v>100</v>
      </c>
      <c r="V491" s="10" t="str">
        <f>VLOOKUP(A491,fantacalcio!A:N,4, FALSE)</f>
        <v>A</v>
      </c>
    </row>
    <row r="492" spans="1:22" x14ac:dyDescent="0.25">
      <c r="A492" s="33" t="str">
        <f>data!A492</f>
        <v>Karamoh</v>
      </c>
      <c r="B492" s="34" t="str">
        <f>data!B492</f>
        <v>A</v>
      </c>
      <c r="C492" s="10" t="str">
        <f>data!C492</f>
        <v>Torino</v>
      </c>
      <c r="D492" s="10" t="str">
        <f>data!D492</f>
        <v>Avg</v>
      </c>
      <c r="E492" s="10">
        <f>data!E492</f>
        <v>1</v>
      </c>
      <c r="F492" s="31">
        <f>data!H492</f>
        <v>6.0284641721546723</v>
      </c>
      <c r="G492" s="32">
        <f>data!I492</f>
        <v>0.39394199848175049</v>
      </c>
      <c r="H492" s="31">
        <f>data!J492</f>
        <v>6.266606221986418</v>
      </c>
      <c r="I492" s="32">
        <f>data!K492</f>
        <v>0.59856736660003662</v>
      </c>
      <c r="J492" s="7" t="str">
        <f>IF(data!T492 &gt; 0,data!T492,"")</f>
        <v/>
      </c>
      <c r="K492" s="31">
        <f>data!L492</f>
        <v>5.9433794021606454</v>
      </c>
      <c r="L492" s="7">
        <f>data!M492</f>
        <v>0.43823117017745972</v>
      </c>
      <c r="M492" s="7">
        <f>data!N492</f>
        <v>0.14263741672039029</v>
      </c>
      <c r="N492" s="32">
        <f>data!O492</f>
        <v>0.95382344722747803</v>
      </c>
      <c r="O492" s="31">
        <f>data!P492</f>
        <v>5.7397279739379883</v>
      </c>
      <c r="P492" s="7">
        <f>data!Q492</f>
        <v>0.72343707084655762</v>
      </c>
      <c r="Q492" s="7">
        <f>data!R492</f>
        <v>0.5049138069152832</v>
      </c>
      <c r="R492" s="32">
        <f>data!S492</f>
        <v>1.2998455762863159</v>
      </c>
      <c r="S492" s="7">
        <f t="shared" si="7"/>
        <v>7.4637409551864913</v>
      </c>
      <c r="T492" s="52">
        <f>data!F492</f>
        <v>0</v>
      </c>
      <c r="U492" s="34">
        <f>data!G492</f>
        <v>66</v>
      </c>
      <c r="V492" s="10" t="str">
        <f>VLOOKUP(A492,fantacalcio!A:N,4, FALSE)</f>
        <v>A</v>
      </c>
    </row>
    <row r="493" spans="1:22" x14ac:dyDescent="0.25">
      <c r="A493" s="33" t="str">
        <f>data!A493</f>
        <v>Karlsson</v>
      </c>
      <c r="B493" s="34" t="str">
        <f>data!B493</f>
        <v>A</v>
      </c>
      <c r="C493" s="10" t="str">
        <f>data!C493</f>
        <v>Bologna</v>
      </c>
      <c r="D493" s="10" t="str">
        <f>data!D493</f>
        <v>Avg</v>
      </c>
      <c r="E493" s="10">
        <f>data!E493</f>
        <v>1</v>
      </c>
      <c r="F493" s="31">
        <f>data!H493</f>
        <v>5.9535037888601616</v>
      </c>
      <c r="G493" s="32">
        <f>data!I493</f>
        <v>0.4127117395401001</v>
      </c>
      <c r="H493" s="31">
        <f>data!J493</f>
        <v>6.2624273987603001</v>
      </c>
      <c r="I493" s="32">
        <f>data!K493</f>
        <v>0.69140446186065674</v>
      </c>
      <c r="J493" s="7" t="str">
        <f>IF(data!T493 &gt; 0,data!T493,"")</f>
        <v/>
      </c>
      <c r="K493" s="31">
        <f>data!L493</f>
        <v>5.808037281036377</v>
      </c>
      <c r="L493" s="7">
        <f>data!M493</f>
        <v>0.43954154849052429</v>
      </c>
      <c r="M493" s="7">
        <f>data!N493</f>
        <v>0.2413646578788757</v>
      </c>
      <c r="N493" s="32">
        <f>data!O493</f>
        <v>0.9332275390625</v>
      </c>
      <c r="O493" s="31">
        <f>data!P493</f>
        <v>5.6034903526306152</v>
      </c>
      <c r="P493" s="7">
        <f>data!Q493</f>
        <v>0.78593504428863525</v>
      </c>
      <c r="Q493" s="7">
        <f>data!R493</f>
        <v>0.57039064168930054</v>
      </c>
      <c r="R493" s="32">
        <f>data!S493</f>
        <v>1.2998571395874019</v>
      </c>
      <c r="S493" s="7">
        <f t="shared" si="7"/>
        <v>7.6452363224816136</v>
      </c>
      <c r="T493" s="52">
        <f>data!F493</f>
        <v>1</v>
      </c>
      <c r="U493" s="34">
        <f>data!G493</f>
        <v>83</v>
      </c>
      <c r="V493" s="10" t="str">
        <f>VLOOKUP(A493,fantacalcio!A:N,4, FALSE)</f>
        <v>A</v>
      </c>
    </row>
    <row r="494" spans="1:22" x14ac:dyDescent="0.25">
      <c r="A494" s="33" t="str">
        <f>data!A494</f>
        <v>Colombo</v>
      </c>
      <c r="B494" s="34" t="str">
        <f>data!B494</f>
        <v>A</v>
      </c>
      <c r="C494" s="10" t="str">
        <f>data!C494</f>
        <v>Monza</v>
      </c>
      <c r="D494" s="10" t="str">
        <f>data!D494</f>
        <v>Avg</v>
      </c>
      <c r="E494" s="10">
        <f>data!E494</f>
        <v>1</v>
      </c>
      <c r="F494" s="31">
        <f>data!H494</f>
        <v>5.8722261931184736</v>
      </c>
      <c r="G494" s="32">
        <f>data!I494</f>
        <v>0.50134575366973877</v>
      </c>
      <c r="H494" s="31">
        <f>data!J494</f>
        <v>6.248523866383743</v>
      </c>
      <c r="I494" s="32">
        <f>data!K494</f>
        <v>0.81569123268127441</v>
      </c>
      <c r="J494" s="7" t="str">
        <f>IF(data!T494 &gt; 0,data!T494,"")</f>
        <v/>
      </c>
      <c r="K494" s="31">
        <f>data!L494</f>
        <v>5.6161046028137207</v>
      </c>
      <c r="L494" s="7">
        <f>data!M494</f>
        <v>0.50946289300918579</v>
      </c>
      <c r="M494" s="7">
        <f>data!N494</f>
        <v>0.36356064677238459</v>
      </c>
      <c r="N494" s="32">
        <f>data!O494</f>
        <v>0.84731614589691162</v>
      </c>
      <c r="O494" s="31">
        <f>data!P494</f>
        <v>5.451380729675293</v>
      </c>
      <c r="P494" s="7">
        <f>data!Q494</f>
        <v>0.90523982048034668</v>
      </c>
      <c r="Q494" s="7">
        <f>data!R494</f>
        <v>0.59446674585342407</v>
      </c>
      <c r="R494" s="32">
        <f>data!S494</f>
        <v>1.2998605966567991</v>
      </c>
      <c r="S494" s="7">
        <f t="shared" si="7"/>
        <v>7.8799063317462918</v>
      </c>
      <c r="T494" s="52">
        <f>data!F494</f>
        <v>1</v>
      </c>
      <c r="U494" s="34">
        <f>data!G494</f>
        <v>66</v>
      </c>
      <c r="V494" s="10" t="str">
        <f>VLOOKUP(A494,fantacalcio!A:N,4, FALSE)</f>
        <v>Pc</v>
      </c>
    </row>
    <row r="495" spans="1:22" x14ac:dyDescent="0.25">
      <c r="A495" s="33" t="str">
        <f>data!A495</f>
        <v>Seck</v>
      </c>
      <c r="B495" s="34" t="str">
        <f>data!B495</f>
        <v>A</v>
      </c>
      <c r="C495" s="10" t="str">
        <f>data!C495</f>
        <v>Torino</v>
      </c>
      <c r="D495" s="10" t="str">
        <f>data!D495</f>
        <v>Avg</v>
      </c>
      <c r="E495" s="10">
        <f>data!E495</f>
        <v>1</v>
      </c>
      <c r="F495" s="31">
        <f>data!H495</f>
        <v>6.0855713674071241</v>
      </c>
      <c r="G495" s="32">
        <f>data!I495</f>
        <v>0.33081483840942377</v>
      </c>
      <c r="H495" s="31">
        <f>data!J495</f>
        <v>6.2143723593651536</v>
      </c>
      <c r="I495" s="32">
        <f>data!K495</f>
        <v>0.40247845649719238</v>
      </c>
      <c r="J495" s="7" t="str">
        <f>IF(data!T495 &gt; 0,data!T495,"")</f>
        <v/>
      </c>
      <c r="K495" s="31">
        <f>data!L495</f>
        <v>6.1057100296020508</v>
      </c>
      <c r="L495" s="7">
        <f>data!M495</f>
        <v>0.39804676175117493</v>
      </c>
      <c r="M495" s="7">
        <f>data!N495</f>
        <v>-3.7394188344478607E-2</v>
      </c>
      <c r="N495" s="32">
        <f>data!O495</f>
        <v>1.028888940811157</v>
      </c>
      <c r="O495" s="31">
        <f>data!P495</f>
        <v>5.9791126251220703</v>
      </c>
      <c r="P495" s="7">
        <f>data!Q495</f>
        <v>0.58292186260223389</v>
      </c>
      <c r="Q495" s="7">
        <f>data!R495</f>
        <v>0.29326507449150091</v>
      </c>
      <c r="R495" s="32">
        <f>data!S495</f>
        <v>1.299802303314209</v>
      </c>
      <c r="S495" s="7">
        <f t="shared" si="7"/>
        <v>7.0193292723595384</v>
      </c>
      <c r="T495" s="52">
        <f>data!F495</f>
        <v>0</v>
      </c>
      <c r="U495" s="34">
        <f>data!G495</f>
        <v>50</v>
      </c>
      <c r="V495" s="10" t="str">
        <f>VLOOKUP(A495,fantacalcio!A:N,4, FALSE)</f>
        <v>A</v>
      </c>
    </row>
    <row r="496" spans="1:22" x14ac:dyDescent="0.25">
      <c r="A496" s="33" t="str">
        <f>data!A496</f>
        <v>Cambiaghi</v>
      </c>
      <c r="B496" s="34" t="str">
        <f>data!B496</f>
        <v>A</v>
      </c>
      <c r="C496" s="10" t="str">
        <f>data!C496</f>
        <v>Empoli</v>
      </c>
      <c r="D496" s="10" t="str">
        <f>data!D496</f>
        <v>Avg</v>
      </c>
      <c r="E496" s="10">
        <f>data!E496</f>
        <v>1</v>
      </c>
      <c r="F496" s="31">
        <f>data!H496</f>
        <v>5.9201282987489279</v>
      </c>
      <c r="G496" s="32">
        <f>data!I496</f>
        <v>0.48381209373474121</v>
      </c>
      <c r="H496" s="31">
        <f>data!J496</f>
        <v>6.2025631321379491</v>
      </c>
      <c r="I496" s="32">
        <f>data!K496</f>
        <v>0.75664377212524414</v>
      </c>
      <c r="J496" s="7" t="str">
        <f>IF(data!T496 &gt; 0,data!T496,"")</f>
        <v/>
      </c>
      <c r="K496" s="31">
        <f>data!L496</f>
        <v>5.7285337448120117</v>
      </c>
      <c r="L496" s="7">
        <f>data!M496</f>
        <v>0.51047378778457642</v>
      </c>
      <c r="M496" s="7">
        <f>data!N496</f>
        <v>0.27339228987693792</v>
      </c>
      <c r="N496" s="32">
        <f>data!O496</f>
        <v>0.87676173448562622</v>
      </c>
      <c r="O496" s="31">
        <f>data!P496</f>
        <v>5.5089964866638184</v>
      </c>
      <c r="P496" s="7">
        <f>data!Q496</f>
        <v>0.88980096578598022</v>
      </c>
      <c r="Q496" s="7">
        <f>data!R496</f>
        <v>0.53567636013031006</v>
      </c>
      <c r="R496" s="32">
        <f>data!S496</f>
        <v>1.299837589263916</v>
      </c>
      <c r="S496" s="7">
        <f t="shared" si="7"/>
        <v>7.7158506763884374</v>
      </c>
      <c r="T496" s="52">
        <f>data!F496</f>
        <v>1</v>
      </c>
      <c r="U496" s="34">
        <f>data!G496</f>
        <v>83</v>
      </c>
      <c r="V496" s="10" t="str">
        <f>VLOOKUP(A496,fantacalcio!A:N,4, FALSE)</f>
        <v>A</v>
      </c>
    </row>
    <row r="497" spans="1:22" x14ac:dyDescent="0.25">
      <c r="A497" s="33" t="str">
        <f>data!A497</f>
        <v>Alvarez A.</v>
      </c>
      <c r="B497" s="34" t="str">
        <f>data!B497</f>
        <v>A</v>
      </c>
      <c r="C497" s="10" t="str">
        <f>data!C497</f>
        <v>Sassuolo</v>
      </c>
      <c r="D497" s="10" t="str">
        <f>data!D497</f>
        <v>Avg</v>
      </c>
      <c r="E497" s="10">
        <f>data!E497</f>
        <v>1</v>
      </c>
      <c r="F497" s="31">
        <f>data!H497</f>
        <v>5.9182746790767027</v>
      </c>
      <c r="G497" s="32">
        <f>data!I497</f>
        <v>0.40769779682159418</v>
      </c>
      <c r="H497" s="31">
        <f>data!J497</f>
        <v>6.1727739765875196</v>
      </c>
      <c r="I497" s="32">
        <f>data!K497</f>
        <v>0.61519920825958252</v>
      </c>
      <c r="J497" s="7" t="str">
        <f>IF(data!T497 &gt; 0,data!T497,"")</f>
        <v/>
      </c>
      <c r="K497" s="31">
        <f>data!L497</f>
        <v>5.7723608016967773</v>
      </c>
      <c r="L497" s="7">
        <f>data!M497</f>
        <v>0.43291759490966802</v>
      </c>
      <c r="M497" s="7">
        <f>data!N497</f>
        <v>0.24618139863014221</v>
      </c>
      <c r="N497" s="32">
        <f>data!O497</f>
        <v>0.94325715303421021</v>
      </c>
      <c r="O497" s="31">
        <f>data!P497</f>
        <v>5.6212005615234384</v>
      </c>
      <c r="P497" s="7">
        <f>data!Q497</f>
        <v>0.7360808253288269</v>
      </c>
      <c r="Q497" s="7">
        <f>data!R497</f>
        <v>0.51774322986602783</v>
      </c>
      <c r="R497" s="32">
        <f>data!S497</f>
        <v>1.299844026565552</v>
      </c>
      <c r="S497" s="7">
        <f t="shared" si="7"/>
        <v>7.4031723931066846</v>
      </c>
      <c r="T497" s="52">
        <f>data!F497</f>
        <v>0</v>
      </c>
      <c r="U497" s="34">
        <f>data!G497</f>
        <v>0</v>
      </c>
      <c r="V497" s="10" t="str">
        <f>VLOOKUP(A497,fantacalcio!A:N,4, FALSE)</f>
        <v>Pc</v>
      </c>
    </row>
    <row r="498" spans="1:22" x14ac:dyDescent="0.25">
      <c r="A498" s="33" t="str">
        <f>data!A498</f>
        <v>Yildiz</v>
      </c>
      <c r="B498" s="34" t="str">
        <f>data!B498</f>
        <v>A</v>
      </c>
      <c r="C498" s="10" t="str">
        <f>data!C498</f>
        <v>Juventus</v>
      </c>
      <c r="D498" s="10" t="str">
        <f>data!D498</f>
        <v>Avg</v>
      </c>
      <c r="E498" s="10">
        <f>data!E498</f>
        <v>1</v>
      </c>
      <c r="F498" s="31">
        <f>data!H498</f>
        <v>6.0137165088501234</v>
      </c>
      <c r="G498" s="32">
        <f>data!I498</f>
        <v>0.45616888999938959</v>
      </c>
      <c r="H498" s="31">
        <f>data!J498</f>
        <v>6.1619042152132879</v>
      </c>
      <c r="I498" s="32">
        <f>data!K498</f>
        <v>0.60444736480712891</v>
      </c>
      <c r="J498" s="7" t="str">
        <f>IF(data!T498 &gt; 0,data!T498,"")</f>
        <v/>
      </c>
      <c r="K498" s="31">
        <f>data!L498</f>
        <v>6.0397801399230957</v>
      </c>
      <c r="L498" s="7">
        <f>data!M498</f>
        <v>0.54108345508575439</v>
      </c>
      <c r="M498" s="7">
        <f>data!N498</f>
        <v>-3.5476673394441598E-2</v>
      </c>
      <c r="N498" s="32">
        <f>data!O498</f>
        <v>0.92255216836929321</v>
      </c>
      <c r="O498" s="31">
        <f>data!P498</f>
        <v>5.8780679702758789</v>
      </c>
      <c r="P498" s="7">
        <f>data!Q498</f>
        <v>0.91669934988021851</v>
      </c>
      <c r="Q498" s="7">
        <f>data!R498</f>
        <v>0.22708575427532199</v>
      </c>
      <c r="R498" s="32">
        <f>data!S498</f>
        <v>1.299802899360657</v>
      </c>
      <c r="S498" s="7">
        <f t="shared" si="7"/>
        <v>7.3707989448275457</v>
      </c>
      <c r="T498" s="52">
        <f>data!F498</f>
        <v>0</v>
      </c>
      <c r="U498" s="34">
        <f>data!G498</f>
        <v>0</v>
      </c>
      <c r="V498" s="10" t="str">
        <f>VLOOKUP(A498,fantacalcio!A:N,4, FALSE)</f>
        <v>A</v>
      </c>
    </row>
    <row r="499" spans="1:22" x14ac:dyDescent="0.25">
      <c r="A499" s="33" t="str">
        <f>data!A499</f>
        <v>Burnete</v>
      </c>
      <c r="B499" s="34" t="str">
        <f>data!B499</f>
        <v>A</v>
      </c>
      <c r="C499" s="10" t="str">
        <f>data!C499</f>
        <v>Lecce</v>
      </c>
      <c r="D499" s="10" t="str">
        <f>data!D499</f>
        <v>Avg</v>
      </c>
      <c r="E499" s="10">
        <f>data!E499</f>
        <v>1</v>
      </c>
      <c r="F499" s="31">
        <f>data!H499</f>
        <v>6.0124132841325597</v>
      </c>
      <c r="G499" s="32">
        <f>data!I499</f>
        <v>0.44744026660919189</v>
      </c>
      <c r="H499" s="31">
        <f>data!J499</f>
        <v>6.1614476656133146</v>
      </c>
      <c r="I499" s="32">
        <f>data!K499</f>
        <v>0.6105649471282959</v>
      </c>
      <c r="J499" s="7" t="str">
        <f>IF(data!T499 &gt; 0,data!T499,"")</f>
        <v/>
      </c>
      <c r="K499" s="31">
        <f>data!L499</f>
        <v>6.0250911712646484</v>
      </c>
      <c r="L499" s="7">
        <f>data!M499</f>
        <v>0.52848029136657715</v>
      </c>
      <c r="M499" s="7">
        <f>data!N499</f>
        <v>-1.7709765583276749E-2</v>
      </c>
      <c r="N499" s="32">
        <f>data!O499</f>
        <v>0.93074893951416016</v>
      </c>
      <c r="O499" s="31">
        <f>data!P499</f>
        <v>5.8414368629455566</v>
      </c>
      <c r="P499" s="7">
        <f>data!Q499</f>
        <v>0.90703713893890381</v>
      </c>
      <c r="Q499" s="7">
        <f>data!R499</f>
        <v>0.25773125886917109</v>
      </c>
      <c r="R499" s="32">
        <f>data!S499</f>
        <v>1.2998061180114751</v>
      </c>
      <c r="S499" s="7">
        <f t="shared" si="7"/>
        <v>7.3825775598699064</v>
      </c>
      <c r="T499" s="52">
        <f>data!F499</f>
        <v>0</v>
      </c>
      <c r="U499" s="34">
        <f>data!G499</f>
        <v>16</v>
      </c>
      <c r="V499" s="10" t="str">
        <f>VLOOKUP(A499,fantacalcio!A:N,4, FALSE)</f>
        <v>Pc</v>
      </c>
    </row>
    <row r="500" spans="1:22" x14ac:dyDescent="0.25">
      <c r="A500" s="33" t="str">
        <f>data!A500</f>
        <v>Mota</v>
      </c>
      <c r="B500" s="34" t="str">
        <f>data!B500</f>
        <v>A</v>
      </c>
      <c r="C500" s="10" t="str">
        <f>data!C500</f>
        <v>Monza</v>
      </c>
      <c r="D500" s="10" t="str">
        <f>data!D500</f>
        <v>Avg</v>
      </c>
      <c r="E500" s="10">
        <f>data!E500</f>
        <v>1</v>
      </c>
      <c r="F500" s="31">
        <f>data!H500</f>
        <v>5.8423164224067383</v>
      </c>
      <c r="G500" s="32">
        <f>data!I500</f>
        <v>0.48643136024475098</v>
      </c>
      <c r="H500" s="31">
        <f>data!J500</f>
        <v>6.1477560871597836</v>
      </c>
      <c r="I500" s="32">
        <f>data!K500</f>
        <v>0.7426295280456543</v>
      </c>
      <c r="J500" s="7" t="str">
        <f>IF(data!T500 &gt; 0,data!T500,"")</f>
        <v/>
      </c>
      <c r="K500" s="31">
        <f>data!L500</f>
        <v>5.6211023330688477</v>
      </c>
      <c r="L500" s="7">
        <f>data!M500</f>
        <v>0.50300288200378418</v>
      </c>
      <c r="M500" s="7">
        <f>data!N500</f>
        <v>0.31921547651290888</v>
      </c>
      <c r="N500" s="32">
        <f>data!O500</f>
        <v>0.86810410022735596</v>
      </c>
      <c r="O500" s="31">
        <f>data!P500</f>
        <v>5.4588303565979004</v>
      </c>
      <c r="P500" s="7">
        <f>data!Q500</f>
        <v>0.86472642421722412</v>
      </c>
      <c r="Q500" s="7">
        <f>data!R500</f>
        <v>0.5459868311882019</v>
      </c>
      <c r="R500" s="32">
        <f>data!S500</f>
        <v>1.2998466491699221</v>
      </c>
      <c r="S500" s="7">
        <f t="shared" si="7"/>
        <v>7.6330151432510922</v>
      </c>
      <c r="T500" s="52">
        <f>data!F500</f>
        <v>1</v>
      </c>
      <c r="U500" s="34">
        <f>data!G500</f>
        <v>100</v>
      </c>
      <c r="V500" s="10" t="str">
        <f>VLOOKUP(A500,fantacalcio!A:N,4, FALSE)</f>
        <v>A</v>
      </c>
    </row>
    <row r="501" spans="1:22" x14ac:dyDescent="0.25">
      <c r="A501" s="33" t="str">
        <f>data!A501</f>
        <v>Toure' E.</v>
      </c>
      <c r="B501" s="34" t="str">
        <f>data!B501</f>
        <v>A</v>
      </c>
      <c r="C501" s="10" t="str">
        <f>data!C501</f>
        <v>Atalanta</v>
      </c>
      <c r="D501" s="10" t="str">
        <f>data!D501</f>
        <v>Avg</v>
      </c>
      <c r="E501" s="10">
        <f>data!E501</f>
        <v>1</v>
      </c>
      <c r="F501" s="31">
        <f>data!H501</f>
        <v>6.0021694482344472</v>
      </c>
      <c r="G501" s="32">
        <f>data!I501</f>
        <v>0.44505214691162109</v>
      </c>
      <c r="H501" s="31">
        <f>data!J501</f>
        <v>6.1390799510437803</v>
      </c>
      <c r="I501" s="32">
        <f>data!K501</f>
        <v>0.59546077251434326</v>
      </c>
      <c r="J501" s="7" t="str">
        <f>IF(data!T501 &gt; 0,data!T501,"")</f>
        <v/>
      </c>
      <c r="K501" s="31">
        <f>data!L501</f>
        <v>6.0341629981994629</v>
      </c>
      <c r="L501" s="7">
        <f>data!M501</f>
        <v>0.52992016077041626</v>
      </c>
      <c r="M501" s="7">
        <f>data!N501</f>
        <v>-4.4481251388788223E-2</v>
      </c>
      <c r="N501" s="32">
        <f>data!O501</f>
        <v>0.93251639604568481</v>
      </c>
      <c r="O501" s="31">
        <f>data!P501</f>
        <v>5.8696784973144531</v>
      </c>
      <c r="P501" s="7">
        <f>data!Q501</f>
        <v>0.90858078002929688</v>
      </c>
      <c r="Q501" s="7">
        <f>data!R501</f>
        <v>0.2177829593420029</v>
      </c>
      <c r="R501" s="32">
        <f>data!S501</f>
        <v>1.2997986078262329</v>
      </c>
      <c r="S501" s="7">
        <f t="shared" si="7"/>
        <v>7.3300014960724669</v>
      </c>
      <c r="T501" s="52">
        <f>data!F501</f>
        <v>0</v>
      </c>
      <c r="U501" s="34">
        <f>data!G501</f>
        <v>0</v>
      </c>
      <c r="V501" s="10" t="str">
        <f>VLOOKUP(A501,fantacalcio!A:N,4, FALSE)</f>
        <v>Pc</v>
      </c>
    </row>
    <row r="502" spans="1:22" x14ac:dyDescent="0.25">
      <c r="A502" s="33" t="str">
        <f>data!A502</f>
        <v>Azmoun</v>
      </c>
      <c r="B502" s="34" t="str">
        <f>data!B502</f>
        <v>A</v>
      </c>
      <c r="C502" s="10" t="str">
        <f>data!C502</f>
        <v>Roma</v>
      </c>
      <c r="D502" s="10" t="str">
        <f>data!D502</f>
        <v>Avg</v>
      </c>
      <c r="E502" s="10">
        <f>data!E502</f>
        <v>1</v>
      </c>
      <c r="F502" s="31">
        <f>data!H502</f>
        <v>5.8781076329593009</v>
      </c>
      <c r="G502" s="32">
        <f>data!I502</f>
        <v>0.36440610885620123</v>
      </c>
      <c r="H502" s="31">
        <f>data!J502</f>
        <v>6.1384180991141211</v>
      </c>
      <c r="I502" s="32">
        <f>data!K502</f>
        <v>0.57109379768371582</v>
      </c>
      <c r="J502" s="7" t="str">
        <f>IF(data!T502 &gt; 0,data!T502,"")</f>
        <v/>
      </c>
      <c r="K502" s="31">
        <f>data!L502</f>
        <v>5.7416620254516602</v>
      </c>
      <c r="L502" s="7">
        <f>data!M502</f>
        <v>0.38234972953796392</v>
      </c>
      <c r="M502" s="7">
        <f>data!N502</f>
        <v>0.26053205132484442</v>
      </c>
      <c r="N502" s="32">
        <f>data!O502</f>
        <v>0.98869520425796509</v>
      </c>
      <c r="O502" s="31">
        <f>data!P502</f>
        <v>5.5833187103271484</v>
      </c>
      <c r="P502" s="7">
        <f>data!Q502</f>
        <v>0.63723349571228027</v>
      </c>
      <c r="Q502" s="7">
        <f>data!R502</f>
        <v>0.58908379077911377</v>
      </c>
      <c r="R502" s="32">
        <f>data!S502</f>
        <v>1.2998536825180049</v>
      </c>
      <c r="S502" s="7">
        <f t="shared" si="7"/>
        <v>7.2806056944815527</v>
      </c>
      <c r="T502" s="52">
        <f>data!F502</f>
        <v>0</v>
      </c>
      <c r="U502" s="34">
        <f>data!G502</f>
        <v>33</v>
      </c>
      <c r="V502" s="10" t="str">
        <f>VLOOKUP(A502,fantacalcio!A:N,4, FALSE)</f>
        <v>Pc</v>
      </c>
    </row>
    <row r="503" spans="1:22" x14ac:dyDescent="0.25">
      <c r="A503" s="33" t="str">
        <f>data!A503</f>
        <v>Luvumbo</v>
      </c>
      <c r="B503" s="34" t="str">
        <f>data!B503</f>
        <v>A</v>
      </c>
      <c r="C503" s="10" t="str">
        <f>data!C503</f>
        <v>Cagliari</v>
      </c>
      <c r="D503" s="10" t="str">
        <f>data!D503</f>
        <v>Avg</v>
      </c>
      <c r="E503" s="10">
        <f>data!E503</f>
        <v>1</v>
      </c>
      <c r="F503" s="31">
        <f>data!H503</f>
        <v>5.9702366343398712</v>
      </c>
      <c r="G503" s="32">
        <f>data!I503</f>
        <v>0.32613229751586909</v>
      </c>
      <c r="H503" s="31">
        <f>data!J503</f>
        <v>6.1350820187003503</v>
      </c>
      <c r="I503" s="32">
        <f>data!K503</f>
        <v>0.49792563915252691</v>
      </c>
      <c r="J503" s="7" t="str">
        <f>IF(data!T503 &gt; 0,data!T503,"")</f>
        <v/>
      </c>
      <c r="K503" s="31">
        <f>data!L503</f>
        <v>5.9550361633300781</v>
      </c>
      <c r="L503" s="7">
        <f>data!M503</f>
        <v>0.38294610381126398</v>
      </c>
      <c r="M503" s="7">
        <f>data!N503</f>
        <v>2.913077175617218E-2</v>
      </c>
      <c r="N503" s="32">
        <f>data!O503</f>
        <v>1.036875247955322</v>
      </c>
      <c r="O503" s="31">
        <f>data!P503</f>
        <v>5.8253540992736816</v>
      </c>
      <c r="P503" s="7">
        <f>data!Q503</f>
        <v>0.70883536338806152</v>
      </c>
      <c r="Q503" s="7">
        <f>data!R503</f>
        <v>0.31619593501090998</v>
      </c>
      <c r="R503" s="32">
        <f>data!S503</f>
        <v>1.2998116016387939</v>
      </c>
      <c r="S503" s="7">
        <f t="shared" si="7"/>
        <v>7.130933297005404</v>
      </c>
      <c r="T503" s="52">
        <f>data!F503</f>
        <v>0</v>
      </c>
      <c r="U503" s="34">
        <f>data!G503</f>
        <v>0</v>
      </c>
      <c r="V503" s="10" t="str">
        <f>VLOOKUP(A503,fantacalcio!A:N,4, FALSE)</f>
        <v>A</v>
      </c>
    </row>
    <row r="504" spans="1:22" x14ac:dyDescent="0.25">
      <c r="A504" s="33" t="str">
        <f>data!A504</f>
        <v>Castellanos</v>
      </c>
      <c r="B504" s="34" t="str">
        <f>data!B504</f>
        <v>A</v>
      </c>
      <c r="C504" s="10" t="str">
        <f>data!C504</f>
        <v>Lazio</v>
      </c>
      <c r="D504" s="10" t="str">
        <f>data!D504</f>
        <v>Avg</v>
      </c>
      <c r="E504" s="10">
        <f>data!E504</f>
        <v>1</v>
      </c>
      <c r="F504" s="31">
        <f>data!H504</f>
        <v>6.0634872483041056</v>
      </c>
      <c r="G504" s="32">
        <f>data!I504</f>
        <v>0.35951173305511469</v>
      </c>
      <c r="H504" s="31">
        <f>data!J504</f>
        <v>6.1288398205757453</v>
      </c>
      <c r="I504" s="32">
        <f>data!K504</f>
        <v>0.41974341869354248</v>
      </c>
      <c r="J504" s="7" t="str">
        <f>IF(data!T504 &gt; 0,data!T504,"")</f>
        <v/>
      </c>
      <c r="K504" s="31">
        <f>data!L504</f>
        <v>6.1050100326538086</v>
      </c>
      <c r="L504" s="7">
        <f>data!M504</f>
        <v>0.4356951117515564</v>
      </c>
      <c r="M504" s="7">
        <f>data!N504</f>
        <v>-7.0308521389961243E-2</v>
      </c>
      <c r="N504" s="32">
        <f>data!O504</f>
        <v>1.0046815872192381</v>
      </c>
      <c r="O504" s="31">
        <f>data!P504</f>
        <v>5.9943933486938477</v>
      </c>
      <c r="P504" s="7">
        <f>data!Q504</f>
        <v>0.66740858554840088</v>
      </c>
      <c r="Q504" s="7">
        <f>data!R504</f>
        <v>0.14907264709472659</v>
      </c>
      <c r="R504" s="32">
        <f>data!S504</f>
        <v>1.299776673316956</v>
      </c>
      <c r="S504" s="7">
        <f t="shared" si="7"/>
        <v>6.9683266579628302</v>
      </c>
      <c r="T504" s="52">
        <f>data!F504</f>
        <v>0</v>
      </c>
      <c r="U504" s="34">
        <f>data!G504</f>
        <v>83</v>
      </c>
      <c r="V504" s="10" t="str">
        <f>VLOOKUP(A504,fantacalcio!A:N,4, FALSE)</f>
        <v>Pc</v>
      </c>
    </row>
    <row r="505" spans="1:22" x14ac:dyDescent="0.25">
      <c r="A505" s="33" t="str">
        <f>data!A505</f>
        <v>Corfitzen</v>
      </c>
      <c r="B505" s="34" t="str">
        <f>data!B505</f>
        <v>A</v>
      </c>
      <c r="C505" s="10" t="str">
        <f>data!C505</f>
        <v>Lecce</v>
      </c>
      <c r="D505" s="10" t="str">
        <f>data!D505</f>
        <v>Avg</v>
      </c>
      <c r="E505" s="10">
        <f>data!E505</f>
        <v>1</v>
      </c>
      <c r="F505" s="31">
        <f>data!H505</f>
        <v>5.9696717026293697</v>
      </c>
      <c r="G505" s="32">
        <f>data!I505</f>
        <v>0.45060145854949951</v>
      </c>
      <c r="H505" s="31">
        <f>data!J505</f>
        <v>6.0973214498966453</v>
      </c>
      <c r="I505" s="32">
        <f>data!K505</f>
        <v>0.61274194717407227</v>
      </c>
      <c r="J505" s="7" t="str">
        <f>IF(data!T505 &gt; 0,data!T505,"")</f>
        <v/>
      </c>
      <c r="K505" s="31">
        <f>data!L505</f>
        <v>5.9836187362670898</v>
      </c>
      <c r="L505" s="7">
        <f>data!M505</f>
        <v>0.53259986639022827</v>
      </c>
      <c r="M505" s="7">
        <f>data!N505</f>
        <v>-1.9593741744756699E-2</v>
      </c>
      <c r="N505" s="32">
        <f>data!O505</f>
        <v>0.93327891826629639</v>
      </c>
      <c r="O505" s="31">
        <f>data!P505</f>
        <v>5.7804193496704102</v>
      </c>
      <c r="P505" s="7">
        <f>data!Q505</f>
        <v>0.91247785091400146</v>
      </c>
      <c r="Q505" s="7">
        <f>data!R505</f>
        <v>0.25343331694602972</v>
      </c>
      <c r="R505" s="32">
        <f>data!S505</f>
        <v>1.2997980117797849</v>
      </c>
      <c r="S505" s="7">
        <f t="shared" si="7"/>
        <v>7.3228053442447898</v>
      </c>
      <c r="T505" s="52">
        <f>data!F505</f>
        <v>0</v>
      </c>
      <c r="U505" s="34">
        <f>data!G505</f>
        <v>0</v>
      </c>
      <c r="V505" s="10" t="str">
        <f>VLOOKUP(A505,fantacalcio!A:N,4, FALSE)</f>
        <v>A</v>
      </c>
    </row>
    <row r="506" spans="1:22" x14ac:dyDescent="0.25">
      <c r="A506" s="33" t="str">
        <f>data!A506</f>
        <v>Jovane</v>
      </c>
      <c r="B506" s="34" t="str">
        <f>data!B506</f>
        <v>A</v>
      </c>
      <c r="C506" s="10" t="str">
        <f>data!C506</f>
        <v>Salernitana</v>
      </c>
      <c r="D506" s="10" t="str">
        <f>data!D506</f>
        <v>Avg</v>
      </c>
      <c r="E506" s="10">
        <f>data!E506</f>
        <v>1</v>
      </c>
      <c r="F506" s="31">
        <f>data!H506</f>
        <v>5.9381459395165983</v>
      </c>
      <c r="G506" s="32">
        <f>data!I506</f>
        <v>0.47238695621490479</v>
      </c>
      <c r="H506" s="31">
        <f>data!J506</f>
        <v>6.0918087803037739</v>
      </c>
      <c r="I506" s="32">
        <f>data!K506</f>
        <v>0.65830957889556885</v>
      </c>
      <c r="J506" s="7" t="str">
        <f>IF(data!T506 &gt; 0,data!T506,"")</f>
        <v/>
      </c>
      <c r="K506" s="31">
        <f>data!L506</f>
        <v>5.9163241386413574</v>
      </c>
      <c r="L506" s="7">
        <f>data!M506</f>
        <v>0.54877310991287231</v>
      </c>
      <c r="M506" s="7">
        <f>data!N506</f>
        <v>2.922367304563522E-2</v>
      </c>
      <c r="N506" s="32">
        <f>data!O506</f>
        <v>0.91361945867538452</v>
      </c>
      <c r="O506" s="31">
        <f>data!P506</f>
        <v>5.6809110641479492</v>
      </c>
      <c r="P506" s="7">
        <f>data!Q506</f>
        <v>0.93621492385864258</v>
      </c>
      <c r="Q506" s="7">
        <f>data!R506</f>
        <v>0.31757602095603937</v>
      </c>
      <c r="R506" s="32">
        <f>data!S506</f>
        <v>1.2998089790344241</v>
      </c>
      <c r="S506" s="7">
        <f t="shared" si="7"/>
        <v>7.4084279380949116</v>
      </c>
      <c r="T506" s="52">
        <f>data!F506</f>
        <v>0</v>
      </c>
      <c r="U506" s="34">
        <f>data!G506</f>
        <v>0</v>
      </c>
      <c r="V506" s="10" t="str">
        <f>VLOOKUP(A506,fantacalcio!A:N,4, FALSE)</f>
        <v>A</v>
      </c>
    </row>
    <row r="507" spans="1:22" x14ac:dyDescent="0.25">
      <c r="A507" s="33" t="str">
        <f>data!A507</f>
        <v>Stewart</v>
      </c>
      <c r="B507" s="34" t="str">
        <f>data!B507</f>
        <v>A</v>
      </c>
      <c r="C507" s="10" t="str">
        <f>data!C507</f>
        <v>Salernitana</v>
      </c>
      <c r="D507" s="10" t="str">
        <f>data!D507</f>
        <v>Avg</v>
      </c>
      <c r="E507" s="10">
        <f>data!E507</f>
        <v>1</v>
      </c>
      <c r="F507" s="31">
        <f>data!H507</f>
        <v>5.9381459395165983</v>
      </c>
      <c r="G507" s="32">
        <f>data!I507</f>
        <v>0.47238695621490479</v>
      </c>
      <c r="H507" s="31">
        <f>data!J507</f>
        <v>6.0918087803037739</v>
      </c>
      <c r="I507" s="32">
        <f>data!K507</f>
        <v>0.65830957889556885</v>
      </c>
      <c r="J507" s="7" t="str">
        <f>IF(data!T507 &gt; 0,data!T507,"")</f>
        <v/>
      </c>
      <c r="K507" s="31">
        <f>data!L507</f>
        <v>5.9163241386413574</v>
      </c>
      <c r="L507" s="7">
        <f>data!M507</f>
        <v>0.54877310991287231</v>
      </c>
      <c r="M507" s="7">
        <f>data!N507</f>
        <v>2.922367304563522E-2</v>
      </c>
      <c r="N507" s="32">
        <f>data!O507</f>
        <v>0.91361945867538452</v>
      </c>
      <c r="O507" s="31">
        <f>data!P507</f>
        <v>5.6809110641479492</v>
      </c>
      <c r="P507" s="7">
        <f>data!Q507</f>
        <v>0.93621492385864258</v>
      </c>
      <c r="Q507" s="7">
        <f>data!R507</f>
        <v>0.31757602095603937</v>
      </c>
      <c r="R507" s="32">
        <f>data!S507</f>
        <v>1.2998089790344241</v>
      </c>
      <c r="S507" s="7">
        <f t="shared" si="7"/>
        <v>7.4084279380949116</v>
      </c>
      <c r="T507" s="52">
        <f>data!F507</f>
        <v>0</v>
      </c>
      <c r="U507" s="34">
        <f>data!G507</f>
        <v>0</v>
      </c>
      <c r="V507" s="10" t="str">
        <f>VLOOKUP(A507,fantacalcio!A:N,4, FALSE)</f>
        <v>Pc</v>
      </c>
    </row>
    <row r="508" spans="1:22" x14ac:dyDescent="0.25">
      <c r="A508" s="33" t="str">
        <f>data!A508</f>
        <v>Henry</v>
      </c>
      <c r="B508" s="34" t="str">
        <f>data!B508</f>
        <v>A</v>
      </c>
      <c r="C508" s="10" t="str">
        <f>data!C508</f>
        <v>Verona</v>
      </c>
      <c r="D508" s="10" t="str">
        <f>data!D508</f>
        <v>Avg</v>
      </c>
      <c r="E508" s="10">
        <f>data!E508</f>
        <v>1</v>
      </c>
      <c r="F508" s="31">
        <f>data!H508</f>
        <v>5.8285181494612308</v>
      </c>
      <c r="G508" s="32">
        <f>data!I508</f>
        <v>0.4289696216583252</v>
      </c>
      <c r="H508" s="31">
        <f>data!J508</f>
        <v>6.0863432090724068</v>
      </c>
      <c r="I508" s="32">
        <f>data!K508</f>
        <v>0.64255702495574951</v>
      </c>
      <c r="J508" s="7" t="str">
        <f>IF(data!T508 &gt; 0,data!T508,"")</f>
        <v/>
      </c>
      <c r="K508" s="31">
        <f>data!L508</f>
        <v>5.6312627792358398</v>
      </c>
      <c r="L508" s="7">
        <f>data!M508</f>
        <v>0.43816289305686951</v>
      </c>
      <c r="M508" s="7">
        <f>data!N508</f>
        <v>0.32653558254241938</v>
      </c>
      <c r="N508" s="32">
        <f>data!O508</f>
        <v>0.92268085479736328</v>
      </c>
      <c r="O508" s="31">
        <f>data!P508</f>
        <v>5.4741992950439453</v>
      </c>
      <c r="P508" s="7">
        <f>data!Q508</f>
        <v>0.73083996772766113</v>
      </c>
      <c r="Q508" s="7">
        <f>data!R508</f>
        <v>0.56978672742843628</v>
      </c>
      <c r="R508" s="32">
        <f>data!S508</f>
        <v>1.299849390983582</v>
      </c>
      <c r="S508" s="7">
        <f t="shared" si="7"/>
        <v>7.3714572589839058</v>
      </c>
      <c r="T508" s="52">
        <f>data!F508</f>
        <v>0</v>
      </c>
      <c r="U508" s="34">
        <f>data!G508</f>
        <v>16</v>
      </c>
      <c r="V508" s="10" t="str">
        <f>VLOOKUP(A508,fantacalcio!A:N,4, FALSE)</f>
        <v>Pc</v>
      </c>
    </row>
    <row r="509" spans="1:22" x14ac:dyDescent="0.25">
      <c r="A509" s="33" t="str">
        <f>data!A509</f>
        <v>Van Hooijdonk</v>
      </c>
      <c r="B509" s="34" t="str">
        <f>data!B509</f>
        <v>A</v>
      </c>
      <c r="C509" s="10" t="str">
        <f>data!C509</f>
        <v>Bologna</v>
      </c>
      <c r="D509" s="10" t="str">
        <f>data!D509</f>
        <v>Avg</v>
      </c>
      <c r="E509" s="10">
        <f>data!E509</f>
        <v>1</v>
      </c>
      <c r="F509" s="31">
        <f>data!H509</f>
        <v>5.9952742891935511</v>
      </c>
      <c r="G509" s="32">
        <f>data!I509</f>
        <v>0.36210834980010992</v>
      </c>
      <c r="H509" s="31">
        <f>data!J509</f>
        <v>6.0850193240734338</v>
      </c>
      <c r="I509" s="32">
        <f>data!K509</f>
        <v>0.48268425464630133</v>
      </c>
      <c r="J509" s="7" t="str">
        <f>IF(data!T509 &gt; 0,data!T509,"")</f>
        <v/>
      </c>
      <c r="K509" s="31">
        <f>data!L509</f>
        <v>6.0357303619384766</v>
      </c>
      <c r="L509" s="7">
        <f>data!M509</f>
        <v>0.4388163685798645</v>
      </c>
      <c r="M509" s="7">
        <f>data!N509</f>
        <v>-6.7724913358688354E-2</v>
      </c>
      <c r="N509" s="32">
        <f>data!O509</f>
        <v>1.009755611419678</v>
      </c>
      <c r="O509" s="31">
        <f>data!P509</f>
        <v>5.9117364883422852</v>
      </c>
      <c r="P509" s="7">
        <f>data!Q509</f>
        <v>0.75868475437164307</v>
      </c>
      <c r="Q509" s="7">
        <f>data!R509</f>
        <v>0.16960227489471441</v>
      </c>
      <c r="R509" s="32">
        <f>data!S509</f>
        <v>1.299785852432251</v>
      </c>
      <c r="S509" s="7">
        <f t="shared" si="7"/>
        <v>7.0503878333660364</v>
      </c>
      <c r="T509" s="52">
        <f>data!F509</f>
        <v>0</v>
      </c>
      <c r="U509" s="34">
        <f>data!G509</f>
        <v>33</v>
      </c>
      <c r="V509" s="10" t="str">
        <f>VLOOKUP(A509,fantacalcio!A:N,4, FALSE)</f>
        <v>Pc</v>
      </c>
    </row>
    <row r="510" spans="1:22" x14ac:dyDescent="0.25">
      <c r="A510" s="33" t="str">
        <f>data!A510</f>
        <v>Caputo</v>
      </c>
      <c r="B510" s="34" t="str">
        <f>data!B510</f>
        <v>A</v>
      </c>
      <c r="C510" s="10" t="str">
        <f>data!C510</f>
        <v>Empoli</v>
      </c>
      <c r="D510" s="10" t="str">
        <f>data!D510</f>
        <v>Avg</v>
      </c>
      <c r="E510" s="10">
        <f>data!E510</f>
        <v>1</v>
      </c>
      <c r="F510" s="31">
        <f>data!H510</f>
        <v>5.7672448195594779</v>
      </c>
      <c r="G510" s="32">
        <f>data!I510</f>
        <v>0.46088957786560059</v>
      </c>
      <c r="H510" s="31">
        <f>data!J510</f>
        <v>6.0802142070069429</v>
      </c>
      <c r="I510" s="32">
        <f>data!K510</f>
        <v>0.67763841152191162</v>
      </c>
      <c r="J510" s="7" t="str">
        <f>IF(data!T510 &gt; 0,data!T510,"")</f>
        <v/>
      </c>
      <c r="K510" s="31">
        <f>data!L510</f>
        <v>5.5307178497314453</v>
      </c>
      <c r="L510" s="7">
        <f>data!M510</f>
        <v>0.46376371383666992</v>
      </c>
      <c r="M510" s="7">
        <f>data!N510</f>
        <v>0.36857983469963068</v>
      </c>
      <c r="N510" s="32">
        <f>data!O510</f>
        <v>0.8846743106842041</v>
      </c>
      <c r="O510" s="31">
        <f>data!P510</f>
        <v>5.4240021705627441</v>
      </c>
      <c r="P510" s="7">
        <f>data!Q510</f>
        <v>0.75882834196090698</v>
      </c>
      <c r="Q510" s="7">
        <f>data!R510</f>
        <v>0.58523929119110107</v>
      </c>
      <c r="R510" s="32">
        <f>data!S510</f>
        <v>1.299855709075928</v>
      </c>
      <c r="S510" s="7">
        <f t="shared" si="7"/>
        <v>7.4354910300507662</v>
      </c>
      <c r="T510" s="52">
        <f>data!F510</f>
        <v>1</v>
      </c>
      <c r="U510" s="34">
        <f>data!G510</f>
        <v>66</v>
      </c>
      <c r="V510" s="10" t="str">
        <f>VLOOKUP(A510,fantacalcio!A:N,4, FALSE)</f>
        <v>Pc</v>
      </c>
    </row>
    <row r="511" spans="1:22" x14ac:dyDescent="0.25">
      <c r="A511" s="33" t="str">
        <f>data!A511</f>
        <v>Bidaoui</v>
      </c>
      <c r="B511" s="34" t="str">
        <f>data!B511</f>
        <v>A</v>
      </c>
      <c r="C511" s="10" t="str">
        <f>data!C511</f>
        <v>Frosinone</v>
      </c>
      <c r="D511" s="10" t="str">
        <f>data!D511</f>
        <v>Avg</v>
      </c>
      <c r="E511" s="10">
        <f>data!E511</f>
        <v>1</v>
      </c>
      <c r="F511" s="31">
        <f>data!H511</f>
        <v>5.9625429685687337</v>
      </c>
      <c r="G511" s="32">
        <f>data!I511</f>
        <v>0.47337615489959722</v>
      </c>
      <c r="H511" s="31">
        <f>data!J511</f>
        <v>6.0760341648775977</v>
      </c>
      <c r="I511" s="32">
        <f>data!K511</f>
        <v>0.61534631252288818</v>
      </c>
      <c r="J511" s="7" t="str">
        <f>IF(data!T511 &gt; 0,data!T511,"")</f>
        <v/>
      </c>
      <c r="K511" s="31">
        <f>data!L511</f>
        <v>6.0054454803466797</v>
      </c>
      <c r="L511" s="7">
        <f>data!M511</f>
        <v>0.56445395946502686</v>
      </c>
      <c r="M511" s="7">
        <f>data!N511</f>
        <v>-5.6298136711120612E-2</v>
      </c>
      <c r="N511" s="32">
        <f>data!O511</f>
        <v>0.92001527547836304</v>
      </c>
      <c r="O511" s="31">
        <f>data!P511</f>
        <v>5.7980556488037109</v>
      </c>
      <c r="P511" s="7">
        <f>data!Q511</f>
        <v>0.9388045072555542</v>
      </c>
      <c r="Q511" s="7">
        <f>data!R511</f>
        <v>0.21697427332401281</v>
      </c>
      <c r="R511" s="32">
        <f>data!S511</f>
        <v>1.29979419708252</v>
      </c>
      <c r="S511" s="7">
        <f t="shared" si="7"/>
        <v>7.3067267899233741</v>
      </c>
      <c r="T511" s="52">
        <f>data!F511</f>
        <v>0</v>
      </c>
      <c r="U511" s="34">
        <f>data!G511</f>
        <v>0</v>
      </c>
      <c r="V511" s="10" t="str">
        <f>VLOOKUP(A511,fantacalcio!A:N,4, FALSE)</f>
        <v>A</v>
      </c>
    </row>
    <row r="512" spans="1:22" x14ac:dyDescent="0.25">
      <c r="A512" s="33" t="str">
        <f>data!A512</f>
        <v>Cruz</v>
      </c>
      <c r="B512" s="34" t="str">
        <f>data!B512</f>
        <v>A</v>
      </c>
      <c r="C512" s="10" t="str">
        <f>data!C512</f>
        <v>Verona</v>
      </c>
      <c r="D512" s="10" t="str">
        <f>data!D512</f>
        <v>Avg</v>
      </c>
      <c r="E512" s="10">
        <f>data!E512</f>
        <v>1</v>
      </c>
      <c r="F512" s="31">
        <f>data!H512</f>
        <v>5.943305002023946</v>
      </c>
      <c r="G512" s="32">
        <f>data!I512</f>
        <v>0.4443516731262207</v>
      </c>
      <c r="H512" s="31">
        <f>data!J512</f>
        <v>6.0657404273951991</v>
      </c>
      <c r="I512" s="32">
        <f>data!K512</f>
        <v>0.59804153442382813</v>
      </c>
      <c r="J512" s="7" t="str">
        <f>IF(data!T512 &gt; 0,data!T512,"")</f>
        <v/>
      </c>
      <c r="K512" s="31">
        <f>data!L512</f>
        <v>5.949131965637207</v>
      </c>
      <c r="L512" s="7">
        <f>data!M512</f>
        <v>0.52350342273712158</v>
      </c>
      <c r="M512" s="7">
        <f>data!N512</f>
        <v>-9.0821273624897003E-3</v>
      </c>
      <c r="N512" s="32">
        <f>data!O512</f>
        <v>0.93878042697906494</v>
      </c>
      <c r="O512" s="31">
        <f>data!P512</f>
        <v>5.7469086647033691</v>
      </c>
      <c r="P512" s="7">
        <f>data!Q512</f>
        <v>0.88415801525115967</v>
      </c>
      <c r="Q512" s="7">
        <f>data!R512</f>
        <v>0.26263183355331421</v>
      </c>
      <c r="R512" s="32">
        <f>data!S512</f>
        <v>1.2998015880584719</v>
      </c>
      <c r="S512" s="7">
        <f t="shared" si="7"/>
        <v>7.2618234962428554</v>
      </c>
      <c r="T512" s="52">
        <f>data!F512</f>
        <v>0</v>
      </c>
      <c r="U512" s="34">
        <f>data!G512</f>
        <v>0</v>
      </c>
      <c r="V512" s="10" t="e">
        <f>VLOOKUP(A512,fantacalcio!A:N,4, FALSE)</f>
        <v>#N/A</v>
      </c>
    </row>
    <row r="513" spans="1:22" x14ac:dyDescent="0.25">
      <c r="A513" s="33" t="str">
        <f>data!A513</f>
        <v>Djuric</v>
      </c>
      <c r="B513" s="34" t="str">
        <f>data!B513</f>
        <v>A</v>
      </c>
      <c r="C513" s="10" t="str">
        <f>data!C513</f>
        <v>Verona</v>
      </c>
      <c r="D513" s="10" t="str">
        <f>data!D513</f>
        <v>Avg</v>
      </c>
      <c r="E513" s="10">
        <f>data!E513</f>
        <v>1</v>
      </c>
      <c r="F513" s="31">
        <f>data!H513</f>
        <v>5.9822391322892052</v>
      </c>
      <c r="G513" s="32">
        <f>data!I513</f>
        <v>0.25899207592010498</v>
      </c>
      <c r="H513" s="31">
        <f>data!J513</f>
        <v>6.061639762613737</v>
      </c>
      <c r="I513" s="32">
        <f>data!K513</f>
        <v>0.30493354797363281</v>
      </c>
      <c r="J513" s="7" t="str">
        <f>IF(data!T513 &gt; 0,data!T513,"")</f>
        <v/>
      </c>
      <c r="K513" s="31">
        <f>data!L513</f>
        <v>6.0233192443847656</v>
      </c>
      <c r="L513" s="7">
        <f>data!M513</f>
        <v>0.32176816463470459</v>
      </c>
      <c r="M513" s="7">
        <f>data!N513</f>
        <v>-9.444737434387207E-2</v>
      </c>
      <c r="N513" s="32">
        <f>data!O513</f>
        <v>1.1126148700714109</v>
      </c>
      <c r="O513" s="31">
        <f>data!P513</f>
        <v>5.9560680389404297</v>
      </c>
      <c r="P513" s="7">
        <f>data!Q513</f>
        <v>0.48128414154052729</v>
      </c>
      <c r="Q513" s="7">
        <f>data!R513</f>
        <v>0.16198694705963129</v>
      </c>
      <c r="R513" s="32">
        <f>data!S513</f>
        <v>1.29976499080658</v>
      </c>
      <c r="S513" s="7">
        <f t="shared" si="7"/>
        <v>6.6715068585610027</v>
      </c>
      <c r="T513" s="52">
        <f>data!F513</f>
        <v>0</v>
      </c>
      <c r="U513" s="34">
        <f>data!G513</f>
        <v>83</v>
      </c>
      <c r="V513" s="10" t="str">
        <f>VLOOKUP(A513,fantacalcio!A:N,4, FALSE)</f>
        <v>Pc</v>
      </c>
    </row>
    <row r="514" spans="1:22" x14ac:dyDescent="0.25">
      <c r="A514" s="33" t="str">
        <f>data!A514</f>
        <v>Success</v>
      </c>
      <c r="B514" s="34" t="str">
        <f>data!B514</f>
        <v>A</v>
      </c>
      <c r="C514" s="10" t="str">
        <f>data!C514</f>
        <v>Udinese</v>
      </c>
      <c r="D514" s="10" t="str">
        <f>data!D514</f>
        <v>Avg</v>
      </c>
      <c r="E514" s="10">
        <f>data!E514</f>
        <v>1</v>
      </c>
      <c r="F514" s="31">
        <f>data!H514</f>
        <v>5.852546235696094</v>
      </c>
      <c r="G514" s="32">
        <f>data!I514</f>
        <v>0.39392948150634771</v>
      </c>
      <c r="H514" s="31">
        <f>data!J514</f>
        <v>6.0514439175752184</v>
      </c>
      <c r="I514" s="32">
        <f>data!K514</f>
        <v>0.57714951038360596</v>
      </c>
      <c r="J514" s="7" t="str">
        <f>IF(data!T514 &gt; 0,data!T514,"")</f>
        <v/>
      </c>
      <c r="K514" s="31">
        <f>data!L514</f>
        <v>5.7106904983520508</v>
      </c>
      <c r="L514" s="7">
        <f>data!M514</f>
        <v>0.41702777147293091</v>
      </c>
      <c r="M514" s="7">
        <f>data!N514</f>
        <v>0.248456209897995</v>
      </c>
      <c r="N514" s="32">
        <f>data!O514</f>
        <v>0.96409040689468384</v>
      </c>
      <c r="O514" s="31">
        <f>data!P514</f>
        <v>5.5534048080444336</v>
      </c>
      <c r="P514" s="7">
        <f>data!Q514</f>
        <v>0.70956611633300781</v>
      </c>
      <c r="Q514" s="7">
        <f>data!R514</f>
        <v>0.48879745602607733</v>
      </c>
      <c r="R514" s="32">
        <f>data!S514</f>
        <v>1.2998321056365969</v>
      </c>
      <c r="S514" s="7">
        <f t="shared" ref="S514:S544" si="8">IF(B514="P",H514-2*I514,H514+2*I514)</f>
        <v>7.2057429383424303</v>
      </c>
      <c r="T514" s="52">
        <f>data!F514</f>
        <v>0</v>
      </c>
      <c r="U514" s="34">
        <f>data!G514</f>
        <v>83</v>
      </c>
      <c r="V514" s="10" t="str">
        <f>VLOOKUP(A514,fantacalcio!A:N,4, FALSE)</f>
        <v>A</v>
      </c>
    </row>
    <row r="515" spans="1:22" x14ac:dyDescent="0.25">
      <c r="A515" s="33" t="str">
        <f>data!A515</f>
        <v>Kallon</v>
      </c>
      <c r="B515" s="34" t="str">
        <f>data!B515</f>
        <v>A</v>
      </c>
      <c r="C515" s="10" t="str">
        <f>data!C515</f>
        <v>Verona</v>
      </c>
      <c r="D515" s="10" t="str">
        <f>data!D515</f>
        <v>Avg</v>
      </c>
      <c r="E515" s="10">
        <f>data!E515</f>
        <v>1</v>
      </c>
      <c r="F515" s="31">
        <f>data!H515</f>
        <v>5.8514572133506437</v>
      </c>
      <c r="G515" s="32">
        <f>data!I515</f>
        <v>0.40044987201690668</v>
      </c>
      <c r="H515" s="31">
        <f>data!J515</f>
        <v>6.0507251643643842</v>
      </c>
      <c r="I515" s="32">
        <f>data!K515</f>
        <v>0.55162060260772705</v>
      </c>
      <c r="J515" s="7" t="str">
        <f>IF(data!T515 &gt; 0,data!T515,"")</f>
        <v/>
      </c>
      <c r="K515" s="31">
        <f>data!L515</f>
        <v>5.6900243759155273</v>
      </c>
      <c r="L515" s="7">
        <f>data!M515</f>
        <v>0.41698837280273438</v>
      </c>
      <c r="M515" s="7">
        <f>data!N515</f>
        <v>0.28183633089065552</v>
      </c>
      <c r="N515" s="32">
        <f>data!O515</f>
        <v>0.95316922664642334</v>
      </c>
      <c r="O515" s="31">
        <f>data!P515</f>
        <v>5.55181884765625</v>
      </c>
      <c r="P515" s="7">
        <f>data!Q515</f>
        <v>0.65543806552886963</v>
      </c>
      <c r="Q515" s="7">
        <f>data!R515</f>
        <v>0.52459317445755005</v>
      </c>
      <c r="R515" s="32">
        <f>data!S515</f>
        <v>1.299838066101074</v>
      </c>
      <c r="S515" s="7">
        <f t="shared" si="8"/>
        <v>7.1539663695798383</v>
      </c>
      <c r="T515" s="52">
        <f>data!F515</f>
        <v>0</v>
      </c>
      <c r="U515" s="34">
        <f>data!G515</f>
        <v>0</v>
      </c>
      <c r="V515" s="10" t="str">
        <f>VLOOKUP(A515,fantacalcio!A:N,4, FALSE)</f>
        <v>A</v>
      </c>
    </row>
    <row r="516" spans="1:22" x14ac:dyDescent="0.25">
      <c r="A516" s="33" t="str">
        <f>data!A516</f>
        <v>Pavoletti</v>
      </c>
      <c r="B516" s="34" t="str">
        <f>data!B516</f>
        <v>A</v>
      </c>
      <c r="C516" s="10" t="str">
        <f>data!C516</f>
        <v>Cagliari</v>
      </c>
      <c r="D516" s="10" t="str">
        <f>data!D516</f>
        <v>Avg</v>
      </c>
      <c r="E516" s="10">
        <f>data!E516</f>
        <v>1</v>
      </c>
      <c r="F516" s="31">
        <f>data!H516</f>
        <v>5.8098817797596451</v>
      </c>
      <c r="G516" s="32">
        <f>data!I516</f>
        <v>0.36856734752655029</v>
      </c>
      <c r="H516" s="31">
        <f>data!J516</f>
        <v>6.0114788999697328</v>
      </c>
      <c r="I516" s="32">
        <f>data!K516</f>
        <v>0.55552005767822266</v>
      </c>
      <c r="J516" s="7" t="str">
        <f>IF(data!T516 &gt; 0,data!T516,"")</f>
        <v/>
      </c>
      <c r="K516" s="31">
        <f>data!L516</f>
        <v>5.6794633865356454</v>
      </c>
      <c r="L516" s="7">
        <f>data!M516</f>
        <v>0.39030370116233831</v>
      </c>
      <c r="M516" s="7">
        <f>data!N516</f>
        <v>0.24424463510513311</v>
      </c>
      <c r="N516" s="32">
        <f>data!O516</f>
        <v>0.98498386144638062</v>
      </c>
      <c r="O516" s="31">
        <f>data!P516</f>
        <v>5.5339431762695313</v>
      </c>
      <c r="P516" s="7">
        <f>data!Q516</f>
        <v>0.6847500205039978</v>
      </c>
      <c r="Q516" s="7">
        <f>data!R516</f>
        <v>0.48604792356491089</v>
      </c>
      <c r="R516" s="32">
        <f>data!S516</f>
        <v>1.2998389005661011</v>
      </c>
      <c r="S516" s="7">
        <f t="shared" si="8"/>
        <v>7.1225190153261781</v>
      </c>
      <c r="T516" s="52">
        <f>data!F516</f>
        <v>0</v>
      </c>
      <c r="U516" s="34">
        <f>data!G516</f>
        <v>50</v>
      </c>
      <c r="V516" s="10" t="str">
        <f>VLOOKUP(A516,fantacalcio!A:N,4, FALSE)</f>
        <v>Pc</v>
      </c>
    </row>
    <row r="517" spans="1:22" x14ac:dyDescent="0.25">
      <c r="A517" s="33" t="str">
        <f>data!A517</f>
        <v>Piccoli</v>
      </c>
      <c r="B517" s="34" t="str">
        <f>data!B517</f>
        <v>A</v>
      </c>
      <c r="C517" s="10" t="str">
        <f>data!C517</f>
        <v>Lecce</v>
      </c>
      <c r="D517" s="10" t="str">
        <f>data!D517</f>
        <v>Avg</v>
      </c>
      <c r="E517" s="10">
        <f>data!E517</f>
        <v>1</v>
      </c>
      <c r="F517" s="31">
        <f>data!H517</f>
        <v>5.9538391387992311</v>
      </c>
      <c r="G517" s="32">
        <f>data!I517</f>
        <v>0.31723356246948242</v>
      </c>
      <c r="H517" s="31">
        <f>data!J517</f>
        <v>5.9862234991233834</v>
      </c>
      <c r="I517" s="32">
        <f>data!K517</f>
        <v>0.37423241138458252</v>
      </c>
      <c r="J517" s="7" t="str">
        <f>IF(data!T517 &gt; 0,data!T517,"")</f>
        <v/>
      </c>
      <c r="K517" s="31">
        <f>data!L517</f>
        <v>6.0086207389831543</v>
      </c>
      <c r="L517" s="7">
        <f>data!M517</f>
        <v>0.39136207103729248</v>
      </c>
      <c r="M517" s="7">
        <f>data!N517</f>
        <v>-0.1033557802438736</v>
      </c>
      <c r="N517" s="32">
        <f>data!O517</f>
        <v>1.05426025390625</v>
      </c>
      <c r="O517" s="31">
        <f>data!P517</f>
        <v>5.934727668762207</v>
      </c>
      <c r="P517" s="7">
        <f>data!Q517</f>
        <v>0.62112170457839966</v>
      </c>
      <c r="Q517" s="7">
        <f>data!R517</f>
        <v>6.1697512865066528E-2</v>
      </c>
      <c r="R517" s="32">
        <f>data!S517</f>
        <v>1.2997510433197019</v>
      </c>
      <c r="S517" s="7">
        <f t="shared" si="8"/>
        <v>6.7346883218925484</v>
      </c>
      <c r="T517" s="52">
        <f>data!F517</f>
        <v>0</v>
      </c>
      <c r="U517" s="34">
        <f>data!G517</f>
        <v>66</v>
      </c>
      <c r="V517" s="10" t="str">
        <f>VLOOKUP(A517,fantacalcio!A:N,4, FALSE)</f>
        <v>Pc</v>
      </c>
    </row>
    <row r="518" spans="1:22" x14ac:dyDescent="0.25">
      <c r="A518" s="33" t="str">
        <f>data!A518</f>
        <v>Ekuban</v>
      </c>
      <c r="B518" s="34" t="str">
        <f>data!B518</f>
        <v>A</v>
      </c>
      <c r="C518" s="10" t="str">
        <f>data!C518</f>
        <v>Genoa</v>
      </c>
      <c r="D518" s="10" t="str">
        <f>data!D518</f>
        <v>Avg</v>
      </c>
      <c r="E518" s="10">
        <f>data!E518</f>
        <v>1</v>
      </c>
      <c r="F518" s="31">
        <f>data!H518</f>
        <v>5.9383551339931557</v>
      </c>
      <c r="G518" s="32">
        <f>data!I518</f>
        <v>0.29523074626922607</v>
      </c>
      <c r="H518" s="31">
        <f>data!J518</f>
        <v>5.9749058048305113</v>
      </c>
      <c r="I518" s="32">
        <f>data!K518</f>
        <v>0.30390691757202148</v>
      </c>
      <c r="J518" s="7" t="str">
        <f>IF(data!T518 &gt; 0,data!T518,"")</f>
        <v/>
      </c>
      <c r="K518" s="31">
        <f>data!L518</f>
        <v>5.9930610656738281</v>
      </c>
      <c r="L518" s="7">
        <f>data!M518</f>
        <v>0.36622053384780878</v>
      </c>
      <c r="M518" s="7">
        <f>data!N518</f>
        <v>-0.1104949563741684</v>
      </c>
      <c r="N518" s="32">
        <f>data!O518</f>
        <v>1.0747371912002559</v>
      </c>
      <c r="O518" s="31">
        <f>data!P518</f>
        <v>5.9552993774414063</v>
      </c>
      <c r="P518" s="7">
        <f>data!Q518</f>
        <v>0.51069849729537964</v>
      </c>
      <c r="Q518" s="7">
        <f>data!R518</f>
        <v>2.7766376733779911E-2</v>
      </c>
      <c r="R518" s="32">
        <f>data!S518</f>
        <v>1.299731969833374</v>
      </c>
      <c r="S518" s="7">
        <f t="shared" si="8"/>
        <v>6.5827196399745542</v>
      </c>
      <c r="T518" s="52">
        <f>data!F518</f>
        <v>0</v>
      </c>
      <c r="U518" s="34">
        <f>data!G518</f>
        <v>66</v>
      </c>
      <c r="V518" s="10" t="str">
        <f>VLOOKUP(A518,fantacalcio!A:N,4, FALSE)</f>
        <v>A</v>
      </c>
    </row>
    <row r="519" spans="1:22" x14ac:dyDescent="0.25">
      <c r="A519" s="33" t="str">
        <f>data!A519</f>
        <v>Puscas</v>
      </c>
      <c r="B519" s="34" t="str">
        <f>data!B519</f>
        <v>A</v>
      </c>
      <c r="C519" s="10" t="str">
        <f>data!C519</f>
        <v>Genoa</v>
      </c>
      <c r="D519" s="10" t="str">
        <f>data!D519</f>
        <v>Avg</v>
      </c>
      <c r="E519" s="10">
        <f>data!E519</f>
        <v>1</v>
      </c>
      <c r="F519" s="31">
        <f>data!H519</f>
        <v>5.941133480860902</v>
      </c>
      <c r="G519" s="32">
        <f>data!I519</f>
        <v>0.44879448413848883</v>
      </c>
      <c r="H519" s="31">
        <f>data!J519</f>
        <v>5.9584748407272059</v>
      </c>
      <c r="I519" s="32">
        <f>data!K519</f>
        <v>0.5069584846496582</v>
      </c>
      <c r="J519" s="7" t="str">
        <f>IF(data!T519 &gt; 0,data!T519,"")</f>
        <v/>
      </c>
      <c r="K519" s="31">
        <f>data!L519</f>
        <v>6.0200128555297852</v>
      </c>
      <c r="L519" s="7">
        <f>data!M519</f>
        <v>0.5427786111831665</v>
      </c>
      <c r="M519" s="7">
        <f>data!N519</f>
        <v>-0.1069364696741104</v>
      </c>
      <c r="N519" s="32">
        <f>data!O519</f>
        <v>0.92944800853729248</v>
      </c>
      <c r="O519" s="31">
        <f>data!P519</f>
        <v>5.9162254333496094</v>
      </c>
      <c r="P519" s="7">
        <f>data!Q519</f>
        <v>0.84992039203643799</v>
      </c>
      <c r="Q519" s="7">
        <f>data!R519</f>
        <v>3.6983028054237373E-2</v>
      </c>
      <c r="R519" s="32">
        <f>data!S519</f>
        <v>1.2997562885284419</v>
      </c>
      <c r="S519" s="7">
        <f t="shared" si="8"/>
        <v>6.9723918100265223</v>
      </c>
      <c r="T519" s="52">
        <f>data!F519</f>
        <v>0</v>
      </c>
      <c r="U519" s="34">
        <f>data!G519</f>
        <v>16</v>
      </c>
      <c r="V519" s="10" t="str">
        <f>VLOOKUP(A519,fantacalcio!A:N,4, FALSE)</f>
        <v>Pc</v>
      </c>
    </row>
    <row r="520" spans="1:22" x14ac:dyDescent="0.25">
      <c r="A520" s="33" t="str">
        <f>data!A520</f>
        <v>Ake' M.</v>
      </c>
      <c r="B520" s="34" t="str">
        <f>data!B520</f>
        <v>A</v>
      </c>
      <c r="C520" s="10" t="str">
        <f>data!C520</f>
        <v>Udinese</v>
      </c>
      <c r="D520" s="10" t="str">
        <f>data!D520</f>
        <v>Avg</v>
      </c>
      <c r="E520" s="10">
        <f>data!E520</f>
        <v>1</v>
      </c>
      <c r="F520" s="31">
        <f>data!H520</f>
        <v>5.9210293149945024</v>
      </c>
      <c r="G520" s="32">
        <f>data!I520</f>
        <v>0.36839461326599121</v>
      </c>
      <c r="H520" s="31">
        <f>data!J520</f>
        <v>5.9559369150409793</v>
      </c>
      <c r="I520" s="32">
        <f>data!K520</f>
        <v>0.46338379383087158</v>
      </c>
      <c r="J520" s="7" t="str">
        <f>IF(data!T520 &gt; 0,data!T520,"")</f>
        <v/>
      </c>
      <c r="K520" s="31">
        <f>data!L520</f>
        <v>5.9767851829528809</v>
      </c>
      <c r="L520" s="7">
        <f>data!M520</f>
        <v>0.44950127601623541</v>
      </c>
      <c r="M520" s="7">
        <f>data!N520</f>
        <v>-9.1707661747932434E-2</v>
      </c>
      <c r="N520" s="32">
        <f>data!O520</f>
        <v>1.008934020996094</v>
      </c>
      <c r="O520" s="31">
        <f>data!P520</f>
        <v>5.8506646156311044</v>
      </c>
      <c r="P520" s="7">
        <f>data!Q520</f>
        <v>0.75440835952758789</v>
      </c>
      <c r="Q520" s="7">
        <f>data!R520</f>
        <v>0.1031602546572685</v>
      </c>
      <c r="R520" s="32">
        <f>data!S520</f>
        <v>1.299767017364502</v>
      </c>
      <c r="S520" s="7">
        <f t="shared" si="8"/>
        <v>6.8827045027027225</v>
      </c>
      <c r="T520" s="52">
        <f>data!F520</f>
        <v>0</v>
      </c>
      <c r="U520" s="34">
        <f>data!G520</f>
        <v>0</v>
      </c>
      <c r="V520" s="10" t="str">
        <f>VLOOKUP(A520,fantacalcio!A:N,4, FALSE)</f>
        <v>A</v>
      </c>
    </row>
    <row r="521" spans="1:22" x14ac:dyDescent="0.25">
      <c r="A521" s="33" t="str">
        <f>data!A521</f>
        <v>Maric</v>
      </c>
      <c r="B521" s="34" t="str">
        <f>data!B521</f>
        <v>A</v>
      </c>
      <c r="C521" s="10" t="str">
        <f>data!C521</f>
        <v>Monza</v>
      </c>
      <c r="D521" s="10" t="str">
        <f>data!D521</f>
        <v>Avg</v>
      </c>
      <c r="E521" s="10">
        <f>data!E521</f>
        <v>1</v>
      </c>
      <c r="F521" s="31">
        <f>data!H521</f>
        <v>5.9479882679421223</v>
      </c>
      <c r="G521" s="32">
        <f>data!I521</f>
        <v>0.24222373962402341</v>
      </c>
      <c r="H521" s="31">
        <f>data!J521</f>
        <v>5.9538750600563084</v>
      </c>
      <c r="I521" s="32">
        <f>data!K521</f>
        <v>0.25183331966400152</v>
      </c>
      <c r="J521" s="7" t="str">
        <f>IF(data!T521 &gt; 0,data!T521,"")</f>
        <v/>
      </c>
      <c r="K521" s="31">
        <f>data!L521</f>
        <v>6.0133037567138672</v>
      </c>
      <c r="L521" s="7">
        <f>data!M521</f>
        <v>0.30799305438995361</v>
      </c>
      <c r="M521" s="7">
        <f>data!N521</f>
        <v>-0.156399205327034</v>
      </c>
      <c r="N521" s="32">
        <f>data!O521</f>
        <v>1.135001420974731</v>
      </c>
      <c r="O521" s="31">
        <f>data!P521</f>
        <v>5.9824466705322266</v>
      </c>
      <c r="P521" s="7">
        <f>data!Q521</f>
        <v>0.43402627110481262</v>
      </c>
      <c r="Q521" s="7">
        <f>data!R521</f>
        <v>-4.8908606171607971E-2</v>
      </c>
      <c r="R521" s="32">
        <f>data!S521</f>
        <v>1.2997028827667241</v>
      </c>
      <c r="S521" s="7">
        <f t="shared" si="8"/>
        <v>6.4575416993843113</v>
      </c>
      <c r="T521" s="52">
        <f>data!F521</f>
        <v>0</v>
      </c>
      <c r="U521" s="34">
        <f>data!G521</f>
        <v>83</v>
      </c>
      <c r="V521" s="10" t="str">
        <f>VLOOKUP(A521,fantacalcio!A:N,4, FALSE)</f>
        <v>Pc</v>
      </c>
    </row>
    <row r="522" spans="1:22" x14ac:dyDescent="0.25">
      <c r="A522" s="33" t="str">
        <f>data!A522</f>
        <v>Brenner</v>
      </c>
      <c r="B522" s="34" t="str">
        <f>data!B522</f>
        <v>A</v>
      </c>
      <c r="C522" s="10" t="str">
        <f>data!C522</f>
        <v>Udinese</v>
      </c>
      <c r="D522" s="10" t="str">
        <f>data!D522</f>
        <v>Avg</v>
      </c>
      <c r="E522" s="10">
        <f>data!E522</f>
        <v>1</v>
      </c>
      <c r="F522" s="31">
        <f>data!H522</f>
        <v>5.8670624630057784</v>
      </c>
      <c r="G522" s="32">
        <f>data!I522</f>
        <v>0.4445350170135498</v>
      </c>
      <c r="H522" s="31">
        <f>data!J522</f>
        <v>5.9497372787918223</v>
      </c>
      <c r="I522" s="32">
        <f>data!K522</f>
        <v>0.58777034282684326</v>
      </c>
      <c r="J522" s="7" t="str">
        <f>IF(data!T522 &gt; 0,data!T522,"")</f>
        <v/>
      </c>
      <c r="K522" s="31">
        <f>data!L522</f>
        <v>5.8669886589050293</v>
      </c>
      <c r="L522" s="7">
        <f>data!M522</f>
        <v>0.5225527286529541</v>
      </c>
      <c r="M522" s="7">
        <f>data!N522</f>
        <v>-8.0182775855064392E-4</v>
      </c>
      <c r="N522" s="32">
        <f>data!O522</f>
        <v>0.94151604175567627</v>
      </c>
      <c r="O522" s="31">
        <f>data!P522</f>
        <v>5.6517667770385742</v>
      </c>
      <c r="P522" s="7">
        <f>data!Q522</f>
        <v>0.87827062606811523</v>
      </c>
      <c r="Q522" s="7">
        <f>data!R522</f>
        <v>0.24798370897769931</v>
      </c>
      <c r="R522" s="32">
        <f>data!S522</f>
        <v>1.299791574478149</v>
      </c>
      <c r="S522" s="7">
        <f t="shared" si="8"/>
        <v>7.1252779644455089</v>
      </c>
      <c r="T522" s="52">
        <f>data!F522</f>
        <v>0</v>
      </c>
      <c r="U522" s="34">
        <f>data!G522</f>
        <v>0</v>
      </c>
      <c r="V522" s="10" t="str">
        <f>VLOOKUP(A522,fantacalcio!A:N,4, FALSE)</f>
        <v>Pc</v>
      </c>
    </row>
    <row r="523" spans="1:22" x14ac:dyDescent="0.25">
      <c r="A523" s="33" t="str">
        <f>data!A523</f>
        <v>Davis K.</v>
      </c>
      <c r="B523" s="34" t="str">
        <f>data!B523</f>
        <v>A</v>
      </c>
      <c r="C523" s="10" t="str">
        <f>data!C523</f>
        <v>Udinese</v>
      </c>
      <c r="D523" s="10" t="str">
        <f>data!D523</f>
        <v>Avg</v>
      </c>
      <c r="E523" s="10">
        <f>data!E523</f>
        <v>1</v>
      </c>
      <c r="F523" s="31">
        <f>data!H523</f>
        <v>5.8670624630057784</v>
      </c>
      <c r="G523" s="32">
        <f>data!I523</f>
        <v>0.4445350170135498</v>
      </c>
      <c r="H523" s="31">
        <f>data!J523</f>
        <v>5.9497372787918223</v>
      </c>
      <c r="I523" s="32">
        <f>data!K523</f>
        <v>0.58777034282684326</v>
      </c>
      <c r="J523" s="7" t="str">
        <f>IF(data!T523 &gt; 0,data!T523,"")</f>
        <v/>
      </c>
      <c r="K523" s="31">
        <f>data!L523</f>
        <v>5.8669886589050293</v>
      </c>
      <c r="L523" s="7">
        <f>data!M523</f>
        <v>0.5225527286529541</v>
      </c>
      <c r="M523" s="7">
        <f>data!N523</f>
        <v>-8.0182775855064392E-4</v>
      </c>
      <c r="N523" s="32">
        <f>data!O523</f>
        <v>0.94151604175567627</v>
      </c>
      <c r="O523" s="31">
        <f>data!P523</f>
        <v>5.6517667770385742</v>
      </c>
      <c r="P523" s="7">
        <f>data!Q523</f>
        <v>0.87827062606811523</v>
      </c>
      <c r="Q523" s="7">
        <f>data!R523</f>
        <v>0.24798370897769931</v>
      </c>
      <c r="R523" s="32">
        <f>data!S523</f>
        <v>1.299791574478149</v>
      </c>
      <c r="S523" s="7">
        <f t="shared" si="8"/>
        <v>7.1252779644455089</v>
      </c>
      <c r="T523" s="52">
        <f>data!F523</f>
        <v>0</v>
      </c>
      <c r="U523" s="34">
        <f>data!G523</f>
        <v>0</v>
      </c>
      <c r="V523" s="10" t="str">
        <f>VLOOKUP(A523,fantacalcio!A:N,4, FALSE)</f>
        <v>Pc</v>
      </c>
    </row>
    <row r="524" spans="1:22" x14ac:dyDescent="0.25">
      <c r="A524" s="33" t="str">
        <f>data!A524</f>
        <v>Vivaldo</v>
      </c>
      <c r="B524" s="34" t="str">
        <f>data!B524</f>
        <v>A</v>
      </c>
      <c r="C524" s="10" t="str">
        <f>data!C524</f>
        <v>Udinese</v>
      </c>
      <c r="D524" s="10" t="str">
        <f>data!D524</f>
        <v>Avg</v>
      </c>
      <c r="E524" s="10">
        <f>data!E524</f>
        <v>1</v>
      </c>
      <c r="F524" s="31">
        <f>data!H524</f>
        <v>5.8670624630057784</v>
      </c>
      <c r="G524" s="32">
        <f>data!I524</f>
        <v>0.4445350170135498</v>
      </c>
      <c r="H524" s="31">
        <f>data!J524</f>
        <v>5.9497372787918223</v>
      </c>
      <c r="I524" s="32">
        <f>data!K524</f>
        <v>0.58777034282684326</v>
      </c>
      <c r="J524" s="7" t="str">
        <f>IF(data!T524 &gt; 0,data!T524,"")</f>
        <v/>
      </c>
      <c r="K524" s="31">
        <f>data!L524</f>
        <v>5.8669886589050293</v>
      </c>
      <c r="L524" s="7">
        <f>data!M524</f>
        <v>0.5225527286529541</v>
      </c>
      <c r="M524" s="7">
        <f>data!N524</f>
        <v>-8.0182775855064392E-4</v>
      </c>
      <c r="N524" s="32">
        <f>data!O524</f>
        <v>0.94151604175567627</v>
      </c>
      <c r="O524" s="31">
        <f>data!P524</f>
        <v>5.6517667770385742</v>
      </c>
      <c r="P524" s="7">
        <f>data!Q524</f>
        <v>0.87827062606811523</v>
      </c>
      <c r="Q524" s="7">
        <f>data!R524</f>
        <v>0.24798370897769931</v>
      </c>
      <c r="R524" s="32">
        <f>data!S524</f>
        <v>1.299791574478149</v>
      </c>
      <c r="S524" s="7">
        <f t="shared" si="8"/>
        <v>7.1252779644455089</v>
      </c>
      <c r="T524" s="52">
        <f>data!F524</f>
        <v>0</v>
      </c>
      <c r="U524" s="34">
        <f>data!G524</f>
        <v>0</v>
      </c>
      <c r="V524" s="10" t="str">
        <f>VLOOKUP(A524,fantacalcio!A:N,4, FALSE)</f>
        <v>Pc</v>
      </c>
    </row>
    <row r="525" spans="1:22" x14ac:dyDescent="0.25">
      <c r="A525" s="33" t="str">
        <f>data!A525</f>
        <v>Lucca</v>
      </c>
      <c r="B525" s="34" t="str">
        <f>data!B525</f>
        <v>A</v>
      </c>
      <c r="C525" s="10" t="str">
        <f>data!C525</f>
        <v>Udinese</v>
      </c>
      <c r="D525" s="10" t="str">
        <f>data!D525</f>
        <v>Avg</v>
      </c>
      <c r="E525" s="10">
        <f>data!E525</f>
        <v>1</v>
      </c>
      <c r="F525" s="31">
        <f>data!H525</f>
        <v>5.7332670679365334</v>
      </c>
      <c r="G525" s="32">
        <f>data!I525</f>
        <v>0.41691052913665771</v>
      </c>
      <c r="H525" s="31">
        <f>data!J525</f>
        <v>5.9380005091458647</v>
      </c>
      <c r="I525" s="32">
        <f>data!K525</f>
        <v>0.59150266647338867</v>
      </c>
      <c r="J525" s="7" t="str">
        <f>IF(data!T525 &gt; 0,data!T525,"")</f>
        <v/>
      </c>
      <c r="K525" s="31">
        <f>data!L525</f>
        <v>5.5551247596740723</v>
      </c>
      <c r="L525" s="7">
        <f>data!M525</f>
        <v>0.43059691786766052</v>
      </c>
      <c r="M525" s="7">
        <f>data!N525</f>
        <v>0.30079382658004761</v>
      </c>
      <c r="N525" s="32">
        <f>data!O525</f>
        <v>0.9394182562828064</v>
      </c>
      <c r="O525" s="31">
        <f>data!P525</f>
        <v>5.4288272857666016</v>
      </c>
      <c r="P525" s="7">
        <f>data!Q525</f>
        <v>0.72839921712875366</v>
      </c>
      <c r="Q525" s="7">
        <f>data!R525</f>
        <v>0.48699989914894098</v>
      </c>
      <c r="R525" s="32">
        <f>data!S525</f>
        <v>1.299836397171021</v>
      </c>
      <c r="S525" s="7">
        <f t="shared" si="8"/>
        <v>7.1210058420926421</v>
      </c>
      <c r="T525" s="52">
        <f>data!F525</f>
        <v>1</v>
      </c>
      <c r="U525" s="34">
        <f>data!G525</f>
        <v>100</v>
      </c>
      <c r="V525" s="10" t="str">
        <f>VLOOKUP(A525,fantacalcio!A:N,4, FALSE)</f>
        <v>Pc</v>
      </c>
    </row>
    <row r="526" spans="1:22" x14ac:dyDescent="0.25">
      <c r="A526" s="33" t="str">
        <f>data!A526</f>
        <v>Defrel</v>
      </c>
      <c r="B526" s="34" t="str">
        <f>data!B526</f>
        <v>A</v>
      </c>
      <c r="C526" s="10" t="str">
        <f>data!C526</f>
        <v>Sassuolo</v>
      </c>
      <c r="D526" s="10" t="str">
        <f>data!D526</f>
        <v>Avg</v>
      </c>
      <c r="E526" s="10">
        <f>data!E526</f>
        <v>1</v>
      </c>
      <c r="F526" s="31">
        <f>data!H526</f>
        <v>5.7537553076823578</v>
      </c>
      <c r="G526" s="32">
        <f>data!I526</f>
        <v>0.39927160739898682</v>
      </c>
      <c r="H526" s="31">
        <f>data!J526</f>
        <v>5.9372445938928227</v>
      </c>
      <c r="I526" s="32">
        <f>data!K526</f>
        <v>0.54655098915100098</v>
      </c>
      <c r="J526" s="7" t="str">
        <f>IF(data!T526 &gt; 0,data!T526,"")</f>
        <v/>
      </c>
      <c r="K526" s="31">
        <f>data!L526</f>
        <v>5.5870018005371094</v>
      </c>
      <c r="L526" s="7">
        <f>data!M526</f>
        <v>0.41289812326431269</v>
      </c>
      <c r="M526" s="7">
        <f>data!N526</f>
        <v>0.29382666945457458</v>
      </c>
      <c r="N526" s="32">
        <f>data!O526</f>
        <v>0.95745021104812622</v>
      </c>
      <c r="O526" s="31">
        <f>data!P526</f>
        <v>5.4618382453918457</v>
      </c>
      <c r="P526" s="7">
        <f>data!Q526</f>
        <v>0.66832411289215088</v>
      </c>
      <c r="Q526" s="7">
        <f>data!R526</f>
        <v>0.49459600448608398</v>
      </c>
      <c r="R526" s="32">
        <f>data!S526</f>
        <v>1.299834728240967</v>
      </c>
      <c r="S526" s="7">
        <f t="shared" si="8"/>
        <v>7.0303465721948246</v>
      </c>
      <c r="T526" s="52">
        <f>data!F526</f>
        <v>0</v>
      </c>
      <c r="U526" s="34">
        <f>data!G526</f>
        <v>50</v>
      </c>
      <c r="V526" s="10" t="str">
        <f>VLOOKUP(A526,fantacalcio!A:N,4, FALSE)</f>
        <v>A</v>
      </c>
    </row>
    <row r="527" spans="1:22" x14ac:dyDescent="0.25">
      <c r="A527" s="33" t="str">
        <f>data!A527</f>
        <v>Kaio Jorge</v>
      </c>
      <c r="B527" s="34" t="str">
        <f>data!B527</f>
        <v>A</v>
      </c>
      <c r="C527" s="10" t="str">
        <f>data!C527</f>
        <v>Frosinone</v>
      </c>
      <c r="D527" s="10" t="str">
        <f>data!D527</f>
        <v>Avg</v>
      </c>
      <c r="E527" s="10">
        <f>data!E527</f>
        <v>1</v>
      </c>
      <c r="F527" s="31">
        <f>data!H527</f>
        <v>5.9164271677504274</v>
      </c>
      <c r="G527" s="32">
        <f>data!I527</f>
        <v>0.26707470417022711</v>
      </c>
      <c r="H527" s="31">
        <f>data!J527</f>
        <v>5.9206794571747761</v>
      </c>
      <c r="I527" s="32">
        <f>data!K527</f>
        <v>0.27784335613250732</v>
      </c>
      <c r="J527" s="7" t="str">
        <f>IF(data!T527 &gt; 0,data!T527,"")</f>
        <v/>
      </c>
      <c r="K527" s="31">
        <f>data!L527</f>
        <v>5.9682369232177734</v>
      </c>
      <c r="L527" s="7">
        <f>data!M527</f>
        <v>0.33364003896713262</v>
      </c>
      <c r="M527" s="7">
        <f>data!N527</f>
        <v>-0.1147812455892563</v>
      </c>
      <c r="N527" s="32">
        <f>data!O527</f>
        <v>1.105836153030396</v>
      </c>
      <c r="O527" s="31">
        <f>data!P527</f>
        <v>5.930628776550293</v>
      </c>
      <c r="P527" s="7">
        <f>data!Q527</f>
        <v>0.47440534830093378</v>
      </c>
      <c r="Q527" s="7">
        <f>data!R527</f>
        <v>-1.5692278742790219E-2</v>
      </c>
      <c r="R527" s="32">
        <f>data!S527</f>
        <v>1.2997163534164431</v>
      </c>
      <c r="S527" s="7">
        <f t="shared" si="8"/>
        <v>6.4763661694397907</v>
      </c>
      <c r="T527" s="52">
        <f>data!F527</f>
        <v>0</v>
      </c>
      <c r="U527" s="34">
        <f>data!G527</f>
        <v>0</v>
      </c>
      <c r="V527" s="10" t="str">
        <f>VLOOKUP(A527,fantacalcio!A:N,4, FALSE)</f>
        <v>Pc</v>
      </c>
    </row>
    <row r="528" spans="1:22" x14ac:dyDescent="0.25">
      <c r="A528" s="33" t="str">
        <f>data!A528</f>
        <v>Kvernadze</v>
      </c>
      <c r="B528" s="34" t="str">
        <f>data!B528</f>
        <v>A</v>
      </c>
      <c r="C528" s="10" t="str">
        <f>data!C528</f>
        <v>Frosinone</v>
      </c>
      <c r="D528" s="10" t="str">
        <f>data!D528</f>
        <v>Avg</v>
      </c>
      <c r="E528" s="10">
        <f>data!E528</f>
        <v>1</v>
      </c>
      <c r="F528" s="31">
        <f>data!H528</f>
        <v>5.8856729896801179</v>
      </c>
      <c r="G528" s="32">
        <f>data!I528</f>
        <v>0.44312572479248052</v>
      </c>
      <c r="H528" s="31">
        <f>data!J528</f>
        <v>5.9132928707372736</v>
      </c>
      <c r="I528" s="32">
        <f>data!K528</f>
        <v>0.53091025352478027</v>
      </c>
      <c r="J528" s="7" t="str">
        <f>IF(data!T528 &gt; 0,data!T528,"")</f>
        <v/>
      </c>
      <c r="K528" s="31">
        <f>data!L528</f>
        <v>5.9347906112670898</v>
      </c>
      <c r="L528" s="7">
        <f>data!M528</f>
        <v>0.53155660629272461</v>
      </c>
      <c r="M528" s="7">
        <f>data!N528</f>
        <v>-6.9259956479072571E-2</v>
      </c>
      <c r="N528" s="32">
        <f>data!O528</f>
        <v>0.94185316562652588</v>
      </c>
      <c r="O528" s="31">
        <f>data!P528</f>
        <v>5.7629656791687012</v>
      </c>
      <c r="P528" s="7">
        <f>data!Q528</f>
        <v>0.85080850124359131</v>
      </c>
      <c r="Q528" s="7">
        <f>data!R528</f>
        <v>0.12927708029747009</v>
      </c>
      <c r="R528" s="32">
        <f>data!S528</f>
        <v>1.2997680902481079</v>
      </c>
      <c r="S528" s="7">
        <f t="shared" si="8"/>
        <v>6.9751133777868342</v>
      </c>
      <c r="T528" s="52">
        <f>data!F528</f>
        <v>0</v>
      </c>
      <c r="U528" s="34">
        <f>data!G528</f>
        <v>33</v>
      </c>
      <c r="V528" s="10" t="str">
        <f>VLOOKUP(A528,fantacalcio!A:N,4, FALSE)</f>
        <v>A</v>
      </c>
    </row>
    <row r="529" spans="1:22" x14ac:dyDescent="0.25">
      <c r="A529" s="33" t="str">
        <f>data!A529</f>
        <v>Shpendi S.</v>
      </c>
      <c r="B529" s="34" t="str">
        <f>data!B529</f>
        <v>A</v>
      </c>
      <c r="C529" s="10" t="str">
        <f>data!C529</f>
        <v>Empoli</v>
      </c>
      <c r="D529" s="10" t="str">
        <f>data!D529</f>
        <v>Avg</v>
      </c>
      <c r="E529" s="10">
        <f>data!E529</f>
        <v>1</v>
      </c>
      <c r="F529" s="31">
        <f>data!H529</f>
        <v>5.8761157524495644</v>
      </c>
      <c r="G529" s="32">
        <f>data!I529</f>
        <v>0.29183030128478998</v>
      </c>
      <c r="H529" s="31">
        <f>data!J529</f>
        <v>5.8992664697922628</v>
      </c>
      <c r="I529" s="32">
        <f>data!K529</f>
        <v>0.32596349716186518</v>
      </c>
      <c r="J529" s="7" t="str">
        <f>IF(data!T529 &gt; 0,data!T529,"")</f>
        <v/>
      </c>
      <c r="K529" s="31">
        <f>data!L529</f>
        <v>5.8944854736328116</v>
      </c>
      <c r="L529" s="7">
        <f>data!M529</f>
        <v>0.35347884893417358</v>
      </c>
      <c r="M529" s="7">
        <f>data!N529</f>
        <v>-3.857145830988884E-2</v>
      </c>
      <c r="N529" s="32">
        <f>data!O529</f>
        <v>1.077694773674011</v>
      </c>
      <c r="O529" s="31">
        <f>data!P529</f>
        <v>5.8259572982788086</v>
      </c>
      <c r="P529" s="7">
        <f>data!Q529</f>
        <v>0.53043067455291748</v>
      </c>
      <c r="Q529" s="7">
        <f>data!R529</f>
        <v>0.1019451543688774</v>
      </c>
      <c r="R529" s="32">
        <f>data!S529</f>
        <v>1.299749612808228</v>
      </c>
      <c r="S529" s="7">
        <f t="shared" si="8"/>
        <v>6.5511934641159932</v>
      </c>
      <c r="T529" s="52">
        <f>data!F529</f>
        <v>0</v>
      </c>
      <c r="U529" s="34">
        <f>data!G529</f>
        <v>83</v>
      </c>
      <c r="V529" s="10" t="str">
        <f>VLOOKUP(A529,fantacalcio!A:N,4, FALSE)</f>
        <v>Pc</v>
      </c>
    </row>
    <row r="530" spans="1:22" x14ac:dyDescent="0.25">
      <c r="A530" s="33" t="str">
        <f>data!A530</f>
        <v>Isaksen</v>
      </c>
      <c r="B530" s="34" t="str">
        <f>data!B530</f>
        <v>A</v>
      </c>
      <c r="C530" s="10" t="str">
        <f>data!C530</f>
        <v>Lazio</v>
      </c>
      <c r="D530" s="10" t="str">
        <f>data!D530</f>
        <v>Avg</v>
      </c>
      <c r="E530" s="10">
        <f>data!E530</f>
        <v>1</v>
      </c>
      <c r="F530" s="31">
        <f>data!H530</f>
        <v>5.8665756434817222</v>
      </c>
      <c r="G530" s="32">
        <f>data!I530</f>
        <v>0.45497500896453857</v>
      </c>
      <c r="H530" s="31">
        <f>data!J530</f>
        <v>5.8850636110703096</v>
      </c>
      <c r="I530" s="32">
        <f>data!K530</f>
        <v>0.54514861106872559</v>
      </c>
      <c r="J530" s="7" t="str">
        <f>IF(data!T530 &gt; 0,data!T530,"")</f>
        <v/>
      </c>
      <c r="K530" s="31">
        <f>data!L530</f>
        <v>5.9033775329589844</v>
      </c>
      <c r="L530" s="7">
        <f>data!M530</f>
        <v>0.54190230369567871</v>
      </c>
      <c r="M530" s="7">
        <f>data!N530</f>
        <v>-5.0637181848287582E-2</v>
      </c>
      <c r="N530" s="32">
        <f>data!O530</f>
        <v>0.92687356472015381</v>
      </c>
      <c r="O530" s="31">
        <f>data!P530</f>
        <v>5.7183809280395508</v>
      </c>
      <c r="P530" s="7">
        <f>data!Q530</f>
        <v>0.8684346079826355</v>
      </c>
      <c r="Q530" s="7">
        <f>data!R530</f>
        <v>0.14139871299266821</v>
      </c>
      <c r="R530" s="32">
        <f>data!S530</f>
        <v>1.299765348434448</v>
      </c>
      <c r="S530" s="7">
        <f t="shared" si="8"/>
        <v>6.9753608332077608</v>
      </c>
      <c r="T530" s="52">
        <f>data!F530</f>
        <v>0</v>
      </c>
      <c r="U530" s="34">
        <f>data!G530</f>
        <v>83</v>
      </c>
      <c r="V530" s="10" t="str">
        <f>VLOOKUP(A530,fantacalcio!A:N,4, FALSE)</f>
        <v>A</v>
      </c>
    </row>
    <row r="531" spans="1:22" x14ac:dyDescent="0.25">
      <c r="A531" s="33" t="str">
        <f>data!A531</f>
        <v>Cancellieri</v>
      </c>
      <c r="B531" s="34" t="str">
        <f>data!B531</f>
        <v>A</v>
      </c>
      <c r="C531" s="10" t="str">
        <f>data!C531</f>
        <v>Empoli</v>
      </c>
      <c r="D531" s="10" t="str">
        <f>data!D531</f>
        <v>Avg</v>
      </c>
      <c r="E531" s="10">
        <f>data!E531</f>
        <v>1</v>
      </c>
      <c r="F531" s="31">
        <f>data!H531</f>
        <v>5.7787071679208717</v>
      </c>
      <c r="G531" s="32">
        <f>data!I531</f>
        <v>0.45842123031616211</v>
      </c>
      <c r="H531" s="31">
        <f>data!J531</f>
        <v>5.8840401010949783</v>
      </c>
      <c r="I531" s="32">
        <f>data!K531</f>
        <v>0.61913216114044189</v>
      </c>
      <c r="J531" s="7" t="str">
        <f>IF(data!T531 &gt; 0,data!T531,"")</f>
        <v/>
      </c>
      <c r="K531" s="31">
        <f>data!L531</f>
        <v>5.7059512138366699</v>
      </c>
      <c r="L531" s="7">
        <f>data!M531</f>
        <v>0.51900678873062134</v>
      </c>
      <c r="M531" s="7">
        <f>data!N531</f>
        <v>0.1030860915780067</v>
      </c>
      <c r="N531" s="32">
        <f>data!O531</f>
        <v>0.92340546846389771</v>
      </c>
      <c r="O531" s="31">
        <f>data!P531</f>
        <v>5.4814515113830566</v>
      </c>
      <c r="P531" s="7">
        <f>data!Q531</f>
        <v>0.86933743953704834</v>
      </c>
      <c r="Q531" s="7">
        <f>data!R531</f>
        <v>0.33408674597740168</v>
      </c>
      <c r="R531" s="32">
        <f>data!S531</f>
        <v>1.299789190292358</v>
      </c>
      <c r="S531" s="7">
        <f t="shared" si="8"/>
        <v>7.1223044233758621</v>
      </c>
      <c r="T531" s="52">
        <f>data!F531</f>
        <v>1</v>
      </c>
      <c r="U531" s="34">
        <f>data!G531</f>
        <v>100</v>
      </c>
      <c r="V531" s="10" t="str">
        <f>VLOOKUP(A531,fantacalcio!A:N,4, FALSE)</f>
        <v>A</v>
      </c>
    </row>
    <row r="532" spans="1:22" x14ac:dyDescent="0.25">
      <c r="A532" s="33" t="str">
        <f>data!A532</f>
        <v>Pellegri</v>
      </c>
      <c r="B532" s="34" t="str">
        <f>data!B532</f>
        <v>A</v>
      </c>
      <c r="C532" s="10" t="str">
        <f>data!C532</f>
        <v>Torino</v>
      </c>
      <c r="D532" s="10" t="str">
        <f>data!D532</f>
        <v>Avg</v>
      </c>
      <c r="E532" s="10">
        <f>data!E532</f>
        <v>1</v>
      </c>
      <c r="F532" s="31">
        <f>data!H532</f>
        <v>5.8473402859532388</v>
      </c>
      <c r="G532" s="32">
        <f>data!I532</f>
        <v>0.33854043483734131</v>
      </c>
      <c r="H532" s="31">
        <f>data!J532</f>
        <v>5.8757585942640844</v>
      </c>
      <c r="I532" s="32">
        <f>data!K532</f>
        <v>0.38557970523834229</v>
      </c>
      <c r="J532" s="7" t="str">
        <f>IF(data!T532 &gt; 0,data!T532,"")</f>
        <v/>
      </c>
      <c r="K532" s="31">
        <f>data!L532</f>
        <v>5.8379974365234384</v>
      </c>
      <c r="L532" s="7">
        <f>data!M532</f>
        <v>0.39800012111663818</v>
      </c>
      <c r="M532" s="7">
        <f>data!N532</f>
        <v>1.565932855010033E-2</v>
      </c>
      <c r="N532" s="32">
        <f>data!O532</f>
        <v>1.0263936519622801</v>
      </c>
      <c r="O532" s="31">
        <f>data!P532</f>
        <v>5.7342443466186523</v>
      </c>
      <c r="P532" s="7">
        <f>data!Q532</f>
        <v>0.60237324237823486</v>
      </c>
      <c r="Q532" s="7">
        <f>data!R532</f>
        <v>0.17164939641952509</v>
      </c>
      <c r="R532" s="32">
        <f>data!S532</f>
        <v>1.2997697591781621</v>
      </c>
      <c r="S532" s="7">
        <f t="shared" si="8"/>
        <v>6.646918004740769</v>
      </c>
      <c r="T532" s="52">
        <f>data!F532</f>
        <v>0</v>
      </c>
      <c r="U532" s="34">
        <f>data!G532</f>
        <v>100</v>
      </c>
      <c r="V532" s="10" t="str">
        <f>VLOOKUP(A532,fantacalcio!A:N,4, FALSE)</f>
        <v>Pc</v>
      </c>
    </row>
    <row r="533" spans="1:22" x14ac:dyDescent="0.25">
      <c r="A533" s="33" t="str">
        <f>data!A533</f>
        <v>Ceide</v>
      </c>
      <c r="B533" s="34" t="str">
        <f>data!B533</f>
        <v>A</v>
      </c>
      <c r="C533" s="10" t="str">
        <f>data!C533</f>
        <v>Sassuolo</v>
      </c>
      <c r="D533" s="10" t="str">
        <f>data!D533</f>
        <v>Avg</v>
      </c>
      <c r="E533" s="10">
        <f>data!E533</f>
        <v>1</v>
      </c>
      <c r="F533" s="31">
        <f>data!H533</f>
        <v>5.8079584723037669</v>
      </c>
      <c r="G533" s="32">
        <f>data!I533</f>
        <v>0.37506711483001709</v>
      </c>
      <c r="H533" s="31">
        <f>data!J533</f>
        <v>5.8521492191898021</v>
      </c>
      <c r="I533" s="32">
        <f>data!K533</f>
        <v>0.38828790187835688</v>
      </c>
      <c r="J533" s="7" t="str">
        <f>IF(data!T533 &gt; 0,data!T533,"")</f>
        <v/>
      </c>
      <c r="K533" s="31">
        <f>data!L533</f>
        <v>5.7637767791748047</v>
      </c>
      <c r="L533" s="7">
        <f>data!M533</f>
        <v>0.43029847741127009</v>
      </c>
      <c r="M533" s="7">
        <f>data!N533</f>
        <v>7.5295142829418182E-2</v>
      </c>
      <c r="N533" s="32">
        <f>data!O533</f>
        <v>0.98478829860687256</v>
      </c>
      <c r="O533" s="31">
        <f>data!P533</f>
        <v>5.6901888847351074</v>
      </c>
      <c r="P533" s="7">
        <f>data!Q533</f>
        <v>0.59880733489990234</v>
      </c>
      <c r="Q533" s="7">
        <f>data!R533</f>
        <v>0.19805486500263211</v>
      </c>
      <c r="R533" s="32">
        <f>data!S533</f>
        <v>1.2997738122940059</v>
      </c>
      <c r="S533" s="7">
        <f t="shared" si="8"/>
        <v>6.628725022946516</v>
      </c>
      <c r="T533" s="52">
        <f>data!F533</f>
        <v>0</v>
      </c>
      <c r="U533" s="34">
        <f>data!G533</f>
        <v>50</v>
      </c>
      <c r="V533" s="10" t="str">
        <f>VLOOKUP(A533,fantacalcio!A:N,4, FALSE)</f>
        <v>A</v>
      </c>
    </row>
    <row r="534" spans="1:22" x14ac:dyDescent="0.25">
      <c r="A534" s="33" t="str">
        <f>data!A534</f>
        <v>Thauvin</v>
      </c>
      <c r="B534" s="34" t="str">
        <f>data!B534</f>
        <v>A</v>
      </c>
      <c r="C534" s="10" t="str">
        <f>data!C534</f>
        <v>Udinese</v>
      </c>
      <c r="D534" s="10" t="str">
        <f>data!D534</f>
        <v>Avg</v>
      </c>
      <c r="E534" s="10">
        <f>data!E534</f>
        <v>1</v>
      </c>
      <c r="F534" s="31">
        <f>data!H534</f>
        <v>5.6956673074510196</v>
      </c>
      <c r="G534" s="32">
        <f>data!I534</f>
        <v>0.34191107749938959</v>
      </c>
      <c r="H534" s="31">
        <f>data!J534</f>
        <v>5.8149217976932661</v>
      </c>
      <c r="I534" s="32">
        <f>data!K534</f>
        <v>0.44231271743774409</v>
      </c>
      <c r="J534" s="7" t="str">
        <f>IF(data!T534 &gt; 0,data!T534,"")</f>
        <v/>
      </c>
      <c r="K534" s="31">
        <f>data!L534</f>
        <v>5.568598747253418</v>
      </c>
      <c r="L534" s="7">
        <f>data!M534</f>
        <v>0.35775956511497498</v>
      </c>
      <c r="M534" s="7">
        <f>data!N534</f>
        <v>0.25930187106132507</v>
      </c>
      <c r="N534" s="32">
        <f>data!O534</f>
        <v>1.021690845489502</v>
      </c>
      <c r="O534" s="31">
        <f>data!P534</f>
        <v>5.4698486328125</v>
      </c>
      <c r="P534" s="7">
        <f>data!Q534</f>
        <v>0.57668459415435791</v>
      </c>
      <c r="Q534" s="7">
        <f>data!R534</f>
        <v>0.42357993125915527</v>
      </c>
      <c r="R534" s="32">
        <f>data!S534</f>
        <v>1.299819350242615</v>
      </c>
      <c r="S534" s="7">
        <f t="shared" si="8"/>
        <v>6.6995472325687544</v>
      </c>
      <c r="T534" s="52">
        <f>data!F534</f>
        <v>1</v>
      </c>
      <c r="U534" s="34">
        <f>data!G534</f>
        <v>100</v>
      </c>
      <c r="V534" s="10" t="str">
        <f>VLOOKUP(A534,fantacalcio!A:N,4, FALSE)</f>
        <v>A</v>
      </c>
    </row>
    <row r="535" spans="1:22" x14ac:dyDescent="0.25">
      <c r="A535" s="33" t="str">
        <f>data!A535</f>
        <v>Ikwuemesi</v>
      </c>
      <c r="B535" s="34" t="str">
        <f>data!B535</f>
        <v>A</v>
      </c>
      <c r="C535" s="10" t="str">
        <f>data!C535</f>
        <v>Salernitana</v>
      </c>
      <c r="D535" s="10" t="str">
        <f>data!D535</f>
        <v>Avg</v>
      </c>
      <c r="E535" s="10">
        <f>data!E535</f>
        <v>1</v>
      </c>
      <c r="F535" s="31">
        <f>data!H535</f>
        <v>5.810083380455084</v>
      </c>
      <c r="G535" s="32">
        <f>data!I535</f>
        <v>0.3604656457901001</v>
      </c>
      <c r="H535" s="31">
        <f>data!J535</f>
        <v>5.8111197282835967</v>
      </c>
      <c r="I535" s="32">
        <f>data!K535</f>
        <v>0.40266132354736328</v>
      </c>
      <c r="J535" s="7" t="str">
        <f>IF(data!T535 &gt; 0,data!T535,"")</f>
        <v/>
      </c>
      <c r="K535" s="31">
        <f>data!L535</f>
        <v>5.8096399307250977</v>
      </c>
      <c r="L535" s="7">
        <f>data!M535</f>
        <v>0.4261443018913269</v>
      </c>
      <c r="M535" s="7">
        <f>data!N535</f>
        <v>3.8138404488563538E-4</v>
      </c>
      <c r="N535" s="32">
        <f>data!O535</f>
        <v>1.008053064346313</v>
      </c>
      <c r="O535" s="31">
        <f>data!P535</f>
        <v>5.6924972534179688</v>
      </c>
      <c r="P535" s="7">
        <f>data!Q535</f>
        <v>0.64343553781509399</v>
      </c>
      <c r="Q535" s="7">
        <f>data!R535</f>
        <v>0.13662698864936829</v>
      </c>
      <c r="R535" s="32">
        <f>data!S535</f>
        <v>1.299762964248657</v>
      </c>
      <c r="S535" s="7">
        <f t="shared" si="8"/>
        <v>6.6164423753783232</v>
      </c>
      <c r="T535" s="52">
        <f>data!F535</f>
        <v>0</v>
      </c>
      <c r="U535" s="34">
        <f>data!G535</f>
        <v>66</v>
      </c>
      <c r="V535" s="10" t="str">
        <f>VLOOKUP(A535,fantacalcio!A:N,4, FALSE)</f>
        <v>Pc</v>
      </c>
    </row>
    <row r="536" spans="1:22" x14ac:dyDescent="0.25">
      <c r="A536" s="33" t="str">
        <f>data!A536</f>
        <v>Cuni</v>
      </c>
      <c r="B536" s="34" t="str">
        <f>data!B536</f>
        <v>A</v>
      </c>
      <c r="C536" s="10" t="str">
        <f>data!C536</f>
        <v>Frosinone</v>
      </c>
      <c r="D536" s="10" t="str">
        <f>data!D536</f>
        <v>Avg</v>
      </c>
      <c r="E536" s="10">
        <f>data!E536</f>
        <v>1</v>
      </c>
      <c r="F536" s="31">
        <f>data!H536</f>
        <v>5.8432803927399597</v>
      </c>
      <c r="G536" s="32">
        <f>data!I536</f>
        <v>0.3803025484085083</v>
      </c>
      <c r="H536" s="31">
        <f>data!J536</f>
        <v>5.8004243701931184</v>
      </c>
      <c r="I536" s="32">
        <f>data!K536</f>
        <v>0.39523863792419428</v>
      </c>
      <c r="J536" s="7" t="str">
        <f>IF(data!T536 &gt; 0,data!T536,"")</f>
        <v/>
      </c>
      <c r="K536" s="31">
        <f>data!L536</f>
        <v>5.9354867935180664</v>
      </c>
      <c r="L536" s="7">
        <f>data!M536</f>
        <v>0.46986311674118042</v>
      </c>
      <c r="M536" s="7">
        <f>data!N536</f>
        <v>-0.1448369175195694</v>
      </c>
      <c r="N536" s="32">
        <f>data!O536</f>
        <v>1.0030369758605959</v>
      </c>
      <c r="O536" s="31">
        <f>data!P536</f>
        <v>5.8536825180053711</v>
      </c>
      <c r="P536" s="7">
        <f>data!Q536</f>
        <v>0.68219941854476929</v>
      </c>
      <c r="Q536" s="7">
        <f>data!R536</f>
        <v>-5.9101447463035577E-2</v>
      </c>
      <c r="R536" s="32">
        <f>data!S536</f>
        <v>1.2997158765792849</v>
      </c>
      <c r="S536" s="7">
        <f t="shared" si="8"/>
        <v>6.5909016460415071</v>
      </c>
      <c r="T536" s="52">
        <f>data!F536</f>
        <v>0</v>
      </c>
      <c r="U536" s="34">
        <f>data!G536</f>
        <v>83</v>
      </c>
      <c r="V536" s="10" t="str">
        <f>VLOOKUP(A536,fantacalcio!A:N,4, FALSE)</f>
        <v>Pc</v>
      </c>
    </row>
    <row r="537" spans="1:22" x14ac:dyDescent="0.25">
      <c r="A537" s="33" t="str">
        <f>data!A537</f>
        <v>Braaf</v>
      </c>
      <c r="B537" s="34" t="str">
        <f>data!B537</f>
        <v>A</v>
      </c>
      <c r="C537" s="10" t="str">
        <f>data!C537</f>
        <v>Verona</v>
      </c>
      <c r="D537" s="10" t="str">
        <f>data!D537</f>
        <v>Avg</v>
      </c>
      <c r="E537" s="10">
        <f>data!E537</f>
        <v>1</v>
      </c>
      <c r="F537" s="31">
        <f>data!H537</f>
        <v>5.675430266628446</v>
      </c>
      <c r="G537" s="32">
        <f>data!I537</f>
        <v>0.33193337917327881</v>
      </c>
      <c r="H537" s="31">
        <f>data!J537</f>
        <v>5.7833487653820264</v>
      </c>
      <c r="I537" s="32">
        <f>data!K537</f>
        <v>0.40108144283294678</v>
      </c>
      <c r="J537" s="7" t="str">
        <f>IF(data!T537 &gt; 0,data!T537,"")</f>
        <v/>
      </c>
      <c r="K537" s="31">
        <f>data!L537</f>
        <v>5.5545063018798828</v>
      </c>
      <c r="L537" s="7">
        <f>data!M537</f>
        <v>0.34810808300971979</v>
      </c>
      <c r="M537" s="7">
        <f>data!N537</f>
        <v>0.25376617908477778</v>
      </c>
      <c r="N537" s="32">
        <f>data!O537</f>
        <v>1.0310602188110349</v>
      </c>
      <c r="O537" s="31">
        <f>data!P537</f>
        <v>5.4871673583984384</v>
      </c>
      <c r="P537" s="7">
        <f>data!Q537</f>
        <v>0.53661537170410156</v>
      </c>
      <c r="Q537" s="7">
        <f>data!R537</f>
        <v>0.39333784580230707</v>
      </c>
      <c r="R537" s="32">
        <f>data!S537</f>
        <v>1.299812316894531</v>
      </c>
      <c r="S537" s="7">
        <f t="shared" si="8"/>
        <v>6.5855116510479199</v>
      </c>
      <c r="T537" s="52">
        <f>data!F537</f>
        <v>0</v>
      </c>
      <c r="U537" s="34">
        <f>data!G537</f>
        <v>0</v>
      </c>
      <c r="V537" s="10" t="str">
        <f>VLOOKUP(A537,fantacalcio!A:N,4, FALSE)</f>
        <v>A</v>
      </c>
    </row>
    <row r="538" spans="1:22" x14ac:dyDescent="0.25">
      <c r="A538" s="33" t="str">
        <f>data!A538</f>
        <v>Destro</v>
      </c>
      <c r="B538" s="34" t="str">
        <f>data!B538</f>
        <v>A</v>
      </c>
      <c r="C538" s="10" t="str">
        <f>data!C538</f>
        <v>Empoli</v>
      </c>
      <c r="D538" s="10" t="str">
        <f>data!D538</f>
        <v>Avg</v>
      </c>
      <c r="E538" s="10">
        <f>data!E538</f>
        <v>1</v>
      </c>
      <c r="F538" s="31">
        <f>data!H538</f>
        <v>5.6701407199592229</v>
      </c>
      <c r="G538" s="32">
        <f>data!I538</f>
        <v>0.40540647506713873</v>
      </c>
      <c r="H538" s="31">
        <f>data!J538</f>
        <v>5.725454655680263</v>
      </c>
      <c r="I538" s="32">
        <f>data!K538</f>
        <v>0.48283183574676508</v>
      </c>
      <c r="J538" s="7" t="str">
        <f>IF(data!T538 &gt; 0,data!T538,"")</f>
        <v/>
      </c>
      <c r="K538" s="31">
        <f>data!L538</f>
        <v>5.5611982345581046</v>
      </c>
      <c r="L538" s="7">
        <f>data!M538</f>
        <v>0.44415593147277832</v>
      </c>
      <c r="M538" s="7">
        <f>data!N538</f>
        <v>0.17994336783885961</v>
      </c>
      <c r="N538" s="32">
        <f>data!O538</f>
        <v>0.95826035737991333</v>
      </c>
      <c r="O538" s="31">
        <f>data!P538</f>
        <v>5.4465513229370117</v>
      </c>
      <c r="P538" s="7">
        <f>data!Q538</f>
        <v>0.70142722129821777</v>
      </c>
      <c r="Q538" s="7">
        <f>data!R538</f>
        <v>0.28909832239151001</v>
      </c>
      <c r="R538" s="32">
        <f>data!S538</f>
        <v>1.2997961044311519</v>
      </c>
      <c r="S538" s="7">
        <f t="shared" si="8"/>
        <v>6.6911183271737933</v>
      </c>
      <c r="T538" s="52">
        <f>data!F538</f>
        <v>0</v>
      </c>
      <c r="U538" s="34">
        <f>data!G538</f>
        <v>50</v>
      </c>
      <c r="V538" s="10" t="str">
        <f>VLOOKUP(A538,fantacalcio!A:N,4, FALSE)</f>
        <v>Pc</v>
      </c>
    </row>
    <row r="539" spans="1:22" x14ac:dyDescent="0.25">
      <c r="A539" s="33" t="str">
        <f>data!A539</f>
        <v>Shomurodov</v>
      </c>
      <c r="B539" s="34" t="str">
        <f>data!B539</f>
        <v>A</v>
      </c>
      <c r="C539" s="10" t="str">
        <f>data!C539</f>
        <v>Cagliari</v>
      </c>
      <c r="D539" s="10" t="str">
        <f>data!D539</f>
        <v>Avg</v>
      </c>
      <c r="E539" s="10">
        <f>data!E539</f>
        <v>1</v>
      </c>
      <c r="F539" s="31">
        <f>data!H539</f>
        <v>5.7226634085653254</v>
      </c>
      <c r="G539" s="32">
        <f>data!I539</f>
        <v>0.28759896755218511</v>
      </c>
      <c r="H539" s="31">
        <f>data!J539</f>
        <v>5.6841483367995451</v>
      </c>
      <c r="I539" s="32">
        <f>data!K539</f>
        <v>0.26600313186645508</v>
      </c>
      <c r="J539" s="7" t="str">
        <f>IF(data!T539 &gt; 0,data!T539,"")</f>
        <v/>
      </c>
      <c r="K539" s="31">
        <f>data!L539</f>
        <v>5.74542236328125</v>
      </c>
      <c r="L539" s="7">
        <f>data!M539</f>
        <v>0.34901973605155939</v>
      </c>
      <c r="M539" s="7">
        <f>data!N539</f>
        <v>-4.9947407096624367E-2</v>
      </c>
      <c r="N539" s="32">
        <f>data!O539</f>
        <v>1.0793712139129641</v>
      </c>
      <c r="O539" s="31">
        <f>data!P539</f>
        <v>5.6959500312805176</v>
      </c>
      <c r="P539" s="7">
        <f>data!Q539</f>
        <v>0.45287245512008673</v>
      </c>
      <c r="Q539" s="7">
        <f>data!R539</f>
        <v>-2.2453829646110531E-2</v>
      </c>
      <c r="R539" s="32">
        <f>data!S539</f>
        <v>1.2997076511383061</v>
      </c>
      <c r="S539" s="7">
        <f t="shared" si="8"/>
        <v>6.2161546005324553</v>
      </c>
      <c r="T539" s="52">
        <f>data!F539</f>
        <v>0</v>
      </c>
      <c r="U539" s="34">
        <f>data!G539</f>
        <v>100</v>
      </c>
      <c r="V539" s="10" t="str">
        <f>VLOOKUP(A539,fantacalcio!A:N,4, FALSE)</f>
        <v>Pc</v>
      </c>
    </row>
    <row r="540" spans="1:22" x14ac:dyDescent="0.25">
      <c r="A540" s="33" t="str">
        <f>data!A540</f>
        <v>Botheim</v>
      </c>
      <c r="B540" s="34" t="str">
        <f>data!B540</f>
        <v>A</v>
      </c>
      <c r="C540" s="10" t="str">
        <f>data!C540</f>
        <v>Salernitana</v>
      </c>
      <c r="D540" s="10" t="str">
        <f>data!D540</f>
        <v>Avg</v>
      </c>
      <c r="E540" s="10">
        <f>data!E540</f>
        <v>1</v>
      </c>
      <c r="F540" s="31">
        <f>data!H540</f>
        <v>5.6269316920679504</v>
      </c>
      <c r="G540" s="32">
        <f>data!I540</f>
        <v>0.35493099689483643</v>
      </c>
      <c r="H540" s="31">
        <f>data!J540</f>
        <v>5.6717508279041322</v>
      </c>
      <c r="I540" s="32">
        <f>data!K540</f>
        <v>0.37715661525726318</v>
      </c>
      <c r="J540" s="7" t="str">
        <f>IF(data!T540 &gt; 0,data!T540,"")</f>
        <v/>
      </c>
      <c r="K540" s="31">
        <f>data!L540</f>
        <v>5.5175333023071289</v>
      </c>
      <c r="L540" s="7">
        <f>data!M540</f>
        <v>0.38219362497329712</v>
      </c>
      <c r="M540" s="7">
        <f>data!N540</f>
        <v>0.20981079339981079</v>
      </c>
      <c r="N540" s="32">
        <f>data!O540</f>
        <v>1.010079145431519</v>
      </c>
      <c r="O540" s="31">
        <f>data!P540</f>
        <v>5.4669504165649414</v>
      </c>
      <c r="P540" s="7">
        <f>data!Q540</f>
        <v>0.55602514743804932</v>
      </c>
      <c r="Q540" s="7">
        <f>data!R540</f>
        <v>0.26865553855896002</v>
      </c>
      <c r="R540" s="32">
        <f>data!S540</f>
        <v>1.299785256385803</v>
      </c>
      <c r="S540" s="7">
        <f t="shared" si="8"/>
        <v>6.4260640584186586</v>
      </c>
      <c r="T540" s="52">
        <f>data!F540</f>
        <v>1</v>
      </c>
      <c r="U540" s="34">
        <f>data!G540</f>
        <v>100</v>
      </c>
      <c r="V540" s="10" t="str">
        <f>VLOOKUP(A540,fantacalcio!A:N,4, FALSE)</f>
        <v>Pc</v>
      </c>
    </row>
    <row r="541" spans="1:22" x14ac:dyDescent="0.25">
      <c r="A541" s="33">
        <f>data!A541</f>
        <v>0</v>
      </c>
      <c r="B541" s="34">
        <f>data!B541</f>
        <v>0</v>
      </c>
      <c r="C541" s="10">
        <f>data!C541</f>
        <v>0</v>
      </c>
      <c r="D541" s="10">
        <f>data!D541</f>
        <v>0</v>
      </c>
      <c r="E541" s="10">
        <f>data!E541</f>
        <v>0</v>
      </c>
      <c r="F541" s="31">
        <f>data!H541</f>
        <v>0</v>
      </c>
      <c r="G541" s="32">
        <f>data!I541</f>
        <v>0</v>
      </c>
      <c r="H541" s="31">
        <f>data!J541</f>
        <v>0</v>
      </c>
      <c r="I541" s="32">
        <f>data!K541</f>
        <v>0</v>
      </c>
      <c r="J541" s="7" t="str">
        <f>IF(data!T541 &gt; 0,data!T541,"")</f>
        <v/>
      </c>
      <c r="K541" s="31">
        <f>data!L541</f>
        <v>0</v>
      </c>
      <c r="L541" s="7">
        <f>data!M541</f>
        <v>0</v>
      </c>
      <c r="M541" s="7">
        <f>data!N541</f>
        <v>0</v>
      </c>
      <c r="N541" s="32">
        <f>data!O541</f>
        <v>0</v>
      </c>
      <c r="O541" s="31">
        <f>data!P541</f>
        <v>0</v>
      </c>
      <c r="P541" s="7">
        <f>data!Q541</f>
        <v>0</v>
      </c>
      <c r="Q541" s="7">
        <f>data!R541</f>
        <v>0</v>
      </c>
      <c r="R541" s="32">
        <f>data!S541</f>
        <v>0</v>
      </c>
      <c r="S541" s="7">
        <f t="shared" si="8"/>
        <v>0</v>
      </c>
      <c r="T541" s="52">
        <f>data!F541</f>
        <v>0</v>
      </c>
      <c r="U541" s="34">
        <f>data!G541</f>
        <v>0</v>
      </c>
      <c r="V541" s="10">
        <f>VLOOKUP(A541,fantacalcio!A:N,4, FALSE)</f>
        <v>0</v>
      </c>
    </row>
    <row r="542" spans="1:22" x14ac:dyDescent="0.25">
      <c r="A542" s="33">
        <f>data!A542</f>
        <v>0</v>
      </c>
      <c r="B542" s="34">
        <f>data!B542</f>
        <v>0</v>
      </c>
      <c r="C542" s="10">
        <f>data!C542</f>
        <v>0</v>
      </c>
      <c r="D542" s="10">
        <f>data!D542</f>
        <v>0</v>
      </c>
      <c r="E542" s="10">
        <f>data!E542</f>
        <v>0</v>
      </c>
      <c r="F542" s="31">
        <f>data!H542</f>
        <v>0</v>
      </c>
      <c r="G542" s="32">
        <f>data!I542</f>
        <v>0</v>
      </c>
      <c r="H542" s="31">
        <f>data!J542</f>
        <v>0</v>
      </c>
      <c r="I542" s="32">
        <f>data!K542</f>
        <v>0</v>
      </c>
      <c r="J542" s="7" t="str">
        <f>IF(data!T542 &gt; 0,data!T542,"")</f>
        <v/>
      </c>
      <c r="K542" s="31">
        <f>data!L542</f>
        <v>0</v>
      </c>
      <c r="L542" s="7">
        <f>data!M542</f>
        <v>0</v>
      </c>
      <c r="M542" s="7">
        <f>data!N542</f>
        <v>0</v>
      </c>
      <c r="N542" s="32">
        <f>data!O542</f>
        <v>0</v>
      </c>
      <c r="O542" s="31">
        <f>data!P542</f>
        <v>0</v>
      </c>
      <c r="P542" s="7">
        <f>data!Q542</f>
        <v>0</v>
      </c>
      <c r="Q542" s="7">
        <f>data!R542</f>
        <v>0</v>
      </c>
      <c r="R542" s="32">
        <f>data!S542</f>
        <v>0</v>
      </c>
      <c r="S542" s="7">
        <f t="shared" si="8"/>
        <v>0</v>
      </c>
      <c r="T542" s="52">
        <f>data!F542</f>
        <v>0</v>
      </c>
      <c r="U542" s="34">
        <f>data!G542</f>
        <v>0</v>
      </c>
      <c r="V542" s="10">
        <f>VLOOKUP(A542,fantacalcio!A:N,4, FALSE)</f>
        <v>0</v>
      </c>
    </row>
    <row r="543" spans="1:22" x14ac:dyDescent="0.25">
      <c r="A543" s="33">
        <f>data!A543</f>
        <v>0</v>
      </c>
      <c r="B543" s="34">
        <f>data!B543</f>
        <v>0</v>
      </c>
      <c r="C543" s="10">
        <f>data!C543</f>
        <v>0</v>
      </c>
      <c r="D543" s="10">
        <f>data!D543</f>
        <v>0</v>
      </c>
      <c r="E543" s="10">
        <f>data!E543</f>
        <v>0</v>
      </c>
      <c r="F543" s="31">
        <f>data!H543</f>
        <v>0</v>
      </c>
      <c r="G543" s="32">
        <f>data!I543</f>
        <v>0</v>
      </c>
      <c r="H543" s="31">
        <f>data!J543</f>
        <v>0</v>
      </c>
      <c r="I543" s="32">
        <f>data!K543</f>
        <v>0</v>
      </c>
      <c r="J543" s="7" t="str">
        <f>IF(data!T543 &gt; 0,data!T543,"")</f>
        <v/>
      </c>
      <c r="K543" s="31">
        <f>data!L543</f>
        <v>0</v>
      </c>
      <c r="L543" s="7">
        <f>data!M543</f>
        <v>0</v>
      </c>
      <c r="M543" s="7">
        <f>data!N543</f>
        <v>0</v>
      </c>
      <c r="N543" s="32">
        <f>data!O543</f>
        <v>0</v>
      </c>
      <c r="O543" s="31">
        <f>data!P543</f>
        <v>0</v>
      </c>
      <c r="P543" s="7">
        <f>data!Q543</f>
        <v>0</v>
      </c>
      <c r="Q543" s="7">
        <f>data!R543</f>
        <v>0</v>
      </c>
      <c r="R543" s="32">
        <f>data!S543</f>
        <v>0</v>
      </c>
      <c r="S543" s="7">
        <f t="shared" si="8"/>
        <v>0</v>
      </c>
      <c r="T543" s="52">
        <f>data!F543</f>
        <v>0</v>
      </c>
      <c r="U543" s="34">
        <f>data!G543</f>
        <v>0</v>
      </c>
      <c r="V543" s="10">
        <f>VLOOKUP(A543,fantacalcio!A:N,4, FALSE)</f>
        <v>0</v>
      </c>
    </row>
    <row r="544" spans="1:22" x14ac:dyDescent="0.25">
      <c r="A544" s="33">
        <f>data!A544</f>
        <v>0</v>
      </c>
      <c r="B544" s="34">
        <f>data!B544</f>
        <v>0</v>
      </c>
      <c r="C544" s="10">
        <f>data!C544</f>
        <v>0</v>
      </c>
      <c r="D544" s="10">
        <f>data!D544</f>
        <v>0</v>
      </c>
      <c r="E544" s="10">
        <f>data!E544</f>
        <v>0</v>
      </c>
      <c r="F544" s="31">
        <f>data!H544</f>
        <v>0</v>
      </c>
      <c r="G544" s="32">
        <f>data!I544</f>
        <v>0</v>
      </c>
      <c r="H544" s="31">
        <f>data!J544</f>
        <v>0</v>
      </c>
      <c r="I544" s="32">
        <f>data!K544</f>
        <v>0</v>
      </c>
      <c r="J544" s="7" t="str">
        <f>IF(data!T544 &gt; 0,data!T544,"")</f>
        <v/>
      </c>
      <c r="K544" s="31">
        <f>data!L544</f>
        <v>0</v>
      </c>
      <c r="L544" s="7">
        <f>data!M544</f>
        <v>0</v>
      </c>
      <c r="M544" s="7">
        <f>data!N544</f>
        <v>0</v>
      </c>
      <c r="N544" s="32">
        <f>data!O544</f>
        <v>0</v>
      </c>
      <c r="O544" s="31">
        <f>data!P544</f>
        <v>0</v>
      </c>
      <c r="P544" s="7">
        <f>data!Q544</f>
        <v>0</v>
      </c>
      <c r="Q544" s="7">
        <f>data!R544</f>
        <v>0</v>
      </c>
      <c r="R544" s="32">
        <f>data!S544</f>
        <v>0</v>
      </c>
      <c r="S544" s="7">
        <f t="shared" si="8"/>
        <v>0</v>
      </c>
      <c r="T544" s="52">
        <f>data!F544</f>
        <v>0</v>
      </c>
      <c r="U544" s="34">
        <f>data!G544</f>
        <v>0</v>
      </c>
      <c r="V544" s="10">
        <f>VLOOKUP(A544,fantacalcio!A:N,4, FALSE)</f>
        <v>0</v>
      </c>
    </row>
  </sheetData>
  <conditionalFormatting sqref="E1:E1048576">
    <cfRule type="colorScale" priority="5">
      <colorScale>
        <cfvo type="min"/>
        <cfvo type="max"/>
        <color rgb="FFFFEF9C"/>
        <color rgb="FF63BE7B"/>
      </colorScale>
    </cfRule>
  </conditionalFormatting>
  <conditionalFormatting sqref="H1:H1048576 F1:F1048576">
    <cfRule type="colorScale" priority="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J2:J544">
    <cfRule type="colorScale" priority="6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0">
      <colorScale>
        <cfvo type="min"/>
        <cfvo type="max"/>
        <color rgb="FFFCFCFF"/>
        <color rgb="FF63BE7B"/>
      </colorScale>
    </cfRule>
  </conditionalFormatting>
  <conditionalFormatting sqref="S1:S1048576">
    <cfRule type="colorScale" priority="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T2:T544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T545:T1048576 T1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U1:U1048576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">
      <colorScale>
        <cfvo type="min"/>
        <cfvo type="max"/>
        <color rgb="FFFFEF9C"/>
        <color rgb="FF63BE7B"/>
      </colorScale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544"/>
  <sheetViews>
    <sheetView tabSelected="1" topLeftCell="A247" workbookViewId="0">
      <selection activeCell="B263" sqref="B263"/>
    </sheetView>
  </sheetViews>
  <sheetFormatPr defaultRowHeight="15" x14ac:dyDescent="0.25"/>
  <cols>
    <col min="1" max="1" width="19" style="27" bestFit="1" customWidth="1"/>
    <col min="2" max="2" width="6.42578125" style="35" customWidth="1"/>
    <col min="3" max="3" width="11.140625" style="10" bestFit="1" customWidth="1"/>
    <col min="4" max="4" width="13.85546875" style="10" customWidth="1"/>
    <col min="5" max="5" width="10.5703125" style="10" customWidth="1"/>
    <col min="6" max="6" width="12" style="31" bestFit="1" customWidth="1"/>
    <col min="7" max="7" width="12" style="32" bestFit="1" customWidth="1"/>
    <col min="8" max="8" width="12" style="31" bestFit="1" customWidth="1"/>
    <col min="9" max="9" width="12" style="32" bestFit="1" customWidth="1"/>
    <col min="10" max="10" width="20" style="7" customWidth="1"/>
    <col min="11" max="11" width="9.7109375" style="31" hidden="1" customWidth="1"/>
    <col min="12" max="12" width="8.85546875" style="7" hidden="1" customWidth="1"/>
    <col min="13" max="13" width="9.140625" style="7" hidden="1" customWidth="1"/>
    <col min="14" max="14" width="8.42578125" style="32" hidden="1" customWidth="1"/>
    <col min="15" max="15" width="8.28515625" style="31" hidden="1" customWidth="1"/>
    <col min="16" max="16" width="7.7109375" style="7" hidden="1" customWidth="1"/>
    <col min="17" max="17" width="8.140625" style="7" hidden="1" customWidth="1"/>
    <col min="18" max="18" width="8.7109375" style="32" hidden="1" customWidth="1"/>
    <col min="19" max="19" width="17.42578125" style="7" customWidth="1"/>
    <col min="20" max="20" width="13" style="30" customWidth="1"/>
    <col min="21" max="21" width="11.140625" style="34" customWidth="1"/>
    <col min="22" max="22" width="13.28515625" style="10" customWidth="1"/>
    <col min="23" max="23" width="17.42578125" style="10" customWidth="1"/>
    <col min="24" max="24" width="9.140625" style="10" customWidth="1"/>
    <col min="25" max="16384" width="9.140625" style="10"/>
  </cols>
  <sheetData>
    <row r="1" spans="1:23" x14ac:dyDescent="0.25">
      <c r="A1" s="36" t="s">
        <v>0</v>
      </c>
      <c r="B1" s="37" t="s">
        <v>1</v>
      </c>
      <c r="C1" s="38" t="s">
        <v>2</v>
      </c>
      <c r="D1" s="37" t="s">
        <v>3</v>
      </c>
      <c r="E1" s="36" t="s">
        <v>4</v>
      </c>
      <c r="F1" s="39" t="s">
        <v>7</v>
      </c>
      <c r="G1" s="39" t="s">
        <v>8</v>
      </c>
      <c r="H1" s="39" t="s">
        <v>9</v>
      </c>
      <c r="I1" s="39" t="s">
        <v>10</v>
      </c>
      <c r="J1" s="39" t="s">
        <v>622</v>
      </c>
      <c r="K1" s="39" t="s">
        <v>11</v>
      </c>
      <c r="L1" s="39" t="s">
        <v>12</v>
      </c>
      <c r="M1" s="39" t="s">
        <v>13</v>
      </c>
      <c r="N1" s="39" t="s">
        <v>14</v>
      </c>
      <c r="O1" s="39" t="s">
        <v>15</v>
      </c>
      <c r="P1" s="39" t="s">
        <v>16</v>
      </c>
      <c r="Q1" s="39" t="s">
        <v>17</v>
      </c>
      <c r="R1" s="39" t="s">
        <v>18</v>
      </c>
      <c r="S1" s="40" t="s">
        <v>623</v>
      </c>
      <c r="T1" s="44" t="s">
        <v>5</v>
      </c>
      <c r="U1" s="39" t="s">
        <v>6</v>
      </c>
      <c r="V1" s="55" t="s">
        <v>624</v>
      </c>
      <c r="W1" s="55" t="s">
        <v>625</v>
      </c>
    </row>
    <row r="2" spans="1:23" x14ac:dyDescent="0.25">
      <c r="A2" s="33" t="str">
        <f>data!A3</f>
        <v>Szczesny</v>
      </c>
      <c r="B2" s="34" t="str">
        <f>data!B3</f>
        <v>P</v>
      </c>
      <c r="C2" s="10" t="str">
        <f>data!C3</f>
        <v>Juventus</v>
      </c>
      <c r="D2" s="10" t="str">
        <f>data!D3</f>
        <v>Avg</v>
      </c>
      <c r="E2" s="10">
        <f>data!E3</f>
        <v>1</v>
      </c>
      <c r="F2" s="31">
        <f>data!H3</f>
        <v>6.180535350440632</v>
      </c>
      <c r="G2" s="32">
        <f>data!I3</f>
        <v>0.43201398849487299</v>
      </c>
      <c r="H2" s="31">
        <f>data!J3</f>
        <v>5.7672410458260526</v>
      </c>
      <c r="I2" s="32">
        <f>data!K3</f>
        <v>0.62853395938873291</v>
      </c>
      <c r="J2" s="7">
        <f>IF(data!T3 &gt; 0,data!T3,"")</f>
        <v>67.914918065071106</v>
      </c>
      <c r="K2" s="31">
        <f>data!L3</f>
        <v>6.0843563079833984</v>
      </c>
      <c r="L2" s="7">
        <f>data!M3</f>
        <v>0.48010799288749689</v>
      </c>
      <c r="M2" s="7">
        <f>data!N3</f>
        <v>0.14760833978652951</v>
      </c>
      <c r="N2" s="32">
        <f>data!O3</f>
        <v>1.0880687236785891</v>
      </c>
      <c r="O2" s="31">
        <f>data!P3</f>
        <v>6.5125508308410636</v>
      </c>
      <c r="P2" s="7">
        <f>data!Q3</f>
        <v>0.59871590137481689</v>
      </c>
      <c r="Q2" s="7">
        <f>data!R3</f>
        <v>-0.80421125888824463</v>
      </c>
      <c r="R2" s="32">
        <f>data!S3</f>
        <v>1.1471928358078001</v>
      </c>
      <c r="S2" s="7">
        <f>IF(B2="P",H2-2*I2,H2+2*I2)</f>
        <v>4.5101731270485867</v>
      </c>
      <c r="T2" s="52">
        <f>data!F3</f>
        <v>1</v>
      </c>
      <c r="U2" s="34">
        <f>data!G3</f>
        <v>100</v>
      </c>
      <c r="V2" s="10" t="str">
        <f>VLOOKUP(A2,fantacalcio!A:N,4, FALSE)</f>
        <v>Por</v>
      </c>
      <c r="W2" s="7">
        <f>IF(U2&gt;70,H2,H2+1*(U2+30)/100 - 1 - 1 *(U2 &lt;= 5))</f>
        <v>5.7672410458260526</v>
      </c>
    </row>
    <row r="3" spans="1:23" x14ac:dyDescent="0.25">
      <c r="A3" s="33" t="str">
        <f>data!A4</f>
        <v>Sommer</v>
      </c>
      <c r="B3" s="34" t="str">
        <f>data!B4</f>
        <v>P</v>
      </c>
      <c r="C3" s="10" t="str">
        <f>data!C4</f>
        <v>Inter</v>
      </c>
      <c r="D3" s="10" t="str">
        <f>data!D4</f>
        <v>Avg</v>
      </c>
      <c r="E3" s="10">
        <f>data!E4</f>
        <v>1</v>
      </c>
      <c r="F3" s="31">
        <f>data!H4</f>
        <v>6.1621401612937197</v>
      </c>
      <c r="G3" s="32">
        <f>data!I4</f>
        <v>0.43831992149353027</v>
      </c>
      <c r="H3" s="31">
        <f>data!J4</f>
        <v>5.7404062136491287</v>
      </c>
      <c r="I3" s="32">
        <f>data!K4</f>
        <v>0.61047112941741943</v>
      </c>
      <c r="J3" s="7">
        <f>IF(data!T4 &gt; 0,data!T4,"")</f>
        <v>62.990015745162957</v>
      </c>
      <c r="K3" s="31">
        <f>data!L4</f>
        <v>6.0484476089477539</v>
      </c>
      <c r="L3" s="7">
        <f>data!M4</f>
        <v>0.4798285961151123</v>
      </c>
      <c r="M3" s="7">
        <f>data!N4</f>
        <v>0.1743553280830383</v>
      </c>
      <c r="N3" s="32">
        <f>data!O4</f>
        <v>1.091062545776367</v>
      </c>
      <c r="O3" s="31">
        <f>data!P4</f>
        <v>6.4571690559387207</v>
      </c>
      <c r="P3" s="7">
        <f>data!Q4</f>
        <v>0.5874248743057251</v>
      </c>
      <c r="Q3" s="7">
        <f>data!R4</f>
        <v>-0.79092490673065186</v>
      </c>
      <c r="R3" s="32">
        <f>data!S4</f>
        <v>1.152768135070801</v>
      </c>
      <c r="S3" s="7">
        <f>IF(B3="P",H3-2*I3,H3+2*I3)</f>
        <v>4.5194639548142899</v>
      </c>
      <c r="T3" s="52">
        <f>data!F4</f>
        <v>1</v>
      </c>
      <c r="U3" s="34">
        <f>data!G4</f>
        <v>100</v>
      </c>
      <c r="V3" s="10" t="str">
        <f>VLOOKUP(A3,fantacalcio!A:N,4, FALSE)</f>
        <v>Por</v>
      </c>
      <c r="W3" s="7">
        <f>IF(U3&gt;70,H3,H3+1*(U3+30)/100 - 1 - 1 *(U3 &lt;= 5))</f>
        <v>5.7404062136491287</v>
      </c>
    </row>
    <row r="4" spans="1:23" x14ac:dyDescent="0.25">
      <c r="A4" s="33" t="str">
        <f>data!A8</f>
        <v>Musso</v>
      </c>
      <c r="B4" s="34" t="str">
        <f>data!B8</f>
        <v>P</v>
      </c>
      <c r="C4" s="10" t="str">
        <f>data!C8</f>
        <v>Atalanta</v>
      </c>
      <c r="D4" s="10" t="str">
        <f>data!D8</f>
        <v>Avg</v>
      </c>
      <c r="E4" s="10">
        <f>data!E8</f>
        <v>1</v>
      </c>
      <c r="F4" s="31">
        <f>data!H8</f>
        <v>6.1545165583898189</v>
      </c>
      <c r="G4" s="32">
        <f>data!I8</f>
        <v>0.4301985502243042</v>
      </c>
      <c r="H4" s="31">
        <f>data!J8</f>
        <v>5.707846033793686</v>
      </c>
      <c r="I4" s="32">
        <f>data!K8</f>
        <v>0.60834324359893799</v>
      </c>
      <c r="J4" s="7">
        <f>IF(data!T8 &gt; 0,data!T8,"")</f>
        <v>56.005340814590447</v>
      </c>
      <c r="K4" s="31">
        <f>data!L8</f>
        <v>6.060265064239502</v>
      </c>
      <c r="L4" s="7">
        <f>data!M8</f>
        <v>0.47883021831512451</v>
      </c>
      <c r="M4" s="7">
        <f>data!N8</f>
        <v>0.14506238698959351</v>
      </c>
      <c r="N4" s="32">
        <f>data!O8</f>
        <v>1.0923290252685549</v>
      </c>
      <c r="O4" s="31">
        <f>data!P8</f>
        <v>6.4119377136230469</v>
      </c>
      <c r="P4" s="7">
        <f>data!Q8</f>
        <v>0.59918606281280518</v>
      </c>
      <c r="Q4" s="7">
        <f>data!R8</f>
        <v>-0.76799178123474121</v>
      </c>
      <c r="R4" s="32">
        <f>data!S8</f>
        <v>1.1485811471939089</v>
      </c>
      <c r="S4" s="7">
        <f>IF(B4="P",H4-2*I4,H4+2*I4)</f>
        <v>4.4911595465958101</v>
      </c>
      <c r="T4" s="52">
        <f>data!F8</f>
        <v>1</v>
      </c>
      <c r="U4" s="34">
        <f>data!G8</f>
        <v>100</v>
      </c>
      <c r="V4" s="10" t="str">
        <f>VLOOKUP(A4,fantacalcio!A:N,4, FALSE)</f>
        <v>Por</v>
      </c>
      <c r="W4" s="7">
        <f>IF(U4&gt;70,H4,H4+1*(U4+30)/100 - 1 - 1 *(U4 &lt;= 5))</f>
        <v>5.707846033793686</v>
      </c>
    </row>
    <row r="5" spans="1:23" x14ac:dyDescent="0.25">
      <c r="A5" s="33" t="str">
        <f>data!A9</f>
        <v>Skorupski</v>
      </c>
      <c r="B5" s="34" t="str">
        <f>data!B9</f>
        <v>P</v>
      </c>
      <c r="C5" s="10" t="str">
        <f>data!C9</f>
        <v>Bologna</v>
      </c>
      <c r="D5" s="10" t="str">
        <f>data!D9</f>
        <v>Avg</v>
      </c>
      <c r="E5" s="10">
        <f>data!E9</f>
        <v>1</v>
      </c>
      <c r="F5" s="31">
        <f>data!H9</f>
        <v>6.124592425508057</v>
      </c>
      <c r="G5" s="32">
        <f>data!I9</f>
        <v>0.42954075336456299</v>
      </c>
      <c r="H5" s="31">
        <f>data!J9</f>
        <v>5.5819102540099799</v>
      </c>
      <c r="I5" s="32">
        <f>data!K9</f>
        <v>0.60562515258789063</v>
      </c>
      <c r="J5" s="7">
        <f>IF(data!T9 &gt; 0,data!T9,"")</f>
        <v>37.13967502117157</v>
      </c>
      <c r="K5" s="31">
        <f>data!L9</f>
        <v>6.050994873046875</v>
      </c>
      <c r="L5" s="7">
        <f>data!M9</f>
        <v>0.48686772584915161</v>
      </c>
      <c r="M5" s="7">
        <f>data!N9</f>
        <v>0.11157000064849849</v>
      </c>
      <c r="N5" s="32">
        <f>data!O9</f>
        <v>1.092836737632751</v>
      </c>
      <c r="O5" s="31">
        <f>data!P9</f>
        <v>6.2359237670898438</v>
      </c>
      <c r="P5" s="7">
        <f>data!Q9</f>
        <v>0.65276217460632324</v>
      </c>
      <c r="Q5" s="7">
        <f>data!R9</f>
        <v>-0.67541337013244629</v>
      </c>
      <c r="R5" s="32">
        <f>data!S9</f>
        <v>1.1287553310394289</v>
      </c>
      <c r="S5" s="7">
        <f>IF(B5="P",H5-2*I5,H5+2*I5)</f>
        <v>4.3706599488341986</v>
      </c>
      <c r="T5" s="52">
        <f>data!F9</f>
        <v>1</v>
      </c>
      <c r="U5" s="34">
        <f>data!G9</f>
        <v>100</v>
      </c>
      <c r="V5" s="10" t="str">
        <f>VLOOKUP(A5,fantacalcio!A:N,4, FALSE)</f>
        <v>Por</v>
      </c>
      <c r="W5" s="7">
        <f>IF(U5&gt;70,H5,H5+1*(U5+30)/100 - 1 - 1 *(U5 &lt;= 5))</f>
        <v>5.5819102540099799</v>
      </c>
    </row>
    <row r="6" spans="1:23" x14ac:dyDescent="0.25">
      <c r="A6" s="33" t="str">
        <f>data!A16</f>
        <v>Montipo'</v>
      </c>
      <c r="B6" s="34" t="str">
        <f>data!B16</f>
        <v>P</v>
      </c>
      <c r="C6" s="10" t="str">
        <f>data!C16</f>
        <v>Verona</v>
      </c>
      <c r="D6" s="10" t="str">
        <f>data!D16</f>
        <v>Avg</v>
      </c>
      <c r="E6" s="10">
        <f>data!E16</f>
        <v>1</v>
      </c>
      <c r="F6" s="31">
        <f>data!H16</f>
        <v>6.1876711582765882</v>
      </c>
      <c r="G6" s="32">
        <f>data!I16</f>
        <v>0.4258648157119751</v>
      </c>
      <c r="H6" s="31">
        <f>data!J16</f>
        <v>5.2465168727335936</v>
      </c>
      <c r="I6" s="32">
        <f>data!K16</f>
        <v>0.62379002571105957</v>
      </c>
      <c r="J6" s="7">
        <f>IF(data!T16 &gt; 0,data!T16,"")</f>
        <v>39.474113285541527</v>
      </c>
      <c r="K6" s="31">
        <f>data!L16</f>
        <v>6.1085386276245117</v>
      </c>
      <c r="L6" s="7">
        <f>data!M16</f>
        <v>0.48005205392837519</v>
      </c>
      <c r="M6" s="7">
        <f>data!N16</f>
        <v>0.1215876340866089</v>
      </c>
      <c r="N6" s="32">
        <f>data!O16</f>
        <v>1.0844850540161131</v>
      </c>
      <c r="O6" s="31">
        <f>data!P16</f>
        <v>5.7074441909790039</v>
      </c>
      <c r="P6" s="7">
        <f>data!Q16</f>
        <v>0.83404433727264404</v>
      </c>
      <c r="Q6" s="7">
        <f>data!R16</f>
        <v>-0.39717167615890497</v>
      </c>
      <c r="R6" s="32">
        <f>data!S16</f>
        <v>1.0582313537597661</v>
      </c>
      <c r="S6" s="7">
        <f>IF(B6="P",H6-2*I6,H6+2*I6)</f>
        <v>3.9989368213114744</v>
      </c>
      <c r="T6" s="52">
        <f>data!F16</f>
        <v>1</v>
      </c>
      <c r="U6" s="34">
        <f>data!G16</f>
        <v>100</v>
      </c>
      <c r="V6" s="10" t="str">
        <f>VLOOKUP(A6,fantacalcio!A:N,4, FALSE)</f>
        <v>Por</v>
      </c>
      <c r="W6" s="7">
        <f>IF(U6&gt;70,H6,H6+1*(U6+30)/100 - 1 - 1 *(U6 &lt;= 5))</f>
        <v>5.2465168727335936</v>
      </c>
    </row>
    <row r="7" spans="1:23" x14ac:dyDescent="0.25">
      <c r="A7" s="33" t="str">
        <f>data!A20</f>
        <v>Milinkovic-Savic V.</v>
      </c>
      <c r="B7" s="34" t="str">
        <f>data!B20</f>
        <v>P</v>
      </c>
      <c r="C7" s="10" t="str">
        <f>data!C20</f>
        <v>Torino</v>
      </c>
      <c r="D7" s="10" t="str">
        <f>data!D20</f>
        <v>Avg</v>
      </c>
      <c r="E7" s="10">
        <f>data!E20</f>
        <v>1</v>
      </c>
      <c r="F7" s="31">
        <f>data!H20</f>
        <v>6.2005151615742937</v>
      </c>
      <c r="G7" s="32">
        <f>data!I20</f>
        <v>0.43760168552398682</v>
      </c>
      <c r="H7" s="31">
        <f>data!J20</f>
        <v>5.129154316302345</v>
      </c>
      <c r="I7" s="32">
        <f>data!K20</f>
        <v>0.68131136894226074</v>
      </c>
      <c r="J7" s="7">
        <f>IF(data!T20 &gt; 0,data!T20,"")</f>
        <v>27.721832692623138</v>
      </c>
      <c r="K7" s="31">
        <f>data!L20</f>
        <v>6.1251740455627441</v>
      </c>
      <c r="L7" s="7">
        <f>data!M20</f>
        <v>0.49500918388366699</v>
      </c>
      <c r="M7" s="7">
        <f>data!N20</f>
        <v>0.1119784712791443</v>
      </c>
      <c r="N7" s="32">
        <f>data!O20</f>
        <v>1.0773390531539919</v>
      </c>
      <c r="O7" s="31">
        <f>data!P20</f>
        <v>5.4822959899902344</v>
      </c>
      <c r="P7" s="7">
        <f>data!Q20</f>
        <v>0.97175592184066772</v>
      </c>
      <c r="Q7" s="7">
        <f>data!R20</f>
        <v>-0.26665762066841131</v>
      </c>
      <c r="R7" s="32">
        <f>data!S20</f>
        <v>1.000348806381226</v>
      </c>
      <c r="S7" s="7">
        <f>IF(B7="P",H7-2*I7,H7+2*I7)</f>
        <v>3.7665315784178235</v>
      </c>
      <c r="T7" s="52">
        <f>data!F20</f>
        <v>1</v>
      </c>
      <c r="U7" s="34">
        <f>data!G20</f>
        <v>100</v>
      </c>
      <c r="V7" s="10" t="str">
        <f>VLOOKUP(A7,fantacalcio!A:N,4, FALSE)</f>
        <v>Por</v>
      </c>
      <c r="W7" s="7">
        <f>IF(U7&gt;70,H7,H7+1*(U7+30)/100 - 1 - 1 *(U7 &lt;= 5))</f>
        <v>5.129154316302345</v>
      </c>
    </row>
    <row r="8" spans="1:23" x14ac:dyDescent="0.25">
      <c r="A8" s="33" t="str">
        <f>data!A23</f>
        <v>Falcone</v>
      </c>
      <c r="B8" s="34" t="str">
        <f>data!B23</f>
        <v>P</v>
      </c>
      <c r="C8" s="10" t="str">
        <f>data!C23</f>
        <v>Lecce</v>
      </c>
      <c r="D8" s="10" t="str">
        <f>data!D23</f>
        <v>Avg</v>
      </c>
      <c r="E8" s="10">
        <f>data!E23</f>
        <v>1</v>
      </c>
      <c r="F8" s="31">
        <f>data!H23</f>
        <v>6.1780753223739264</v>
      </c>
      <c r="G8" s="32">
        <f>data!I23</f>
        <v>0.442169189453125</v>
      </c>
      <c r="H8" s="31">
        <f>data!J23</f>
        <v>5.0969418604939829</v>
      </c>
      <c r="I8" s="32">
        <f>data!K23</f>
        <v>0.66674166917800903</v>
      </c>
      <c r="J8" s="7">
        <f>IF(data!T23 &gt; 0,data!T23,"")</f>
        <v>29.58451509475708</v>
      </c>
      <c r="K8" s="31">
        <f>data!L23</f>
        <v>6.0726919174194336</v>
      </c>
      <c r="L8" s="7">
        <f>data!M23</f>
        <v>0.48796331882476812</v>
      </c>
      <c r="M8" s="7">
        <f>data!N23</f>
        <v>0.15907120704650879</v>
      </c>
      <c r="N8" s="32">
        <f>data!O23</f>
        <v>1.0835767984390261</v>
      </c>
      <c r="O8" s="31">
        <f>data!P23</f>
        <v>5.3986177444458008</v>
      </c>
      <c r="P8" s="7">
        <f>data!Q23</f>
        <v>0.96791154146194458</v>
      </c>
      <c r="Q8" s="7">
        <f>data!R23</f>
        <v>-0.22886596620082861</v>
      </c>
      <c r="R8" s="32">
        <f>data!S23</f>
        <v>1.00370180606842</v>
      </c>
      <c r="S8" s="7">
        <f>IF(B8="P",H8-2*I8,H8+2*I8)</f>
        <v>3.7634585221379648</v>
      </c>
      <c r="T8" s="52">
        <f>data!F23</f>
        <v>1</v>
      </c>
      <c r="U8" s="34">
        <f>data!G23</f>
        <v>100</v>
      </c>
      <c r="V8" s="10" t="str">
        <f>VLOOKUP(A8,fantacalcio!A:N,4, FALSE)</f>
        <v>Por</v>
      </c>
      <c r="W8" s="7">
        <f>IF(U8&gt;70,H8,H8+1*(U8+30)/100 - 1 - 1 *(U8 &lt;= 5))</f>
        <v>5.0969418604939829</v>
      </c>
    </row>
    <row r="9" spans="1:23" x14ac:dyDescent="0.25">
      <c r="A9" s="33" t="str">
        <f>data!A24</f>
        <v>Terracciano</v>
      </c>
      <c r="B9" s="34" t="str">
        <f>data!B24</f>
        <v>P</v>
      </c>
      <c r="C9" s="10" t="str">
        <f>data!C24</f>
        <v>Fiorentina</v>
      </c>
      <c r="D9" s="10" t="str">
        <f>data!D24</f>
        <v>Avg</v>
      </c>
      <c r="E9" s="10">
        <f>data!E24</f>
        <v>1</v>
      </c>
      <c r="F9" s="31">
        <f>data!H24</f>
        <v>6.2003352707682282</v>
      </c>
      <c r="G9" s="32">
        <f>data!I24</f>
        <v>0.45277535915374761</v>
      </c>
      <c r="H9" s="31">
        <f>data!J24</f>
        <v>5.0773620190081719</v>
      </c>
      <c r="I9" s="32">
        <f>data!K24</f>
        <v>0.70667332410812378</v>
      </c>
      <c r="J9" s="7">
        <f>IF(data!T24 &gt; 0,data!T24,"")</f>
        <v>26.004435867071152</v>
      </c>
      <c r="K9" s="31">
        <f>data!L24</f>
        <v>6.0868501663208008</v>
      </c>
      <c r="L9" s="7">
        <f>data!M24</f>
        <v>0.49702367186546331</v>
      </c>
      <c r="M9" s="7">
        <f>data!N24</f>
        <v>0.16814619302749631</v>
      </c>
      <c r="N9" s="32">
        <f>data!O24</f>
        <v>1.077222466468811</v>
      </c>
      <c r="O9" s="31">
        <f>data!P24</f>
        <v>5.3449487686157227</v>
      </c>
      <c r="P9" s="7">
        <f>data!Q24</f>
        <v>1.0377470254898069</v>
      </c>
      <c r="Q9" s="7">
        <f>data!R24</f>
        <v>-0.18900127708911901</v>
      </c>
      <c r="R9" s="32">
        <f>data!S24</f>
        <v>0.97291380167007446</v>
      </c>
      <c r="S9" s="7">
        <f>IF(B9="P",H9-2*I9,H9+2*I9)</f>
        <v>3.6640153707919243</v>
      </c>
      <c r="T9" s="52">
        <f>data!F24</f>
        <v>1</v>
      </c>
      <c r="U9" s="34">
        <f>data!G24</f>
        <v>100</v>
      </c>
      <c r="V9" s="10" t="str">
        <f>VLOOKUP(A9,fantacalcio!A:N,4, FALSE)</f>
        <v>Por</v>
      </c>
      <c r="W9" s="7">
        <f>IF(U9&gt;70,H9,H9+1*(U9+30)/100 - 1 - 1 *(U9 &lt;= 5))</f>
        <v>5.0773620190081719</v>
      </c>
    </row>
    <row r="10" spans="1:23" x14ac:dyDescent="0.25">
      <c r="A10" s="33" t="str">
        <f>data!A26</f>
        <v>Di Gregorio</v>
      </c>
      <c r="B10" s="34" t="str">
        <f>data!B26</f>
        <v>P</v>
      </c>
      <c r="C10" s="10" t="str">
        <f>data!C26</f>
        <v>Monza</v>
      </c>
      <c r="D10" s="10" t="str">
        <f>data!D26</f>
        <v>Avg</v>
      </c>
      <c r="E10" s="10">
        <f>data!E26</f>
        <v>1</v>
      </c>
      <c r="F10" s="31">
        <f>data!H26</f>
        <v>6.2062217949867966</v>
      </c>
      <c r="G10" s="32">
        <f>data!I26</f>
        <v>0.45551204681396479</v>
      </c>
      <c r="H10" s="31">
        <f>data!J26</f>
        <v>5.056017745061947</v>
      </c>
      <c r="I10" s="32">
        <f>data!K26</f>
        <v>0.69441139698028564</v>
      </c>
      <c r="J10" s="7">
        <f>IF(data!T26 &gt; 0,data!T26,"")</f>
        <v>22.768175601959229</v>
      </c>
      <c r="K10" s="31">
        <f>data!L26</f>
        <v>6.090576171875</v>
      </c>
      <c r="L10" s="7">
        <f>data!M26</f>
        <v>0.49950134754180908</v>
      </c>
      <c r="M10" s="7">
        <f>data!N26</f>
        <v>0.1700275540351868</v>
      </c>
      <c r="N10" s="32">
        <f>data!O26</f>
        <v>1.071364641189575</v>
      </c>
      <c r="O10" s="31">
        <f>data!P26</f>
        <v>5.2825284004211426</v>
      </c>
      <c r="P10" s="7">
        <f>data!Q26</f>
        <v>1.0306216478347781</v>
      </c>
      <c r="Q10" s="7">
        <f>data!R26</f>
        <v>-0.161485880613327</v>
      </c>
      <c r="R10" s="32">
        <f>data!S26</f>
        <v>0.97763550281524658</v>
      </c>
      <c r="S10" s="7">
        <f>IF(B10="P",H10-2*I10,H10+2*I10)</f>
        <v>3.6671949511013757</v>
      </c>
      <c r="T10" s="52">
        <f>data!F26</f>
        <v>1</v>
      </c>
      <c r="U10" s="34">
        <f>data!G26</f>
        <v>100</v>
      </c>
      <c r="V10" s="10" t="str">
        <f>VLOOKUP(A10,fantacalcio!A:N,4, FALSE)</f>
        <v>Por</v>
      </c>
      <c r="W10" s="7">
        <f>IF(U10&gt;70,H10,H10+1*(U10+30)/100 - 1 - 1 *(U10 &lt;= 5))</f>
        <v>5.056017745061947</v>
      </c>
    </row>
    <row r="11" spans="1:23" x14ac:dyDescent="0.25">
      <c r="A11" s="33" t="str">
        <f>data!A27</f>
        <v>Turati</v>
      </c>
      <c r="B11" s="34" t="str">
        <f>data!B27</f>
        <v>P</v>
      </c>
      <c r="C11" s="10" t="str">
        <f>data!C27</f>
        <v>Frosinone</v>
      </c>
      <c r="D11" s="10" t="str">
        <f>data!D27</f>
        <v>Avg</v>
      </c>
      <c r="E11" s="10">
        <f>data!E27</f>
        <v>1</v>
      </c>
      <c r="F11" s="31">
        <f>data!H27</f>
        <v>6.2187796161290194</v>
      </c>
      <c r="G11" s="32">
        <f>data!I27</f>
        <v>0.47247850894927979</v>
      </c>
      <c r="H11" s="31">
        <f>data!J27</f>
        <v>5.0511016308024139</v>
      </c>
      <c r="I11" s="32">
        <f>data!K27</f>
        <v>0.69847214221954346</v>
      </c>
      <c r="J11" s="7">
        <f>IF(data!T27 &gt; 0,data!T27,"")</f>
        <v>21.19002491235733</v>
      </c>
      <c r="K11" s="31">
        <f>data!L27</f>
        <v>6.0512475967407227</v>
      </c>
      <c r="L11" s="7">
        <f>data!M27</f>
        <v>0.49449867010116583</v>
      </c>
      <c r="M11" s="7">
        <f>data!N27</f>
        <v>0.24697047472000119</v>
      </c>
      <c r="N11" s="32">
        <f>data!O27</f>
        <v>1.074723362922668</v>
      </c>
      <c r="O11" s="31">
        <f>data!P27</f>
        <v>5.2826652526855469</v>
      </c>
      <c r="P11" s="7">
        <f>data!Q27</f>
        <v>1.035251379013062</v>
      </c>
      <c r="Q11" s="7">
        <f>data!R27</f>
        <v>-0.16428916156291959</v>
      </c>
      <c r="R11" s="32">
        <f>data!S27</f>
        <v>0.97553622722625732</v>
      </c>
      <c r="S11" s="7">
        <f>IF(B11="P",H11-2*I11,H11+2*I11)</f>
        <v>3.654157346363327</v>
      </c>
      <c r="T11" s="52">
        <f>data!F27</f>
        <v>1</v>
      </c>
      <c r="U11" s="34">
        <f>data!G27</f>
        <v>100</v>
      </c>
      <c r="V11" s="10" t="str">
        <f>VLOOKUP(A11,fantacalcio!A:N,4, FALSE)</f>
        <v>Por</v>
      </c>
      <c r="W11" s="7">
        <f>IF(U11&gt;70,H11,H11+1*(U11+30)/100 - 1 - 1 *(U11 &lt;= 5))</f>
        <v>5.0511016308024139</v>
      </c>
    </row>
    <row r="12" spans="1:23" x14ac:dyDescent="0.25">
      <c r="A12" s="33" t="str">
        <f>data!A33</f>
        <v>Radunovic</v>
      </c>
      <c r="B12" s="34" t="str">
        <f>data!B33</f>
        <v>P</v>
      </c>
      <c r="C12" s="10" t="str">
        <f>data!C33</f>
        <v>Cagliari</v>
      </c>
      <c r="D12" s="10" t="str">
        <f>data!D33</f>
        <v>Avg</v>
      </c>
      <c r="E12" s="10">
        <f>data!E33</f>
        <v>1</v>
      </c>
      <c r="F12" s="31">
        <f>data!H33</f>
        <v>6.1677260622640171</v>
      </c>
      <c r="G12" s="32">
        <f>data!I33</f>
        <v>0.44421637058258062</v>
      </c>
      <c r="H12" s="31">
        <f>data!J33</f>
        <v>5.0356852580230944</v>
      </c>
      <c r="I12" s="32">
        <f>data!K33</f>
        <v>0.73713445663452148</v>
      </c>
      <c r="J12" s="7">
        <f>IF(data!T33 &gt; 0,data!T33,"")</f>
        <v>20.6912737339735</v>
      </c>
      <c r="K12" s="31">
        <f>data!L33</f>
        <v>6.1085796356201172</v>
      </c>
      <c r="L12" s="7">
        <f>data!M33</f>
        <v>0.50935417413711548</v>
      </c>
      <c r="M12" s="7">
        <f>data!N33</f>
        <v>8.7267577648162842E-2</v>
      </c>
      <c r="N12" s="32">
        <f>data!O33</f>
        <v>1.0860568284988401</v>
      </c>
      <c r="O12" s="31">
        <f>data!P33</f>
        <v>5.4143190383911133</v>
      </c>
      <c r="P12" s="7">
        <f>data!Q33</f>
        <v>1.050298929214478</v>
      </c>
      <c r="Q12" s="7">
        <f>data!R33</f>
        <v>-0.26359182596206671</v>
      </c>
      <c r="R12" s="32">
        <f>data!S33</f>
        <v>0.96608608961105347</v>
      </c>
      <c r="S12" s="7">
        <f>IF(B12="P",H12-2*I12,H12+2*I12)</f>
        <v>3.5614163447540514</v>
      </c>
      <c r="T12" s="52">
        <f>data!F33</f>
        <v>1</v>
      </c>
      <c r="U12" s="34">
        <f>data!G33</f>
        <v>100</v>
      </c>
      <c r="V12" s="10" t="str">
        <f>VLOOKUP(A12,fantacalcio!A:N,4, FALSE)</f>
        <v>Por</v>
      </c>
      <c r="W12" s="7">
        <f>IF(U12&gt;70,H12,H12+1*(U12+30)/100 - 1 - 1 *(U12 &lt;= 5))</f>
        <v>5.0356852580230944</v>
      </c>
    </row>
    <row r="13" spans="1:23" x14ac:dyDescent="0.25">
      <c r="A13" s="33" t="str">
        <f>data!A36</f>
        <v>Maignan</v>
      </c>
      <c r="B13" s="34" t="str">
        <f>data!B36</f>
        <v>P</v>
      </c>
      <c r="C13" s="10" t="str">
        <f>data!C36</f>
        <v>Milan</v>
      </c>
      <c r="D13" s="10" t="str">
        <f>data!D36</f>
        <v>Avg</v>
      </c>
      <c r="E13" s="10">
        <f>data!E36</f>
        <v>1</v>
      </c>
      <c r="F13" s="31">
        <f>data!H36</f>
        <v>6.1385707580889308</v>
      </c>
      <c r="G13" s="32">
        <f>data!I36</f>
        <v>0.46582341194152832</v>
      </c>
      <c r="H13" s="31">
        <f>data!J36</f>
        <v>4.9897394884742461</v>
      </c>
      <c r="I13" s="32">
        <f>data!K36</f>
        <v>0.69410717487335205</v>
      </c>
      <c r="J13" s="7">
        <f>IF(data!T36 &gt; 0,data!T36,"")</f>
        <v>18.122289329767231</v>
      </c>
      <c r="K13" s="31">
        <f>data!L36</f>
        <v>5.9987316131591797</v>
      </c>
      <c r="L13" s="7">
        <f>data!M36</f>
        <v>0.50075304508209229</v>
      </c>
      <c r="M13" s="7">
        <f>data!N36</f>
        <v>0.20503997802734381</v>
      </c>
      <c r="N13" s="32">
        <f>data!O36</f>
        <v>1.08761203289032</v>
      </c>
      <c r="O13" s="31">
        <f>data!P36</f>
        <v>5.2233448028564453</v>
      </c>
      <c r="P13" s="7">
        <f>data!Q36</f>
        <v>1.0286568403244021</v>
      </c>
      <c r="Q13" s="7">
        <f>data!R36</f>
        <v>-0.16667813062667849</v>
      </c>
      <c r="R13" s="32">
        <f>data!S36</f>
        <v>0.98018890619277954</v>
      </c>
      <c r="S13" s="7">
        <f>IF(B13="P",H13-2*I13,H13+2*I13)</f>
        <v>3.601525138727542</v>
      </c>
      <c r="T13" s="52">
        <f>data!F36</f>
        <v>1</v>
      </c>
      <c r="U13" s="34">
        <f>data!G36</f>
        <v>100</v>
      </c>
      <c r="V13" s="10" t="str">
        <f>VLOOKUP(A13,fantacalcio!A:N,4, FALSE)</f>
        <v>Por</v>
      </c>
      <c r="W13" s="7">
        <f>IF(U13&gt;70,H13,H13+1*(U13+30)/100 - 1 - 1 *(U13 &lt;= 5))</f>
        <v>4.9897394884742461</v>
      </c>
    </row>
    <row r="14" spans="1:23" x14ac:dyDescent="0.25">
      <c r="A14" s="33" t="str">
        <f>data!A38</f>
        <v>Provedel</v>
      </c>
      <c r="B14" s="34" t="str">
        <f>data!B38</f>
        <v>P</v>
      </c>
      <c r="C14" s="10" t="str">
        <f>data!C38</f>
        <v>Lazio</v>
      </c>
      <c r="D14" s="10" t="str">
        <f>data!D38</f>
        <v>Avg</v>
      </c>
      <c r="E14" s="10">
        <f>data!E38</f>
        <v>1</v>
      </c>
      <c r="F14" s="31">
        <f>data!H38</f>
        <v>6.1790916273694467</v>
      </c>
      <c r="G14" s="32">
        <f>data!I38</f>
        <v>0.45547688007354742</v>
      </c>
      <c r="H14" s="31">
        <f>data!J38</f>
        <v>4.757794441910538</v>
      </c>
      <c r="I14" s="32">
        <f>data!K38</f>
        <v>0.81632167100906372</v>
      </c>
      <c r="J14" s="7">
        <f>IF(data!T38 &gt; 0,data!T38,"")</f>
        <v>16.146628558635712</v>
      </c>
      <c r="K14" s="31">
        <f>data!L38</f>
        <v>6.1136584281921387</v>
      </c>
      <c r="L14" s="7">
        <f>data!M38</f>
        <v>0.5200577974319458</v>
      </c>
      <c r="M14" s="7">
        <f>data!N38</f>
        <v>9.4682216644287109E-2</v>
      </c>
      <c r="N14" s="32">
        <f>data!O38</f>
        <v>1.080217599868774</v>
      </c>
      <c r="O14" s="31">
        <f>data!P38</f>
        <v>5.2066049575805664</v>
      </c>
      <c r="P14" s="7">
        <f>data!Q38</f>
        <v>1.146108865737915</v>
      </c>
      <c r="Q14" s="7">
        <f>data!R38</f>
        <v>-0.28123244643211359</v>
      </c>
      <c r="R14" s="32">
        <f>data!S38</f>
        <v>0.92983782291412354</v>
      </c>
      <c r="S14" s="7">
        <f>IF(B14="P",H14-2*I14,H14+2*I14)</f>
        <v>3.1251510998924106</v>
      </c>
      <c r="T14" s="52">
        <f>data!F38</f>
        <v>1</v>
      </c>
      <c r="U14" s="34">
        <f>data!G38</f>
        <v>100</v>
      </c>
      <c r="V14" s="10" t="str">
        <f>VLOOKUP(A14,fantacalcio!A:N,4, FALSE)</f>
        <v>Por</v>
      </c>
      <c r="W14" s="7">
        <f>IF(U14&gt;70,H14,H14+1*(U14+30)/100 - 1 - 1 *(U14 &lt;= 5))</f>
        <v>4.757794441910538</v>
      </c>
    </row>
    <row r="15" spans="1:23" x14ac:dyDescent="0.25">
      <c r="A15" s="33" t="str">
        <f>data!A39</f>
        <v>Martinez Jo.</v>
      </c>
      <c r="B15" s="34" t="str">
        <f>data!B39</f>
        <v>P</v>
      </c>
      <c r="C15" s="10" t="str">
        <f>data!C39</f>
        <v>Genoa</v>
      </c>
      <c r="D15" s="10" t="str">
        <f>data!D39</f>
        <v>Avg</v>
      </c>
      <c r="E15" s="10">
        <f>data!E39</f>
        <v>1</v>
      </c>
      <c r="F15" s="31">
        <f>data!H39</f>
        <v>6.1489771954102368</v>
      </c>
      <c r="G15" s="32">
        <f>data!I39</f>
        <v>0.46513187885284418</v>
      </c>
      <c r="H15" s="31">
        <f>data!J39</f>
        <v>4.6281284802150502</v>
      </c>
      <c r="I15" s="32">
        <f>data!K39</f>
        <v>0.85730797052383423</v>
      </c>
      <c r="J15" s="7">
        <f>IF(data!T39 &gt; 0,data!T39,"")</f>
        <v>15.80548919737339</v>
      </c>
      <c r="K15" s="31">
        <f>data!L39</f>
        <v>6.0591669082641602</v>
      </c>
      <c r="L15" s="7">
        <f>data!M39</f>
        <v>0.52238059043884277</v>
      </c>
      <c r="M15" s="7">
        <f>data!N39</f>
        <v>0.12873762845993039</v>
      </c>
      <c r="N15" s="32">
        <f>data!O39</f>
        <v>1.0864113569259639</v>
      </c>
      <c r="O15" s="31">
        <f>data!P39</f>
        <v>5.1324067115783691</v>
      </c>
      <c r="P15" s="7">
        <f>data!Q39</f>
        <v>1.1817750930786131</v>
      </c>
      <c r="Q15" s="7">
        <f>data!R39</f>
        <v>-0.30055570602416992</v>
      </c>
      <c r="R15" s="32">
        <f>data!S39</f>
        <v>0.91684216260910034</v>
      </c>
      <c r="S15" s="7">
        <f>IF(B15="P",H15-2*I15,H15+2*I15)</f>
        <v>2.9135125391673817</v>
      </c>
      <c r="T15" s="52">
        <f>data!F39</f>
        <v>1</v>
      </c>
      <c r="U15" s="34">
        <f>data!G39</f>
        <v>100</v>
      </c>
      <c r="V15" s="10" t="str">
        <f>VLOOKUP(A15,fantacalcio!A:N,4, FALSE)</f>
        <v>Por</v>
      </c>
      <c r="W15" s="7">
        <f>IF(U15&gt;70,H15,H15+1*(U15+30)/100 - 1 - 1 *(U15 &lt;= 5))</f>
        <v>4.6281284802150502</v>
      </c>
    </row>
    <row r="16" spans="1:23" x14ac:dyDescent="0.25">
      <c r="A16" s="33" t="str">
        <f>data!A45</f>
        <v>Silvestri</v>
      </c>
      <c r="B16" s="34" t="str">
        <f>data!B45</f>
        <v>P</v>
      </c>
      <c r="C16" s="10" t="str">
        <f>data!C45</f>
        <v>Udinese</v>
      </c>
      <c r="D16" s="10" t="str">
        <f>data!D45</f>
        <v>Avg</v>
      </c>
      <c r="E16" s="10">
        <f>data!E45</f>
        <v>1</v>
      </c>
      <c r="F16" s="31">
        <f>data!H45</f>
        <v>5.9313289470585673</v>
      </c>
      <c r="G16" s="32">
        <f>data!I45</f>
        <v>0.48109865188598627</v>
      </c>
      <c r="H16" s="31">
        <f>data!J45</f>
        <v>4.1571053945638861</v>
      </c>
      <c r="I16" s="32">
        <f>data!K45</f>
        <v>1.047580242156982</v>
      </c>
      <c r="J16" s="7">
        <f>IF(data!T45 &gt; 0,data!T45,"")</f>
        <v>6.634317385032773</v>
      </c>
      <c r="K16" s="31">
        <f>data!L45</f>
        <v>6.0048141479492188</v>
      </c>
      <c r="L16" s="7">
        <f>data!M45</f>
        <v>0.59382367134094238</v>
      </c>
      <c r="M16" s="7">
        <f>data!N45</f>
        <v>-7.9385936260223389E-2</v>
      </c>
      <c r="N16" s="32">
        <f>data!O45</f>
        <v>1.11897337436676</v>
      </c>
      <c r="O16" s="31">
        <f>data!P45</f>
        <v>5.1266593933105469</v>
      </c>
      <c r="P16" s="7">
        <f>data!Q45</f>
        <v>1.1825141906738279</v>
      </c>
      <c r="Q16" s="7">
        <f>data!R45</f>
        <v>-0.6398276686668396</v>
      </c>
      <c r="R16" s="32">
        <f>data!S45</f>
        <v>0.9247286319732666</v>
      </c>
      <c r="S16" s="7">
        <f>IF(B16="P",H16-2*I16,H16+2*I16)</f>
        <v>2.0619449102499221</v>
      </c>
      <c r="T16" s="52">
        <f>data!F45</f>
        <v>1</v>
      </c>
      <c r="U16" s="34">
        <f>data!G45</f>
        <v>100</v>
      </c>
      <c r="V16" s="10" t="str">
        <f>VLOOKUP(A16,fantacalcio!A:N,4, FALSE)</f>
        <v>Por</v>
      </c>
      <c r="W16" s="7">
        <f>IF(U16&gt;70,H16,H16+1*(U16+30)/100 - 1 - 1 *(U16 &lt;= 5))</f>
        <v>4.1571053945638861</v>
      </c>
    </row>
    <row r="17" spans="1:23" x14ac:dyDescent="0.25">
      <c r="A17" s="33" t="str">
        <f>data!A46</f>
        <v>Meret</v>
      </c>
      <c r="B17" s="34" t="str">
        <f>data!B46</f>
        <v>P</v>
      </c>
      <c r="C17" s="10" t="str">
        <f>data!C46</f>
        <v>Napoli</v>
      </c>
      <c r="D17" s="10" t="str">
        <f>data!D46</f>
        <v>Avg</v>
      </c>
      <c r="E17" s="10">
        <f>data!E46</f>
        <v>1</v>
      </c>
      <c r="F17" s="31">
        <f>data!H46</f>
        <v>5.8582198597833113</v>
      </c>
      <c r="G17" s="32">
        <f>data!I46</f>
        <v>0.49602162837982178</v>
      </c>
      <c r="H17" s="31">
        <f>data!J46</f>
        <v>4.1440662620867279</v>
      </c>
      <c r="I17" s="32">
        <f>data!K46</f>
        <v>1.0267460346221919</v>
      </c>
      <c r="J17" s="7">
        <f>IF(data!T46 &gt; 0,data!T46,"")</f>
        <v>8.3593540359288454</v>
      </c>
      <c r="K17" s="31">
        <f>data!L46</f>
        <v>5.9178705215454102</v>
      </c>
      <c r="L17" s="7">
        <f>data!M46</f>
        <v>0.60262280702590942</v>
      </c>
      <c r="M17" s="7">
        <f>data!N46</f>
        <v>-4.7961056232452393E-2</v>
      </c>
      <c r="N17" s="32">
        <f>data!O46</f>
        <v>1.110353946685791</v>
      </c>
      <c r="O17" s="31">
        <f>data!P46</f>
        <v>4.7507953643798828</v>
      </c>
      <c r="P17" s="7">
        <f>data!Q46</f>
        <v>1.2866395711898799</v>
      </c>
      <c r="Q17" s="7">
        <f>data!R46</f>
        <v>-0.39966633915901179</v>
      </c>
      <c r="R17" s="32">
        <f>data!S46</f>
        <v>0.89740645885467529</v>
      </c>
      <c r="S17" s="7">
        <f>IF(B17="P",H17-2*I17,H17+2*I17)</f>
        <v>2.090574192842344</v>
      </c>
      <c r="T17" s="52">
        <f>data!F46</f>
        <v>1</v>
      </c>
      <c r="U17" s="34">
        <f>data!G46</f>
        <v>100</v>
      </c>
      <c r="V17" s="10" t="str">
        <f>VLOOKUP(A17,fantacalcio!A:N,4, FALSE)</f>
        <v>Por</v>
      </c>
      <c r="W17" s="7">
        <f>IF(U17&gt;70,H17,H17+1*(U17+30)/100 - 1 - 1 *(U17 &lt;= 5))</f>
        <v>4.1440662620867279</v>
      </c>
    </row>
    <row r="18" spans="1:23" x14ac:dyDescent="0.25">
      <c r="A18" s="33" t="str">
        <f>data!A49</f>
        <v>Consigli</v>
      </c>
      <c r="B18" s="34" t="str">
        <f>data!B49</f>
        <v>P</v>
      </c>
      <c r="C18" s="10" t="str">
        <f>data!C49</f>
        <v>Sassuolo</v>
      </c>
      <c r="D18" s="10" t="str">
        <f>data!D49</f>
        <v>Avg</v>
      </c>
      <c r="E18" s="10">
        <f>data!E49</f>
        <v>1</v>
      </c>
      <c r="F18" s="31">
        <f>data!H49</f>
        <v>6.0392101840937711</v>
      </c>
      <c r="G18" s="32">
        <f>data!I49</f>
        <v>0.48682868480682367</v>
      </c>
      <c r="H18" s="31">
        <f>data!J49</f>
        <v>4.1110461911726777</v>
      </c>
      <c r="I18" s="32">
        <f>data!K49</f>
        <v>1.0023665428161621</v>
      </c>
      <c r="J18" s="7">
        <f>IF(data!T49 &gt; 0,data!T49,"")</f>
        <v>4.5907073654234409</v>
      </c>
      <c r="K18" s="31">
        <f>data!L49</f>
        <v>6.0455131530761719</v>
      </c>
      <c r="L18" s="7">
        <f>data!M49</f>
        <v>0.58444046974182129</v>
      </c>
      <c r="M18" s="7">
        <f>data!N49</f>
        <v>-7.7372193336486816E-3</v>
      </c>
      <c r="N18" s="32">
        <f>data!O49</f>
        <v>1.1002459526062009</v>
      </c>
      <c r="O18" s="31">
        <f>data!P49</f>
        <v>4.8404884338378906</v>
      </c>
      <c r="P18" s="7">
        <f>data!Q49</f>
        <v>1.3032562732696531</v>
      </c>
      <c r="Q18" s="7">
        <f>data!R49</f>
        <v>-0.41794335842132568</v>
      </c>
      <c r="R18" s="32">
        <f>data!S49</f>
        <v>0.87377762794494629</v>
      </c>
      <c r="S18" s="7">
        <f>IF(B18="P",H18-2*I18,H18+2*I18)</f>
        <v>2.1063131055403534</v>
      </c>
      <c r="T18" s="52">
        <f>data!F49</f>
        <v>1</v>
      </c>
      <c r="U18" s="34">
        <f>data!G49</f>
        <v>100</v>
      </c>
      <c r="V18" s="10" t="str">
        <f>VLOOKUP(A18,fantacalcio!A:N,4, FALSE)</f>
        <v>Por</v>
      </c>
      <c r="W18" s="7">
        <f>IF(U18&gt;70,H18,H18+1*(U18+30)/100 - 1 - 1 *(U18 &lt;= 5))</f>
        <v>4.1110461911726777</v>
      </c>
    </row>
    <row r="19" spans="1:23" x14ac:dyDescent="0.25">
      <c r="A19" s="33" t="str">
        <f>data!A2</f>
        <v>Pinsoglio</v>
      </c>
      <c r="B19" s="34" t="str">
        <f>data!B2</f>
        <v>P</v>
      </c>
      <c r="C19" s="10" t="str">
        <f>data!C2</f>
        <v>Juventus</v>
      </c>
      <c r="D19" s="10" t="str">
        <f>data!D2</f>
        <v>Avg</v>
      </c>
      <c r="E19" s="10">
        <f>data!E2</f>
        <v>1</v>
      </c>
      <c r="F19" s="31">
        <f>data!H2</f>
        <v>6.1815983156638046</v>
      </c>
      <c r="G19" s="32">
        <f>data!I2</f>
        <v>0.42863953113555908</v>
      </c>
      <c r="H19" s="31">
        <f>data!J2</f>
        <v>5.7810944104685751</v>
      </c>
      <c r="I19" s="32">
        <f>data!K2</f>
        <v>0.63307070732116699</v>
      </c>
      <c r="J19" s="7">
        <f>IF(data!T2 &gt; 0,data!T2,"")</f>
        <v>67.438018321990967</v>
      </c>
      <c r="K19" s="31">
        <f>data!L2</f>
        <v>6.0950193405151367</v>
      </c>
      <c r="L19" s="7">
        <f>data!M2</f>
        <v>0.48019561171531677</v>
      </c>
      <c r="M19" s="7">
        <f>data!N2</f>
        <v>0.1329452991485596</v>
      </c>
      <c r="N19" s="32">
        <f>data!O2</f>
        <v>1.0882154703140261</v>
      </c>
      <c r="O19" s="31">
        <f>data!P2</f>
        <v>6.5360889434814453</v>
      </c>
      <c r="P19" s="7">
        <f>data!Q2</f>
        <v>0.59778189659118652</v>
      </c>
      <c r="Q19" s="7">
        <f>data!R2</f>
        <v>-0.81340533494949341</v>
      </c>
      <c r="R19" s="32">
        <f>data!S2</f>
        <v>1.147222757339478</v>
      </c>
      <c r="S19" s="7">
        <f>IF(B19="P",H19-2*I19,H19+2*I19)</f>
        <v>4.5149529958262411</v>
      </c>
      <c r="T19" s="52">
        <f>data!F2</f>
        <v>0</v>
      </c>
      <c r="U19" s="34">
        <f>data!G2</f>
        <v>0</v>
      </c>
      <c r="V19" s="10" t="str">
        <f>VLOOKUP(A19,fantacalcio!A:N,4, FALSE)</f>
        <v>Por</v>
      </c>
      <c r="W19" s="7">
        <f>IF(U19&gt;70,H19,H19+1*(U19+30)/100 - 1 - 1 *(U19 &lt;= 5))</f>
        <v>4.0810944104685749</v>
      </c>
    </row>
    <row r="20" spans="1:23" x14ac:dyDescent="0.25">
      <c r="A20" s="33" t="str">
        <f>data!A5</f>
        <v>Audero</v>
      </c>
      <c r="B20" s="34" t="str">
        <f>data!B5</f>
        <v>P</v>
      </c>
      <c r="C20" s="10" t="str">
        <f>data!C5</f>
        <v>Inter</v>
      </c>
      <c r="D20" s="10" t="str">
        <f>data!D5</f>
        <v>Avg</v>
      </c>
      <c r="E20" s="10">
        <f>data!E5</f>
        <v>1</v>
      </c>
      <c r="F20" s="31">
        <f>data!H5</f>
        <v>6.1621401612937197</v>
      </c>
      <c r="G20" s="32">
        <f>data!I5</f>
        <v>0.43831992149353027</v>
      </c>
      <c r="H20" s="31">
        <f>data!J5</f>
        <v>5.7404062136491287</v>
      </c>
      <c r="I20" s="32">
        <f>data!K5</f>
        <v>0.61047112941741943</v>
      </c>
      <c r="J20" s="7">
        <f>IF(data!T5 &gt; 0,data!T5,"")</f>
        <v>62.990015745162957</v>
      </c>
      <c r="K20" s="31">
        <f>data!L5</f>
        <v>6.0484476089477539</v>
      </c>
      <c r="L20" s="7">
        <f>data!M5</f>
        <v>0.4798285961151123</v>
      </c>
      <c r="M20" s="7">
        <f>data!N5</f>
        <v>0.1743553280830383</v>
      </c>
      <c r="N20" s="32">
        <f>data!O5</f>
        <v>1.091062545776367</v>
      </c>
      <c r="O20" s="31">
        <f>data!P5</f>
        <v>6.4571690559387207</v>
      </c>
      <c r="P20" s="7">
        <f>data!Q5</f>
        <v>0.5874248743057251</v>
      </c>
      <c r="Q20" s="7">
        <f>data!R5</f>
        <v>-0.79092490673065186</v>
      </c>
      <c r="R20" s="32">
        <f>data!S5</f>
        <v>1.152768135070801</v>
      </c>
      <c r="S20" s="7">
        <f>IF(B20="P",H20-2*I20,H20+2*I20)</f>
        <v>4.5194639548142899</v>
      </c>
      <c r="T20" s="52">
        <f>data!F5</f>
        <v>0</v>
      </c>
      <c r="U20" s="34">
        <f>data!G5</f>
        <v>0</v>
      </c>
      <c r="V20" s="10" t="str">
        <f>VLOOKUP(A20,fantacalcio!A:N,4, FALSE)</f>
        <v>Por</v>
      </c>
      <c r="W20" s="7">
        <f>IF(U20&gt;70,H20,H20+1*(U20+30)/100 - 1 - 1 *(U20 &lt;= 5))</f>
        <v>4.0404062136491286</v>
      </c>
    </row>
    <row r="21" spans="1:23" x14ac:dyDescent="0.25">
      <c r="A21" s="33" t="str">
        <f>data!A6</f>
        <v>Di Gennaro</v>
      </c>
      <c r="B21" s="34" t="str">
        <f>data!B6</f>
        <v>P</v>
      </c>
      <c r="C21" s="10" t="str">
        <f>data!C6</f>
        <v>Inter</v>
      </c>
      <c r="D21" s="10" t="str">
        <f>data!D6</f>
        <v>Avg</v>
      </c>
      <c r="E21" s="10">
        <f>data!E6</f>
        <v>1</v>
      </c>
      <c r="F21" s="31">
        <f>data!H6</f>
        <v>6.1621401612937197</v>
      </c>
      <c r="G21" s="32">
        <f>data!I6</f>
        <v>0.43831992149353027</v>
      </c>
      <c r="H21" s="31">
        <f>data!J6</f>
        <v>5.7404062136491287</v>
      </c>
      <c r="I21" s="32">
        <f>data!K6</f>
        <v>0.61047112941741943</v>
      </c>
      <c r="J21" s="7">
        <f>IF(data!T6 &gt; 0,data!T6,"")</f>
        <v>62.990015745162957</v>
      </c>
      <c r="K21" s="31">
        <f>data!L6</f>
        <v>6.0484476089477539</v>
      </c>
      <c r="L21" s="7">
        <f>data!M6</f>
        <v>0.4798285961151123</v>
      </c>
      <c r="M21" s="7">
        <f>data!N6</f>
        <v>0.1743553280830383</v>
      </c>
      <c r="N21" s="32">
        <f>data!O6</f>
        <v>1.091062545776367</v>
      </c>
      <c r="O21" s="31">
        <f>data!P6</f>
        <v>6.4571690559387207</v>
      </c>
      <c r="P21" s="7">
        <f>data!Q6</f>
        <v>0.5874248743057251</v>
      </c>
      <c r="Q21" s="7">
        <f>data!R6</f>
        <v>-0.79092490673065186</v>
      </c>
      <c r="R21" s="32">
        <f>data!S6</f>
        <v>1.152768135070801</v>
      </c>
      <c r="S21" s="7">
        <f>IF(B21="P",H21-2*I21,H21+2*I21)</f>
        <v>4.5194639548142899</v>
      </c>
      <c r="T21" s="52">
        <f>data!F6</f>
        <v>0</v>
      </c>
      <c r="U21" s="34">
        <f>data!G6</f>
        <v>0</v>
      </c>
      <c r="V21" s="10" t="str">
        <f>VLOOKUP(A21,fantacalcio!A:N,4, FALSE)</f>
        <v>Por</v>
      </c>
      <c r="W21" s="7">
        <f>IF(U21&gt;70,H21,H21+1*(U21+30)/100 - 1 - 1 *(U21 &lt;= 5))</f>
        <v>4.0404062136491286</v>
      </c>
    </row>
    <row r="22" spans="1:23" x14ac:dyDescent="0.25">
      <c r="A22" s="33" t="str">
        <f>data!A7</f>
        <v>Rossi F.</v>
      </c>
      <c r="B22" s="34" t="str">
        <f>data!B7</f>
        <v>P</v>
      </c>
      <c r="C22" s="10" t="str">
        <f>data!C7</f>
        <v>Atalanta</v>
      </c>
      <c r="D22" s="10" t="str">
        <f>data!D7</f>
        <v>Avg</v>
      </c>
      <c r="E22" s="10">
        <f>data!E7</f>
        <v>1</v>
      </c>
      <c r="F22" s="31">
        <f>data!H7</f>
        <v>6.154525496063723</v>
      </c>
      <c r="G22" s="32">
        <f>data!I7</f>
        <v>0.42976939678192139</v>
      </c>
      <c r="H22" s="31">
        <f>data!J7</f>
        <v>5.7103398786174093</v>
      </c>
      <c r="I22" s="32">
        <f>data!K7</f>
        <v>0.60842788219451904</v>
      </c>
      <c r="J22" s="7">
        <f>IF(data!T7 &gt; 0,data!T7,"")</f>
        <v>56.114354729652398</v>
      </c>
      <c r="K22" s="31">
        <f>data!L7</f>
        <v>6.0610847473144531</v>
      </c>
      <c r="L22" s="7">
        <f>data!M7</f>
        <v>0.47867286205291748</v>
      </c>
      <c r="M22" s="7">
        <f>data!N7</f>
        <v>0.14387226104736331</v>
      </c>
      <c r="N22" s="32">
        <f>data!O7</f>
        <v>1.0923857688903811</v>
      </c>
      <c r="O22" s="31">
        <f>data!P7</f>
        <v>6.41534423828125</v>
      </c>
      <c r="P22" s="7">
        <f>data!Q7</f>
        <v>0.59817731380462646</v>
      </c>
      <c r="Q22" s="7">
        <f>data!R7</f>
        <v>-0.76978647708892822</v>
      </c>
      <c r="R22" s="32">
        <f>data!S7</f>
        <v>1.148948669433594</v>
      </c>
      <c r="S22" s="7">
        <f>IF(B22="P",H22-2*I22,H22+2*I22)</f>
        <v>4.4934841142283712</v>
      </c>
      <c r="T22" s="52">
        <f>data!F7</f>
        <v>0</v>
      </c>
      <c r="U22" s="34">
        <f>data!G7</f>
        <v>0</v>
      </c>
      <c r="V22" s="10" t="str">
        <f>VLOOKUP(A22,fantacalcio!A:N,4, FALSE)</f>
        <v>Por</v>
      </c>
      <c r="W22" s="7">
        <f>IF(U22&gt;70,H22,H22+1*(U22+30)/100 - 1 - 1 *(U22 &lt;= 5))</f>
        <v>4.0103398786174091</v>
      </c>
    </row>
    <row r="23" spans="1:23" x14ac:dyDescent="0.25">
      <c r="A23" s="33" t="str">
        <f>data!A10</f>
        <v>Ravaglia F.</v>
      </c>
      <c r="B23" s="34" t="str">
        <f>data!B10</f>
        <v>P</v>
      </c>
      <c r="C23" s="10" t="str">
        <f>data!C10</f>
        <v>Bologna</v>
      </c>
      <c r="D23" s="10" t="str">
        <f>data!D10</f>
        <v>Avg</v>
      </c>
      <c r="E23" s="10">
        <f>data!E10</f>
        <v>1</v>
      </c>
      <c r="F23" s="31">
        <f>data!H10</f>
        <v>6.1226780878122726</v>
      </c>
      <c r="G23" s="32">
        <f>data!I10</f>
        <v>0.42986690998077393</v>
      </c>
      <c r="H23" s="31">
        <f>data!J10</f>
        <v>5.5801882268371319</v>
      </c>
      <c r="I23" s="32">
        <f>data!K10</f>
        <v>0.60555434226989746</v>
      </c>
      <c r="J23" s="7">
        <f>IF(data!T10 &gt; 0,data!T10,"")</f>
        <v>36.729182302951813</v>
      </c>
      <c r="K23" s="31">
        <f>data!L10</f>
        <v>6.0486130714416504</v>
      </c>
      <c r="L23" s="7">
        <f>data!M10</f>
        <v>0.48707076907157898</v>
      </c>
      <c r="M23" s="7">
        <f>data!N10</f>
        <v>0.11222612857818599</v>
      </c>
      <c r="N23" s="32">
        <f>data!O10</f>
        <v>1.0931022167205811</v>
      </c>
      <c r="O23" s="31">
        <f>data!P10</f>
        <v>6.2333741188049316</v>
      </c>
      <c r="P23" s="7">
        <f>data!Q10</f>
        <v>0.65344762802124023</v>
      </c>
      <c r="Q23" s="7">
        <f>data!R10</f>
        <v>-0.67413985729217529</v>
      </c>
      <c r="R23" s="32">
        <f>data!S10</f>
        <v>1.128503084182739</v>
      </c>
      <c r="S23" s="7">
        <f>IF(B23="P",H23-2*I23,H23+2*I23)</f>
        <v>4.369079542297337</v>
      </c>
      <c r="T23" s="52">
        <f>data!F10</f>
        <v>0</v>
      </c>
      <c r="U23" s="34">
        <f>data!G10</f>
        <v>0</v>
      </c>
      <c r="V23" s="10" t="str">
        <f>VLOOKUP(A23,fantacalcio!A:N,4, FALSE)</f>
        <v>Por</v>
      </c>
      <c r="W23" s="7">
        <f>IF(U23&gt;70,H23,H23+1*(U23+30)/100 - 1 - 1 *(U23 &lt;= 5))</f>
        <v>3.8801882268371317</v>
      </c>
    </row>
    <row r="24" spans="1:23" x14ac:dyDescent="0.25">
      <c r="A24" s="33" t="str">
        <f>data!A11</f>
        <v>Bagnolini</v>
      </c>
      <c r="B24" s="34" t="str">
        <f>data!B11</f>
        <v>P</v>
      </c>
      <c r="C24" s="10" t="str">
        <f>data!C11</f>
        <v>Bologna</v>
      </c>
      <c r="D24" s="10" t="str">
        <f>data!D11</f>
        <v>Avg</v>
      </c>
      <c r="E24" s="10">
        <f>data!E11</f>
        <v>1</v>
      </c>
      <c r="F24" s="31">
        <f>data!H11</f>
        <v>6.1226780878122726</v>
      </c>
      <c r="G24" s="32">
        <f>data!I11</f>
        <v>0.42986690998077393</v>
      </c>
      <c r="H24" s="31">
        <f>data!J11</f>
        <v>5.5801882268371319</v>
      </c>
      <c r="I24" s="32">
        <f>data!K11</f>
        <v>0.60555434226989746</v>
      </c>
      <c r="J24" s="7">
        <f>IF(data!T11 &gt; 0,data!T11,"")</f>
        <v>36.729182302951813</v>
      </c>
      <c r="K24" s="31">
        <f>data!L11</f>
        <v>6.0486130714416504</v>
      </c>
      <c r="L24" s="7">
        <f>data!M11</f>
        <v>0.48707076907157898</v>
      </c>
      <c r="M24" s="7">
        <f>data!N11</f>
        <v>0.11222612857818599</v>
      </c>
      <c r="N24" s="32">
        <f>data!O11</f>
        <v>1.0931022167205811</v>
      </c>
      <c r="O24" s="31">
        <f>data!P11</f>
        <v>6.2333741188049316</v>
      </c>
      <c r="P24" s="7">
        <f>data!Q11</f>
        <v>0.65344762802124023</v>
      </c>
      <c r="Q24" s="7">
        <f>data!R11</f>
        <v>-0.67413985729217529</v>
      </c>
      <c r="R24" s="32">
        <f>data!S11</f>
        <v>1.128503084182739</v>
      </c>
      <c r="S24" s="7">
        <f>IF(B24="P",H24-2*I24,H24+2*I24)</f>
        <v>4.369079542297337</v>
      </c>
      <c r="T24" s="52">
        <f>data!F11</f>
        <v>0</v>
      </c>
      <c r="U24" s="34">
        <f>data!G11</f>
        <v>0</v>
      </c>
      <c r="V24" s="10" t="str">
        <f>VLOOKUP(A24,fantacalcio!A:N,4, FALSE)</f>
        <v>Por</v>
      </c>
      <c r="W24" s="7">
        <f>IF(U24&gt;70,H24,H24+1*(U24+30)/100 - 1 - 1 *(U24 &lt;= 5))</f>
        <v>3.8801882268371317</v>
      </c>
    </row>
    <row r="25" spans="1:23" x14ac:dyDescent="0.25">
      <c r="A25" s="33" t="str">
        <f>data!A12</f>
        <v>Perin</v>
      </c>
      <c r="B25" s="34" t="str">
        <f>data!B12</f>
        <v>P</v>
      </c>
      <c r="C25" s="10" t="str">
        <f>data!C12</f>
        <v>Juventus</v>
      </c>
      <c r="D25" s="10" t="str">
        <f>data!D12</f>
        <v>Avg</v>
      </c>
      <c r="E25" s="10">
        <f>data!E12</f>
        <v>1</v>
      </c>
      <c r="F25" s="31">
        <f>data!H12</f>
        <v>6.1689320909594247</v>
      </c>
      <c r="G25" s="32">
        <f>data!I12</f>
        <v>0.4405674934387207</v>
      </c>
      <c r="H25" s="31">
        <f>data!J12</f>
        <v>5.5678034198712947</v>
      </c>
      <c r="I25" s="32">
        <f>data!K12</f>
        <v>0.60835909843444824</v>
      </c>
      <c r="J25" s="7">
        <f>IF(data!T12 &gt; 0,data!T12,"")</f>
        <v>48.244243860244751</v>
      </c>
      <c r="K25" s="31">
        <f>data!L12</f>
        <v>6.0509357452392578</v>
      </c>
      <c r="L25" s="7">
        <f>data!M12</f>
        <v>0.48051691055297852</v>
      </c>
      <c r="M25" s="7">
        <f>data!N12</f>
        <v>0.18058896064758301</v>
      </c>
      <c r="N25" s="32">
        <f>data!O12</f>
        <v>1.089730978012085</v>
      </c>
      <c r="O25" s="31">
        <f>data!P12</f>
        <v>6.2151870727539063</v>
      </c>
      <c r="P25" s="7">
        <f>data!Q12</f>
        <v>0.66330587863922119</v>
      </c>
      <c r="Q25" s="7">
        <f>data!R12</f>
        <v>-0.66273748874664307</v>
      </c>
      <c r="R25" s="32">
        <f>data!S12</f>
        <v>1.124488353729248</v>
      </c>
      <c r="S25" s="7">
        <f>IF(B25="P",H25-2*I25,H25+2*I25)</f>
        <v>4.3510852230023982</v>
      </c>
      <c r="T25" s="52">
        <f>data!F12</f>
        <v>0</v>
      </c>
      <c r="U25" s="34">
        <f>data!G12</f>
        <v>0</v>
      </c>
      <c r="V25" s="10" t="str">
        <f>VLOOKUP(A25,fantacalcio!A:N,4, FALSE)</f>
        <v>Por</v>
      </c>
      <c r="W25" s="7">
        <f>IF(U25&gt;70,H25,H25+1*(U25+30)/100 - 1 - 1 *(U25 &lt;= 5))</f>
        <v>3.8678034198712945</v>
      </c>
    </row>
    <row r="26" spans="1:23" x14ac:dyDescent="0.25">
      <c r="A26" s="33" t="str">
        <f>data!A54</f>
        <v>Berisha</v>
      </c>
      <c r="B26" s="34" t="str">
        <f>data!B54</f>
        <v>P</v>
      </c>
      <c r="C26" s="10" t="str">
        <f>data!C54</f>
        <v>Empoli</v>
      </c>
      <c r="D26" s="10" t="str">
        <f>data!D54</f>
        <v>Avg</v>
      </c>
      <c r="E26" s="10">
        <f>data!E54</f>
        <v>1</v>
      </c>
      <c r="F26" s="31">
        <f>data!H54</f>
        <v>6.0480770270421784</v>
      </c>
      <c r="G26" s="32">
        <f>data!I54</f>
        <v>0.48637497425079351</v>
      </c>
      <c r="H26" s="31">
        <f>data!J54</f>
        <v>3.768148522540097</v>
      </c>
      <c r="I26" s="32">
        <f>data!K54</f>
        <v>1.1334877014160161</v>
      </c>
      <c r="J26" s="7">
        <f>IF(data!T54 &gt; 0,data!T54,"")</f>
        <v>3.9730023592710491</v>
      </c>
      <c r="K26" s="31">
        <f>data!L54</f>
        <v>6.0299968719482422</v>
      </c>
      <c r="L26" s="7">
        <f>data!M54</f>
        <v>0.57617706060409546</v>
      </c>
      <c r="M26" s="7">
        <f>data!N54</f>
        <v>2.4251401424407959E-2</v>
      </c>
      <c r="N26" s="32">
        <f>data!O54</f>
        <v>1.102887034416199</v>
      </c>
      <c r="O26" s="31">
        <f>data!P54</f>
        <v>4.6463336944580078</v>
      </c>
      <c r="P26" s="7">
        <f>data!Q54</f>
        <v>1.390569925308228</v>
      </c>
      <c r="Q26" s="7">
        <f>data!R54</f>
        <v>-0.4963076114654541</v>
      </c>
      <c r="R26" s="32">
        <f>data!S54</f>
        <v>0.8436206579208374</v>
      </c>
      <c r="S26" s="7">
        <f>IF(B26="P",H26-2*I26,H26+2*I26)</f>
        <v>1.5011731197080649</v>
      </c>
      <c r="T26" s="52">
        <f>data!F54</f>
        <v>1</v>
      </c>
      <c r="U26" s="34">
        <f>data!G54</f>
        <v>100</v>
      </c>
      <c r="V26" s="10" t="str">
        <f>VLOOKUP(A26,fantacalcio!A:N,4, FALSE)</f>
        <v>Por</v>
      </c>
      <c r="W26" s="7">
        <f>IF(U26&gt;70,H26,H26+1*(U26+30)/100 - 1 - 1 *(U26 &lt;= 5))</f>
        <v>3.768148522540097</v>
      </c>
    </row>
    <row r="27" spans="1:23" x14ac:dyDescent="0.25">
      <c r="A27" s="33" t="str">
        <f>data!A58</f>
        <v>Ochoa</v>
      </c>
      <c r="B27" s="34" t="str">
        <f>data!B58</f>
        <v>P</v>
      </c>
      <c r="C27" s="10" t="str">
        <f>data!C58</f>
        <v>Salernitana</v>
      </c>
      <c r="D27" s="10" t="str">
        <f>data!D58</f>
        <v>Avg</v>
      </c>
      <c r="E27" s="10">
        <f>data!E58</f>
        <v>1</v>
      </c>
      <c r="F27" s="31">
        <f>data!H58</f>
        <v>6.1401567069912062</v>
      </c>
      <c r="G27" s="32">
        <f>data!I58</f>
        <v>0.46825098991394037</v>
      </c>
      <c r="H27" s="31">
        <f>data!J58</f>
        <v>3.709436754842383</v>
      </c>
      <c r="I27" s="32">
        <f>data!K58</f>
        <v>1.1379978656768801</v>
      </c>
      <c r="J27" s="7">
        <f>IF(data!T58 &gt; 0,data!T58,"")</f>
        <v>2.3611353244632478</v>
      </c>
      <c r="K27" s="31">
        <f>data!L58</f>
        <v>6.1129999160766602</v>
      </c>
      <c r="L27" s="7">
        <f>data!M58</f>
        <v>0.55018043518066406</v>
      </c>
      <c r="M27" s="7">
        <f>data!N58</f>
        <v>3.7470102310180657E-2</v>
      </c>
      <c r="N27" s="32">
        <f>data!O58</f>
        <v>1.0855128765106199</v>
      </c>
      <c r="O27" s="31">
        <f>data!P58</f>
        <v>4.6057643890380859</v>
      </c>
      <c r="P27" s="7">
        <f>data!Q58</f>
        <v>1.3956601619720459</v>
      </c>
      <c r="Q27" s="7">
        <f>data!R58</f>
        <v>-0.50458979606628418</v>
      </c>
      <c r="R27" s="32">
        <f>data!S58</f>
        <v>0.84165561199188232</v>
      </c>
      <c r="S27" s="7">
        <f>IF(B27="P",H27-2*I27,H27+2*I27)</f>
        <v>1.4334410234886228</v>
      </c>
      <c r="T27" s="52">
        <f>data!F58</f>
        <v>1</v>
      </c>
      <c r="U27" s="34">
        <f>data!G58</f>
        <v>100</v>
      </c>
      <c r="V27" s="10" t="str">
        <f>VLOOKUP(A27,fantacalcio!A:N,4, FALSE)</f>
        <v>Por</v>
      </c>
      <c r="W27" s="7">
        <f>IF(U27&gt;70,H27,H27+1*(U27+30)/100 - 1 - 1 *(U27 &lt;= 5))</f>
        <v>3.709436754842383</v>
      </c>
    </row>
    <row r="28" spans="1:23" x14ac:dyDescent="0.25">
      <c r="A28" s="33" t="str">
        <f>data!A13</f>
        <v>Perilli</v>
      </c>
      <c r="B28" s="34" t="str">
        <f>data!B13</f>
        <v>P</v>
      </c>
      <c r="C28" s="10" t="str">
        <f>data!C13</f>
        <v>Verona</v>
      </c>
      <c r="D28" s="10" t="str">
        <f>data!D13</f>
        <v>Avg</v>
      </c>
      <c r="E28" s="10">
        <f>data!E13</f>
        <v>1</v>
      </c>
      <c r="F28" s="31">
        <f>data!H13</f>
        <v>6.1852655704452699</v>
      </c>
      <c r="G28" s="32">
        <f>data!I13</f>
        <v>0.42448806762695313</v>
      </c>
      <c r="H28" s="31">
        <f>data!J13</f>
        <v>5.2808135586517082</v>
      </c>
      <c r="I28" s="32">
        <f>data!K13</f>
        <v>0.61903274059295654</v>
      </c>
      <c r="J28" s="7">
        <f>IF(data!T13 &gt; 0,data!T13,"")</f>
        <v>40.63200056552887</v>
      </c>
      <c r="K28" s="31">
        <f>data!L13</f>
        <v>6.1083765029907227</v>
      </c>
      <c r="L28" s="7">
        <f>data!M13</f>
        <v>0.47929131984710688</v>
      </c>
      <c r="M28" s="7">
        <f>data!N13</f>
        <v>0.1183034181594849</v>
      </c>
      <c r="N28" s="32">
        <f>data!O13</f>
        <v>1.0853240489959719</v>
      </c>
      <c r="O28" s="31">
        <f>data!P13</f>
        <v>5.7682437896728516</v>
      </c>
      <c r="P28" s="7">
        <f>data!Q13</f>
        <v>0.81125271320343018</v>
      </c>
      <c r="Q28" s="7">
        <f>data!R13</f>
        <v>-0.42934805154800421</v>
      </c>
      <c r="R28" s="32">
        <f>data!S13</f>
        <v>1.0673279762268071</v>
      </c>
      <c r="S28" s="7">
        <f>IF(B28="P",H28-2*I28,H28+2*I28)</f>
        <v>4.0427480774657951</v>
      </c>
      <c r="T28" s="52">
        <f>data!F13</f>
        <v>0</v>
      </c>
      <c r="U28" s="34">
        <f>data!G13</f>
        <v>0</v>
      </c>
      <c r="V28" s="10" t="str">
        <f>VLOOKUP(A28,fantacalcio!A:N,4, FALSE)</f>
        <v>Por</v>
      </c>
      <c r="W28" s="7">
        <f>IF(U28&gt;70,H28,H28+1*(U28+30)/100 - 1 - 1 *(U28 &lt;= 5))</f>
        <v>3.580813558651708</v>
      </c>
    </row>
    <row r="29" spans="1:23" x14ac:dyDescent="0.25">
      <c r="A29" s="33" t="str">
        <f>data!A14</f>
        <v>Berardi A.</v>
      </c>
      <c r="B29" s="34" t="str">
        <f>data!B14</f>
        <v>P</v>
      </c>
      <c r="C29" s="10" t="str">
        <f>data!C14</f>
        <v>Verona</v>
      </c>
      <c r="D29" s="10" t="str">
        <f>data!D14</f>
        <v>Avg</v>
      </c>
      <c r="E29" s="10">
        <f>data!E14</f>
        <v>1</v>
      </c>
      <c r="F29" s="31">
        <f>data!H14</f>
        <v>6.1852655704452699</v>
      </c>
      <c r="G29" s="32">
        <f>data!I14</f>
        <v>0.42448806762695313</v>
      </c>
      <c r="H29" s="31">
        <f>data!J14</f>
        <v>5.2808135586517082</v>
      </c>
      <c r="I29" s="32">
        <f>data!K14</f>
        <v>0.61903274059295654</v>
      </c>
      <c r="J29" s="7">
        <f>IF(data!T14 &gt; 0,data!T14,"")</f>
        <v>40.63200056552887</v>
      </c>
      <c r="K29" s="31">
        <f>data!L14</f>
        <v>6.1083765029907227</v>
      </c>
      <c r="L29" s="7">
        <f>data!M14</f>
        <v>0.47929131984710688</v>
      </c>
      <c r="M29" s="7">
        <f>data!N14</f>
        <v>0.1183034181594849</v>
      </c>
      <c r="N29" s="32">
        <f>data!O14</f>
        <v>1.0853240489959719</v>
      </c>
      <c r="O29" s="31">
        <f>data!P14</f>
        <v>5.7682437896728516</v>
      </c>
      <c r="P29" s="7">
        <f>data!Q14</f>
        <v>0.81125271320343018</v>
      </c>
      <c r="Q29" s="7">
        <f>data!R14</f>
        <v>-0.42934805154800421</v>
      </c>
      <c r="R29" s="32">
        <f>data!S14</f>
        <v>1.0673279762268071</v>
      </c>
      <c r="S29" s="7">
        <f>IF(B29="P",H29-2*I29,H29+2*I29)</f>
        <v>4.0427480774657951</v>
      </c>
      <c r="T29" s="52">
        <f>data!F14</f>
        <v>0</v>
      </c>
      <c r="U29" s="34">
        <f>data!G14</f>
        <v>0</v>
      </c>
      <c r="V29" s="10" t="str">
        <f>VLOOKUP(A29,fantacalcio!A:N,4, FALSE)</f>
        <v>Por</v>
      </c>
      <c r="W29" s="7">
        <f>IF(U29&gt;70,H29,H29+1*(U29+30)/100 - 1 - 1 *(U29 &lt;= 5))</f>
        <v>3.580813558651708</v>
      </c>
    </row>
    <row r="30" spans="1:23" x14ac:dyDescent="0.25">
      <c r="A30" s="33" t="str">
        <f>data!A15</f>
        <v>Sportiello</v>
      </c>
      <c r="B30" s="34" t="str">
        <f>data!B15</f>
        <v>P</v>
      </c>
      <c r="C30" s="10" t="str">
        <f>data!C15</f>
        <v>Milan</v>
      </c>
      <c r="D30" s="10" t="str">
        <f>data!D15</f>
        <v>Avg</v>
      </c>
      <c r="E30" s="10">
        <f>data!E15</f>
        <v>1</v>
      </c>
      <c r="F30" s="31">
        <f>data!H15</f>
        <v>6.1585727408819411</v>
      </c>
      <c r="G30" s="32">
        <f>data!I15</f>
        <v>0.44514775276184082</v>
      </c>
      <c r="H30" s="31">
        <f>data!J15</f>
        <v>5.2768070592514977</v>
      </c>
      <c r="I30" s="32">
        <f>data!K15</f>
        <v>0.63246452808380127</v>
      </c>
      <c r="J30" s="7">
        <f>IF(data!T15 &gt; 0,data!T15,"")</f>
        <v>35.506099462509162</v>
      </c>
      <c r="K30" s="31">
        <f>data!L15</f>
        <v>6.0526800155639648</v>
      </c>
      <c r="L30" s="7">
        <f>data!M15</f>
        <v>0.49137824773788452</v>
      </c>
      <c r="M30" s="7">
        <f>data!N15</f>
        <v>0.15858703851699829</v>
      </c>
      <c r="N30" s="32">
        <f>data!O15</f>
        <v>1.086791515350342</v>
      </c>
      <c r="O30" s="31">
        <f>data!P15</f>
        <v>5.7488350868225098</v>
      </c>
      <c r="P30" s="7">
        <f>data!Q15</f>
        <v>0.83190876245498657</v>
      </c>
      <c r="Q30" s="7">
        <f>data!R15</f>
        <v>-0.41536441445350653</v>
      </c>
      <c r="R30" s="32">
        <f>data!S15</f>
        <v>1.0584322214126589</v>
      </c>
      <c r="S30" s="7">
        <f>IF(B30="P",H30-2*I30,H30+2*I30)</f>
        <v>4.0118780030838952</v>
      </c>
      <c r="T30" s="52">
        <f>data!F15</f>
        <v>0</v>
      </c>
      <c r="U30" s="34">
        <f>data!G15</f>
        <v>0</v>
      </c>
      <c r="V30" s="10" t="str">
        <f>VLOOKUP(A30,fantacalcio!A:N,4, FALSE)</f>
        <v>Por</v>
      </c>
      <c r="W30" s="7">
        <f>IF(U30&gt;70,H30,H30+1*(U30+30)/100 - 1 - 1 *(U30 &lt;= 5))</f>
        <v>3.5768070592514976</v>
      </c>
    </row>
    <row r="31" spans="1:23" x14ac:dyDescent="0.25">
      <c r="A31" s="33" t="str">
        <f>data!A17</f>
        <v>Carnesecchi</v>
      </c>
      <c r="B31" s="34" t="str">
        <f>data!B17</f>
        <v>P</v>
      </c>
      <c r="C31" s="10" t="str">
        <f>data!C17</f>
        <v>Atalanta</v>
      </c>
      <c r="D31" s="10" t="str">
        <f>data!D17</f>
        <v>Avg</v>
      </c>
      <c r="E31" s="10">
        <f>data!E17</f>
        <v>1</v>
      </c>
      <c r="F31" s="31">
        <f>data!H17</f>
        <v>6.1215008600101051</v>
      </c>
      <c r="G31" s="32">
        <f>data!I17</f>
        <v>0.44984853267669678</v>
      </c>
      <c r="H31" s="31">
        <f>data!J17</f>
        <v>5.1993593235363882</v>
      </c>
      <c r="I31" s="32">
        <f>data!K17</f>
        <v>0.66440868377685547</v>
      </c>
      <c r="J31" s="7">
        <f>IF(data!T17 &gt; 0,data!T17,"")</f>
        <v>27.208375930786129</v>
      </c>
      <c r="K31" s="31">
        <f>data!L17</f>
        <v>6.0492849349975586</v>
      </c>
      <c r="L31" s="7">
        <f>data!M17</f>
        <v>0.51077449321746826</v>
      </c>
      <c r="M31" s="7">
        <f>data!N17</f>
        <v>0.1062778830528259</v>
      </c>
      <c r="N31" s="32">
        <f>data!O17</f>
        <v>1.0921192169189451</v>
      </c>
      <c r="O31" s="31">
        <f>data!P17</f>
        <v>5.6468191146850586</v>
      </c>
      <c r="P31" s="7">
        <f>data!Q17</f>
        <v>0.90371978282928467</v>
      </c>
      <c r="Q31" s="7">
        <f>data!R17</f>
        <v>-0.36436495184898382</v>
      </c>
      <c r="R31" s="32">
        <f>data!S17</f>
        <v>1.02785861492157</v>
      </c>
      <c r="S31" s="7">
        <f>IF(B31="P",H31-2*I31,H31+2*I31)</f>
        <v>3.8705419559826773</v>
      </c>
      <c r="T31" s="52">
        <f>data!F17</f>
        <v>0</v>
      </c>
      <c r="U31" s="34">
        <f>data!G17</f>
        <v>0</v>
      </c>
      <c r="V31" s="10" t="str">
        <f>VLOOKUP(A31,fantacalcio!A:N,4, FALSE)</f>
        <v>Por</v>
      </c>
      <c r="W31" s="7">
        <f>IF(U31&gt;70,H31,H31+1*(U31+30)/100 - 1 - 1 *(U31 &lt;= 5))</f>
        <v>3.499359323536388</v>
      </c>
    </row>
    <row r="32" spans="1:23" x14ac:dyDescent="0.25">
      <c r="A32" s="33" t="str">
        <f>data!A18</f>
        <v>Gemello</v>
      </c>
      <c r="B32" s="34" t="str">
        <f>data!B18</f>
        <v>P</v>
      </c>
      <c r="C32" s="10" t="str">
        <f>data!C18</f>
        <v>Torino</v>
      </c>
      <c r="D32" s="10" t="str">
        <f>data!D18</f>
        <v>Avg</v>
      </c>
      <c r="E32" s="10">
        <f>data!E18</f>
        <v>1</v>
      </c>
      <c r="F32" s="31">
        <f>data!H18</f>
        <v>6.2088233992042223</v>
      </c>
      <c r="G32" s="32">
        <f>data!I18</f>
        <v>0.43174386024475098</v>
      </c>
      <c r="H32" s="31">
        <f>data!J18</f>
        <v>5.1559690065917332</v>
      </c>
      <c r="I32" s="32">
        <f>data!K18</f>
        <v>0.66765457391738892</v>
      </c>
      <c r="J32" s="7">
        <f>IF(data!T18 &gt; 0,data!T18,"")</f>
        <v>30.024892091751099</v>
      </c>
      <c r="K32" s="31">
        <f>data!L18</f>
        <v>6.1413373947143546</v>
      </c>
      <c r="L32" s="7">
        <f>data!M18</f>
        <v>0.49112042784690862</v>
      </c>
      <c r="M32" s="7">
        <f>data!N18</f>
        <v>0.10105389356613161</v>
      </c>
      <c r="N32" s="32">
        <f>data!O18</f>
        <v>1.0766716003417971</v>
      </c>
      <c r="O32" s="31">
        <f>data!P18</f>
        <v>5.5337052345275879</v>
      </c>
      <c r="P32" s="7">
        <f>data!Q18</f>
        <v>0.94037711620330811</v>
      </c>
      <c r="Q32" s="7">
        <f>data!R18</f>
        <v>-0.29484331607818598</v>
      </c>
      <c r="R32" s="32">
        <f>data!S18</f>
        <v>1.013578414916992</v>
      </c>
      <c r="S32" s="7">
        <f>IF(B32="P",H32-2*I32,H32+2*I32)</f>
        <v>3.8206598587569554</v>
      </c>
      <c r="T32" s="52">
        <f>data!F18</f>
        <v>0</v>
      </c>
      <c r="U32" s="34">
        <f>data!G18</f>
        <v>0</v>
      </c>
      <c r="V32" s="10" t="str">
        <f>VLOOKUP(A32,fantacalcio!A:N,4, FALSE)</f>
        <v>Por</v>
      </c>
      <c r="W32" s="7">
        <f>IF(U32&gt;70,H32,H32+1*(U32+30)/100 - 1 - 1 *(U32 &lt;= 5))</f>
        <v>3.455969006591733</v>
      </c>
    </row>
    <row r="33" spans="1:23" x14ac:dyDescent="0.25">
      <c r="A33" s="33" t="str">
        <f>data!A19</f>
        <v>Popa</v>
      </c>
      <c r="B33" s="34" t="str">
        <f>data!B19</f>
        <v>P</v>
      </c>
      <c r="C33" s="10" t="str">
        <f>data!C19</f>
        <v>Torino</v>
      </c>
      <c r="D33" s="10" t="str">
        <f>data!D19</f>
        <v>Avg</v>
      </c>
      <c r="E33" s="10">
        <f>data!E19</f>
        <v>1</v>
      </c>
      <c r="F33" s="31">
        <f>data!H19</f>
        <v>6.2088233992042223</v>
      </c>
      <c r="G33" s="32">
        <f>data!I19</f>
        <v>0.43174386024475098</v>
      </c>
      <c r="H33" s="31">
        <f>data!J19</f>
        <v>5.1559690065917332</v>
      </c>
      <c r="I33" s="32">
        <f>data!K19</f>
        <v>0.66765457391738892</v>
      </c>
      <c r="J33" s="7">
        <f>IF(data!T19 &gt; 0,data!T19,"")</f>
        <v>30.024892091751099</v>
      </c>
      <c r="K33" s="31">
        <f>data!L19</f>
        <v>6.1413373947143546</v>
      </c>
      <c r="L33" s="7">
        <f>data!M19</f>
        <v>0.49112042784690862</v>
      </c>
      <c r="M33" s="7">
        <f>data!N19</f>
        <v>0.10105389356613161</v>
      </c>
      <c r="N33" s="32">
        <f>data!O19</f>
        <v>1.0766716003417971</v>
      </c>
      <c r="O33" s="31">
        <f>data!P19</f>
        <v>5.5337052345275879</v>
      </c>
      <c r="P33" s="7">
        <f>data!Q19</f>
        <v>0.94037711620330811</v>
      </c>
      <c r="Q33" s="7">
        <f>data!R19</f>
        <v>-0.29484331607818598</v>
      </c>
      <c r="R33" s="32">
        <f>data!S19</f>
        <v>1.013578414916992</v>
      </c>
      <c r="S33" s="7">
        <f>IF(B33="P",H33-2*I33,H33+2*I33)</f>
        <v>3.8206598587569554</v>
      </c>
      <c r="T33" s="52">
        <f>data!F19</f>
        <v>0</v>
      </c>
      <c r="U33" s="34">
        <f>data!G19</f>
        <v>0</v>
      </c>
      <c r="V33" s="10" t="str">
        <f>VLOOKUP(A33,fantacalcio!A:N,4, FALSE)</f>
        <v>Por</v>
      </c>
      <c r="W33" s="7">
        <f>IF(U33&gt;70,H33,H33+1*(U33+30)/100 - 1 - 1 *(U33 &lt;= 5))</f>
        <v>3.455969006591733</v>
      </c>
    </row>
    <row r="34" spans="1:23" x14ac:dyDescent="0.25">
      <c r="A34" s="33" t="str">
        <f>data!A21</f>
        <v>Brancolini</v>
      </c>
      <c r="B34" s="34" t="str">
        <f>data!B21</f>
        <v>P</v>
      </c>
      <c r="C34" s="10" t="str">
        <f>data!C21</f>
        <v>Lecce</v>
      </c>
      <c r="D34" s="10" t="str">
        <f>data!D21</f>
        <v>Avg</v>
      </c>
      <c r="E34" s="10">
        <f>data!E21</f>
        <v>1</v>
      </c>
      <c r="F34" s="31">
        <f>data!H21</f>
        <v>6.1724043686223284</v>
      </c>
      <c r="G34" s="32">
        <f>data!I21</f>
        <v>0.44146239757537842</v>
      </c>
      <c r="H34" s="31">
        <f>data!J21</f>
        <v>5.1035715916642719</v>
      </c>
      <c r="I34" s="32">
        <f>data!K21</f>
        <v>0.66126400232315063</v>
      </c>
      <c r="J34" s="7">
        <f>IF(data!T21 &gt; 0,data!T21,"")</f>
        <v>29.623213410377499</v>
      </c>
      <c r="K34" s="31">
        <f>data!L21</f>
        <v>6.0675277709960938</v>
      </c>
      <c r="L34" s="7">
        <f>data!M21</f>
        <v>0.48729854822158808</v>
      </c>
      <c r="M34" s="7">
        <f>data!N21</f>
        <v>0.158443808555603</v>
      </c>
      <c r="N34" s="32">
        <f>data!O21</f>
        <v>1.084928154945374</v>
      </c>
      <c r="O34" s="31">
        <f>data!P21</f>
        <v>5.4165544509887704</v>
      </c>
      <c r="P34" s="7">
        <f>data!Q21</f>
        <v>0.95594769716262817</v>
      </c>
      <c r="Q34" s="7">
        <f>data!R21</f>
        <v>-0.24019403755664831</v>
      </c>
      <c r="R34" s="32">
        <f>data!S21</f>
        <v>1.0087859630584719</v>
      </c>
      <c r="S34" s="7">
        <f>IF(B34="P",H34-2*I34,H34+2*I34)</f>
        <v>3.7810435870179706</v>
      </c>
      <c r="T34" s="52">
        <f>data!F21</f>
        <v>0</v>
      </c>
      <c r="U34" s="34">
        <f>data!G21</f>
        <v>0</v>
      </c>
      <c r="V34" s="10" t="str">
        <f>VLOOKUP(A34,fantacalcio!A:N,4, FALSE)</f>
        <v>Por</v>
      </c>
      <c r="W34" s="7">
        <f>IF(U34&gt;70,H34,H34+1*(U34+30)/100 - 1 - 1 *(U34 &lt;= 5))</f>
        <v>3.4035715916642717</v>
      </c>
    </row>
    <row r="35" spans="1:23" x14ac:dyDescent="0.25">
      <c r="A35" s="33" t="str">
        <f>data!A22</f>
        <v>Borbei</v>
      </c>
      <c r="B35" s="34" t="str">
        <f>data!B22</f>
        <v>P</v>
      </c>
      <c r="C35" s="10" t="str">
        <f>data!C22</f>
        <v>Lecce</v>
      </c>
      <c r="D35" s="10" t="str">
        <f>data!D22</f>
        <v>Avg</v>
      </c>
      <c r="E35" s="10">
        <f>data!E22</f>
        <v>1</v>
      </c>
      <c r="F35" s="31">
        <f>data!H22</f>
        <v>6.1724043686223284</v>
      </c>
      <c r="G35" s="32">
        <f>data!I22</f>
        <v>0.44146239757537842</v>
      </c>
      <c r="H35" s="31">
        <f>data!J22</f>
        <v>5.1035715916642719</v>
      </c>
      <c r="I35" s="32">
        <f>data!K22</f>
        <v>0.66126400232315063</v>
      </c>
      <c r="J35" s="7">
        <f>IF(data!T22 &gt; 0,data!T22,"")</f>
        <v>29.623213410377499</v>
      </c>
      <c r="K35" s="31">
        <f>data!L22</f>
        <v>6.0675277709960938</v>
      </c>
      <c r="L35" s="7">
        <f>data!M22</f>
        <v>0.48729854822158808</v>
      </c>
      <c r="M35" s="7">
        <f>data!N22</f>
        <v>0.158443808555603</v>
      </c>
      <c r="N35" s="32">
        <f>data!O22</f>
        <v>1.084928154945374</v>
      </c>
      <c r="O35" s="31">
        <f>data!P22</f>
        <v>5.4165544509887704</v>
      </c>
      <c r="P35" s="7">
        <f>data!Q22</f>
        <v>0.95594769716262817</v>
      </c>
      <c r="Q35" s="7">
        <f>data!R22</f>
        <v>-0.24019403755664831</v>
      </c>
      <c r="R35" s="32">
        <f>data!S22</f>
        <v>1.0087859630584719</v>
      </c>
      <c r="S35" s="7">
        <f>IF(B35="P",H35-2*I35,H35+2*I35)</f>
        <v>3.7810435870179706</v>
      </c>
      <c r="T35" s="52">
        <f>data!F22</f>
        <v>0</v>
      </c>
      <c r="U35" s="34">
        <f>data!G22</f>
        <v>0</v>
      </c>
      <c r="V35" s="10" t="str">
        <f>VLOOKUP(A35,fantacalcio!A:N,4, FALSE)</f>
        <v>Por</v>
      </c>
      <c r="W35" s="7">
        <f>IF(U35&gt;70,H35,H35+1*(U35+30)/100 - 1 - 1 *(U35 &lt;= 5))</f>
        <v>3.4035715916642717</v>
      </c>
    </row>
    <row r="36" spans="1:23" x14ac:dyDescent="0.25">
      <c r="A36" s="33" t="str">
        <f>data!A25</f>
        <v>Martinelli T.</v>
      </c>
      <c r="B36" s="34" t="str">
        <f>data!B25</f>
        <v>P</v>
      </c>
      <c r="C36" s="10" t="str">
        <f>data!C25</f>
        <v>Fiorentina</v>
      </c>
      <c r="D36" s="10" t="str">
        <f>data!D25</f>
        <v>Avg</v>
      </c>
      <c r="E36" s="10">
        <f>data!E25</f>
        <v>1</v>
      </c>
      <c r="F36" s="31">
        <f>data!H25</f>
        <v>6.1981882185837973</v>
      </c>
      <c r="G36" s="32">
        <f>data!I25</f>
        <v>0.45424032211303711</v>
      </c>
      <c r="H36" s="31">
        <f>data!J25</f>
        <v>5.0708243905116532</v>
      </c>
      <c r="I36" s="32">
        <f>data!K25</f>
        <v>0.69755351543426514</v>
      </c>
      <c r="J36" s="7">
        <f>IF(data!T25 &gt; 0,data!T25,"")</f>
        <v>26.106203347444531</v>
      </c>
      <c r="K36" s="31">
        <f>data!L25</f>
        <v>6.0803184509277344</v>
      </c>
      <c r="L36" s="7">
        <f>data!M25</f>
        <v>0.49657663702964783</v>
      </c>
      <c r="M36" s="7">
        <f>data!N25</f>
        <v>0.17460066080093381</v>
      </c>
      <c r="N36" s="32">
        <f>data!O25</f>
        <v>1.0770256519317629</v>
      </c>
      <c r="O36" s="31">
        <f>data!P25</f>
        <v>5.3263988494873047</v>
      </c>
      <c r="P36" s="7">
        <f>data!Q25</f>
        <v>1.027616024017334</v>
      </c>
      <c r="Q36" s="7">
        <f>data!R25</f>
        <v>-0.1825924217700958</v>
      </c>
      <c r="R36" s="32">
        <f>data!S25</f>
        <v>0.97797733545303345</v>
      </c>
      <c r="S36" s="7">
        <f>IF(B36="P",H36-2*I36,H36+2*I36)</f>
        <v>3.675717359643123</v>
      </c>
      <c r="T36" s="52">
        <f>data!F25</f>
        <v>0</v>
      </c>
      <c r="U36" s="34">
        <f>data!G25</f>
        <v>0</v>
      </c>
      <c r="V36" s="10" t="str">
        <f>VLOOKUP(A36,fantacalcio!A:N,4, FALSE)</f>
        <v>Por</v>
      </c>
      <c r="W36" s="7">
        <f>IF(U36&gt;70,H36,H36+1*(U36+30)/100 - 1 - 1 *(U36 &lt;= 5))</f>
        <v>3.3708243905116531</v>
      </c>
    </row>
    <row r="37" spans="1:23" x14ac:dyDescent="0.25">
      <c r="A37" s="33" t="str">
        <f>data!A28</f>
        <v>Frattali</v>
      </c>
      <c r="B37" s="34" t="str">
        <f>data!B28</f>
        <v>P</v>
      </c>
      <c r="C37" s="10" t="str">
        <f>data!C28</f>
        <v>Frosinone</v>
      </c>
      <c r="D37" s="10" t="str">
        <f>data!D28</f>
        <v>Avg</v>
      </c>
      <c r="E37" s="10">
        <f>data!E28</f>
        <v>1</v>
      </c>
      <c r="F37" s="31">
        <f>data!H28</f>
        <v>6.2187796161290194</v>
      </c>
      <c r="G37" s="32">
        <f>data!I28</f>
        <v>0.47247850894927979</v>
      </c>
      <c r="H37" s="31">
        <f>data!J28</f>
        <v>5.0511016308024139</v>
      </c>
      <c r="I37" s="32">
        <f>data!K28</f>
        <v>0.69847214221954346</v>
      </c>
      <c r="J37" s="7">
        <f>IF(data!T28 &gt; 0,data!T28,"")</f>
        <v>21.19002491235733</v>
      </c>
      <c r="K37" s="31">
        <f>data!L28</f>
        <v>6.0512475967407227</v>
      </c>
      <c r="L37" s="7">
        <f>data!M28</f>
        <v>0.49449867010116583</v>
      </c>
      <c r="M37" s="7">
        <f>data!N28</f>
        <v>0.24697047472000119</v>
      </c>
      <c r="N37" s="32">
        <f>data!O28</f>
        <v>1.074723362922668</v>
      </c>
      <c r="O37" s="31">
        <f>data!P28</f>
        <v>5.2826652526855469</v>
      </c>
      <c r="P37" s="7">
        <f>data!Q28</f>
        <v>1.035251379013062</v>
      </c>
      <c r="Q37" s="7">
        <f>data!R28</f>
        <v>-0.16428916156291959</v>
      </c>
      <c r="R37" s="32">
        <f>data!S28</f>
        <v>0.97553622722625732</v>
      </c>
      <c r="S37" s="7">
        <f>IF(B37="P",H37-2*I37,H37+2*I37)</f>
        <v>3.654157346363327</v>
      </c>
      <c r="T37" s="52">
        <f>data!F28</f>
        <v>0</v>
      </c>
      <c r="U37" s="34">
        <f>data!G28</f>
        <v>0</v>
      </c>
      <c r="V37" s="10" t="str">
        <f>VLOOKUP(A37,fantacalcio!A:N,4, FALSE)</f>
        <v>Por</v>
      </c>
      <c r="W37" s="7">
        <f>IF(U37&gt;70,H37,H37+1*(U37+30)/100 - 1 - 1 *(U37 &lt;= 5))</f>
        <v>3.3511016308024137</v>
      </c>
    </row>
    <row r="38" spans="1:23" x14ac:dyDescent="0.25">
      <c r="A38" s="33" t="str">
        <f>data!A29</f>
        <v>Cerofolini</v>
      </c>
      <c r="B38" s="34" t="str">
        <f>data!B29</f>
        <v>P</v>
      </c>
      <c r="C38" s="10" t="str">
        <f>data!C29</f>
        <v>Frosinone</v>
      </c>
      <c r="D38" s="10" t="str">
        <f>data!D29</f>
        <v>Avg</v>
      </c>
      <c r="E38" s="10">
        <f>data!E29</f>
        <v>1</v>
      </c>
      <c r="F38" s="31">
        <f>data!H29</f>
        <v>6.2309274685346487</v>
      </c>
      <c r="G38" s="32">
        <f>data!I29</f>
        <v>0.46798586845397949</v>
      </c>
      <c r="H38" s="31">
        <f>data!J29</f>
        <v>5.0479133892019519</v>
      </c>
      <c r="I38" s="32">
        <f>data!K29</f>
        <v>0.70190608501434326</v>
      </c>
      <c r="J38" s="7">
        <f>IF(data!T29 &gt; 0,data!T29,"")</f>
        <v>21.956176310777661</v>
      </c>
      <c r="K38" s="31">
        <f>data!L29</f>
        <v>6.0693273544311523</v>
      </c>
      <c r="L38" s="7">
        <f>data!M29</f>
        <v>0.49193960428237921</v>
      </c>
      <c r="M38" s="7">
        <f>data!N29</f>
        <v>0.23944246768951419</v>
      </c>
      <c r="N38" s="32">
        <f>data!O29</f>
        <v>1.073630809783936</v>
      </c>
      <c r="O38" s="31">
        <f>data!P29</f>
        <v>5.2842264175415039</v>
      </c>
      <c r="P38" s="7">
        <f>data!Q29</f>
        <v>1.039037227630615</v>
      </c>
      <c r="Q38" s="7">
        <f>data!R29</f>
        <v>-0.1669703125953674</v>
      </c>
      <c r="R38" s="32">
        <f>data!S29</f>
        <v>0.97378426790237427</v>
      </c>
      <c r="S38" s="7">
        <f>IF(B38="P",H38-2*I38,H38+2*I38)</f>
        <v>3.6441012191732653</v>
      </c>
      <c r="T38" s="52">
        <f>data!F29</f>
        <v>0</v>
      </c>
      <c r="U38" s="34">
        <f>data!G29</f>
        <v>0</v>
      </c>
      <c r="V38" s="10" t="str">
        <f>VLOOKUP(A38,fantacalcio!A:N,4, FALSE)</f>
        <v>Por</v>
      </c>
      <c r="W38" s="7">
        <f>IF(U38&gt;70,H38,H38+1*(U38+30)/100 - 1 - 1 *(U38 &lt;= 5))</f>
        <v>3.3479133892019517</v>
      </c>
    </row>
    <row r="39" spans="1:23" x14ac:dyDescent="0.25">
      <c r="A39" s="33" t="str">
        <f>data!A30</f>
        <v>Lamanna</v>
      </c>
      <c r="B39" s="34" t="str">
        <f>data!B30</f>
        <v>P</v>
      </c>
      <c r="C39" s="10" t="str">
        <f>data!C30</f>
        <v>Monza</v>
      </c>
      <c r="D39" s="10" t="str">
        <f>data!D30</f>
        <v>Avg</v>
      </c>
      <c r="E39" s="10">
        <f>data!E30</f>
        <v>1</v>
      </c>
      <c r="F39" s="31">
        <f>data!H30</f>
        <v>6.1918257656969073</v>
      </c>
      <c r="G39" s="32">
        <f>data!I30</f>
        <v>0.46138119697570801</v>
      </c>
      <c r="H39" s="31">
        <f>data!J30</f>
        <v>5.0415206608095664</v>
      </c>
      <c r="I39" s="32">
        <f>data!K30</f>
        <v>0.68669736385345459</v>
      </c>
      <c r="J39" s="7">
        <f>IF(data!T30 &gt; 0,data!T30,"")</f>
        <v>21.235597878694531</v>
      </c>
      <c r="K39" s="31">
        <f>data!L30</f>
        <v>6.0684089660644531</v>
      </c>
      <c r="L39" s="7">
        <f>data!M30</f>
        <v>0.50276690721511841</v>
      </c>
      <c r="M39" s="7">
        <f>data!N30</f>
        <v>0.17994397878646851</v>
      </c>
      <c r="N39" s="32">
        <f>data!O30</f>
        <v>1.0726616382598879</v>
      </c>
      <c r="O39" s="31">
        <f>data!P30</f>
        <v>5.259763240814209</v>
      </c>
      <c r="P39" s="7">
        <f>data!Q30</f>
        <v>1.021592259407043</v>
      </c>
      <c r="Q39" s="7">
        <f>data!R30</f>
        <v>-0.15702132880687711</v>
      </c>
      <c r="R39" s="32">
        <f>data!S30</f>
        <v>0.98235213756561279</v>
      </c>
      <c r="S39" s="7">
        <f>IF(B39="P",H39-2*I39,H39+2*I39)</f>
        <v>3.6681259331026572</v>
      </c>
      <c r="T39" s="52">
        <f>data!F30</f>
        <v>0</v>
      </c>
      <c r="U39" s="34">
        <f>data!G30</f>
        <v>0</v>
      </c>
      <c r="V39" s="10" t="str">
        <f>VLOOKUP(A39,fantacalcio!A:N,4, FALSE)</f>
        <v>Por</v>
      </c>
      <c r="W39" s="7">
        <f>IF(U39&gt;70,H39,H39+1*(U39+30)/100 - 1 - 1 *(U39 &lt;= 5))</f>
        <v>3.3415206608095662</v>
      </c>
    </row>
    <row r="40" spans="1:23" x14ac:dyDescent="0.25">
      <c r="A40" s="33" t="str">
        <f>data!A31</f>
        <v>Gori</v>
      </c>
      <c r="B40" s="34" t="str">
        <f>data!B31</f>
        <v>P</v>
      </c>
      <c r="C40" s="10" t="str">
        <f>data!C31</f>
        <v>Monza</v>
      </c>
      <c r="D40" s="10" t="str">
        <f>data!D31</f>
        <v>Avg</v>
      </c>
      <c r="E40" s="10">
        <f>data!E31</f>
        <v>1</v>
      </c>
      <c r="F40" s="31">
        <f>data!H31</f>
        <v>6.1918257656969073</v>
      </c>
      <c r="G40" s="32">
        <f>data!I31</f>
        <v>0.46138119697570801</v>
      </c>
      <c r="H40" s="31">
        <f>data!J31</f>
        <v>5.0415206608095664</v>
      </c>
      <c r="I40" s="32">
        <f>data!K31</f>
        <v>0.68669736385345459</v>
      </c>
      <c r="J40" s="7">
        <f>IF(data!T31 &gt; 0,data!T31,"")</f>
        <v>21.235597878694531</v>
      </c>
      <c r="K40" s="31">
        <f>data!L31</f>
        <v>6.0684089660644531</v>
      </c>
      <c r="L40" s="7">
        <f>data!M31</f>
        <v>0.50276690721511841</v>
      </c>
      <c r="M40" s="7">
        <f>data!N31</f>
        <v>0.17994397878646851</v>
      </c>
      <c r="N40" s="32">
        <f>data!O31</f>
        <v>1.0726616382598879</v>
      </c>
      <c r="O40" s="31">
        <f>data!P31</f>
        <v>5.259763240814209</v>
      </c>
      <c r="P40" s="7">
        <f>data!Q31</f>
        <v>1.021592259407043</v>
      </c>
      <c r="Q40" s="7">
        <f>data!R31</f>
        <v>-0.15702132880687711</v>
      </c>
      <c r="R40" s="32">
        <f>data!S31</f>
        <v>0.98235213756561279</v>
      </c>
      <c r="S40" s="7">
        <f>IF(B40="P",H40-2*I40,H40+2*I40)</f>
        <v>3.6681259331026572</v>
      </c>
      <c r="T40" s="52">
        <f>data!F31</f>
        <v>0</v>
      </c>
      <c r="U40" s="34">
        <f>data!G31</f>
        <v>0</v>
      </c>
      <c r="V40" s="10" t="str">
        <f>VLOOKUP(A40,fantacalcio!A:N,4, FALSE)</f>
        <v>Por</v>
      </c>
      <c r="W40" s="7">
        <f>IF(U40&gt;70,H40,H40+1*(U40+30)/100 - 1 - 1 *(U40 &lt;= 5))</f>
        <v>3.3415206608095662</v>
      </c>
    </row>
    <row r="41" spans="1:23" x14ac:dyDescent="0.25">
      <c r="A41" s="33" t="str">
        <f>data!A32</f>
        <v>Sorrentino A.</v>
      </c>
      <c r="B41" s="34" t="str">
        <f>data!B32</f>
        <v>P</v>
      </c>
      <c r="C41" s="10" t="str">
        <f>data!C32</f>
        <v>Monza</v>
      </c>
      <c r="D41" s="10" t="str">
        <f>data!D32</f>
        <v>Avg</v>
      </c>
      <c r="E41" s="10">
        <f>data!E32</f>
        <v>1</v>
      </c>
      <c r="F41" s="31">
        <f>data!H32</f>
        <v>6.1960610033822991</v>
      </c>
      <c r="G41" s="32">
        <f>data!I32</f>
        <v>0.45545172691345209</v>
      </c>
      <c r="H41" s="31">
        <f>data!J32</f>
        <v>5.0405785334858262</v>
      </c>
      <c r="I41" s="32">
        <f>data!K32</f>
        <v>0.68691706657409668</v>
      </c>
      <c r="J41" s="7">
        <f>IF(data!T32 &gt; 0,data!T32,"")</f>
        <v>20.156145840883259</v>
      </c>
      <c r="K41" s="31">
        <f>data!L32</f>
        <v>6.0850467681884766</v>
      </c>
      <c r="L41" s="7">
        <f>data!M32</f>
        <v>0.50117683410644531</v>
      </c>
      <c r="M41" s="7">
        <f>data!N32</f>
        <v>0.1627969145774841</v>
      </c>
      <c r="N41" s="32">
        <f>data!O32</f>
        <v>1.0730501413345339</v>
      </c>
      <c r="O41" s="31">
        <f>data!P32</f>
        <v>5.2595949172973633</v>
      </c>
      <c r="P41" s="7">
        <f>data!Q32</f>
        <v>1.0217223167419429</v>
      </c>
      <c r="Q41" s="7">
        <f>data!R32</f>
        <v>-0.15755349397659299</v>
      </c>
      <c r="R41" s="32">
        <f>data!S32</f>
        <v>0.98230266571044922</v>
      </c>
      <c r="S41" s="7">
        <f>IF(B41="P",H41-2*I41,H41+2*I41)</f>
        <v>3.6667444003376328</v>
      </c>
      <c r="T41" s="52">
        <f>data!F32</f>
        <v>0</v>
      </c>
      <c r="U41" s="34">
        <f>data!G32</f>
        <v>0</v>
      </c>
      <c r="V41" s="10" t="str">
        <f>VLOOKUP(A41,fantacalcio!A:N,4, FALSE)</f>
        <v>Por</v>
      </c>
      <c r="W41" s="7">
        <f>IF(U41&gt;70,H41,H41+1*(U41+30)/100 - 1 - 1 *(U41 &lt;= 5))</f>
        <v>3.340578533485826</v>
      </c>
    </row>
    <row r="42" spans="1:23" x14ac:dyDescent="0.25">
      <c r="A42" s="33" t="str">
        <f>data!A34</f>
        <v>Scuffet</v>
      </c>
      <c r="B42" s="34" t="str">
        <f>data!B34</f>
        <v>P</v>
      </c>
      <c r="C42" s="10" t="str">
        <f>data!C34</f>
        <v>Cagliari</v>
      </c>
      <c r="D42" s="10" t="str">
        <f>data!D34</f>
        <v>Avg</v>
      </c>
      <c r="E42" s="10">
        <f>data!E34</f>
        <v>1</v>
      </c>
      <c r="F42" s="31">
        <f>data!H34</f>
        <v>6.1677260622640171</v>
      </c>
      <c r="G42" s="32">
        <f>data!I34</f>
        <v>0.44421637058258062</v>
      </c>
      <c r="H42" s="31">
        <f>data!J34</f>
        <v>5.0356852580230944</v>
      </c>
      <c r="I42" s="32">
        <f>data!K34</f>
        <v>0.73713445663452148</v>
      </c>
      <c r="J42" s="7">
        <f>IF(data!T34 &gt; 0,data!T34,"")</f>
        <v>20.6912737339735</v>
      </c>
      <c r="K42" s="31">
        <f>data!L34</f>
        <v>6.1085796356201172</v>
      </c>
      <c r="L42" s="7">
        <f>data!M34</f>
        <v>0.50935417413711548</v>
      </c>
      <c r="M42" s="7">
        <f>data!N34</f>
        <v>8.7267577648162842E-2</v>
      </c>
      <c r="N42" s="32">
        <f>data!O34</f>
        <v>1.0860568284988401</v>
      </c>
      <c r="O42" s="31">
        <f>data!P34</f>
        <v>5.4143190383911133</v>
      </c>
      <c r="P42" s="7">
        <f>data!Q34</f>
        <v>1.050298929214478</v>
      </c>
      <c r="Q42" s="7">
        <f>data!R34</f>
        <v>-0.26359182596206671</v>
      </c>
      <c r="R42" s="32">
        <f>data!S34</f>
        <v>0.96608608961105347</v>
      </c>
      <c r="S42" s="7">
        <f>IF(B42="P",H42-2*I42,H42+2*I42)</f>
        <v>3.5614163447540514</v>
      </c>
      <c r="T42" s="52">
        <f>data!F34</f>
        <v>0</v>
      </c>
      <c r="U42" s="34">
        <f>data!G34</f>
        <v>0</v>
      </c>
      <c r="V42" s="10" t="str">
        <f>VLOOKUP(A42,fantacalcio!A:N,4, FALSE)</f>
        <v>Por</v>
      </c>
      <c r="W42" s="7">
        <f>IF(U42&gt;70,H42,H42+1*(U42+30)/100 - 1 - 1 *(U42 &lt;= 5))</f>
        <v>3.3356852580230942</v>
      </c>
    </row>
    <row r="43" spans="1:23" x14ac:dyDescent="0.25">
      <c r="A43" s="33" t="str">
        <f>data!A35</f>
        <v>Aresti</v>
      </c>
      <c r="B43" s="34" t="str">
        <f>data!B35</f>
        <v>P</v>
      </c>
      <c r="C43" s="10" t="str">
        <f>data!C35</f>
        <v>Cagliari</v>
      </c>
      <c r="D43" s="10" t="str">
        <f>data!D35</f>
        <v>Avg</v>
      </c>
      <c r="E43" s="10">
        <f>data!E35</f>
        <v>1</v>
      </c>
      <c r="F43" s="31">
        <f>data!H35</f>
        <v>6.1677260622640171</v>
      </c>
      <c r="G43" s="32">
        <f>data!I35</f>
        <v>0.44421637058258062</v>
      </c>
      <c r="H43" s="31">
        <f>data!J35</f>
        <v>5.0356852580230944</v>
      </c>
      <c r="I43" s="32">
        <f>data!K35</f>
        <v>0.73713445663452148</v>
      </c>
      <c r="J43" s="7">
        <f>IF(data!T35 &gt; 0,data!T35,"")</f>
        <v>20.6912737339735</v>
      </c>
      <c r="K43" s="31">
        <f>data!L35</f>
        <v>6.1085796356201172</v>
      </c>
      <c r="L43" s="7">
        <f>data!M35</f>
        <v>0.50935417413711548</v>
      </c>
      <c r="M43" s="7">
        <f>data!N35</f>
        <v>8.7267577648162842E-2</v>
      </c>
      <c r="N43" s="32">
        <f>data!O35</f>
        <v>1.0860568284988401</v>
      </c>
      <c r="O43" s="31">
        <f>data!P35</f>
        <v>5.4143190383911133</v>
      </c>
      <c r="P43" s="7">
        <f>data!Q35</f>
        <v>1.050298929214478</v>
      </c>
      <c r="Q43" s="7">
        <f>data!R35</f>
        <v>-0.26359182596206671</v>
      </c>
      <c r="R43" s="32">
        <f>data!S35</f>
        <v>0.96608608961105347</v>
      </c>
      <c r="S43" s="7">
        <f>IF(B43="P",H43-2*I43,H43+2*I43)</f>
        <v>3.5614163447540514</v>
      </c>
      <c r="T43" s="52">
        <f>data!F35</f>
        <v>0</v>
      </c>
      <c r="U43" s="34">
        <f>data!G35</f>
        <v>0</v>
      </c>
      <c r="V43" s="10" t="str">
        <f>VLOOKUP(A43,fantacalcio!A:N,4, FALSE)</f>
        <v>Por</v>
      </c>
      <c r="W43" s="7">
        <f>IF(U43&gt;70,H43,H43+1*(U43+30)/100 - 1 - 1 *(U43 &lt;= 5))</f>
        <v>3.3356852580230942</v>
      </c>
    </row>
    <row r="44" spans="1:23" x14ac:dyDescent="0.25">
      <c r="A44" s="33" t="str">
        <f>data!A37</f>
        <v>Mirante</v>
      </c>
      <c r="B44" s="34" t="str">
        <f>data!B37</f>
        <v>P</v>
      </c>
      <c r="C44" s="10" t="str">
        <f>data!C37</f>
        <v>Milan</v>
      </c>
      <c r="D44" s="10" t="str">
        <f>data!D37</f>
        <v>Avg</v>
      </c>
      <c r="E44" s="10">
        <f>data!E37</f>
        <v>1</v>
      </c>
      <c r="F44" s="31">
        <f>data!H37</f>
        <v>6.1385707580889308</v>
      </c>
      <c r="G44" s="32">
        <f>data!I37</f>
        <v>0.46582341194152832</v>
      </c>
      <c r="H44" s="31">
        <f>data!J37</f>
        <v>4.9897394884742461</v>
      </c>
      <c r="I44" s="32">
        <f>data!K37</f>
        <v>0.69410717487335205</v>
      </c>
      <c r="J44" s="7">
        <f>IF(data!T37 &gt; 0,data!T37,"")</f>
        <v>18.122289329767231</v>
      </c>
      <c r="K44" s="31">
        <f>data!L37</f>
        <v>5.9987316131591797</v>
      </c>
      <c r="L44" s="7">
        <f>data!M37</f>
        <v>0.50075304508209229</v>
      </c>
      <c r="M44" s="7">
        <f>data!N37</f>
        <v>0.20503997802734381</v>
      </c>
      <c r="N44" s="32">
        <f>data!O37</f>
        <v>1.08761203289032</v>
      </c>
      <c r="O44" s="31">
        <f>data!P37</f>
        <v>5.2233448028564453</v>
      </c>
      <c r="P44" s="7">
        <f>data!Q37</f>
        <v>1.0286568403244021</v>
      </c>
      <c r="Q44" s="7">
        <f>data!R37</f>
        <v>-0.16667813062667849</v>
      </c>
      <c r="R44" s="32">
        <f>data!S37</f>
        <v>0.98018890619277954</v>
      </c>
      <c r="S44" s="7">
        <f>IF(B44="P",H44-2*I44,H44+2*I44)</f>
        <v>3.601525138727542</v>
      </c>
      <c r="T44" s="52">
        <f>data!F37</f>
        <v>0</v>
      </c>
      <c r="U44" s="34">
        <f>data!G37</f>
        <v>0</v>
      </c>
      <c r="V44" s="10" t="str">
        <f>VLOOKUP(A44,fantacalcio!A:N,4, FALSE)</f>
        <v>Por</v>
      </c>
      <c r="W44" s="7">
        <f>IF(U44&gt;70,H44,H44+1*(U44+30)/100 - 1 - 1 *(U44 &lt;= 5))</f>
        <v>3.2897394884742459</v>
      </c>
    </row>
    <row r="45" spans="1:23" x14ac:dyDescent="0.25">
      <c r="A45" s="33" t="str">
        <f>data!A61</f>
        <v>Rui Patricio</v>
      </c>
      <c r="B45" s="34" t="str">
        <f>data!B61</f>
        <v>P</v>
      </c>
      <c r="C45" s="10" t="str">
        <f>data!C61</f>
        <v>Roma</v>
      </c>
      <c r="D45" s="10" t="str">
        <f>data!D61</f>
        <v>Avg</v>
      </c>
      <c r="E45" s="10">
        <f>data!E61</f>
        <v>1</v>
      </c>
      <c r="F45" s="31">
        <f>data!H61</f>
        <v>5.8193701085801006</v>
      </c>
      <c r="G45" s="32">
        <f>data!I61</f>
        <v>0.51975274085998535</v>
      </c>
      <c r="H45" s="31">
        <f>data!J61</f>
        <v>3.2824837410252812</v>
      </c>
      <c r="I45" s="32">
        <f>data!K61</f>
        <v>1.2589573860168459</v>
      </c>
      <c r="J45" s="7">
        <f>IF(data!T61 &gt; 0,data!T61,"")</f>
        <v>1.275679003447294</v>
      </c>
      <c r="K45" s="31">
        <f>data!L61</f>
        <v>5.9483242034912109</v>
      </c>
      <c r="L45" s="7">
        <f>data!M61</f>
        <v>0.65836703777313232</v>
      </c>
      <c r="M45" s="7">
        <f>data!N61</f>
        <v>-0.1435353755950928</v>
      </c>
      <c r="N45" s="32">
        <f>data!O61</f>
        <v>1.1338473558425901</v>
      </c>
      <c r="O45" s="31">
        <f>data!P61</f>
        <v>4.0466890335083008</v>
      </c>
      <c r="P45" s="7">
        <f>data!Q61</f>
        <v>1.5298435688018801</v>
      </c>
      <c r="Q45" s="7">
        <f>data!R61</f>
        <v>-0.44875171780586243</v>
      </c>
      <c r="R45" s="32">
        <f>data!S61</f>
        <v>0.81281828880310059</v>
      </c>
      <c r="S45" s="7">
        <f>IF(B45="P",H45-2*I45,H45+2*I45)</f>
        <v>0.76456896899158933</v>
      </c>
      <c r="T45" s="52">
        <f>data!F61</f>
        <v>1</v>
      </c>
      <c r="U45" s="34">
        <f>data!G61</f>
        <v>100</v>
      </c>
      <c r="V45" s="10" t="str">
        <f>VLOOKUP(A45,fantacalcio!A:N,4, FALSE)</f>
        <v>Por</v>
      </c>
      <c r="W45" s="7">
        <f>IF(U45&gt;70,H45,H45+1*(U45+30)/100 - 1 - 1 *(U45 &lt;= 5))</f>
        <v>3.2824837410252812</v>
      </c>
    </row>
    <row r="46" spans="1:23" x14ac:dyDescent="0.25">
      <c r="A46" s="33" t="str">
        <f>data!A40</f>
        <v>Leali</v>
      </c>
      <c r="B46" s="34" t="str">
        <f>data!B40</f>
        <v>P</v>
      </c>
      <c r="C46" s="10" t="str">
        <f>data!C40</f>
        <v>Genoa</v>
      </c>
      <c r="D46" s="10" t="str">
        <f>data!D40</f>
        <v>Avg</v>
      </c>
      <c r="E46" s="10">
        <f>data!E40</f>
        <v>1</v>
      </c>
      <c r="F46" s="31">
        <f>data!H40</f>
        <v>6.1489771954102368</v>
      </c>
      <c r="G46" s="32">
        <f>data!I40</f>
        <v>0.46513187885284418</v>
      </c>
      <c r="H46" s="31">
        <f>data!J40</f>
        <v>4.6281284802150502</v>
      </c>
      <c r="I46" s="32">
        <f>data!K40</f>
        <v>0.85730797052383423</v>
      </c>
      <c r="J46" s="7">
        <f>IF(data!T40 &gt; 0,data!T40,"")</f>
        <v>15.80548919737339</v>
      </c>
      <c r="K46" s="31">
        <f>data!L40</f>
        <v>6.0591669082641602</v>
      </c>
      <c r="L46" s="7">
        <f>data!M40</f>
        <v>0.52238059043884277</v>
      </c>
      <c r="M46" s="7">
        <f>data!N40</f>
        <v>0.12873762845993039</v>
      </c>
      <c r="N46" s="32">
        <f>data!O40</f>
        <v>1.0864113569259639</v>
      </c>
      <c r="O46" s="31">
        <f>data!P40</f>
        <v>5.1324067115783691</v>
      </c>
      <c r="P46" s="7">
        <f>data!Q40</f>
        <v>1.1817750930786131</v>
      </c>
      <c r="Q46" s="7">
        <f>data!R40</f>
        <v>-0.30055570602416992</v>
      </c>
      <c r="R46" s="32">
        <f>data!S40</f>
        <v>0.91684216260910034</v>
      </c>
      <c r="S46" s="7">
        <f>IF(B46="P",H46-2*I46,H46+2*I46)</f>
        <v>2.9135125391673817</v>
      </c>
      <c r="T46" s="52">
        <f>data!F40</f>
        <v>0</v>
      </c>
      <c r="U46" s="34">
        <f>data!G40</f>
        <v>0</v>
      </c>
      <c r="V46" s="10" t="str">
        <f>VLOOKUP(A46,fantacalcio!A:N,4, FALSE)</f>
        <v>Por</v>
      </c>
      <c r="W46" s="7">
        <f>IF(U46&gt;70,H46,H46+1*(U46+30)/100 - 1 - 1 *(U46 &lt;= 5))</f>
        <v>2.92812848021505</v>
      </c>
    </row>
    <row r="47" spans="1:23" x14ac:dyDescent="0.25">
      <c r="A47" s="33" t="str">
        <f>data!A41</f>
        <v>Sommariva</v>
      </c>
      <c r="B47" s="34" t="str">
        <f>data!B41</f>
        <v>P</v>
      </c>
      <c r="C47" s="10" t="str">
        <f>data!C41</f>
        <v>Genoa</v>
      </c>
      <c r="D47" s="10" t="str">
        <f>data!D41</f>
        <v>Avg</v>
      </c>
      <c r="E47" s="10">
        <f>data!E41</f>
        <v>1</v>
      </c>
      <c r="F47" s="31">
        <f>data!H41</f>
        <v>6.1489771954102368</v>
      </c>
      <c r="G47" s="32">
        <f>data!I41</f>
        <v>0.46513187885284418</v>
      </c>
      <c r="H47" s="31">
        <f>data!J41</f>
        <v>4.6281284802150502</v>
      </c>
      <c r="I47" s="32">
        <f>data!K41</f>
        <v>0.85730797052383423</v>
      </c>
      <c r="J47" s="7">
        <f>IF(data!T41 &gt; 0,data!T41,"")</f>
        <v>15.80548919737339</v>
      </c>
      <c r="K47" s="31">
        <f>data!L41</f>
        <v>6.0591669082641602</v>
      </c>
      <c r="L47" s="7">
        <f>data!M41</f>
        <v>0.52238059043884277</v>
      </c>
      <c r="M47" s="7">
        <f>data!N41</f>
        <v>0.12873762845993039</v>
      </c>
      <c r="N47" s="32">
        <f>data!O41</f>
        <v>1.0864113569259639</v>
      </c>
      <c r="O47" s="31">
        <f>data!P41</f>
        <v>5.1324067115783691</v>
      </c>
      <c r="P47" s="7">
        <f>data!Q41</f>
        <v>1.1817750930786131</v>
      </c>
      <c r="Q47" s="7">
        <f>data!R41</f>
        <v>-0.30055570602416992</v>
      </c>
      <c r="R47" s="32">
        <f>data!S41</f>
        <v>0.91684216260910034</v>
      </c>
      <c r="S47" s="7">
        <f>IF(B47="P",H47-2*I47,H47+2*I47)</f>
        <v>2.9135125391673817</v>
      </c>
      <c r="T47" s="52">
        <f>data!F41</f>
        <v>0</v>
      </c>
      <c r="U47" s="34">
        <f>data!G41</f>
        <v>0</v>
      </c>
      <c r="V47" s="10" t="str">
        <f>VLOOKUP(A47,fantacalcio!A:N,4, FALSE)</f>
        <v>Por</v>
      </c>
      <c r="W47" s="7">
        <f>IF(U47&gt;70,H47,H47+1*(U47+30)/100 - 1 - 1 *(U47 &lt;= 5))</f>
        <v>2.92812848021505</v>
      </c>
    </row>
    <row r="48" spans="1:23" x14ac:dyDescent="0.25">
      <c r="A48" s="33" t="str">
        <f>data!A42</f>
        <v>Sepe</v>
      </c>
      <c r="B48" s="34" t="str">
        <f>data!B42</f>
        <v>P</v>
      </c>
      <c r="C48" s="10" t="str">
        <f>data!C42</f>
        <v>Lazio</v>
      </c>
      <c r="D48" s="10" t="str">
        <f>data!D42</f>
        <v>Avg</v>
      </c>
      <c r="E48" s="10">
        <f>data!E42</f>
        <v>1</v>
      </c>
      <c r="F48" s="31">
        <f>data!H42</f>
        <v>6.1557292627624403</v>
      </c>
      <c r="G48" s="32">
        <f>data!I42</f>
        <v>0.46099972724914551</v>
      </c>
      <c r="H48" s="31">
        <f>data!J42</f>
        <v>4.5475518466466154</v>
      </c>
      <c r="I48" s="32">
        <f>data!K42</f>
        <v>0.87072348594665527</v>
      </c>
      <c r="J48" s="7">
        <f>IF(data!T42 &gt; 0,data!T42,"")</f>
        <v>12.850562483072281</v>
      </c>
      <c r="K48" s="31">
        <f>data!L42</f>
        <v>6.0962023735046387</v>
      </c>
      <c r="L48" s="7">
        <f>data!M42</f>
        <v>0.52896654605865479</v>
      </c>
      <c r="M48" s="7">
        <f>data!N42</f>
        <v>8.53729248046875E-2</v>
      </c>
      <c r="N48" s="32">
        <f>data!O42</f>
        <v>1.0838413238525391</v>
      </c>
      <c r="O48" s="31">
        <f>data!P42</f>
        <v>5.0800199508666992</v>
      </c>
      <c r="P48" s="7">
        <f>data!Q42</f>
        <v>1.194837331771851</v>
      </c>
      <c r="Q48" s="7">
        <f>data!R42</f>
        <v>-0.3203313946723938</v>
      </c>
      <c r="R48" s="32">
        <f>data!S42</f>
        <v>0.91250187158584595</v>
      </c>
      <c r="S48" s="7">
        <f>IF(B48="P",H48-2*I48,H48+2*I48)</f>
        <v>2.8061048747533048</v>
      </c>
      <c r="T48" s="52">
        <f>data!F42</f>
        <v>0</v>
      </c>
      <c r="U48" s="34">
        <f>data!G42</f>
        <v>0</v>
      </c>
      <c r="V48" s="10" t="str">
        <f>VLOOKUP(A48,fantacalcio!A:N,4, FALSE)</f>
        <v>Por</v>
      </c>
      <c r="W48" s="7">
        <f>IF(U48&gt;70,H48,H48+1*(U48+30)/100 - 1 - 1 *(U48 &lt;= 5))</f>
        <v>2.8475518466466152</v>
      </c>
    </row>
    <row r="49" spans="1:23" x14ac:dyDescent="0.25">
      <c r="A49" s="33" t="str">
        <f>data!A43</f>
        <v>Mandas</v>
      </c>
      <c r="B49" s="34" t="str">
        <f>data!B43</f>
        <v>P</v>
      </c>
      <c r="C49" s="10" t="str">
        <f>data!C43</f>
        <v>Lazio</v>
      </c>
      <c r="D49" s="10" t="str">
        <f>data!D43</f>
        <v>Avg</v>
      </c>
      <c r="E49" s="10">
        <f>data!E43</f>
        <v>1</v>
      </c>
      <c r="F49" s="31">
        <f>data!H43</f>
        <v>6.1557292627624403</v>
      </c>
      <c r="G49" s="32">
        <f>data!I43</f>
        <v>0.46099972724914551</v>
      </c>
      <c r="H49" s="31">
        <f>data!J43</f>
        <v>4.5475518466466154</v>
      </c>
      <c r="I49" s="32">
        <f>data!K43</f>
        <v>0.87072348594665527</v>
      </c>
      <c r="J49" s="7">
        <f>IF(data!T43 &gt; 0,data!T43,"")</f>
        <v>12.850562483072281</v>
      </c>
      <c r="K49" s="31">
        <f>data!L43</f>
        <v>6.0962023735046387</v>
      </c>
      <c r="L49" s="7">
        <f>data!M43</f>
        <v>0.52896654605865479</v>
      </c>
      <c r="M49" s="7">
        <f>data!N43</f>
        <v>8.53729248046875E-2</v>
      </c>
      <c r="N49" s="32">
        <f>data!O43</f>
        <v>1.0838413238525391</v>
      </c>
      <c r="O49" s="31">
        <f>data!P43</f>
        <v>5.0800199508666992</v>
      </c>
      <c r="P49" s="7">
        <f>data!Q43</f>
        <v>1.194837331771851</v>
      </c>
      <c r="Q49" s="7">
        <f>data!R43</f>
        <v>-0.3203313946723938</v>
      </c>
      <c r="R49" s="32">
        <f>data!S43</f>
        <v>0.91250187158584595</v>
      </c>
      <c r="S49" s="7">
        <f>IF(B49="P",H49-2*I49,H49+2*I49)</f>
        <v>2.8061048747533048</v>
      </c>
      <c r="T49" s="52">
        <f>data!F43</f>
        <v>0</v>
      </c>
      <c r="U49" s="34">
        <f>data!G43</f>
        <v>0</v>
      </c>
      <c r="V49" s="10" t="str">
        <f>VLOOKUP(A49,fantacalcio!A:N,4, FALSE)</f>
        <v>Por</v>
      </c>
      <c r="W49" s="7">
        <f>IF(U49&gt;70,H49,H49+1*(U49+30)/100 - 1 - 1 *(U49 &lt;= 5))</f>
        <v>2.8475518466466152</v>
      </c>
    </row>
    <row r="50" spans="1:23" x14ac:dyDescent="0.25">
      <c r="A50" s="33" t="str">
        <f>data!A44</f>
        <v>Christensen O.</v>
      </c>
      <c r="B50" s="34" t="str">
        <f>data!B44</f>
        <v>P</v>
      </c>
      <c r="C50" s="10" t="str">
        <f>data!C44</f>
        <v>Fiorentina</v>
      </c>
      <c r="D50" s="10" t="str">
        <f>data!D44</f>
        <v>Avg</v>
      </c>
      <c r="E50" s="10">
        <f>data!E44</f>
        <v>1</v>
      </c>
      <c r="F50" s="31">
        <f>data!H44</f>
        <v>6.1161231765320494</v>
      </c>
      <c r="G50" s="32">
        <f>data!I44</f>
        <v>0.46901237964630133</v>
      </c>
      <c r="H50" s="31">
        <f>data!J44</f>
        <v>4.4457040908016943</v>
      </c>
      <c r="I50" s="32">
        <f>data!K44</f>
        <v>0.84927630424499512</v>
      </c>
      <c r="J50" s="7">
        <f>IF(data!T44 &gt; 0,data!T44,"")</f>
        <v>5.7895475998520851</v>
      </c>
      <c r="K50" s="31">
        <f>data!L44</f>
        <v>6.0460853576660156</v>
      </c>
      <c r="L50" s="7">
        <f>data!M44</f>
        <v>0.53575289249420166</v>
      </c>
      <c r="M50" s="7">
        <f>data!N44</f>
        <v>9.6570134162902832E-2</v>
      </c>
      <c r="N50" s="32">
        <f>data!O44</f>
        <v>1.092219352722168</v>
      </c>
      <c r="O50" s="31">
        <f>data!P44</f>
        <v>4.9500589370727539</v>
      </c>
      <c r="P50" s="7">
        <f>data!Q44</f>
        <v>1.1785624027252199</v>
      </c>
      <c r="Q50" s="7">
        <f>data!R44</f>
        <v>-0.31258785724639893</v>
      </c>
      <c r="R50" s="32">
        <f>data!S44</f>
        <v>0.92155587673187256</v>
      </c>
      <c r="S50" s="7">
        <f>IF(B50="P",H50-2*I50,H50+2*I50)</f>
        <v>2.747151482311704</v>
      </c>
      <c r="T50" s="52">
        <f>data!F44</f>
        <v>0</v>
      </c>
      <c r="U50" s="34">
        <f>data!G44</f>
        <v>0</v>
      </c>
      <c r="V50" s="10" t="str">
        <f>VLOOKUP(A50,fantacalcio!A:N,4, FALSE)</f>
        <v>Por</v>
      </c>
      <c r="W50" s="7">
        <f>IF(U50&gt;70,H50,H50+1*(U50+30)/100 - 1 - 1 *(U50 &lt;= 5))</f>
        <v>2.7457040908016941</v>
      </c>
    </row>
    <row r="51" spans="1:23" x14ac:dyDescent="0.25">
      <c r="A51" s="33" t="str">
        <f>data!A47</f>
        <v>Gollini</v>
      </c>
      <c r="B51" s="34" t="str">
        <f>data!B47</f>
        <v>P</v>
      </c>
      <c r="C51" s="10" t="str">
        <f>data!C47</f>
        <v>Napoli</v>
      </c>
      <c r="D51" s="10" t="str">
        <f>data!D47</f>
        <v>Avg</v>
      </c>
      <c r="E51" s="10">
        <f>data!E47</f>
        <v>1</v>
      </c>
      <c r="F51" s="31">
        <f>data!H47</f>
        <v>5.8582198597833113</v>
      </c>
      <c r="G51" s="32">
        <f>data!I47</f>
        <v>0.49602162837982178</v>
      </c>
      <c r="H51" s="31">
        <f>data!J47</f>
        <v>4.1440662620867279</v>
      </c>
      <c r="I51" s="32">
        <f>data!K47</f>
        <v>1.0267460346221919</v>
      </c>
      <c r="J51" s="7">
        <f>IF(data!T47 &gt; 0,data!T47,"")</f>
        <v>8.3593540359288454</v>
      </c>
      <c r="K51" s="31">
        <f>data!L47</f>
        <v>5.9178705215454102</v>
      </c>
      <c r="L51" s="7">
        <f>data!M47</f>
        <v>0.60262280702590942</v>
      </c>
      <c r="M51" s="7">
        <f>data!N47</f>
        <v>-4.7961056232452393E-2</v>
      </c>
      <c r="N51" s="32">
        <f>data!O47</f>
        <v>1.110353946685791</v>
      </c>
      <c r="O51" s="31">
        <f>data!P47</f>
        <v>4.7507953643798828</v>
      </c>
      <c r="P51" s="7">
        <f>data!Q47</f>
        <v>1.2866395711898799</v>
      </c>
      <c r="Q51" s="7">
        <f>data!R47</f>
        <v>-0.39966633915901179</v>
      </c>
      <c r="R51" s="32">
        <f>data!S47</f>
        <v>0.89740645885467529</v>
      </c>
      <c r="S51" s="7">
        <f>IF(B51="P",H51-2*I51,H51+2*I51)</f>
        <v>2.090574192842344</v>
      </c>
      <c r="T51" s="52">
        <f>data!F47</f>
        <v>0</v>
      </c>
      <c r="U51" s="34">
        <f>data!G47</f>
        <v>0</v>
      </c>
      <c r="V51" s="10" t="str">
        <f>VLOOKUP(A51,fantacalcio!A:N,4, FALSE)</f>
        <v>Por</v>
      </c>
      <c r="W51" s="7">
        <f>IF(U51&gt;70,H51,H51+1*(U51+30)/100 - 1 - 1 *(U51 &lt;= 5))</f>
        <v>2.4440662620867277</v>
      </c>
    </row>
    <row r="52" spans="1:23" x14ac:dyDescent="0.25">
      <c r="A52" s="33" t="str">
        <f>data!A48</f>
        <v>Contini</v>
      </c>
      <c r="B52" s="34" t="str">
        <f>data!B48</f>
        <v>P</v>
      </c>
      <c r="C52" s="10" t="str">
        <f>data!C48</f>
        <v>Napoli</v>
      </c>
      <c r="D52" s="10" t="str">
        <f>data!D48</f>
        <v>Avg</v>
      </c>
      <c r="E52" s="10">
        <f>data!E48</f>
        <v>1</v>
      </c>
      <c r="F52" s="31">
        <f>data!H48</f>
        <v>5.8582198597833113</v>
      </c>
      <c r="G52" s="32">
        <f>data!I48</f>
        <v>0.49602162837982178</v>
      </c>
      <c r="H52" s="31">
        <f>data!J48</f>
        <v>4.1440662620867279</v>
      </c>
      <c r="I52" s="32">
        <f>data!K48</f>
        <v>1.0267460346221919</v>
      </c>
      <c r="J52" s="7">
        <f>IF(data!T48 &gt; 0,data!T48,"")</f>
        <v>8.3593540359288454</v>
      </c>
      <c r="K52" s="31">
        <f>data!L48</f>
        <v>5.9178705215454102</v>
      </c>
      <c r="L52" s="7">
        <f>data!M48</f>
        <v>0.60262280702590942</v>
      </c>
      <c r="M52" s="7">
        <f>data!N48</f>
        <v>-4.7961056232452393E-2</v>
      </c>
      <c r="N52" s="32">
        <f>data!O48</f>
        <v>1.110353946685791</v>
      </c>
      <c r="O52" s="31">
        <f>data!P48</f>
        <v>4.7507953643798828</v>
      </c>
      <c r="P52" s="7">
        <f>data!Q48</f>
        <v>1.2866395711898799</v>
      </c>
      <c r="Q52" s="7">
        <f>data!R48</f>
        <v>-0.39966633915901179</v>
      </c>
      <c r="R52" s="32">
        <f>data!S48</f>
        <v>0.89740645885467529</v>
      </c>
      <c r="S52" s="7">
        <f>IF(B52="P",H52-2*I52,H52+2*I52)</f>
        <v>2.090574192842344</v>
      </c>
      <c r="T52" s="52">
        <f>data!F48</f>
        <v>0</v>
      </c>
      <c r="U52" s="34">
        <f>data!G48</f>
        <v>0</v>
      </c>
      <c r="V52" s="10" t="str">
        <f>VLOOKUP(A52,fantacalcio!A:N,4, FALSE)</f>
        <v>Por</v>
      </c>
      <c r="W52" s="7">
        <f>IF(U52&gt;70,H52,H52+1*(U52+30)/100 - 1 - 1 *(U52 &lt;= 5))</f>
        <v>2.4440662620867277</v>
      </c>
    </row>
    <row r="53" spans="1:23" x14ac:dyDescent="0.25">
      <c r="A53" s="33" t="str">
        <f>data!A50</f>
        <v>Caprile</v>
      </c>
      <c r="B53" s="34" t="str">
        <f>data!B50</f>
        <v>P</v>
      </c>
      <c r="C53" s="10" t="str">
        <f>data!C50</f>
        <v>Empoli</v>
      </c>
      <c r="D53" s="10" t="str">
        <f>data!D50</f>
        <v>Avg</v>
      </c>
      <c r="E53" s="10">
        <f>data!E50</f>
        <v>1</v>
      </c>
      <c r="F53" s="31">
        <f>data!H50</f>
        <v>6.0558203829289772</v>
      </c>
      <c r="G53" s="32">
        <f>data!I50</f>
        <v>0.47473883628845209</v>
      </c>
      <c r="H53" s="31">
        <f>data!J50</f>
        <v>3.9987108794225952</v>
      </c>
      <c r="I53" s="32">
        <f>data!K50</f>
        <v>1.047653913497925</v>
      </c>
      <c r="J53" s="7">
        <f>IF(data!T50 &gt; 0,data!T50,"")</f>
        <v>7.9979955218732357</v>
      </c>
      <c r="K53" s="31">
        <f>data!L50</f>
        <v>6.0585756301879883</v>
      </c>
      <c r="L53" s="7">
        <f>data!M50</f>
        <v>0.56839311122894287</v>
      </c>
      <c r="M53" s="7">
        <f>data!N50</f>
        <v>-2.7391314506530762E-3</v>
      </c>
      <c r="N53" s="32">
        <f>data!O50</f>
        <v>1.0935578346252439</v>
      </c>
      <c r="O53" s="31">
        <f>data!P50</f>
        <v>4.7856464385986328</v>
      </c>
      <c r="P53" s="7">
        <f>data!Q50</f>
        <v>1.325428366661072</v>
      </c>
      <c r="Q53" s="7">
        <f>data!R50</f>
        <v>-0.4528501033782959</v>
      </c>
      <c r="R53" s="32">
        <f>data!S50</f>
        <v>0.86912107467651367</v>
      </c>
      <c r="S53" s="7">
        <f>IF(B53="P",H53-2*I53,H53+2*I53)</f>
        <v>1.9034030524267451</v>
      </c>
      <c r="T53" s="52">
        <f>data!F50</f>
        <v>0</v>
      </c>
      <c r="U53" s="34">
        <f>data!G50</f>
        <v>0</v>
      </c>
      <c r="V53" s="10" t="str">
        <f>VLOOKUP(A53,fantacalcio!A:N,4, FALSE)</f>
        <v>Por</v>
      </c>
      <c r="W53" s="7">
        <f>IF(U53&gt;70,H53,H53+1*(U53+30)/100 - 1 - 1 *(U53 &lt;= 5))</f>
        <v>2.298710879422595</v>
      </c>
    </row>
    <row r="54" spans="1:23" x14ac:dyDescent="0.25">
      <c r="A54" s="33" t="str">
        <f>data!A51</f>
        <v>Pegolo</v>
      </c>
      <c r="B54" s="34" t="str">
        <f>data!B51</f>
        <v>P</v>
      </c>
      <c r="C54" s="10" t="str">
        <f>data!C51</f>
        <v>Sassuolo</v>
      </c>
      <c r="D54" s="10" t="str">
        <f>data!D51</f>
        <v>Avg</v>
      </c>
      <c r="E54" s="10">
        <f>data!E51</f>
        <v>1</v>
      </c>
      <c r="F54" s="31">
        <f>data!H51</f>
        <v>6.0554009065720962</v>
      </c>
      <c r="G54" s="32">
        <f>data!I51</f>
        <v>0.48551487922668463</v>
      </c>
      <c r="H54" s="31">
        <f>data!J51</f>
        <v>3.9792824801602098</v>
      </c>
      <c r="I54" s="32">
        <f>data!K51</f>
        <v>1.043869733810425</v>
      </c>
      <c r="J54" s="7">
        <f>IF(data!T51 &gt; 0,data!T51,"")</f>
        <v>3.6565855145454411</v>
      </c>
      <c r="K54" s="31">
        <f>data!L51</f>
        <v>6.0556955337524414</v>
      </c>
      <c r="L54" s="7">
        <f>data!M51</f>
        <v>0.58041858673095703</v>
      </c>
      <c r="M54" s="7">
        <f>data!N51</f>
        <v>2.4008750915527341E-4</v>
      </c>
      <c r="N54" s="32">
        <f>data!O51</f>
        <v>1.0961179733276369</v>
      </c>
      <c r="O54" s="31">
        <f>data!P51</f>
        <v>4.7580270767211914</v>
      </c>
      <c r="P54" s="7">
        <f>data!Q51</f>
        <v>1.3314886093139651</v>
      </c>
      <c r="Q54" s="7">
        <f>data!R51</f>
        <v>-0.44377949833869929</v>
      </c>
      <c r="R54" s="32">
        <f>data!S51</f>
        <v>0.86421406269073486</v>
      </c>
      <c r="S54" s="7">
        <f>IF(B54="P",H54-2*I54,H54+2*I54)</f>
        <v>1.8915430125393597</v>
      </c>
      <c r="T54" s="52">
        <f>data!F51</f>
        <v>0</v>
      </c>
      <c r="U54" s="34">
        <f>data!G51</f>
        <v>0</v>
      </c>
      <c r="V54" s="10" t="str">
        <f>VLOOKUP(A54,fantacalcio!A:N,4, FALSE)</f>
        <v>Por</v>
      </c>
      <c r="W54" s="7">
        <f>IF(U54&gt;70,H54,H54+1*(U54+30)/100 - 1 - 1 *(U54 &lt;= 5))</f>
        <v>2.2792824801602096</v>
      </c>
    </row>
    <row r="55" spans="1:23" x14ac:dyDescent="0.25">
      <c r="A55" s="33" t="str">
        <f>data!A52</f>
        <v>Padelli</v>
      </c>
      <c r="B55" s="34" t="str">
        <f>data!B52</f>
        <v>P</v>
      </c>
      <c r="C55" s="10" t="str">
        <f>data!C52</f>
        <v>Udinese</v>
      </c>
      <c r="D55" s="10" t="str">
        <f>data!D52</f>
        <v>Avg</v>
      </c>
      <c r="E55" s="10">
        <f>data!E52</f>
        <v>1</v>
      </c>
      <c r="F55" s="31">
        <f>data!H52</f>
        <v>5.9168036197566618</v>
      </c>
      <c r="G55" s="32">
        <f>data!I52</f>
        <v>0.48301088809967041</v>
      </c>
      <c r="H55" s="31">
        <f>data!J52</f>
        <v>3.928174964647444</v>
      </c>
      <c r="I55" s="32">
        <f>data!K52</f>
        <v>1.1112478971481321</v>
      </c>
      <c r="J55" s="7">
        <f>IF(data!T52 &gt; 0,data!T52,"")</f>
        <v>3.6732950247824192</v>
      </c>
      <c r="K55" s="31">
        <f>data!L52</f>
        <v>6.0016574859619141</v>
      </c>
      <c r="L55" s="7">
        <f>data!M52</f>
        <v>0.59975558519363403</v>
      </c>
      <c r="M55" s="7">
        <f>data!N52</f>
        <v>-9.4738006591796875E-2</v>
      </c>
      <c r="N55" s="32">
        <f>data!O52</f>
        <v>1.1214678287506099</v>
      </c>
      <c r="O55" s="31">
        <f>data!P52</f>
        <v>4.9614543914794922</v>
      </c>
      <c r="P55" s="7">
        <f>data!Q52</f>
        <v>1.2435673475265501</v>
      </c>
      <c r="Q55" s="7">
        <f>data!R52</f>
        <v>-0.65041810274124146</v>
      </c>
      <c r="R55" s="32">
        <f>data!S52</f>
        <v>0.90173119306564331</v>
      </c>
      <c r="S55" s="7">
        <f>IF(B55="P",H55-2*I55,H55+2*I55)</f>
        <v>1.7056791703511798</v>
      </c>
      <c r="T55" s="52">
        <f>data!F52</f>
        <v>0</v>
      </c>
      <c r="U55" s="34">
        <f>data!G52</f>
        <v>0</v>
      </c>
      <c r="V55" s="10" t="str">
        <f>VLOOKUP(A55,fantacalcio!A:N,4, FALSE)</f>
        <v>Por</v>
      </c>
      <c r="W55" s="7">
        <f>IF(U55&gt;70,H55,H55+1*(U55+30)/100 - 1 - 1 *(U55 &lt;= 5))</f>
        <v>2.2281749646474438</v>
      </c>
    </row>
    <row r="56" spans="1:23" x14ac:dyDescent="0.25">
      <c r="A56" s="33" t="str">
        <f>data!A53</f>
        <v>Okoye</v>
      </c>
      <c r="B56" s="34" t="str">
        <f>data!B53</f>
        <v>P</v>
      </c>
      <c r="C56" s="10" t="str">
        <f>data!C53</f>
        <v>Udinese</v>
      </c>
      <c r="D56" s="10" t="str">
        <f>data!D53</f>
        <v>Avg</v>
      </c>
      <c r="E56" s="10">
        <f>data!E53</f>
        <v>1</v>
      </c>
      <c r="F56" s="31">
        <f>data!H53</f>
        <v>5.9168036197566618</v>
      </c>
      <c r="G56" s="32">
        <f>data!I53</f>
        <v>0.48301088809967041</v>
      </c>
      <c r="H56" s="31">
        <f>data!J53</f>
        <v>3.928174964647444</v>
      </c>
      <c r="I56" s="32">
        <f>data!K53</f>
        <v>1.1112478971481321</v>
      </c>
      <c r="J56" s="7">
        <f>IF(data!T53 &gt; 0,data!T53,"")</f>
        <v>3.6732950247824192</v>
      </c>
      <c r="K56" s="31">
        <f>data!L53</f>
        <v>6.0016574859619141</v>
      </c>
      <c r="L56" s="7">
        <f>data!M53</f>
        <v>0.59975558519363403</v>
      </c>
      <c r="M56" s="7">
        <f>data!N53</f>
        <v>-9.4738006591796875E-2</v>
      </c>
      <c r="N56" s="32">
        <f>data!O53</f>
        <v>1.1214678287506099</v>
      </c>
      <c r="O56" s="31">
        <f>data!P53</f>
        <v>4.9614543914794922</v>
      </c>
      <c r="P56" s="7">
        <f>data!Q53</f>
        <v>1.2435673475265501</v>
      </c>
      <c r="Q56" s="7">
        <f>data!R53</f>
        <v>-0.65041810274124146</v>
      </c>
      <c r="R56" s="32">
        <f>data!S53</f>
        <v>0.90173119306564331</v>
      </c>
      <c r="S56" s="7">
        <f>IF(B56="P",H56-2*I56,H56+2*I56)</f>
        <v>1.7056791703511798</v>
      </c>
      <c r="T56" s="52">
        <f>data!F53</f>
        <v>0</v>
      </c>
      <c r="U56" s="34">
        <f>data!G53</f>
        <v>0</v>
      </c>
      <c r="V56" s="10" t="str">
        <f>VLOOKUP(A56,fantacalcio!A:N,4, FALSE)</f>
        <v>Por</v>
      </c>
      <c r="W56" s="7">
        <f>IF(U56&gt;70,H56,H56+1*(U56+30)/100 - 1 - 1 *(U56 &lt;= 5))</f>
        <v>2.2281749646474438</v>
      </c>
    </row>
    <row r="57" spans="1:23" x14ac:dyDescent="0.25">
      <c r="A57" s="33" t="str">
        <f>data!A55</f>
        <v>Stubljar</v>
      </c>
      <c r="B57" s="34" t="str">
        <f>data!B55</f>
        <v>P</v>
      </c>
      <c r="C57" s="10" t="str">
        <f>data!C55</f>
        <v>Empoli</v>
      </c>
      <c r="D57" s="10" t="str">
        <f>data!D55</f>
        <v>Avg</v>
      </c>
      <c r="E57" s="10">
        <f>data!E55</f>
        <v>1</v>
      </c>
      <c r="F57" s="31">
        <f>data!H55</f>
        <v>6.0480770270421784</v>
      </c>
      <c r="G57" s="32">
        <f>data!I55</f>
        <v>0.48637497425079351</v>
      </c>
      <c r="H57" s="31">
        <f>data!J55</f>
        <v>3.768148522540097</v>
      </c>
      <c r="I57" s="32">
        <f>data!K55</f>
        <v>1.1334877014160161</v>
      </c>
      <c r="J57" s="7">
        <f>IF(data!T55 &gt; 0,data!T55,"")</f>
        <v>3.9730023592710491</v>
      </c>
      <c r="K57" s="31">
        <f>data!L55</f>
        <v>6.0299968719482422</v>
      </c>
      <c r="L57" s="7">
        <f>data!M55</f>
        <v>0.57617706060409546</v>
      </c>
      <c r="M57" s="7">
        <f>data!N55</f>
        <v>2.4251401424407959E-2</v>
      </c>
      <c r="N57" s="32">
        <f>data!O55</f>
        <v>1.102887034416199</v>
      </c>
      <c r="O57" s="31">
        <f>data!P55</f>
        <v>4.6463336944580078</v>
      </c>
      <c r="P57" s="7">
        <f>data!Q55</f>
        <v>1.390569925308228</v>
      </c>
      <c r="Q57" s="7">
        <f>data!R55</f>
        <v>-0.4963076114654541</v>
      </c>
      <c r="R57" s="32">
        <f>data!S55</f>
        <v>0.8436206579208374</v>
      </c>
      <c r="S57" s="7">
        <f>IF(B57="P",H57-2*I57,H57+2*I57)</f>
        <v>1.5011731197080649</v>
      </c>
      <c r="T57" s="52">
        <f>data!F55</f>
        <v>0</v>
      </c>
      <c r="U57" s="34">
        <f>data!G55</f>
        <v>0</v>
      </c>
      <c r="V57" s="10" t="str">
        <f>VLOOKUP(A57,fantacalcio!A:N,4, FALSE)</f>
        <v>Por</v>
      </c>
      <c r="W57" s="7">
        <f>IF(U57&gt;70,H57,H57+1*(U57+30)/100 - 1 - 1 *(U57 &lt;= 5))</f>
        <v>2.0681485225400973</v>
      </c>
    </row>
    <row r="58" spans="1:23" x14ac:dyDescent="0.25">
      <c r="A58" s="33" t="str">
        <f>data!A56</f>
        <v>Perisan</v>
      </c>
      <c r="B58" s="34" t="str">
        <f>data!B56</f>
        <v>P</v>
      </c>
      <c r="C58" s="10" t="str">
        <f>data!C56</f>
        <v>Empoli</v>
      </c>
      <c r="D58" s="10" t="str">
        <f>data!D56</f>
        <v>Avg</v>
      </c>
      <c r="E58" s="10">
        <f>data!E56</f>
        <v>1</v>
      </c>
      <c r="F58" s="31">
        <f>data!H56</f>
        <v>5.8962796534322273</v>
      </c>
      <c r="G58" s="32">
        <f>data!I56</f>
        <v>0.49288392066955572</v>
      </c>
      <c r="H58" s="31">
        <f>data!J56</f>
        <v>3.731276217151192</v>
      </c>
      <c r="I58" s="32">
        <f>data!K56</f>
        <v>1.173893928527832</v>
      </c>
      <c r="J58" s="7">
        <f>IF(data!T56 &gt; 0,data!T56,"")</f>
        <v>5.8485892601311207</v>
      </c>
      <c r="K58" s="31">
        <f>data!L56</f>
        <v>5.9654340744018546</v>
      </c>
      <c r="L58" s="7">
        <f>data!M56</f>
        <v>0.60952621698379517</v>
      </c>
      <c r="M58" s="7">
        <f>data!N56</f>
        <v>-8.2867980003356934E-2</v>
      </c>
      <c r="N58" s="32">
        <f>data!O56</f>
        <v>1.1055270433425901</v>
      </c>
      <c r="O58" s="31">
        <f>data!P56</f>
        <v>4.6649622917175293</v>
      </c>
      <c r="P58" s="7">
        <f>data!Q56</f>
        <v>1.406855702400208</v>
      </c>
      <c r="Q58" s="7">
        <f>data!R56</f>
        <v>-0.53130090236663818</v>
      </c>
      <c r="R58" s="32">
        <f>data!S56</f>
        <v>0.84507197141647339</v>
      </c>
      <c r="S58" s="7">
        <f>IF(B58="P",H58-2*I58,H58+2*I58)</f>
        <v>1.3834883600955279</v>
      </c>
      <c r="T58" s="52">
        <f>data!F56</f>
        <v>0</v>
      </c>
      <c r="U58" s="34">
        <f>data!G56</f>
        <v>0</v>
      </c>
      <c r="V58" s="10" t="str">
        <f>VLOOKUP(A58,fantacalcio!A:N,4, FALSE)</f>
        <v>Por</v>
      </c>
      <c r="W58" s="7">
        <f>IF(U58&gt;70,H58,H58+1*(U58+30)/100 - 1 - 1 *(U58 &lt;= 5))</f>
        <v>2.0312762171511922</v>
      </c>
    </row>
    <row r="59" spans="1:23" x14ac:dyDescent="0.25">
      <c r="A59" s="33" t="str">
        <f>data!A57</f>
        <v>Cragno</v>
      </c>
      <c r="B59" s="34" t="str">
        <f>data!B57</f>
        <v>P</v>
      </c>
      <c r="C59" s="10" t="str">
        <f>data!C57</f>
        <v>Sassuolo</v>
      </c>
      <c r="D59" s="10" t="str">
        <f>data!D57</f>
        <v>Avg</v>
      </c>
      <c r="E59" s="10">
        <f>data!E57</f>
        <v>1</v>
      </c>
      <c r="F59" s="31">
        <f>data!H57</f>
        <v>6.0402743802240781</v>
      </c>
      <c r="G59" s="32">
        <f>data!I57</f>
        <v>0.4928901195526123</v>
      </c>
      <c r="H59" s="31">
        <f>data!J57</f>
        <v>3.7174201102755871</v>
      </c>
      <c r="I59" s="32">
        <f>data!K57</f>
        <v>1.102282762527466</v>
      </c>
      <c r="J59" s="7">
        <f>IF(data!T57 &gt; 0,data!T57,"")</f>
        <v>1.8096921034157281</v>
      </c>
      <c r="K59" s="31">
        <f>data!L57</f>
        <v>5.9907817840576172</v>
      </c>
      <c r="L59" s="7">
        <f>data!M57</f>
        <v>0.57294046878814697</v>
      </c>
      <c r="M59" s="7">
        <f>data!N57</f>
        <v>6.4151108264923096E-2</v>
      </c>
      <c r="N59" s="32">
        <f>data!O57</f>
        <v>1.107596874237061</v>
      </c>
      <c r="O59" s="31">
        <f>data!P57</f>
        <v>4.5758638381958008</v>
      </c>
      <c r="P59" s="7">
        <f>data!Q57</f>
        <v>1.3667962551116939</v>
      </c>
      <c r="Q59" s="7">
        <f>data!R57</f>
        <v>-0.48895972967147833</v>
      </c>
      <c r="R59" s="32">
        <f>data!S57</f>
        <v>0.85397714376449585</v>
      </c>
      <c r="S59" s="7">
        <f>IF(B59="P",H59-2*I59,H59+2*I59)</f>
        <v>1.512854585220655</v>
      </c>
      <c r="T59" s="52">
        <f>data!F57</f>
        <v>0</v>
      </c>
      <c r="U59" s="34">
        <f>data!G57</f>
        <v>0</v>
      </c>
      <c r="V59" s="10" t="str">
        <f>VLOOKUP(A59,fantacalcio!A:N,4, FALSE)</f>
        <v>Por</v>
      </c>
      <c r="W59" s="7">
        <f>IF(U59&gt;70,H59,H59+1*(U59+30)/100 - 1 - 1 *(U59 &lt;= 5))</f>
        <v>2.0174201102755873</v>
      </c>
    </row>
    <row r="60" spans="1:23" x14ac:dyDescent="0.25">
      <c r="A60" s="33" t="str">
        <f>data!A59</f>
        <v>Fiorillo</v>
      </c>
      <c r="B60" s="34" t="str">
        <f>data!B59</f>
        <v>P</v>
      </c>
      <c r="C60" s="10" t="str">
        <f>data!C59</f>
        <v>Salernitana</v>
      </c>
      <c r="D60" s="10" t="str">
        <f>data!D59</f>
        <v>Avg</v>
      </c>
      <c r="E60" s="10">
        <f>data!E59</f>
        <v>1</v>
      </c>
      <c r="F60" s="31">
        <f>data!H59</f>
        <v>6.1401567069912062</v>
      </c>
      <c r="G60" s="32">
        <f>data!I59</f>
        <v>0.46825098991394037</v>
      </c>
      <c r="H60" s="31">
        <f>data!J59</f>
        <v>3.709436754842383</v>
      </c>
      <c r="I60" s="32">
        <f>data!K59</f>
        <v>1.1379978656768801</v>
      </c>
      <c r="J60" s="7">
        <f>IF(data!T59 &gt; 0,data!T59,"")</f>
        <v>2.3611353244632478</v>
      </c>
      <c r="K60" s="31">
        <f>data!L59</f>
        <v>6.1129999160766602</v>
      </c>
      <c r="L60" s="7">
        <f>data!M59</f>
        <v>0.55018043518066406</v>
      </c>
      <c r="M60" s="7">
        <f>data!N59</f>
        <v>3.7470102310180657E-2</v>
      </c>
      <c r="N60" s="32">
        <f>data!O59</f>
        <v>1.0855128765106199</v>
      </c>
      <c r="O60" s="31">
        <f>data!P59</f>
        <v>4.6057643890380859</v>
      </c>
      <c r="P60" s="7">
        <f>data!Q59</f>
        <v>1.3956601619720459</v>
      </c>
      <c r="Q60" s="7">
        <f>data!R59</f>
        <v>-0.50458979606628418</v>
      </c>
      <c r="R60" s="32">
        <f>data!S59</f>
        <v>0.84165561199188232</v>
      </c>
      <c r="S60" s="7">
        <f>IF(B60="P",H60-2*I60,H60+2*I60)</f>
        <v>1.4334410234886228</v>
      </c>
      <c r="T60" s="52">
        <f>data!F59</f>
        <v>0</v>
      </c>
      <c r="U60" s="34">
        <f>data!G59</f>
        <v>0</v>
      </c>
      <c r="V60" s="10" t="str">
        <f>VLOOKUP(A60,fantacalcio!A:N,4, FALSE)</f>
        <v>Por</v>
      </c>
      <c r="W60" s="7">
        <f>IF(U60&gt;70,H60,H60+1*(U60+30)/100 - 1 - 1 *(U60 &lt;= 5))</f>
        <v>2.0094367548423833</v>
      </c>
    </row>
    <row r="61" spans="1:23" x14ac:dyDescent="0.25">
      <c r="A61" s="33" t="str">
        <f>data!A60</f>
        <v>Costil</v>
      </c>
      <c r="B61" s="34" t="str">
        <f>data!B60</f>
        <v>P</v>
      </c>
      <c r="C61" s="10" t="str">
        <f>data!C60</f>
        <v>Salernitana</v>
      </c>
      <c r="D61" s="10" t="str">
        <f>data!D60</f>
        <v>Avg</v>
      </c>
      <c r="E61" s="10">
        <f>data!E60</f>
        <v>1</v>
      </c>
      <c r="F61" s="31">
        <f>data!H60</f>
        <v>6.1401567069912062</v>
      </c>
      <c r="G61" s="32">
        <f>data!I60</f>
        <v>0.46825098991394037</v>
      </c>
      <c r="H61" s="31">
        <f>data!J60</f>
        <v>3.709436754842383</v>
      </c>
      <c r="I61" s="32">
        <f>data!K60</f>
        <v>1.1379978656768801</v>
      </c>
      <c r="J61" s="7">
        <f>IF(data!T60 &gt; 0,data!T60,"")</f>
        <v>2.3611353244632478</v>
      </c>
      <c r="K61" s="31">
        <f>data!L60</f>
        <v>6.1129999160766602</v>
      </c>
      <c r="L61" s="7">
        <f>data!M60</f>
        <v>0.55018043518066406</v>
      </c>
      <c r="M61" s="7">
        <f>data!N60</f>
        <v>3.7470102310180657E-2</v>
      </c>
      <c r="N61" s="32">
        <f>data!O60</f>
        <v>1.0855128765106199</v>
      </c>
      <c r="O61" s="31">
        <f>data!P60</f>
        <v>4.6057643890380859</v>
      </c>
      <c r="P61" s="7">
        <f>data!Q60</f>
        <v>1.3956601619720459</v>
      </c>
      <c r="Q61" s="7">
        <f>data!R60</f>
        <v>-0.50458979606628418</v>
      </c>
      <c r="R61" s="32">
        <f>data!S60</f>
        <v>0.84165561199188232</v>
      </c>
      <c r="S61" s="7">
        <f>IF(B61="P",H61-2*I61,H61+2*I61)</f>
        <v>1.4334410234886228</v>
      </c>
      <c r="T61" s="52">
        <f>data!F60</f>
        <v>0</v>
      </c>
      <c r="U61" s="34">
        <f>data!G60</f>
        <v>0</v>
      </c>
      <c r="V61" s="10" t="str">
        <f>VLOOKUP(A61,fantacalcio!A:N,4, FALSE)</f>
        <v>Por</v>
      </c>
      <c r="W61" s="7">
        <f>IF(U61&gt;70,H61,H61+1*(U61+30)/100 - 1 - 1 *(U61 &lt;= 5))</f>
        <v>2.0094367548423833</v>
      </c>
    </row>
    <row r="62" spans="1:23" x14ac:dyDescent="0.25">
      <c r="A62" s="33" t="str">
        <f>data!A62</f>
        <v>Boer</v>
      </c>
      <c r="B62" s="34" t="str">
        <f>data!B62</f>
        <v>P</v>
      </c>
      <c r="C62" s="10" t="str">
        <f>data!C62</f>
        <v>Roma</v>
      </c>
      <c r="D62" s="10" t="str">
        <f>data!D62</f>
        <v>Avg</v>
      </c>
      <c r="E62" s="10">
        <f>data!E62</f>
        <v>1</v>
      </c>
      <c r="F62" s="31">
        <f>data!H62</f>
        <v>5.8193701085801006</v>
      </c>
      <c r="G62" s="32">
        <f>data!I62</f>
        <v>0.51975274085998535</v>
      </c>
      <c r="H62" s="31">
        <f>data!J62</f>
        <v>3.2824837410252812</v>
      </c>
      <c r="I62" s="32">
        <f>data!K62</f>
        <v>1.2589573860168459</v>
      </c>
      <c r="J62" s="7">
        <f>IF(data!T62 &gt; 0,data!T62,"")</f>
        <v>1.275679003447294</v>
      </c>
      <c r="K62" s="31">
        <f>data!L62</f>
        <v>5.9483242034912109</v>
      </c>
      <c r="L62" s="7">
        <f>data!M62</f>
        <v>0.65836703777313232</v>
      </c>
      <c r="M62" s="7">
        <f>data!N62</f>
        <v>-0.1435353755950928</v>
      </c>
      <c r="N62" s="32">
        <f>data!O62</f>
        <v>1.1338473558425901</v>
      </c>
      <c r="O62" s="31">
        <f>data!P62</f>
        <v>4.0466890335083008</v>
      </c>
      <c r="P62" s="7">
        <f>data!Q62</f>
        <v>1.5298435688018801</v>
      </c>
      <c r="Q62" s="7">
        <f>data!R62</f>
        <v>-0.44875171780586243</v>
      </c>
      <c r="R62" s="32">
        <f>data!S62</f>
        <v>0.81281828880310059</v>
      </c>
      <c r="S62" s="7">
        <f>IF(B62="P",H62-2*I62,H62+2*I62)</f>
        <v>0.76456896899158933</v>
      </c>
      <c r="T62" s="52">
        <f>data!F62</f>
        <v>0</v>
      </c>
      <c r="U62" s="34">
        <f>data!G62</f>
        <v>0</v>
      </c>
      <c r="V62" s="10" t="str">
        <f>VLOOKUP(A62,fantacalcio!A:N,4, FALSE)</f>
        <v>Por</v>
      </c>
      <c r="W62" s="7">
        <f>IF(U62&gt;70,H62,H62+1*(U62+30)/100 - 1 - 1 *(U62 &lt;= 5))</f>
        <v>1.582483741025281</v>
      </c>
    </row>
    <row r="63" spans="1:23" x14ac:dyDescent="0.25">
      <c r="A63" s="33" t="str">
        <f>data!A63</f>
        <v>Svilar</v>
      </c>
      <c r="B63" s="34" t="str">
        <f>data!B63</f>
        <v>P</v>
      </c>
      <c r="C63" s="10" t="str">
        <f>data!C63</f>
        <v>Roma</v>
      </c>
      <c r="D63" s="10" t="str">
        <f>data!D63</f>
        <v>Avg</v>
      </c>
      <c r="E63" s="10">
        <f>data!E63</f>
        <v>1</v>
      </c>
      <c r="F63" s="31">
        <f>data!H63</f>
        <v>5.8193701085801006</v>
      </c>
      <c r="G63" s="32">
        <f>data!I63</f>
        <v>0.51975274085998535</v>
      </c>
      <c r="H63" s="31">
        <f>data!J63</f>
        <v>3.2824837410252812</v>
      </c>
      <c r="I63" s="32">
        <f>data!K63</f>
        <v>1.2589573860168459</v>
      </c>
      <c r="J63" s="7">
        <f>IF(data!T63 &gt; 0,data!T63,"")</f>
        <v>1.275679003447294</v>
      </c>
      <c r="K63" s="31">
        <f>data!L63</f>
        <v>5.9483242034912109</v>
      </c>
      <c r="L63" s="7">
        <f>data!M63</f>
        <v>0.65836703777313232</v>
      </c>
      <c r="M63" s="7">
        <f>data!N63</f>
        <v>-0.1435353755950928</v>
      </c>
      <c r="N63" s="32">
        <f>data!O63</f>
        <v>1.1338473558425901</v>
      </c>
      <c r="O63" s="31">
        <f>data!P63</f>
        <v>4.0466890335083008</v>
      </c>
      <c r="P63" s="7">
        <f>data!Q63</f>
        <v>1.5298435688018801</v>
      </c>
      <c r="Q63" s="7">
        <f>data!R63</f>
        <v>-0.44875171780586243</v>
      </c>
      <c r="R63" s="32">
        <f>data!S63</f>
        <v>0.81281828880310059</v>
      </c>
      <c r="S63" s="7">
        <f>IF(B63="P",H63-2*I63,H63+2*I63)</f>
        <v>0.76456896899158933</v>
      </c>
      <c r="T63" s="52">
        <f>data!F63</f>
        <v>0</v>
      </c>
      <c r="U63" s="34">
        <f>data!G63</f>
        <v>0</v>
      </c>
      <c r="V63" s="10" t="str">
        <f>VLOOKUP(A63,fantacalcio!A:N,4, FALSE)</f>
        <v>Por</v>
      </c>
      <c r="W63" s="7">
        <f>IF(U63&gt;70,H63,H63+1*(U63+30)/100 - 1 - 1 *(U63 &lt;= 5))</f>
        <v>1.582483741025281</v>
      </c>
    </row>
    <row r="64" spans="1:23" x14ac:dyDescent="0.25">
      <c r="A64" s="33" t="str">
        <f>data!A64</f>
        <v>Di Lorenzo</v>
      </c>
      <c r="B64" s="34" t="str">
        <f>data!B64</f>
        <v>D</v>
      </c>
      <c r="C64" s="10" t="str">
        <f>data!C64</f>
        <v>Napoli</v>
      </c>
      <c r="D64" s="10" t="str">
        <f>data!D64</f>
        <v>Avg</v>
      </c>
      <c r="E64" s="10">
        <f>data!E64</f>
        <v>1</v>
      </c>
      <c r="F64" s="31">
        <f>data!H64</f>
        <v>6.2536897665691917</v>
      </c>
      <c r="G64" s="32">
        <f>data!I64</f>
        <v>0.50786840915679932</v>
      </c>
      <c r="H64" s="31">
        <f>data!J64</f>
        <v>6.740337929512382</v>
      </c>
      <c r="I64" s="32">
        <f>data!K64</f>
        <v>0.94373369216918945</v>
      </c>
      <c r="J64" s="7" t="str">
        <f>IF(data!T64 &gt; 0,data!T64,"")</f>
        <v/>
      </c>
      <c r="K64" s="31">
        <f>data!L64</f>
        <v>6.2043304443359384</v>
      </c>
      <c r="L64" s="7">
        <f>data!M64</f>
        <v>0.58115571737289429</v>
      </c>
      <c r="M64" s="7">
        <f>data!N64</f>
        <v>6.2396779656410217E-2</v>
      </c>
      <c r="N64" s="32">
        <f>data!O64</f>
        <v>0.84864401817321777</v>
      </c>
      <c r="O64" s="31">
        <f>data!P64</f>
        <v>5.948603630065918</v>
      </c>
      <c r="P64" s="7">
        <f>data!Q64</f>
        <v>1.180884480476379</v>
      </c>
      <c r="Q64" s="7">
        <f>data!R64</f>
        <v>0.46880388259887701</v>
      </c>
      <c r="R64" s="32">
        <f>data!S64</f>
        <v>1.299858093261719</v>
      </c>
      <c r="S64" s="7">
        <f>IF(B64="P",H64-2*I64,H64+2*I64)</f>
        <v>8.6278053138507609</v>
      </c>
      <c r="T64" s="52">
        <f>data!F64</f>
        <v>1</v>
      </c>
      <c r="U64" s="34">
        <f>data!G64</f>
        <v>100</v>
      </c>
      <c r="V64" s="10" t="str">
        <f>VLOOKUP(A64,fantacalcio!A:N,4, FALSE)</f>
        <v>Dd;E</v>
      </c>
      <c r="W64" s="7">
        <f>IF(U64&gt;70,H64,H64+1*(U64+30)/100 - 1 - 1 *(U64 &lt;= 5))</f>
        <v>6.740337929512382</v>
      </c>
    </row>
    <row r="65" spans="1:23" x14ac:dyDescent="0.25">
      <c r="A65" s="33" t="str">
        <f>data!A65</f>
        <v>Dumfries</v>
      </c>
      <c r="B65" s="34" t="str">
        <f>data!B65</f>
        <v>D</v>
      </c>
      <c r="C65" s="10" t="str">
        <f>data!C65</f>
        <v>Inter</v>
      </c>
      <c r="D65" s="10" t="str">
        <f>data!D65</f>
        <v>Avg</v>
      </c>
      <c r="E65" s="10">
        <f>data!E65</f>
        <v>1</v>
      </c>
      <c r="F65" s="31">
        <f>data!H65</f>
        <v>6.2128089201114083</v>
      </c>
      <c r="G65" s="32">
        <f>data!I65</f>
        <v>0.44540965557098389</v>
      </c>
      <c r="H65" s="31">
        <f>data!J65</f>
        <v>6.6410294690093608</v>
      </c>
      <c r="I65" s="32">
        <f>data!K65</f>
        <v>0.81715953350067139</v>
      </c>
      <c r="J65" s="7" t="str">
        <f>IF(data!T65 &gt; 0,data!T65,"")</f>
        <v/>
      </c>
      <c r="K65" s="31">
        <f>data!L65</f>
        <v>6.1010532379150391</v>
      </c>
      <c r="L65" s="7">
        <f>data!M65</f>
        <v>0.4915001392364502</v>
      </c>
      <c r="M65" s="7">
        <f>data!N65</f>
        <v>0.16672582924366</v>
      </c>
      <c r="N65" s="32">
        <f>data!O65</f>
        <v>0.90200293064117432</v>
      </c>
      <c r="O65" s="31">
        <f>data!P65</f>
        <v>5.8883051872253418</v>
      </c>
      <c r="P65" s="7">
        <f>data!Q65</f>
        <v>0.95689970254898071</v>
      </c>
      <c r="Q65" s="7">
        <f>data!R65</f>
        <v>0.53968960046768188</v>
      </c>
      <c r="R65" s="32">
        <f>data!S65</f>
        <v>1.299860954284668</v>
      </c>
      <c r="S65" s="7">
        <f>IF(B65="P",H65-2*I65,H65+2*I65)</f>
        <v>8.2753485360107035</v>
      </c>
      <c r="T65" s="52">
        <f>data!F65</f>
        <v>1</v>
      </c>
      <c r="U65" s="34">
        <f>data!G65</f>
        <v>83</v>
      </c>
      <c r="V65" s="10" t="str">
        <f>VLOOKUP(A65,fantacalcio!A:N,4, FALSE)</f>
        <v>E</v>
      </c>
      <c r="W65" s="7">
        <f>IF(U65&gt;70,H65,H65+1*(U65+30)/100 - 1 - 1 *(U65 &lt;= 5))</f>
        <v>6.6410294690093608</v>
      </c>
    </row>
    <row r="66" spans="1:23" x14ac:dyDescent="0.25">
      <c r="A66" s="33" t="str">
        <f>data!A66</f>
        <v>Dimarco</v>
      </c>
      <c r="B66" s="34" t="str">
        <f>data!B66</f>
        <v>D</v>
      </c>
      <c r="C66" s="10" t="str">
        <f>data!C66</f>
        <v>Inter</v>
      </c>
      <c r="D66" s="10" t="str">
        <f>data!D66</f>
        <v>Avg</v>
      </c>
      <c r="E66" s="10">
        <f>data!E66</f>
        <v>1</v>
      </c>
      <c r="F66" s="31">
        <f>data!H66</f>
        <v>6.2776822945952526</v>
      </c>
      <c r="G66" s="32">
        <f>data!I66</f>
        <v>0.38123011589050287</v>
      </c>
      <c r="H66" s="31">
        <f>data!J66</f>
        <v>6.6069728704938147</v>
      </c>
      <c r="I66" s="32">
        <f>data!K66</f>
        <v>0.67401576042175293</v>
      </c>
      <c r="J66" s="7" t="str">
        <f>IF(data!T66 &gt; 0,data!T66,"")</f>
        <v/>
      </c>
      <c r="K66" s="31">
        <f>data!L66</f>
        <v>6.2109594345092773</v>
      </c>
      <c r="L66" s="7">
        <f>data!M66</f>
        <v>0.43024164438247681</v>
      </c>
      <c r="M66" s="7">
        <f>data!N66</f>
        <v>0.1141370162367821</v>
      </c>
      <c r="N66" s="32">
        <f>data!O66</f>
        <v>0.97052925825119019</v>
      </c>
      <c r="O66" s="31">
        <f>data!P66</f>
        <v>5.9765920639038086</v>
      </c>
      <c r="P66" s="7">
        <f>data!Q66</f>
        <v>0.77931058406829834</v>
      </c>
      <c r="Q66" s="7">
        <f>data!R66</f>
        <v>0.55305647850036621</v>
      </c>
      <c r="R66" s="32">
        <f>data!S66</f>
        <v>1.299857378005981</v>
      </c>
      <c r="S66" s="7">
        <f>IF(B66="P",H66-2*I66,H66+2*I66)</f>
        <v>7.9550043913373205</v>
      </c>
      <c r="T66" s="52">
        <f>data!F66</f>
        <v>1</v>
      </c>
      <c r="U66" s="34">
        <f>data!G66</f>
        <v>100</v>
      </c>
      <c r="V66" s="10" t="str">
        <f>VLOOKUP(A66,fantacalcio!A:N,4, FALSE)</f>
        <v>E</v>
      </c>
      <c r="W66" s="7">
        <f>IF(U66&gt;70,H66,H66+1*(U66+30)/100 - 1 - 1 *(U66 &lt;= 5))</f>
        <v>6.6069728704938147</v>
      </c>
    </row>
    <row r="67" spans="1:23" x14ac:dyDescent="0.25">
      <c r="A67" s="33" t="str">
        <f>data!A67</f>
        <v>Hernandez T.</v>
      </c>
      <c r="B67" s="34" t="str">
        <f>data!B67</f>
        <v>D</v>
      </c>
      <c r="C67" s="10" t="str">
        <f>data!C67</f>
        <v>Milan</v>
      </c>
      <c r="D67" s="10" t="str">
        <f>data!D67</f>
        <v>Avg</v>
      </c>
      <c r="E67" s="10">
        <f>data!E67</f>
        <v>1</v>
      </c>
      <c r="F67" s="31">
        <f>data!H67</f>
        <v>6.1624869466809713</v>
      </c>
      <c r="G67" s="32">
        <f>data!I67</f>
        <v>0.5514451265335083</v>
      </c>
      <c r="H67" s="31">
        <f>data!J67</f>
        <v>6.5866085811925794</v>
      </c>
      <c r="I67" s="32">
        <f>data!K67</f>
        <v>0.95063459873199463</v>
      </c>
      <c r="J67" s="7" t="str">
        <f>IF(data!T67 &gt; 0,data!T67,"")</f>
        <v/>
      </c>
      <c r="K67" s="31">
        <f>data!L67</f>
        <v>6.1309928894042969</v>
      </c>
      <c r="L67" s="7">
        <f>data!M67</f>
        <v>0.6350361704826355</v>
      </c>
      <c r="M67" s="7">
        <f>data!N67</f>
        <v>3.6459505558013923E-2</v>
      </c>
      <c r="N67" s="32">
        <f>data!O67</f>
        <v>0.82983231544494629</v>
      </c>
      <c r="O67" s="31">
        <f>data!P67</f>
        <v>5.8394718170166016</v>
      </c>
      <c r="P67" s="7">
        <f>data!Q67</f>
        <v>1.233401894569397</v>
      </c>
      <c r="Q67" s="7">
        <f>data!R67</f>
        <v>0.42741245031356812</v>
      </c>
      <c r="R67" s="32">
        <f>data!S67</f>
        <v>1.2998523712158201</v>
      </c>
      <c r="S67" s="7">
        <f>IF(B67="P",H67-2*I67,H67+2*I67)</f>
        <v>8.4878777786565678</v>
      </c>
      <c r="T67" s="52">
        <f>data!F67</f>
        <v>1</v>
      </c>
      <c r="U67" s="34">
        <f>data!G67</f>
        <v>83</v>
      </c>
      <c r="V67" s="10" t="str">
        <f>VLOOKUP(A67,fantacalcio!A:N,4, FALSE)</f>
        <v>Ds;E</v>
      </c>
      <c r="W67" s="7">
        <f>IF(U67&gt;70,H67,H67+1*(U67+30)/100 - 1 - 1 *(U67 &lt;= 5))</f>
        <v>6.5866085811925794</v>
      </c>
    </row>
    <row r="68" spans="1:23" x14ac:dyDescent="0.25">
      <c r="A68" s="33" t="str">
        <f>data!A68</f>
        <v>Biraghi</v>
      </c>
      <c r="B68" s="34" t="str">
        <f>data!B68</f>
        <v>D</v>
      </c>
      <c r="C68" s="10" t="str">
        <f>data!C68</f>
        <v>Fiorentina</v>
      </c>
      <c r="D68" s="10" t="str">
        <f>data!D68</f>
        <v>Avg</v>
      </c>
      <c r="E68" s="10">
        <f>data!E68</f>
        <v>1</v>
      </c>
      <c r="F68" s="31">
        <f>data!H68</f>
        <v>6.0868800993221601</v>
      </c>
      <c r="G68" s="32">
        <f>data!I68</f>
        <v>0.5023423433303833</v>
      </c>
      <c r="H68" s="31">
        <f>data!J68</f>
        <v>6.5408399368512189</v>
      </c>
      <c r="I68" s="32">
        <f>data!K68</f>
        <v>0.91749346256256104</v>
      </c>
      <c r="J68" s="7" t="str">
        <f>IF(data!T68 &gt; 0,data!T68,"")</f>
        <v/>
      </c>
      <c r="K68" s="31">
        <f>data!L68</f>
        <v>5.9461278915405273</v>
      </c>
      <c r="L68" s="7">
        <f>data!M68</f>
        <v>0.5498201847076416</v>
      </c>
      <c r="M68" s="7">
        <f>data!N68</f>
        <v>0.18783177435398099</v>
      </c>
      <c r="N68" s="32">
        <f>data!O68</f>
        <v>0.85368108749389648</v>
      </c>
      <c r="O68" s="31">
        <f>data!P68</f>
        <v>5.709442138671875</v>
      </c>
      <c r="P68" s="7">
        <f>data!Q68</f>
        <v>1.0878365039825439</v>
      </c>
      <c r="Q68" s="7">
        <f>data!R68</f>
        <v>0.5279960036277771</v>
      </c>
      <c r="R68" s="32">
        <f>data!S68</f>
        <v>1.2998611927032471</v>
      </c>
      <c r="S68" s="7">
        <f>IF(B68="P",H68-2*I68,H68+2*I68)</f>
        <v>8.375826861976341</v>
      </c>
      <c r="T68" s="52">
        <f>data!F68</f>
        <v>1</v>
      </c>
      <c r="U68" s="34">
        <f>data!G68</f>
        <v>83</v>
      </c>
      <c r="V68" s="10" t="str">
        <f>VLOOKUP(A68,fantacalcio!A:N,4, FALSE)</f>
        <v>Ds;E</v>
      </c>
      <c r="W68" s="7">
        <f>IF(U68&gt;70,H68,H68+1*(U68+30)/100 - 1 - 1 *(U68 &lt;= 5))</f>
        <v>6.5408399368512189</v>
      </c>
    </row>
    <row r="69" spans="1:23" x14ac:dyDescent="0.25">
      <c r="A69" s="33" t="str">
        <f>data!A69</f>
        <v>Danilo</v>
      </c>
      <c r="B69" s="34" t="str">
        <f>data!B69</f>
        <v>D</v>
      </c>
      <c r="C69" s="10" t="str">
        <f>data!C69</f>
        <v>Juventus</v>
      </c>
      <c r="D69" s="10" t="str">
        <f>data!D69</f>
        <v>Avg</v>
      </c>
      <c r="E69" s="10">
        <f>data!E69</f>
        <v>1</v>
      </c>
      <c r="F69" s="31">
        <f>data!H69</f>
        <v>6.1739939923386267</v>
      </c>
      <c r="G69" s="32">
        <f>data!I69</f>
        <v>0.46847891807556152</v>
      </c>
      <c r="H69" s="31">
        <f>data!J69</f>
        <v>6.4785851557420786</v>
      </c>
      <c r="I69" s="32">
        <f>data!K69</f>
        <v>0.75028598308563232</v>
      </c>
      <c r="J69" s="7" t="str">
        <f>IF(data!T69 &gt; 0,data!T69,"")</f>
        <v/>
      </c>
      <c r="K69" s="31">
        <f>data!L69</f>
        <v>6.149444580078125</v>
      </c>
      <c r="L69" s="7">
        <f>data!M69</f>
        <v>0.54265713691711426</v>
      </c>
      <c r="M69" s="7">
        <f>data!N69</f>
        <v>3.3374190330505371E-2</v>
      </c>
      <c r="N69" s="32">
        <f>data!O69</f>
        <v>0.89403265714645386</v>
      </c>
      <c r="O69" s="31">
        <f>data!P69</f>
        <v>5.9393429756164551</v>
      </c>
      <c r="P69" s="7">
        <f>data!Q69</f>
        <v>1.0142215490341191</v>
      </c>
      <c r="Q69" s="7">
        <f>data!R69</f>
        <v>0.37891003489494318</v>
      </c>
      <c r="R69" s="32">
        <f>data!S69</f>
        <v>1.2998383045196531</v>
      </c>
      <c r="S69" s="7">
        <f>IF(B69="P",H69-2*I69,H69+2*I69)</f>
        <v>7.9791571219133433</v>
      </c>
      <c r="T69" s="52">
        <f>data!F69</f>
        <v>1</v>
      </c>
      <c r="U69" s="34">
        <f>data!G69</f>
        <v>100</v>
      </c>
      <c r="V69" s="10" t="str">
        <f>VLOOKUP(A69,fantacalcio!A:N,4, FALSE)</f>
        <v>Dd;Ds;Dc</v>
      </c>
      <c r="W69" s="7">
        <f>IF(U69&gt;70,H69,H69+1*(U69+30)/100 - 1 - 1 *(U69 &lt;= 5))</f>
        <v>6.4785851557420786</v>
      </c>
    </row>
    <row r="70" spans="1:23" x14ac:dyDescent="0.25">
      <c r="A70" s="33" t="str">
        <f>data!A70</f>
        <v>Carlos Augusto</v>
      </c>
      <c r="B70" s="34" t="str">
        <f>data!B70</f>
        <v>D</v>
      </c>
      <c r="C70" s="10" t="str">
        <f>data!C70</f>
        <v>Inter</v>
      </c>
      <c r="D70" s="10" t="str">
        <f>data!D70</f>
        <v>Avg</v>
      </c>
      <c r="E70" s="10">
        <f>data!E70</f>
        <v>1</v>
      </c>
      <c r="F70" s="31">
        <f>data!H70</f>
        <v>6.1484019224613942</v>
      </c>
      <c r="G70" s="32">
        <f>data!I70</f>
        <v>0.41122043132781982</v>
      </c>
      <c r="H70" s="31">
        <f>data!J70</f>
        <v>6.4604459956507476</v>
      </c>
      <c r="I70" s="32">
        <f>data!K70</f>
        <v>0.65824770927429199</v>
      </c>
      <c r="J70" s="7" t="str">
        <f>IF(data!T70 &gt; 0,data!T70,"")</f>
        <v/>
      </c>
      <c r="K70" s="31">
        <f>data!L70</f>
        <v>6.0770549774169922</v>
      </c>
      <c r="L70" s="7">
        <f>data!M70</f>
        <v>0.46394723653793329</v>
      </c>
      <c r="M70" s="7">
        <f>data!N70</f>
        <v>0.1130495220422745</v>
      </c>
      <c r="N70" s="32">
        <f>data!O70</f>
        <v>0.9427419900894165</v>
      </c>
      <c r="O70" s="31">
        <f>data!P70</f>
        <v>5.9232797622680664</v>
      </c>
      <c r="P70" s="7">
        <f>data!Q70</f>
        <v>0.83775913715362549</v>
      </c>
      <c r="Q70" s="7">
        <f>data!R70</f>
        <v>0.45095533132553101</v>
      </c>
      <c r="R70" s="32">
        <f>data!S70</f>
        <v>1.299843430519104</v>
      </c>
      <c r="S70" s="7">
        <f>IF(B70="P",H70-2*I70,H70+2*I70)</f>
        <v>7.7769414141993316</v>
      </c>
      <c r="T70" s="52">
        <f>data!F70</f>
        <v>0</v>
      </c>
      <c r="U70" s="34">
        <f>data!G70</f>
        <v>100</v>
      </c>
      <c r="V70" s="10" t="str">
        <f>VLOOKUP(A70,fantacalcio!A:N,4, FALSE)</f>
        <v>E</v>
      </c>
      <c r="W70" s="7">
        <f>IF(U70&gt;70,H70,H70+1*(U70+30)/100 - 1 - 1 *(U70 &lt;= 5))</f>
        <v>6.4604459956507476</v>
      </c>
    </row>
    <row r="71" spans="1:23" x14ac:dyDescent="0.25">
      <c r="A71" s="33" t="str">
        <f>data!A71</f>
        <v>Zappacosta</v>
      </c>
      <c r="B71" s="34" t="str">
        <f>data!B71</f>
        <v>D</v>
      </c>
      <c r="C71" s="10" t="str">
        <f>data!C71</f>
        <v>Atalanta</v>
      </c>
      <c r="D71" s="10" t="str">
        <f>data!D71</f>
        <v>Avg</v>
      </c>
      <c r="E71" s="10">
        <f>data!E71</f>
        <v>1</v>
      </c>
      <c r="F71" s="31">
        <f>data!H71</f>
        <v>6.1062008643180263</v>
      </c>
      <c r="G71" s="32">
        <f>data!I71</f>
        <v>0.48914265632629389</v>
      </c>
      <c r="H71" s="31">
        <f>data!J71</f>
        <v>6.4309537836459167</v>
      </c>
      <c r="I71" s="32">
        <f>data!K71</f>
        <v>0.78453850746154785</v>
      </c>
      <c r="J71" s="7" t="str">
        <f>IF(data!T71 &gt; 0,data!T71,"")</f>
        <v/>
      </c>
      <c r="K71" s="31">
        <f>data!L71</f>
        <v>6.056790828704834</v>
      </c>
      <c r="L71" s="7">
        <f>data!M71</f>
        <v>0.5601617693901062</v>
      </c>
      <c r="M71" s="7">
        <f>data!N71</f>
        <v>6.4960271120071411E-2</v>
      </c>
      <c r="N71" s="32">
        <f>data!O71</f>
        <v>0.87735331058502197</v>
      </c>
      <c r="O71" s="31">
        <f>data!P71</f>
        <v>5.8464069366455078</v>
      </c>
      <c r="P71" s="7">
        <f>data!Q71</f>
        <v>1.0455970764160161</v>
      </c>
      <c r="Q71" s="7">
        <f>data!R71</f>
        <v>0.39803442358970642</v>
      </c>
      <c r="R71" s="32">
        <f>data!S71</f>
        <v>1.299841165542603</v>
      </c>
      <c r="S71" s="7">
        <f>IF(B71="P",H71-2*I71,H71+2*I71)</f>
        <v>8.0000307985690124</v>
      </c>
      <c r="T71" s="52">
        <f>data!F71</f>
        <v>1</v>
      </c>
      <c r="U71" s="34">
        <f>data!G71</f>
        <v>83</v>
      </c>
      <c r="V71" s="10" t="str">
        <f>VLOOKUP(A71,fantacalcio!A:N,4, FALSE)</f>
        <v>E</v>
      </c>
      <c r="W71" s="7">
        <f>IF(U71&gt;70,H71,H71+1*(U71+30)/100 - 1 - 1 *(U71 &lt;= 5))</f>
        <v>6.4309537836459167</v>
      </c>
    </row>
    <row r="72" spans="1:23" x14ac:dyDescent="0.25">
      <c r="A72" s="33" t="str">
        <f>data!A72</f>
        <v>Ruggeri</v>
      </c>
      <c r="B72" s="34" t="str">
        <f>data!B72</f>
        <v>D</v>
      </c>
      <c r="C72" s="10" t="str">
        <f>data!C72</f>
        <v>Atalanta</v>
      </c>
      <c r="D72" s="10" t="str">
        <f>data!D72</f>
        <v>Avg</v>
      </c>
      <c r="E72" s="10">
        <f>data!E72</f>
        <v>1</v>
      </c>
      <c r="F72" s="31">
        <f>data!H72</f>
        <v>6.1001992307475641</v>
      </c>
      <c r="G72" s="32">
        <f>data!I72</f>
        <v>0.52592825889587402</v>
      </c>
      <c r="H72" s="31">
        <f>data!J72</f>
        <v>6.4278299760079971</v>
      </c>
      <c r="I72" s="32">
        <f>data!K72</f>
        <v>0.82937848567962646</v>
      </c>
      <c r="J72" s="7" t="str">
        <f>IF(data!T72 &gt; 0,data!T72,"")</f>
        <v/>
      </c>
      <c r="K72" s="31">
        <f>data!L72</f>
        <v>6.0770053863525391</v>
      </c>
      <c r="L72" s="7">
        <f>data!M72</f>
        <v>0.60818862915039063</v>
      </c>
      <c r="M72" s="7">
        <f>data!N72</f>
        <v>2.8110012412071231E-2</v>
      </c>
      <c r="N72" s="32">
        <f>data!O72</f>
        <v>0.85387271642684937</v>
      </c>
      <c r="O72" s="31">
        <f>data!P72</f>
        <v>5.8375520706176758</v>
      </c>
      <c r="P72" s="7">
        <f>data!Q72</f>
        <v>1.1270697116851811</v>
      </c>
      <c r="Q72" s="7">
        <f>data!R72</f>
        <v>0.37486124038696289</v>
      </c>
      <c r="R72" s="32">
        <f>data!S72</f>
        <v>1.299838781356812</v>
      </c>
      <c r="S72" s="7">
        <f>IF(B72="P",H72-2*I72,H72+2*I72)</f>
        <v>8.08658694736725</v>
      </c>
      <c r="T72" s="52">
        <f>data!F72</f>
        <v>1</v>
      </c>
      <c r="U72" s="34">
        <f>data!G72</f>
        <v>100</v>
      </c>
      <c r="V72" s="10" t="str">
        <f>VLOOKUP(A72,fantacalcio!A:N,4, FALSE)</f>
        <v>Ds;E</v>
      </c>
      <c r="W72" s="7">
        <f>IF(U72&gt;70,H72,H72+1*(U72+30)/100 - 1 - 1 *(U72 &lt;= 5))</f>
        <v>6.4278299760079971</v>
      </c>
    </row>
    <row r="73" spans="1:23" x14ac:dyDescent="0.25">
      <c r="A73" s="33" t="str">
        <f>data!A73</f>
        <v>Tomori</v>
      </c>
      <c r="B73" s="34" t="str">
        <f>data!B73</f>
        <v>D</v>
      </c>
      <c r="C73" s="10" t="str">
        <f>data!C73</f>
        <v>Milan</v>
      </c>
      <c r="D73" s="10" t="str">
        <f>data!D73</f>
        <v>Avg</v>
      </c>
      <c r="E73" s="10">
        <f>data!E73</f>
        <v>1</v>
      </c>
      <c r="F73" s="31">
        <f>data!H73</f>
        <v>6.1502646977988498</v>
      </c>
      <c r="G73" s="32">
        <f>data!I73</f>
        <v>0.48719000816345209</v>
      </c>
      <c r="H73" s="31">
        <f>data!J73</f>
        <v>6.4090241732402866</v>
      </c>
      <c r="I73" s="32">
        <f>data!K73</f>
        <v>0.74954128265380859</v>
      </c>
      <c r="J73" s="7" t="str">
        <f>IF(data!T73 &gt; 0,data!T73,"")</f>
        <v/>
      </c>
      <c r="K73" s="31">
        <f>data!L73</f>
        <v>6.1493625640869141</v>
      </c>
      <c r="L73" s="7">
        <f>data!M73</f>
        <v>0.56911027431488037</v>
      </c>
      <c r="M73" s="7">
        <f>data!N73</f>
        <v>1.2016706168651581E-3</v>
      </c>
      <c r="N73" s="32">
        <f>data!O73</f>
        <v>0.87973260879516602</v>
      </c>
      <c r="O73" s="31">
        <f>data!P73</f>
        <v>5.9336624145507813</v>
      </c>
      <c r="P73" s="7">
        <f>data!Q73</f>
        <v>1.059259414672852</v>
      </c>
      <c r="Q73" s="7">
        <f>data!R73</f>
        <v>0.32303613424301147</v>
      </c>
      <c r="R73" s="32">
        <f>data!S73</f>
        <v>1.299830317497253</v>
      </c>
      <c r="S73" s="7">
        <f>IF(B73="P",H73-2*I73,H73+2*I73)</f>
        <v>7.9081067385479038</v>
      </c>
      <c r="T73" s="52">
        <f>data!F73</f>
        <v>1</v>
      </c>
      <c r="U73" s="34">
        <f>data!G73</f>
        <v>83</v>
      </c>
      <c r="V73" s="10" t="str">
        <f>VLOOKUP(A73,fantacalcio!A:N,4, FALSE)</f>
        <v>Dc</v>
      </c>
      <c r="W73" s="7">
        <f>IF(U73&gt;70,H73,H73+1*(U73+30)/100 - 1 - 1 *(U73 &lt;= 5))</f>
        <v>6.4090241732402866</v>
      </c>
    </row>
    <row r="74" spans="1:23" x14ac:dyDescent="0.25">
      <c r="A74" s="33" t="str">
        <f>data!A74</f>
        <v>Monterisi</v>
      </c>
      <c r="B74" s="34" t="str">
        <f>data!B74</f>
        <v>D</v>
      </c>
      <c r="C74" s="10" t="str">
        <f>data!C74</f>
        <v>Frosinone</v>
      </c>
      <c r="D74" s="10" t="str">
        <f>data!D74</f>
        <v>Avg</v>
      </c>
      <c r="E74" s="10">
        <f>data!E74</f>
        <v>1</v>
      </c>
      <c r="F74" s="31">
        <f>data!H74</f>
        <v>5.9775353432679816</v>
      </c>
      <c r="G74" s="32">
        <f>data!I74</f>
        <v>0.61872339248657227</v>
      </c>
      <c r="H74" s="31">
        <f>data!J74</f>
        <v>6.3997096986898221</v>
      </c>
      <c r="I74" s="32">
        <f>data!K74</f>
        <v>1.051929712295532</v>
      </c>
      <c r="J74" s="7" t="str">
        <f>IF(data!T74 &gt; 0,data!T74,"")</f>
        <v/>
      </c>
      <c r="K74" s="31">
        <f>data!L74</f>
        <v>5.8556618690490723</v>
      </c>
      <c r="L74" s="7">
        <f>data!M74</f>
        <v>0.69205302000045776</v>
      </c>
      <c r="M74" s="7">
        <f>data!N74</f>
        <v>0.12809403240680689</v>
      </c>
      <c r="N74" s="32">
        <f>data!O74</f>
        <v>0.78226041793823242</v>
      </c>
      <c r="O74" s="31">
        <f>data!P74</f>
        <v>5.5323443412780762</v>
      </c>
      <c r="P74" s="7">
        <f>data!Q74</f>
        <v>1.3306317329406741</v>
      </c>
      <c r="Q74" s="7">
        <f>data!R74</f>
        <v>0.4574882984161377</v>
      </c>
      <c r="R74" s="32">
        <f>data!S74</f>
        <v>1.299857616424561</v>
      </c>
      <c r="S74" s="7">
        <f>IF(B74="P",H74-2*I74,H74+2*I74)</f>
        <v>8.5035691232808865</v>
      </c>
      <c r="T74" s="52">
        <f>data!F74</f>
        <v>1</v>
      </c>
      <c r="U74" s="34">
        <f>data!G74</f>
        <v>83</v>
      </c>
      <c r="V74" s="10" t="str">
        <f>VLOOKUP(A74,fantacalcio!A:N,4, FALSE)</f>
        <v>Dc</v>
      </c>
      <c r="W74" s="7">
        <f>IF(U74&gt;70,H74,H74+1*(U74+30)/100 - 1 - 1 *(U74 &lt;= 5))</f>
        <v>6.3997096986898221</v>
      </c>
    </row>
    <row r="75" spans="1:23" x14ac:dyDescent="0.25">
      <c r="A75" s="33" t="str">
        <f>data!A75</f>
        <v>Bastoni</v>
      </c>
      <c r="B75" s="34" t="str">
        <f>data!B75</f>
        <v>D</v>
      </c>
      <c r="C75" s="10" t="str">
        <f>data!C75</f>
        <v>Inter</v>
      </c>
      <c r="D75" s="10" t="str">
        <f>data!D75</f>
        <v>Avg</v>
      </c>
      <c r="E75" s="10">
        <f>data!E75</f>
        <v>1</v>
      </c>
      <c r="F75" s="31">
        <f>data!H75</f>
        <v>6.2176741847235499</v>
      </c>
      <c r="G75" s="32">
        <f>data!I75</f>
        <v>0.41131150722503662</v>
      </c>
      <c r="H75" s="31">
        <f>data!J75</f>
        <v>6.3794097532622178</v>
      </c>
      <c r="I75" s="32">
        <f>data!K75</f>
        <v>0.51620328426361084</v>
      </c>
      <c r="J75" s="7" t="str">
        <f>IF(data!T75 &gt; 0,data!T75,"")</f>
        <v/>
      </c>
      <c r="K75" s="31">
        <f>data!L75</f>
        <v>6.2079281806945801</v>
      </c>
      <c r="L75" s="7">
        <f>data!M75</f>
        <v>0.48140856623649603</v>
      </c>
      <c r="M75" s="7">
        <f>data!N75</f>
        <v>1.492670923471451E-2</v>
      </c>
      <c r="N75" s="32">
        <f>data!O75</f>
        <v>0.9433208703994751</v>
      </c>
      <c r="O75" s="31">
        <f>data!P75</f>
        <v>6.0398235321044922</v>
      </c>
      <c r="P75" s="7">
        <f>data!Q75</f>
        <v>0.72195357084274292</v>
      </c>
      <c r="Q75" s="7">
        <f>data!R75</f>
        <v>0.33883246779441828</v>
      </c>
      <c r="R75" s="32">
        <f>data!S75</f>
        <v>1.299819707870483</v>
      </c>
      <c r="S75" s="7">
        <f>IF(B75="P",H75-2*I75,H75+2*I75)</f>
        <v>7.4118163217894395</v>
      </c>
      <c r="T75" s="52">
        <f>data!F75</f>
        <v>1</v>
      </c>
      <c r="U75" s="34">
        <f>data!G75</f>
        <v>100</v>
      </c>
      <c r="V75" s="10" t="str">
        <f>VLOOKUP(A75,fantacalcio!A:N,4, FALSE)</f>
        <v>Dc</v>
      </c>
      <c r="W75" s="7">
        <f>IF(U75&gt;70,H75,H75+1*(U75+30)/100 - 1 - 1 *(U75 &lt;= 5))</f>
        <v>6.3794097532622178</v>
      </c>
    </row>
    <row r="76" spans="1:23" x14ac:dyDescent="0.25">
      <c r="A76" s="33" t="str">
        <f>data!A76</f>
        <v>Spinazzola</v>
      </c>
      <c r="B76" s="34" t="str">
        <f>data!B76</f>
        <v>D</v>
      </c>
      <c r="C76" s="10" t="str">
        <f>data!C76</f>
        <v>Roma</v>
      </c>
      <c r="D76" s="10" t="str">
        <f>data!D76</f>
        <v>Avg</v>
      </c>
      <c r="E76" s="10">
        <f>data!E76</f>
        <v>1</v>
      </c>
      <c r="F76" s="31">
        <f>data!H76</f>
        <v>6.1019942253188599</v>
      </c>
      <c r="G76" s="32">
        <f>data!I76</f>
        <v>0.37040221691131592</v>
      </c>
      <c r="H76" s="31">
        <f>data!J76</f>
        <v>6.3540757895775997</v>
      </c>
      <c r="I76" s="32">
        <f>data!K76</f>
        <v>0.60593461990356445</v>
      </c>
      <c r="J76" s="7" t="str">
        <f>IF(data!T76 &gt; 0,data!T76,"")</f>
        <v/>
      </c>
      <c r="K76" s="31">
        <f>data!L76</f>
        <v>6.0814108848571777</v>
      </c>
      <c r="L76" s="7">
        <f>data!M76</f>
        <v>0.43188166618347168</v>
      </c>
      <c r="M76" s="7">
        <f>data!N76</f>
        <v>3.5112097859382629E-2</v>
      </c>
      <c r="N76" s="32">
        <f>data!O76</f>
        <v>0.98165827989578247</v>
      </c>
      <c r="O76" s="31">
        <f>data!P76</f>
        <v>5.8871116638183594</v>
      </c>
      <c r="P76" s="7">
        <f>data!Q76</f>
        <v>0.79485493898391724</v>
      </c>
      <c r="Q76" s="7">
        <f>data!R76</f>
        <v>0.41657480597496033</v>
      </c>
      <c r="R76" s="32">
        <f>data!S76</f>
        <v>1.299835681915283</v>
      </c>
      <c r="S76" s="7">
        <f>IF(B76="P",H76-2*I76,H76+2*I76)</f>
        <v>7.5659450293847286</v>
      </c>
      <c r="T76" s="52">
        <f>data!F76</f>
        <v>1</v>
      </c>
      <c r="U76" s="34">
        <f>data!G76</f>
        <v>100</v>
      </c>
      <c r="V76" s="10" t="str">
        <f>VLOOKUP(A76,fantacalcio!A:N,4, FALSE)</f>
        <v>E</v>
      </c>
      <c r="W76" s="7">
        <f>IF(U76&gt;70,H76,H76+1*(U76+30)/100 - 1 - 1 *(U76 &lt;= 5))</f>
        <v>6.3540757895775997</v>
      </c>
    </row>
    <row r="77" spans="1:23" x14ac:dyDescent="0.25">
      <c r="A77" s="33" t="str">
        <f>data!A78</f>
        <v>Darmian</v>
      </c>
      <c r="B77" s="34" t="str">
        <f>data!B78</f>
        <v>D</v>
      </c>
      <c r="C77" s="10" t="str">
        <f>data!C78</f>
        <v>Inter</v>
      </c>
      <c r="D77" s="10" t="str">
        <f>data!D78</f>
        <v>Avg</v>
      </c>
      <c r="E77" s="10">
        <f>data!E78</f>
        <v>1</v>
      </c>
      <c r="F77" s="31">
        <f>data!H78</f>
        <v>6.1409770913189607</v>
      </c>
      <c r="G77" s="32">
        <f>data!I78</f>
        <v>0.36677563190460211</v>
      </c>
      <c r="H77" s="31">
        <f>data!J78</f>
        <v>6.3283598483754764</v>
      </c>
      <c r="I77" s="32">
        <f>data!K78</f>
        <v>0.5003427267074585</v>
      </c>
      <c r="J77" s="7" t="str">
        <f>IF(data!T78 &gt; 0,data!T78,"")</f>
        <v/>
      </c>
      <c r="K77" s="31">
        <f>data!L78</f>
        <v>6.1293821334838867</v>
      </c>
      <c r="L77" s="7">
        <f>data!M78</f>
        <v>0.43050378561019897</v>
      </c>
      <c r="M77" s="7">
        <f>data!N78</f>
        <v>1.9822768867015839E-2</v>
      </c>
      <c r="N77" s="32">
        <f>data!O78</f>
        <v>0.99170386791229248</v>
      </c>
      <c r="O77" s="31">
        <f>data!P78</f>
        <v>5.9975404739379883</v>
      </c>
      <c r="P77" s="7">
        <f>data!Q78</f>
        <v>0.69864141941070557</v>
      </c>
      <c r="Q77" s="7">
        <f>data!R78</f>
        <v>0.34130468964576721</v>
      </c>
      <c r="R77" s="32">
        <f>data!S78</f>
        <v>1.299818634986877</v>
      </c>
      <c r="S77" s="7">
        <f>IF(B77="P",H77-2*I77,H77+2*I77)</f>
        <v>7.3290453017903934</v>
      </c>
      <c r="T77" s="52">
        <f>data!F78</f>
        <v>1</v>
      </c>
      <c r="U77" s="34">
        <f>data!G78</f>
        <v>100</v>
      </c>
      <c r="V77" s="10" t="str">
        <f>VLOOKUP(A77,fantacalcio!A:N,4, FALSE)</f>
        <v>Dd;Dc</v>
      </c>
      <c r="W77" s="7">
        <f>IF(U77&gt;70,H77,H77+1*(U77+30)/100 - 1 - 1 *(U77 &lt;= 5))</f>
        <v>6.3283598483754764</v>
      </c>
    </row>
    <row r="78" spans="1:23" x14ac:dyDescent="0.25">
      <c r="A78" s="33" t="str">
        <f>data!A79</f>
        <v>Romagnoli S.</v>
      </c>
      <c r="B78" s="34" t="str">
        <f>data!B79</f>
        <v>D</v>
      </c>
      <c r="C78" s="10" t="str">
        <f>data!C79</f>
        <v>Frosinone</v>
      </c>
      <c r="D78" s="10" t="str">
        <f>data!D79</f>
        <v>Avg</v>
      </c>
      <c r="E78" s="10">
        <f>data!E79</f>
        <v>1</v>
      </c>
      <c r="F78" s="31">
        <f>data!H79</f>
        <v>6.0799025288178452</v>
      </c>
      <c r="G78" s="32">
        <f>data!I79</f>
        <v>0.52826738357543945</v>
      </c>
      <c r="H78" s="31">
        <f>data!J79</f>
        <v>6.324227981773519</v>
      </c>
      <c r="I78" s="32">
        <f>data!K79</f>
        <v>0.81167662143707275</v>
      </c>
      <c r="J78" s="7" t="str">
        <f>IF(data!T79 &gt; 0,data!T79,"")</f>
        <v/>
      </c>
      <c r="K78" s="31">
        <f>data!L79</f>
        <v>6.1305904388427734</v>
      </c>
      <c r="L78" s="7">
        <f>data!M79</f>
        <v>0.62573778629302979</v>
      </c>
      <c r="M78" s="7">
        <f>data!N79</f>
        <v>-5.9529021382331848E-2</v>
      </c>
      <c r="N78" s="32">
        <f>data!O79</f>
        <v>0.86284875869750977</v>
      </c>
      <c r="O78" s="31">
        <f>data!P79</f>
        <v>5.8746023178100586</v>
      </c>
      <c r="P78" s="7">
        <f>data!Q79</f>
        <v>1.19044017791748</v>
      </c>
      <c r="Q78" s="7">
        <f>data!R79</f>
        <v>0.27455395460128779</v>
      </c>
      <c r="R78" s="32">
        <f>data!S79</f>
        <v>1.29982590675354</v>
      </c>
      <c r="S78" s="7">
        <f>IF(B78="P",H78-2*I78,H78+2*I78)</f>
        <v>7.9475812246476645</v>
      </c>
      <c r="T78" s="52">
        <f>data!F79</f>
        <v>1</v>
      </c>
      <c r="U78" s="34">
        <f>data!G79</f>
        <v>100</v>
      </c>
      <c r="V78" s="10" t="str">
        <f>VLOOKUP(A78,fantacalcio!A:N,4, FALSE)</f>
        <v>Dc</v>
      </c>
      <c r="W78" s="7">
        <f>IF(U78&gt;70,H78,H78+1*(U78+30)/100 - 1 - 1 *(U78 &lt;= 5))</f>
        <v>6.324227981773519</v>
      </c>
    </row>
    <row r="79" spans="1:23" x14ac:dyDescent="0.25">
      <c r="A79" s="33" t="str">
        <f>data!A80</f>
        <v>Bani</v>
      </c>
      <c r="B79" s="34" t="str">
        <f>data!B80</f>
        <v>D</v>
      </c>
      <c r="C79" s="10" t="str">
        <f>data!C80</f>
        <v>Genoa</v>
      </c>
      <c r="D79" s="10" t="str">
        <f>data!D80</f>
        <v>Avg</v>
      </c>
      <c r="E79" s="10">
        <f>data!E80</f>
        <v>1</v>
      </c>
      <c r="F79" s="31">
        <f>data!H80</f>
        <v>6.0659961118968457</v>
      </c>
      <c r="G79" s="32">
        <f>data!I80</f>
        <v>0.53332901000976563</v>
      </c>
      <c r="H79" s="31">
        <f>data!J80</f>
        <v>6.309064080826527</v>
      </c>
      <c r="I79" s="32">
        <f>data!K80</f>
        <v>0.80486059188842773</v>
      </c>
      <c r="J79" s="7" t="str">
        <f>IF(data!T80 &gt; 0,data!T80,"")</f>
        <v/>
      </c>
      <c r="K79" s="31">
        <f>data!L80</f>
        <v>6.0840206146240234</v>
      </c>
      <c r="L79" s="7">
        <f>data!M80</f>
        <v>0.62518203258514404</v>
      </c>
      <c r="M79" s="7">
        <f>data!N80</f>
        <v>-2.116486057639122E-2</v>
      </c>
      <c r="N79" s="32">
        <f>data!O80</f>
        <v>0.85452032089233398</v>
      </c>
      <c r="O79" s="31">
        <f>data!P80</f>
        <v>5.8267621994018546</v>
      </c>
      <c r="P79" s="7">
        <f>data!Q80</f>
        <v>1.1577301025390621</v>
      </c>
      <c r="Q79" s="7">
        <f>data!R80</f>
        <v>0.30190253257751459</v>
      </c>
      <c r="R79" s="32">
        <f>data!S80</f>
        <v>1.29982590675354</v>
      </c>
      <c r="S79" s="7">
        <f>IF(B79="P",H79-2*I79,H79+2*I79)</f>
        <v>7.9187852646033825</v>
      </c>
      <c r="T79" s="52">
        <f>data!F80</f>
        <v>1</v>
      </c>
      <c r="U79" s="34">
        <f>data!G80</f>
        <v>100</v>
      </c>
      <c r="V79" s="10" t="str">
        <f>VLOOKUP(A79,fantacalcio!A:N,4, FALSE)</f>
        <v>Dc</v>
      </c>
      <c r="W79" s="7">
        <f>IF(U79&gt;70,H79,H79+1*(U79+30)/100 - 1 - 1 *(U79 &lt;= 5))</f>
        <v>6.309064080826527</v>
      </c>
    </row>
    <row r="80" spans="1:23" x14ac:dyDescent="0.25">
      <c r="A80" s="33" t="str">
        <f>data!A81</f>
        <v>Marchizza</v>
      </c>
      <c r="B80" s="34" t="str">
        <f>data!B81</f>
        <v>D</v>
      </c>
      <c r="C80" s="10" t="str">
        <f>data!C81</f>
        <v>Frosinone</v>
      </c>
      <c r="D80" s="10" t="str">
        <f>data!D81</f>
        <v>Avg</v>
      </c>
      <c r="E80" s="10">
        <f>data!E81</f>
        <v>1</v>
      </c>
      <c r="F80" s="31">
        <f>data!H81</f>
        <v>6.096495585024444</v>
      </c>
      <c r="G80" s="32">
        <f>data!I81</f>
        <v>0.42901885509490972</v>
      </c>
      <c r="H80" s="31">
        <f>data!J81</f>
        <v>6.3090117663514551</v>
      </c>
      <c r="I80" s="32">
        <f>data!K81</f>
        <v>0.6233903169631958</v>
      </c>
      <c r="J80" s="7" t="str">
        <f>IF(data!T81 &gt; 0,data!T81,"")</f>
        <v/>
      </c>
      <c r="K80" s="31">
        <f>data!L81</f>
        <v>6.0827884674072266</v>
      </c>
      <c r="L80" s="7">
        <f>data!M81</f>
        <v>0.50077909231185913</v>
      </c>
      <c r="M80" s="7">
        <f>data!N81</f>
        <v>2.0265325903892521E-2</v>
      </c>
      <c r="N80" s="32">
        <f>data!O81</f>
        <v>0.93358558416366577</v>
      </c>
      <c r="O80" s="31">
        <f>data!P81</f>
        <v>5.9157323837280273</v>
      </c>
      <c r="P80" s="7">
        <f>data!Q81</f>
        <v>0.88347423076629639</v>
      </c>
      <c r="Q80" s="7">
        <f>data!R81</f>
        <v>0.3223537802696228</v>
      </c>
      <c r="R80" s="32">
        <f>data!S81</f>
        <v>1.299823045730591</v>
      </c>
      <c r="S80" s="7">
        <f>IF(B80="P",H80-2*I80,H80+2*I80)</f>
        <v>7.5557924002778467</v>
      </c>
      <c r="T80" s="52">
        <f>data!F81</f>
        <v>1</v>
      </c>
      <c r="U80" s="34">
        <f>data!G81</f>
        <v>100</v>
      </c>
      <c r="V80" s="10" t="str">
        <f>VLOOKUP(A80,fantacalcio!A:N,4, FALSE)</f>
        <v>Ds;Dc</v>
      </c>
      <c r="W80" s="7">
        <f>IF(U80&gt;70,H80,H80+1*(U80+30)/100 - 1 - 1 *(U80 &lt;= 5))</f>
        <v>6.3090117663514551</v>
      </c>
    </row>
    <row r="81" spans="1:23" x14ac:dyDescent="0.25">
      <c r="A81" s="33" t="str">
        <f>data!A84</f>
        <v>De Vrij</v>
      </c>
      <c r="B81" s="34" t="str">
        <f>data!B84</f>
        <v>D</v>
      </c>
      <c r="C81" s="10" t="str">
        <f>data!C84</f>
        <v>Inter</v>
      </c>
      <c r="D81" s="10" t="str">
        <f>data!D84</f>
        <v>Avg</v>
      </c>
      <c r="E81" s="10">
        <f>data!E84</f>
        <v>1</v>
      </c>
      <c r="F81" s="31">
        <f>data!H84</f>
        <v>6.1673538117588436</v>
      </c>
      <c r="G81" s="32">
        <f>data!I84</f>
        <v>0.37949490547180181</v>
      </c>
      <c r="H81" s="31">
        <f>data!J84</f>
        <v>6.2709399014743656</v>
      </c>
      <c r="I81" s="32">
        <f>data!K84</f>
        <v>0.42019736766815191</v>
      </c>
      <c r="J81" s="7" t="str">
        <f>IF(data!T84 &gt; 0,data!T84,"")</f>
        <v/>
      </c>
      <c r="K81" s="31">
        <f>data!L84</f>
        <v>6.1737298965454102</v>
      </c>
      <c r="L81" s="7">
        <f>data!M84</f>
        <v>0.44960108399391169</v>
      </c>
      <c r="M81" s="7">
        <f>data!N84</f>
        <v>-1.047922670841217E-2</v>
      </c>
      <c r="N81" s="32">
        <f>data!O84</f>
        <v>0.97783768177032471</v>
      </c>
      <c r="O81" s="31">
        <f>data!P84</f>
        <v>6.0427360534667969</v>
      </c>
      <c r="P81" s="7">
        <f>data!Q84</f>
        <v>0.61943936347961426</v>
      </c>
      <c r="Q81" s="7">
        <f>data!R84</f>
        <v>0.26879504323005682</v>
      </c>
      <c r="R81" s="32">
        <f>data!S84</f>
        <v>1.2998002767562871</v>
      </c>
      <c r="S81" s="7">
        <f>IF(B81="P",H81-2*I81,H81+2*I81)</f>
        <v>7.1113346368106694</v>
      </c>
      <c r="T81" s="52">
        <f>data!F84</f>
        <v>1</v>
      </c>
      <c r="U81" s="34">
        <f>data!G84</f>
        <v>100</v>
      </c>
      <c r="V81" s="10" t="str">
        <f>VLOOKUP(A81,fantacalcio!A:N,4, FALSE)</f>
        <v>Dc</v>
      </c>
      <c r="W81" s="7">
        <f>IF(U81&gt;70,H81,H81+1*(U81+30)/100 - 1 - 1 *(U81 &lt;= 5))</f>
        <v>6.2709399014743656</v>
      </c>
    </row>
    <row r="82" spans="1:23" x14ac:dyDescent="0.25">
      <c r="A82" s="33" t="str">
        <f>data!A85</f>
        <v>Schuurs</v>
      </c>
      <c r="B82" s="34" t="str">
        <f>data!B85</f>
        <v>D</v>
      </c>
      <c r="C82" s="10" t="str">
        <f>data!C85</f>
        <v>Torino</v>
      </c>
      <c r="D82" s="10" t="str">
        <f>data!D85</f>
        <v>Avg</v>
      </c>
      <c r="E82" s="10">
        <f>data!E85</f>
        <v>1</v>
      </c>
      <c r="F82" s="31">
        <f>data!H85</f>
        <v>6.0820983340418362</v>
      </c>
      <c r="G82" s="32">
        <f>data!I85</f>
        <v>0.43734800815582281</v>
      </c>
      <c r="H82" s="31">
        <f>data!J85</f>
        <v>6.2683425725056132</v>
      </c>
      <c r="I82" s="32">
        <f>data!K85</f>
        <v>0.62910854816436768</v>
      </c>
      <c r="J82" s="7" t="str">
        <f>IF(data!T85 &gt; 0,data!T85,"")</f>
        <v/>
      </c>
      <c r="K82" s="31">
        <f>data!L85</f>
        <v>6.0934877395629883</v>
      </c>
      <c r="L82" s="7">
        <f>data!M85</f>
        <v>0.51609563827514648</v>
      </c>
      <c r="M82" s="7">
        <f>data!N85</f>
        <v>-1.6010742634534839E-2</v>
      </c>
      <c r="N82" s="32">
        <f>data!O85</f>
        <v>0.92747712135314941</v>
      </c>
      <c r="O82" s="31">
        <f>data!P85</f>
        <v>5.9098391532897949</v>
      </c>
      <c r="P82" s="7">
        <f>data!Q85</f>
        <v>0.91632705926895142</v>
      </c>
      <c r="Q82" s="7">
        <f>data!R85</f>
        <v>0.28521320223808289</v>
      </c>
      <c r="R82" s="32">
        <f>data!S85</f>
        <v>1.2998174428939819</v>
      </c>
      <c r="S82" s="7">
        <f>IF(B82="P",H82-2*I82,H82+2*I82)</f>
        <v>7.5265596688343486</v>
      </c>
      <c r="T82" s="52">
        <f>data!F85</f>
        <v>1</v>
      </c>
      <c r="U82" s="34">
        <f>data!G85</f>
        <v>100</v>
      </c>
      <c r="V82" s="10" t="str">
        <f>VLOOKUP(A82,fantacalcio!A:N,4, FALSE)</f>
        <v>Dc</v>
      </c>
      <c r="W82" s="7">
        <f>IF(U82&gt;70,H82,H82+1*(U82+30)/100 - 1 - 1 *(U82 &lt;= 5))</f>
        <v>6.2683425725056132</v>
      </c>
    </row>
    <row r="83" spans="1:23" x14ac:dyDescent="0.25">
      <c r="A83" s="33" t="str">
        <f>data!A86</f>
        <v>Buongiorno</v>
      </c>
      <c r="B83" s="34" t="str">
        <f>data!B86</f>
        <v>D</v>
      </c>
      <c r="C83" s="10" t="str">
        <f>data!C86</f>
        <v>Torino</v>
      </c>
      <c r="D83" s="10" t="str">
        <f>data!D86</f>
        <v>Avg</v>
      </c>
      <c r="E83" s="10">
        <f>data!E86</f>
        <v>1</v>
      </c>
      <c r="F83" s="31">
        <f>data!H86</f>
        <v>6.0420943767031137</v>
      </c>
      <c r="G83" s="32">
        <f>data!I86</f>
        <v>0.47444140911102289</v>
      </c>
      <c r="H83" s="31">
        <f>data!J86</f>
        <v>6.2616429826267073</v>
      </c>
      <c r="I83" s="32">
        <f>data!K86</f>
        <v>0.72459554672241211</v>
      </c>
      <c r="J83" s="7" t="str">
        <f>IF(data!T86 &gt; 0,data!T86,"")</f>
        <v/>
      </c>
      <c r="K83" s="31">
        <f>data!L86</f>
        <v>6.0376834869384766</v>
      </c>
      <c r="L83" s="7">
        <f>data!M86</f>
        <v>0.55435764789581299</v>
      </c>
      <c r="M83" s="7">
        <f>data!N86</f>
        <v>5.7822689414024353E-3</v>
      </c>
      <c r="N83" s="32">
        <f>data!O86</f>
        <v>0.8966137170791626</v>
      </c>
      <c r="O83" s="31">
        <f>data!P86</f>
        <v>5.8197827339172363</v>
      </c>
      <c r="P83" s="7">
        <f>data!Q86</f>
        <v>1.037446856498718</v>
      </c>
      <c r="Q83" s="7">
        <f>data!R86</f>
        <v>0.30843675136566162</v>
      </c>
      <c r="R83" s="32">
        <f>data!S86</f>
        <v>1.299824476242065</v>
      </c>
      <c r="S83" s="7">
        <f>IF(B83="P",H83-2*I83,H83+2*I83)</f>
        <v>7.7108340760715315</v>
      </c>
      <c r="T83" s="52">
        <f>data!F86</f>
        <v>1</v>
      </c>
      <c r="U83" s="34">
        <f>data!G86</f>
        <v>100</v>
      </c>
      <c r="V83" s="10" t="str">
        <f>VLOOKUP(A83,fantacalcio!A:N,4, FALSE)</f>
        <v>Dc</v>
      </c>
      <c r="W83" s="7">
        <f>IF(U83&gt;70,H83,H83+1*(U83+30)/100 - 1 - 1 *(U83 &lt;= 5))</f>
        <v>6.2616429826267073</v>
      </c>
    </row>
    <row r="84" spans="1:23" x14ac:dyDescent="0.25">
      <c r="A84" s="33" t="str">
        <f>data!A82</f>
        <v>Martinez Quarta</v>
      </c>
      <c r="B84" s="34" t="str">
        <f>data!B82</f>
        <v>D</v>
      </c>
      <c r="C84" s="10" t="str">
        <f>data!C82</f>
        <v>Fiorentina</v>
      </c>
      <c r="D84" s="10" t="str">
        <f>data!D82</f>
        <v>Avg</v>
      </c>
      <c r="E84" s="10">
        <f>data!E82</f>
        <v>1</v>
      </c>
      <c r="F84" s="31">
        <f>data!H82</f>
        <v>6.0624060331383527</v>
      </c>
      <c r="G84" s="32">
        <f>data!I82</f>
        <v>0.57617664337158203</v>
      </c>
      <c r="H84" s="31">
        <f>data!J82</f>
        <v>6.3008485481468259</v>
      </c>
      <c r="I84" s="32">
        <f>data!K82</f>
        <v>0.83371996879577637</v>
      </c>
      <c r="J84" s="7" t="str">
        <f>IF(data!T82 &gt; 0,data!T82,"")</f>
        <v/>
      </c>
      <c r="K84" s="31">
        <f>data!L82</f>
        <v>6.1279487609863281</v>
      </c>
      <c r="L84" s="7">
        <f>data!M82</f>
        <v>0.68157345056533813</v>
      </c>
      <c r="M84" s="7">
        <f>data!N82</f>
        <v>-7.0488780736923218E-2</v>
      </c>
      <c r="N84" s="32">
        <f>data!O82</f>
        <v>0.83384203910827637</v>
      </c>
      <c r="O84" s="31">
        <f>data!P82</f>
        <v>5.8272037506103516</v>
      </c>
      <c r="P84" s="7">
        <f>data!Q82</f>
        <v>1.2160651683807371</v>
      </c>
      <c r="Q84" s="7">
        <f>data!R82</f>
        <v>0.28332173824310303</v>
      </c>
      <c r="R84" s="32">
        <f>data!S82</f>
        <v>1.299827575683594</v>
      </c>
      <c r="S84" s="7">
        <f>IF(B84="P",H84-2*I84,H84+2*I84)</f>
        <v>7.9682884857383787</v>
      </c>
      <c r="T84" s="52">
        <f>data!F82</f>
        <v>1</v>
      </c>
      <c r="U84" s="34">
        <f>data!G82</f>
        <v>66</v>
      </c>
      <c r="V84" s="10" t="str">
        <f>VLOOKUP(A84,fantacalcio!A:N,4, FALSE)</f>
        <v>Dc</v>
      </c>
      <c r="W84" s="7">
        <f>IF(U84&gt;70,H84,H84+1*(U84+30)/100 - 1 - 1 *(U84 &lt;= 5))</f>
        <v>6.2608485481468259</v>
      </c>
    </row>
    <row r="85" spans="1:23" x14ac:dyDescent="0.25">
      <c r="A85" s="33" t="str">
        <f>data!A95</f>
        <v>Romagnoli</v>
      </c>
      <c r="B85" s="34" t="str">
        <f>data!B95</f>
        <v>D</v>
      </c>
      <c r="C85" s="10" t="str">
        <f>data!C95</f>
        <v>Lazio</v>
      </c>
      <c r="D85" s="10" t="str">
        <f>data!D95</f>
        <v>Avg</v>
      </c>
      <c r="E85" s="10">
        <f>data!E95</f>
        <v>1</v>
      </c>
      <c r="F85" s="31">
        <f>data!H95</f>
        <v>6.082473277378341</v>
      </c>
      <c r="G85" s="32">
        <f>data!I95</f>
        <v>0.46621978282928472</v>
      </c>
      <c r="H85" s="31">
        <f>data!J95</f>
        <v>6.2029492126372716</v>
      </c>
      <c r="I85" s="32">
        <f>data!K95</f>
        <v>0.59490871429443359</v>
      </c>
      <c r="J85" s="7" t="str">
        <f>IF(data!T95 &gt; 0,data!T95,"")</f>
        <v/>
      </c>
      <c r="K85" s="31">
        <f>data!L95</f>
        <v>6.1088371276855469</v>
      </c>
      <c r="L85" s="7">
        <f>data!M95</f>
        <v>0.55149173736572266</v>
      </c>
      <c r="M85" s="7">
        <f>data!N95</f>
        <v>-3.4978155046701431E-2</v>
      </c>
      <c r="N85" s="32">
        <f>data!O95</f>
        <v>0.90148234367370605</v>
      </c>
      <c r="O85" s="31">
        <f>data!P95</f>
        <v>5.9429607391357422</v>
      </c>
      <c r="P85" s="7">
        <f>data!Q95</f>
        <v>0.91186273097991943</v>
      </c>
      <c r="Q85" s="7">
        <f>data!R95</f>
        <v>0.21001777052879331</v>
      </c>
      <c r="R85" s="32">
        <f>data!S95</f>
        <v>1.299802780151367</v>
      </c>
      <c r="S85" s="7">
        <f>IF(B85="P",H85-2*I85,H85+2*I85)</f>
        <v>7.3927666412261388</v>
      </c>
      <c r="T85" s="52">
        <f>data!F95</f>
        <v>1</v>
      </c>
      <c r="U85" s="34">
        <f>data!G95</f>
        <v>100</v>
      </c>
      <c r="V85" s="10" t="str">
        <f>VLOOKUP(A85,fantacalcio!A:N,4, FALSE)</f>
        <v>Dc</v>
      </c>
      <c r="W85" s="7">
        <f>IF(U85&gt;70,H85,H85+1*(U85+30)/100 - 1 - 1 *(U85 &lt;= 5))</f>
        <v>6.2029492126372716</v>
      </c>
    </row>
    <row r="86" spans="1:23" x14ac:dyDescent="0.25">
      <c r="A86" s="33" t="str">
        <f>data!A89</f>
        <v>Doig</v>
      </c>
      <c r="B86" s="34" t="str">
        <f>data!B89</f>
        <v>D</v>
      </c>
      <c r="C86" s="10" t="str">
        <f>data!C89</f>
        <v>Verona</v>
      </c>
      <c r="D86" s="10" t="str">
        <f>data!D89</f>
        <v>Avg</v>
      </c>
      <c r="E86" s="10">
        <f>data!E89</f>
        <v>1</v>
      </c>
      <c r="F86" s="31">
        <f>data!H89</f>
        <v>6.0075422594526344</v>
      </c>
      <c r="G86" s="32">
        <f>data!I89</f>
        <v>0.4911578893661499</v>
      </c>
      <c r="H86" s="31">
        <f>data!J89</f>
        <v>6.2418560216739936</v>
      </c>
      <c r="I86" s="32">
        <f>data!K89</f>
        <v>0.7247079610824585</v>
      </c>
      <c r="J86" s="7" t="str">
        <f>IF(data!T89 &gt; 0,data!T89,"")</f>
        <v/>
      </c>
      <c r="K86" s="31">
        <f>data!L89</f>
        <v>5.9485588073730469</v>
      </c>
      <c r="L86" s="7">
        <f>data!M89</f>
        <v>0.56022113561630249</v>
      </c>
      <c r="M86" s="7">
        <f>data!N89</f>
        <v>7.7382296323776245E-2</v>
      </c>
      <c r="N86" s="32">
        <f>data!O89</f>
        <v>0.88547205924987793</v>
      </c>
      <c r="O86" s="31">
        <f>data!P89</f>
        <v>5.7253036499023438</v>
      </c>
      <c r="P86" s="7">
        <f>data!Q89</f>
        <v>0.9840889573097229</v>
      </c>
      <c r="Q86" s="7">
        <f>data!R89</f>
        <v>0.37592551112174988</v>
      </c>
      <c r="R86" s="32">
        <f>data!S89</f>
        <v>1.299827456474304</v>
      </c>
      <c r="S86" s="7">
        <f>IF(B86="P",H86-2*I86,H86+2*I86)</f>
        <v>7.6912719438389106</v>
      </c>
      <c r="T86" s="52">
        <f>data!F89</f>
        <v>1</v>
      </c>
      <c r="U86" s="34">
        <f>data!G89</f>
        <v>66</v>
      </c>
      <c r="V86" s="10" t="str">
        <f>VLOOKUP(A86,fantacalcio!A:N,4, FALSE)</f>
        <v>Ds;E</v>
      </c>
      <c r="W86" s="7">
        <f>IF(U86&gt;70,H86,H86+1*(U86+30)/100 - 1 - 1 *(U86 &lt;= 5))</f>
        <v>6.2018560216739935</v>
      </c>
    </row>
    <row r="87" spans="1:23" x14ac:dyDescent="0.25">
      <c r="A87" s="33" t="str">
        <f>data!A96</f>
        <v>Bremer</v>
      </c>
      <c r="B87" s="34" t="str">
        <f>data!B96</f>
        <v>D</v>
      </c>
      <c r="C87" s="10" t="str">
        <f>data!C96</f>
        <v>Juventus</v>
      </c>
      <c r="D87" s="10" t="str">
        <f>data!D96</f>
        <v>Avg</v>
      </c>
      <c r="E87" s="10">
        <f>data!E96</f>
        <v>1</v>
      </c>
      <c r="F87" s="31">
        <f>data!H96</f>
        <v>6.0351786891231622</v>
      </c>
      <c r="G87" s="32">
        <f>data!I96</f>
        <v>0.48471987247467041</v>
      </c>
      <c r="H87" s="31">
        <f>data!J96</f>
        <v>6.1940444310729852</v>
      </c>
      <c r="I87" s="32">
        <f>data!K96</f>
        <v>0.65555787086486816</v>
      </c>
      <c r="J87" s="7" t="str">
        <f>IF(data!T96 &gt; 0,data!T96,"")</f>
        <v/>
      </c>
      <c r="K87" s="31">
        <f>data!L96</f>
        <v>6.1051540374755859</v>
      </c>
      <c r="L87" s="7">
        <f>data!M96</f>
        <v>0.58102881908416748</v>
      </c>
      <c r="M87" s="7">
        <f>data!N96</f>
        <v>-8.8427357375621796E-2</v>
      </c>
      <c r="N87" s="32">
        <f>data!O96</f>
        <v>0.89990603923797607</v>
      </c>
      <c r="O87" s="31">
        <f>data!P96</f>
        <v>5.9559946060180664</v>
      </c>
      <c r="P87" s="7">
        <f>data!Q96</f>
        <v>1.0282014608383181</v>
      </c>
      <c r="Q87" s="7">
        <f>data!R96</f>
        <v>0.17022848129272461</v>
      </c>
      <c r="R87" s="32">
        <f>data!S96</f>
        <v>1.2997996807098391</v>
      </c>
      <c r="S87" s="7">
        <f>IF(B87="P",H87-2*I87,H87+2*I87)</f>
        <v>7.5051601728027215</v>
      </c>
      <c r="T87" s="52">
        <f>data!F96</f>
        <v>1</v>
      </c>
      <c r="U87" s="34">
        <f>data!G96</f>
        <v>100</v>
      </c>
      <c r="V87" s="10" t="str">
        <f>VLOOKUP(A87,fantacalcio!A:N,4, FALSE)</f>
        <v>Dc</v>
      </c>
      <c r="W87" s="7">
        <f>IF(U87&gt;70,H87,H87+1*(U87+30)/100 - 1 - 1 *(U87 &lt;= 5))</f>
        <v>6.1940444310729852</v>
      </c>
    </row>
    <row r="88" spans="1:23" x14ac:dyDescent="0.25">
      <c r="A88" s="33" t="str">
        <f>data!A97</f>
        <v>Dragusin</v>
      </c>
      <c r="B88" s="34" t="str">
        <f>data!B97</f>
        <v>D</v>
      </c>
      <c r="C88" s="10" t="str">
        <f>data!C97</f>
        <v>Genoa</v>
      </c>
      <c r="D88" s="10" t="str">
        <f>data!D97</f>
        <v>Avg</v>
      </c>
      <c r="E88" s="10">
        <f>data!E97</f>
        <v>1</v>
      </c>
      <c r="F88" s="31">
        <f>data!H97</f>
        <v>6.0260793737813376</v>
      </c>
      <c r="G88" s="32">
        <f>data!I97</f>
        <v>0.44423413276672358</v>
      </c>
      <c r="H88" s="31">
        <f>data!J97</f>
        <v>6.1918530954014557</v>
      </c>
      <c r="I88" s="32">
        <f>data!K97</f>
        <v>0.61739277839660645</v>
      </c>
      <c r="J88" s="7" t="str">
        <f>IF(data!T97 &gt; 0,data!T97,"")</f>
        <v/>
      </c>
      <c r="K88" s="31">
        <f>data!L97</f>
        <v>6.0333271026611328</v>
      </c>
      <c r="L88" s="7">
        <f>data!M97</f>
        <v>0.52323389053344727</v>
      </c>
      <c r="M88" s="7">
        <f>data!N97</f>
        <v>-1.001540943980217E-2</v>
      </c>
      <c r="N88" s="32">
        <f>data!O97</f>
        <v>0.92677021026611328</v>
      </c>
      <c r="O88" s="31">
        <f>data!P97</f>
        <v>5.8523941040039063</v>
      </c>
      <c r="P88" s="7">
        <f>data!Q97</f>
        <v>0.90744203329086304</v>
      </c>
      <c r="Q88" s="7">
        <f>data!R97</f>
        <v>0.27311128377914429</v>
      </c>
      <c r="R88" s="32">
        <f>data!S97</f>
        <v>1.2998101711273189</v>
      </c>
      <c r="S88" s="7">
        <f>IF(B88="P",H88-2*I88,H88+2*I88)</f>
        <v>7.4266386521946686</v>
      </c>
      <c r="T88" s="52">
        <f>data!F97</f>
        <v>1</v>
      </c>
      <c r="U88" s="34">
        <f>data!G97</f>
        <v>100</v>
      </c>
      <c r="V88" s="10" t="str">
        <f>VLOOKUP(A88,fantacalcio!A:N,4, FALSE)</f>
        <v>Dd;Dc</v>
      </c>
      <c r="W88" s="7">
        <f>IF(U88&gt;70,H88,H88+1*(U88+30)/100 - 1 - 1 *(U88 &lt;= 5))</f>
        <v>6.1918530954014557</v>
      </c>
    </row>
    <row r="89" spans="1:23" x14ac:dyDescent="0.25">
      <c r="A89" s="33" t="str">
        <f>data!A91</f>
        <v>Kyriakopoulos</v>
      </c>
      <c r="B89" s="34" t="str">
        <f>data!B91</f>
        <v>D</v>
      </c>
      <c r="C89" s="10" t="str">
        <f>data!C91</f>
        <v>Monza</v>
      </c>
      <c r="D89" s="10" t="str">
        <f>data!D91</f>
        <v>Avg</v>
      </c>
      <c r="E89" s="10">
        <f>data!E91</f>
        <v>1</v>
      </c>
      <c r="F89" s="31">
        <f>data!H91</f>
        <v>6.0488811710796027</v>
      </c>
      <c r="G89" s="32">
        <f>data!I91</f>
        <v>0.47514545917510992</v>
      </c>
      <c r="H89" s="31">
        <f>data!J91</f>
        <v>6.2231527398876203</v>
      </c>
      <c r="I89" s="32">
        <f>data!K91</f>
        <v>0.67993927001953125</v>
      </c>
      <c r="J89" s="7" t="str">
        <f>IF(data!T91 &gt; 0,data!T91,"")</f>
        <v/>
      </c>
      <c r="K89" s="31">
        <f>data!L91</f>
        <v>6.1056642532348633</v>
      </c>
      <c r="L89" s="7">
        <f>data!M91</f>
        <v>0.56914770603179932</v>
      </c>
      <c r="M89" s="7">
        <f>data!N91</f>
        <v>-7.3405742645263672E-2</v>
      </c>
      <c r="N89" s="32">
        <f>data!O91</f>
        <v>0.9195173978805542</v>
      </c>
      <c r="O89" s="31">
        <f>data!P91</f>
        <v>5.8822159767150879</v>
      </c>
      <c r="P89" s="7">
        <f>data!Q91</f>
        <v>1.018935441970825</v>
      </c>
      <c r="Q89" s="7">
        <f>data!R91</f>
        <v>0.24460756778717041</v>
      </c>
      <c r="R89" s="32">
        <f>data!S91</f>
        <v>1.299812316894531</v>
      </c>
      <c r="S89" s="7">
        <f>IF(B89="P",H89-2*I89,H89+2*I89)</f>
        <v>7.5830312799266828</v>
      </c>
      <c r="T89" s="52">
        <f>data!F91</f>
        <v>1</v>
      </c>
      <c r="U89" s="34">
        <f>data!G91</f>
        <v>66</v>
      </c>
      <c r="V89" s="10" t="str">
        <f>VLOOKUP(A89,fantacalcio!A:N,4, FALSE)</f>
        <v>Ds;E</v>
      </c>
      <c r="W89" s="7">
        <f>IF(U89&gt;70,H89,H89+1*(U89+30)/100 - 1 - 1 *(U89 &lt;= 5))</f>
        <v>6.1831527398876203</v>
      </c>
    </row>
    <row r="90" spans="1:23" x14ac:dyDescent="0.25">
      <c r="A90" s="33" t="str">
        <f>data!A101</f>
        <v>Scalvini</v>
      </c>
      <c r="B90" s="34" t="str">
        <f>data!B101</f>
        <v>D</v>
      </c>
      <c r="C90" s="10" t="str">
        <f>data!C101</f>
        <v>Atalanta</v>
      </c>
      <c r="D90" s="10" t="str">
        <f>data!D101</f>
        <v>Avg</v>
      </c>
      <c r="E90" s="10">
        <f>data!E101</f>
        <v>1</v>
      </c>
      <c r="F90" s="31">
        <f>data!H101</f>
        <v>6.0141311845057048</v>
      </c>
      <c r="G90" s="32">
        <f>data!I101</f>
        <v>0.50828349590301514</v>
      </c>
      <c r="H90" s="31">
        <f>data!J101</f>
        <v>6.1587365578279369</v>
      </c>
      <c r="I90" s="32">
        <f>data!K101</f>
        <v>0.66694295406341553</v>
      </c>
      <c r="J90" s="7" t="str">
        <f>IF(data!T101 &gt; 0,data!T101,"")</f>
        <v/>
      </c>
      <c r="K90" s="31">
        <f>data!L101</f>
        <v>6.1003704071044922</v>
      </c>
      <c r="L90" s="7">
        <f>data!M101</f>
        <v>0.61060720682144165</v>
      </c>
      <c r="M90" s="7">
        <f>data!N101</f>
        <v>-0.10365937650203701</v>
      </c>
      <c r="N90" s="32">
        <f>data!O101</f>
        <v>0.89132595062255859</v>
      </c>
      <c r="O90" s="31">
        <f>data!P101</f>
        <v>5.9143829345703116</v>
      </c>
      <c r="P90" s="7">
        <f>data!Q101</f>
        <v>1.0459437370300291</v>
      </c>
      <c r="Q90" s="7">
        <f>data!R101</f>
        <v>0.17206728458404541</v>
      </c>
      <c r="R90" s="32">
        <f>data!S101</f>
        <v>1.2997981309890749</v>
      </c>
      <c r="S90" s="7">
        <f>IF(B90="P",H90-2*I90,H90+2*I90)</f>
        <v>7.492622465954768</v>
      </c>
      <c r="T90" s="52">
        <f>data!F101</f>
        <v>1</v>
      </c>
      <c r="U90" s="34">
        <f>data!G101</f>
        <v>100</v>
      </c>
      <c r="V90" s="10" t="str">
        <f>VLOOKUP(A90,fantacalcio!A:N,4, FALSE)</f>
        <v>Dc</v>
      </c>
      <c r="W90" s="7">
        <f>IF(U90&gt;70,H90,H90+1*(U90+30)/100 - 1 - 1 *(U90 &lt;= 5))</f>
        <v>6.1587365578279369</v>
      </c>
    </row>
    <row r="91" spans="1:23" x14ac:dyDescent="0.25">
      <c r="A91" s="33" t="str">
        <f>data!A102</f>
        <v>Vasquez</v>
      </c>
      <c r="B91" s="34" t="str">
        <f>data!B102</f>
        <v>D</v>
      </c>
      <c r="C91" s="10" t="str">
        <f>data!C102</f>
        <v>Genoa</v>
      </c>
      <c r="D91" s="10" t="str">
        <f>data!D102</f>
        <v>Avg</v>
      </c>
      <c r="E91" s="10">
        <f>data!E102</f>
        <v>1</v>
      </c>
      <c r="F91" s="31">
        <f>data!H102</f>
        <v>6.0935562275378441</v>
      </c>
      <c r="G91" s="32">
        <f>data!I102</f>
        <v>0.3578636646270752</v>
      </c>
      <c r="H91" s="31">
        <f>data!J102</f>
        <v>6.1452311970791422</v>
      </c>
      <c r="I91" s="32">
        <f>data!K102</f>
        <v>0.36791718006134028</v>
      </c>
      <c r="J91" s="7" t="str">
        <f>IF(data!T102 &gt; 0,data!T102,"")</f>
        <v/>
      </c>
      <c r="K91" s="31">
        <f>data!L102</f>
        <v>6.1277275085449219</v>
      </c>
      <c r="L91" s="7">
        <f>data!M102</f>
        <v>0.43201637268066412</v>
      </c>
      <c r="M91" s="7">
        <f>data!N102</f>
        <v>-5.8503158390522003E-2</v>
      </c>
      <c r="N91" s="32">
        <f>data!O102</f>
        <v>1.0031933784484861</v>
      </c>
      <c r="O91" s="31">
        <f>data!P102</f>
        <v>6.0308523178100586</v>
      </c>
      <c r="P91" s="7">
        <f>data!Q102</f>
        <v>0.58549273014068604</v>
      </c>
      <c r="Q91" s="7">
        <f>data!R102</f>
        <v>0.14164942502975461</v>
      </c>
      <c r="R91" s="32">
        <f>data!S102</f>
        <v>1.2997691631317141</v>
      </c>
      <c r="S91" s="7">
        <f>IF(B91="P",H91-2*I91,H91+2*I91)</f>
        <v>6.8810655572018229</v>
      </c>
      <c r="T91" s="52">
        <f>data!F102</f>
        <v>1</v>
      </c>
      <c r="U91" s="34">
        <f>data!G102</f>
        <v>100</v>
      </c>
      <c r="V91" s="10" t="str">
        <f>VLOOKUP(A91,fantacalcio!A:N,4, FALSE)</f>
        <v>Ds;Dc</v>
      </c>
      <c r="W91" s="7">
        <f>IF(U91&gt;70,H91,H91+1*(U91+30)/100 - 1 - 1 *(U91 &lt;= 5))</f>
        <v>6.1452311970791422</v>
      </c>
    </row>
    <row r="92" spans="1:23" x14ac:dyDescent="0.25">
      <c r="A92" s="33" t="str">
        <f>data!A100</f>
        <v>Calabria</v>
      </c>
      <c r="B92" s="34" t="str">
        <f>data!B100</f>
        <v>D</v>
      </c>
      <c r="C92" s="10" t="str">
        <f>data!C100</f>
        <v>Milan</v>
      </c>
      <c r="D92" s="10" t="str">
        <f>data!D100</f>
        <v>Avg</v>
      </c>
      <c r="E92" s="10">
        <f>data!E100</f>
        <v>1</v>
      </c>
      <c r="F92" s="31">
        <f>data!H100</f>
        <v>6.0152434446599479</v>
      </c>
      <c r="G92" s="32">
        <f>data!I100</f>
        <v>0.45161318778991699</v>
      </c>
      <c r="H92" s="31">
        <f>data!J100</f>
        <v>6.1652466711074112</v>
      </c>
      <c r="I92" s="32">
        <f>data!K100</f>
        <v>0.62016022205352783</v>
      </c>
      <c r="J92" s="7" t="str">
        <f>IF(data!T100 &gt; 0,data!T100,"")</f>
        <v/>
      </c>
      <c r="K92" s="31">
        <f>data!L100</f>
        <v>6.0519189834594727</v>
      </c>
      <c r="L92" s="7">
        <f>data!M100</f>
        <v>0.53837084770202637</v>
      </c>
      <c r="M92" s="7">
        <f>data!N100</f>
        <v>-5.0012420862913132E-2</v>
      </c>
      <c r="N92" s="32">
        <f>data!O100</f>
        <v>0.92978423833847046</v>
      </c>
      <c r="O92" s="31">
        <f>data!P100</f>
        <v>5.8725357055664063</v>
      </c>
      <c r="P92" s="7">
        <f>data!Q100</f>
        <v>0.93934303522109985</v>
      </c>
      <c r="Q92" s="7">
        <f>data!R100</f>
        <v>0.22865840792655939</v>
      </c>
      <c r="R92" s="32">
        <f>data!S100</f>
        <v>1.2998044490814209</v>
      </c>
      <c r="S92" s="7">
        <f>IF(B92="P",H92-2*I92,H92+2*I92)</f>
        <v>7.4055671152144669</v>
      </c>
      <c r="T92" s="52">
        <f>data!F100</f>
        <v>1</v>
      </c>
      <c r="U92" s="34">
        <f>data!G100</f>
        <v>66</v>
      </c>
      <c r="V92" s="10" t="str">
        <f>VLOOKUP(A92,fantacalcio!A:N,4, FALSE)</f>
        <v>Dd;E</v>
      </c>
      <c r="W92" s="7">
        <f>IF(U92&gt;70,H92,H92+1*(U92+30)/100 - 1 - 1 *(U92 &lt;= 5))</f>
        <v>6.1252466711074112</v>
      </c>
    </row>
    <row r="93" spans="1:23" x14ac:dyDescent="0.25">
      <c r="A93" s="33" t="str">
        <f>data!A109</f>
        <v>Kolasinac</v>
      </c>
      <c r="B93" s="34" t="str">
        <f>data!B109</f>
        <v>D</v>
      </c>
      <c r="C93" s="10" t="str">
        <f>data!C109</f>
        <v>Atalanta</v>
      </c>
      <c r="D93" s="10" t="str">
        <f>data!D109</f>
        <v>Avg</v>
      </c>
      <c r="E93" s="10">
        <f>data!E109</f>
        <v>1</v>
      </c>
      <c r="F93" s="31">
        <f>data!H109</f>
        <v>5.9986062686356583</v>
      </c>
      <c r="G93" s="32">
        <f>data!I109</f>
        <v>0.36991965770721441</v>
      </c>
      <c r="H93" s="31">
        <f>data!J109</f>
        <v>6.1176355966166076</v>
      </c>
      <c r="I93" s="32">
        <f>data!K109</f>
        <v>0.48573946952819819</v>
      </c>
      <c r="J93" s="7" t="str">
        <f>IF(data!T109 &gt; 0,data!T109,"")</f>
        <v/>
      </c>
      <c r="K93" s="31">
        <f>data!L109</f>
        <v>6.0124588012695313</v>
      </c>
      <c r="L93" s="7">
        <f>data!M109</f>
        <v>0.44106149673461909</v>
      </c>
      <c r="M93" s="7">
        <f>data!N109</f>
        <v>-2.3226425051689151E-2</v>
      </c>
      <c r="N93" s="32">
        <f>data!O109</f>
        <v>0.9955066442489624</v>
      </c>
      <c r="O93" s="31">
        <f>data!P109</f>
        <v>5.8998088836669922</v>
      </c>
      <c r="P93" s="7">
        <f>data!Q109</f>
        <v>0.74219512939453125</v>
      </c>
      <c r="Q93" s="7">
        <f>data!R109</f>
        <v>0.2157231867313385</v>
      </c>
      <c r="R93" s="32">
        <f>data!S109</f>
        <v>1.29979419708252</v>
      </c>
      <c r="S93" s="7">
        <f>IF(B93="P",H93-2*I93,H93+2*I93)</f>
        <v>7.0891145356730041</v>
      </c>
      <c r="T93" s="52">
        <f>data!F109</f>
        <v>1</v>
      </c>
      <c r="U93" s="34">
        <f>data!G109</f>
        <v>100</v>
      </c>
      <c r="V93" s="10" t="str">
        <f>VLOOKUP(A93,fantacalcio!A:N,4, FALSE)</f>
        <v>Ds;Dc</v>
      </c>
      <c r="W93" s="7">
        <f>IF(U93&gt;70,H93,H93+1*(U93+30)/100 - 1 - 1 *(U93 &lt;= 5))</f>
        <v>6.1176355966166076</v>
      </c>
    </row>
    <row r="94" spans="1:23" x14ac:dyDescent="0.25">
      <c r="A94" s="33" t="str">
        <f>data!A103</f>
        <v>Florenzi</v>
      </c>
      <c r="B94" s="34" t="str">
        <f>data!B103</f>
        <v>D</v>
      </c>
      <c r="C94" s="10" t="str">
        <f>data!C103</f>
        <v>Milan</v>
      </c>
      <c r="D94" s="10" t="str">
        <f>data!D103</f>
        <v>Avg</v>
      </c>
      <c r="E94" s="10">
        <f>data!E103</f>
        <v>1</v>
      </c>
      <c r="F94" s="31">
        <f>data!H103</f>
        <v>6.0590844904265806</v>
      </c>
      <c r="G94" s="32">
        <f>data!I103</f>
        <v>0.37761032581329351</v>
      </c>
      <c r="H94" s="31">
        <f>data!J103</f>
        <v>6.1408439923907077</v>
      </c>
      <c r="I94" s="32">
        <f>data!K103</f>
        <v>0.44846975803375239</v>
      </c>
      <c r="J94" s="7" t="str">
        <f>IF(data!T103 &gt; 0,data!T103,"")</f>
        <v/>
      </c>
      <c r="K94" s="31">
        <f>data!L103</f>
        <v>6.0919108390808114</v>
      </c>
      <c r="L94" s="7">
        <f>data!M103</f>
        <v>0.454173743724823</v>
      </c>
      <c r="M94" s="7">
        <f>data!N103</f>
        <v>-5.3329817950725562E-2</v>
      </c>
      <c r="N94" s="32">
        <f>data!O103</f>
        <v>0.98800492286682129</v>
      </c>
      <c r="O94" s="31">
        <f>data!P103</f>
        <v>5.9791679382324219</v>
      </c>
      <c r="P94" s="7">
        <f>data!Q103</f>
        <v>0.7049136757850647</v>
      </c>
      <c r="Q94" s="7">
        <f>data!R103</f>
        <v>0.16941684484481809</v>
      </c>
      <c r="R94" s="32">
        <f>data!S103</f>
        <v>1.29978358745575</v>
      </c>
      <c r="S94" s="7">
        <f>IF(B94="P",H94-2*I94,H94+2*I94)</f>
        <v>7.0377835084582125</v>
      </c>
      <c r="T94" s="52">
        <f>data!F103</f>
        <v>1</v>
      </c>
      <c r="U94" s="34">
        <f>data!G103</f>
        <v>66</v>
      </c>
      <c r="V94" s="10" t="str">
        <f>VLOOKUP(A94,fantacalcio!A:N,4, FALSE)</f>
        <v>Dd;Ds;E</v>
      </c>
      <c r="W94" s="7">
        <f>IF(U94&gt;70,H94,H94+1*(U94+30)/100 - 1 - 1 *(U94 &lt;= 5))</f>
        <v>6.1008439923907076</v>
      </c>
    </row>
    <row r="95" spans="1:23" x14ac:dyDescent="0.25">
      <c r="A95" s="33" t="str">
        <f>data!A115</f>
        <v>Posch</v>
      </c>
      <c r="B95" s="34" t="str">
        <f>data!B115</f>
        <v>D</v>
      </c>
      <c r="C95" s="10" t="str">
        <f>data!C115</f>
        <v>Bologna</v>
      </c>
      <c r="D95" s="10" t="str">
        <f>data!D115</f>
        <v>Avg</v>
      </c>
      <c r="E95" s="10">
        <f>data!E115</f>
        <v>1</v>
      </c>
      <c r="F95" s="31">
        <f>data!H115</f>
        <v>5.9808727708430034</v>
      </c>
      <c r="G95" s="32">
        <f>data!I115</f>
        <v>0.41400337219238281</v>
      </c>
      <c r="H95" s="31">
        <f>data!J115</f>
        <v>6.0951758022188098</v>
      </c>
      <c r="I95" s="32">
        <f>data!K115</f>
        <v>0.59348011016845703</v>
      </c>
      <c r="J95" s="7" t="str">
        <f>IF(data!T115 &gt; 0,data!T115,"")</f>
        <v/>
      </c>
      <c r="K95" s="31">
        <f>data!L115</f>
        <v>6.0461654663085938</v>
      </c>
      <c r="L95" s="7">
        <f>data!M115</f>
        <v>0.50272965431213379</v>
      </c>
      <c r="M95" s="7">
        <f>data!N115</f>
        <v>-9.5546767115592957E-2</v>
      </c>
      <c r="N95" s="32">
        <f>data!O115</f>
        <v>0.97199106216430664</v>
      </c>
      <c r="O95" s="31">
        <f>data!P115</f>
        <v>5.8743610382080078</v>
      </c>
      <c r="P95" s="7">
        <f>data!Q115</f>
        <v>0.92894697189331055</v>
      </c>
      <c r="Q95" s="7">
        <f>data!R115</f>
        <v>0.1749748885631561</v>
      </c>
      <c r="R95" s="32">
        <f>data!S115</f>
        <v>1.2997944355010991</v>
      </c>
      <c r="S95" s="7">
        <f>IF(B95="P",H95-2*I95,H95+2*I95)</f>
        <v>7.2821360225557239</v>
      </c>
      <c r="T95" s="52">
        <f>data!F115</f>
        <v>1</v>
      </c>
      <c r="U95" s="34">
        <f>data!G115</f>
        <v>83</v>
      </c>
      <c r="V95" s="10" t="str">
        <f>VLOOKUP(A95,fantacalcio!A:N,4, FALSE)</f>
        <v>Dd;Dc</v>
      </c>
      <c r="W95" s="7">
        <f>IF(U95&gt;70,H95,H95+1*(U95+30)/100 - 1 - 1 *(U95 &lt;= 5))</f>
        <v>6.0951758022188098</v>
      </c>
    </row>
    <row r="96" spans="1:23" x14ac:dyDescent="0.25">
      <c r="A96" s="33" t="str">
        <f>data!A83</f>
        <v>Zortea</v>
      </c>
      <c r="B96" s="34" t="str">
        <f>data!B83</f>
        <v>D</v>
      </c>
      <c r="C96" s="10" t="str">
        <f>data!C83</f>
        <v>Atalanta</v>
      </c>
      <c r="D96" s="10" t="str">
        <f>data!D83</f>
        <v>Avg</v>
      </c>
      <c r="E96" s="10">
        <f>data!E83</f>
        <v>1</v>
      </c>
      <c r="F96" s="31">
        <f>data!H83</f>
        <v>6.0361330750122546</v>
      </c>
      <c r="G96" s="32">
        <f>data!I83</f>
        <v>0.43017351627349848</v>
      </c>
      <c r="H96" s="31">
        <f>data!J83</f>
        <v>6.2920860852110616</v>
      </c>
      <c r="I96" s="32">
        <f>data!K83</f>
        <v>0.65171623229980469</v>
      </c>
      <c r="J96" s="7" t="str">
        <f>IF(data!T83 &gt; 0,data!T83,"")</f>
        <v/>
      </c>
      <c r="K96" s="31">
        <f>data!L83</f>
        <v>5.9697256088256836</v>
      </c>
      <c r="L96" s="7">
        <f>data!M83</f>
        <v>0.48763054609298712</v>
      </c>
      <c r="M96" s="7">
        <f>data!N83</f>
        <v>0.1001260504126549</v>
      </c>
      <c r="N96" s="32">
        <f>data!O83</f>
        <v>0.92649960517883301</v>
      </c>
      <c r="O96" s="31">
        <f>data!P83</f>
        <v>5.8171224594116211</v>
      </c>
      <c r="P96" s="7">
        <f>data!Q83</f>
        <v>0.87699794769287109</v>
      </c>
      <c r="Q96" s="7">
        <f>data!R83</f>
        <v>0.38670980930328369</v>
      </c>
      <c r="R96" s="32">
        <f>data!S83</f>
        <v>1.2998321056365969</v>
      </c>
      <c r="S96" s="7">
        <f>IF(B96="P",H96-2*I96,H96+2*I96)</f>
        <v>7.595518549810671</v>
      </c>
      <c r="T96" s="52">
        <f>data!F83</f>
        <v>0</v>
      </c>
      <c r="U96" s="34">
        <f>data!G83</f>
        <v>50</v>
      </c>
      <c r="V96" s="10" t="str">
        <f>VLOOKUP(A96,fantacalcio!A:N,4, FALSE)</f>
        <v>Dd;Ds;E</v>
      </c>
      <c r="W96" s="7">
        <f>IF(U96&gt;70,H96,H96+1*(U96+30)/100 - 1 - 1 *(U96 &lt;= 5))</f>
        <v>6.0920860852110614</v>
      </c>
    </row>
    <row r="97" spans="1:23" x14ac:dyDescent="0.25">
      <c r="A97" s="33" t="str">
        <f>data!A118</f>
        <v>Terracciano F.</v>
      </c>
      <c r="B97" s="34" t="str">
        <f>data!B118</f>
        <v>D</v>
      </c>
      <c r="C97" s="10" t="str">
        <f>data!C118</f>
        <v>Verona</v>
      </c>
      <c r="D97" s="10" t="str">
        <f>data!D118</f>
        <v>Avg</v>
      </c>
      <c r="E97" s="10">
        <f>data!E118</f>
        <v>1</v>
      </c>
      <c r="F97" s="31">
        <f>data!H118</f>
        <v>6.0205301717942916</v>
      </c>
      <c r="G97" s="32">
        <f>data!I118</f>
        <v>0.3591468334197998</v>
      </c>
      <c r="H97" s="31">
        <f>data!J118</f>
        <v>6.0788865085820731</v>
      </c>
      <c r="I97" s="32">
        <f>data!K118</f>
        <v>0.4182816743850708</v>
      </c>
      <c r="J97" s="7" t="str">
        <f>IF(data!T118 &gt; 0,data!T118,"")</f>
        <v/>
      </c>
      <c r="K97" s="31">
        <f>data!L118</f>
        <v>6.0674819946289063</v>
      </c>
      <c r="L97" s="7">
        <f>data!M118</f>
        <v>0.43672597408294678</v>
      </c>
      <c r="M97" s="7">
        <f>data!N118</f>
        <v>-7.9295367002487183E-2</v>
      </c>
      <c r="N97" s="32">
        <f>data!O118</f>
        <v>1.0092930793762209</v>
      </c>
      <c r="O97" s="31">
        <f>data!P118</f>
        <v>5.9590845108032227</v>
      </c>
      <c r="P97" s="7">
        <f>data!Q118</f>
        <v>0.67111074924468994</v>
      </c>
      <c r="Q97" s="7">
        <f>data!R118</f>
        <v>0.13235011696815491</v>
      </c>
      <c r="R97" s="32">
        <f>data!S118</f>
        <v>1.2997726202011111</v>
      </c>
      <c r="S97" s="7">
        <f>IF(B97="P",H97-2*I97,H97+2*I97)</f>
        <v>6.9154498573522147</v>
      </c>
      <c r="T97" s="52">
        <f>data!F118</f>
        <v>1</v>
      </c>
      <c r="U97" s="34">
        <f>data!G118</f>
        <v>100</v>
      </c>
      <c r="V97" s="10" t="str">
        <f>VLOOKUP(A97,fantacalcio!A:N,4, FALSE)</f>
        <v>Dd;E</v>
      </c>
      <c r="W97" s="7">
        <f>IF(U97&gt;70,H97,H97+1*(U97+30)/100 - 1 - 1 *(U97 &lt;= 5))</f>
        <v>6.0788865085820731</v>
      </c>
    </row>
    <row r="98" spans="1:23" x14ac:dyDescent="0.25">
      <c r="A98" s="33" t="str">
        <f>data!A121</f>
        <v>Cambiaso</v>
      </c>
      <c r="B98" s="34" t="str">
        <f>data!B121</f>
        <v>D</v>
      </c>
      <c r="C98" s="10" t="str">
        <f>data!C121</f>
        <v>Juventus</v>
      </c>
      <c r="D98" s="10" t="str">
        <f>data!D121</f>
        <v>Avg</v>
      </c>
      <c r="E98" s="10">
        <f>data!E121</f>
        <v>1</v>
      </c>
      <c r="F98" s="31">
        <f>data!H121</f>
        <v>5.9952837461076633</v>
      </c>
      <c r="G98" s="32">
        <f>data!I121</f>
        <v>0.42587542533874512</v>
      </c>
      <c r="H98" s="31">
        <f>data!J121</f>
        <v>6.0721208848517394</v>
      </c>
      <c r="I98" s="32">
        <f>data!K121</f>
        <v>0.50066292285919189</v>
      </c>
      <c r="J98" s="7" t="str">
        <f>IF(data!T121 &gt; 0,data!T121,"")</f>
        <v/>
      </c>
      <c r="K98" s="31">
        <f>data!L121</f>
        <v>6.0560541152954102</v>
      </c>
      <c r="L98" s="7">
        <f>data!M121</f>
        <v>0.51480567455291748</v>
      </c>
      <c r="M98" s="7">
        <f>data!N121</f>
        <v>-8.6893543601036072E-2</v>
      </c>
      <c r="N98" s="32">
        <f>data!O121</f>
        <v>0.95742487907409668</v>
      </c>
      <c r="O98" s="31">
        <f>data!P121</f>
        <v>5.9271478652954102</v>
      </c>
      <c r="P98" s="7">
        <f>data!Q121</f>
        <v>0.80270576477050781</v>
      </c>
      <c r="Q98" s="7">
        <f>data!R121</f>
        <v>0.1338118314743042</v>
      </c>
      <c r="R98" s="32">
        <f>data!S121</f>
        <v>1.299780130386353</v>
      </c>
      <c r="S98" s="7">
        <f>IF(B98="P",H98-2*I98,H98+2*I98)</f>
        <v>7.0734467305701232</v>
      </c>
      <c r="T98" s="52">
        <f>data!F121</f>
        <v>1</v>
      </c>
      <c r="U98" s="34">
        <f>data!G121</f>
        <v>83</v>
      </c>
      <c r="V98" s="10" t="str">
        <f>VLOOKUP(A98,fantacalcio!A:N,4, FALSE)</f>
        <v>Dd;Ds;E</v>
      </c>
      <c r="W98" s="7">
        <f>IF(U98&gt;70,H98,H98+1*(U98+30)/100 - 1 - 1 *(U98 &lt;= 5))</f>
        <v>6.0721208848517394</v>
      </c>
    </row>
    <row r="99" spans="1:23" x14ac:dyDescent="0.25">
      <c r="A99" s="33" t="str">
        <f>data!A122</f>
        <v>Mancini</v>
      </c>
      <c r="B99" s="34" t="str">
        <f>data!B122</f>
        <v>D</v>
      </c>
      <c r="C99" s="10" t="str">
        <f>data!C122</f>
        <v>Roma</v>
      </c>
      <c r="D99" s="10" t="str">
        <f>data!D122</f>
        <v>Avg</v>
      </c>
      <c r="E99" s="10">
        <f>data!E122</f>
        <v>1</v>
      </c>
      <c r="F99" s="31">
        <f>data!H122</f>
        <v>5.8754907171099662</v>
      </c>
      <c r="G99" s="32">
        <f>data!I122</f>
        <v>0.5230790376663208</v>
      </c>
      <c r="H99" s="31">
        <f>data!J122</f>
        <v>6.0683944984523404</v>
      </c>
      <c r="I99" s="32">
        <f>data!K122</f>
        <v>0.7159111499786377</v>
      </c>
      <c r="J99" s="7" t="str">
        <f>IF(data!T122 &gt; 0,data!T122,"")</f>
        <v/>
      </c>
      <c r="K99" s="31">
        <f>data!L122</f>
        <v>5.7767457962036133</v>
      </c>
      <c r="L99" s="7">
        <f>data!M122</f>
        <v>0.5868261456489563</v>
      </c>
      <c r="M99" s="7">
        <f>data!N122</f>
        <v>0.1227916330099106</v>
      </c>
      <c r="N99" s="32">
        <f>data!O122</f>
        <v>0.85727953910827637</v>
      </c>
      <c r="O99" s="31">
        <f>data!P122</f>
        <v>5.5681133270263672</v>
      </c>
      <c r="P99" s="7">
        <f>data!Q122</f>
        <v>0.97987568378448486</v>
      </c>
      <c r="Q99" s="7">
        <f>data!R122</f>
        <v>0.36602696776390081</v>
      </c>
      <c r="R99" s="32">
        <f>data!S122</f>
        <v>1.2998232841491699</v>
      </c>
      <c r="S99" s="7">
        <f>IF(B99="P",H99-2*I99,H99+2*I99)</f>
        <v>7.5002167984096157</v>
      </c>
      <c r="T99" s="52">
        <f>data!F122</f>
        <v>1</v>
      </c>
      <c r="U99" s="34">
        <f>data!G122</f>
        <v>100</v>
      </c>
      <c r="V99" s="10" t="str">
        <f>VLOOKUP(A99,fantacalcio!A:N,4, FALSE)</f>
        <v>Dc</v>
      </c>
      <c r="W99" s="7">
        <f>IF(U99&gt;70,H99,H99+1*(U99+30)/100 - 1 - 1 *(U99 &lt;= 5))</f>
        <v>6.0683944984523404</v>
      </c>
    </row>
    <row r="100" spans="1:23" x14ac:dyDescent="0.25">
      <c r="A100" s="33" t="str">
        <f>data!A124</f>
        <v>Pongracic</v>
      </c>
      <c r="B100" s="34" t="str">
        <f>data!B124</f>
        <v>D</v>
      </c>
      <c r="C100" s="10" t="str">
        <f>data!C124</f>
        <v>Lecce</v>
      </c>
      <c r="D100" s="10" t="str">
        <f>data!D124</f>
        <v>Avg</v>
      </c>
      <c r="E100" s="10">
        <f>data!E124</f>
        <v>1</v>
      </c>
      <c r="F100" s="31">
        <f>data!H124</f>
        <v>6.0273733475211992</v>
      </c>
      <c r="G100" s="32">
        <f>data!I124</f>
        <v>0.40026295185089111</v>
      </c>
      <c r="H100" s="31">
        <f>data!J124</f>
        <v>6.0603751868746656</v>
      </c>
      <c r="I100" s="32">
        <f>data!K124</f>
        <v>0.44270074367523188</v>
      </c>
      <c r="J100" s="7" t="str">
        <f>IF(data!T124 &gt; 0,data!T124,"")</f>
        <v/>
      </c>
      <c r="K100" s="31">
        <f>data!L124</f>
        <v>6.0899295806884766</v>
      </c>
      <c r="L100" s="7">
        <f>data!M124</f>
        <v>0.48586523532867432</v>
      </c>
      <c r="M100" s="7">
        <f>data!N124</f>
        <v>-9.4557851552963257E-2</v>
      </c>
      <c r="N100" s="32">
        <f>data!O124</f>
        <v>0.97145462036132813</v>
      </c>
      <c r="O100" s="31">
        <f>data!P124</f>
        <v>5.9800796508789063</v>
      </c>
      <c r="P100" s="7">
        <f>data!Q124</f>
        <v>0.72777706384658813</v>
      </c>
      <c r="Q100" s="7">
        <f>data!R124</f>
        <v>8.3089031279087067E-2</v>
      </c>
      <c r="R100" s="32">
        <f>data!S124</f>
        <v>1.29976487159729</v>
      </c>
      <c r="S100" s="7">
        <f>IF(B100="P",H100-2*I100,H100+2*I100)</f>
        <v>6.9457766742251295</v>
      </c>
      <c r="T100" s="52">
        <f>data!F124</f>
        <v>1</v>
      </c>
      <c r="U100" s="34">
        <f>data!G124</f>
        <v>100</v>
      </c>
      <c r="V100" s="10" t="str">
        <f>VLOOKUP(A100,fantacalcio!A:N,4, FALSE)</f>
        <v>Dc</v>
      </c>
      <c r="W100" s="7">
        <f>IF(U100&gt;70,H100,H100+1*(U100+30)/100 - 1 - 1 *(U100 &lt;= 5))</f>
        <v>6.0603751868746656</v>
      </c>
    </row>
    <row r="101" spans="1:23" x14ac:dyDescent="0.25">
      <c r="A101" s="33" t="str">
        <f>data!A88</f>
        <v>Parisi</v>
      </c>
      <c r="B101" s="34" t="str">
        <f>data!B88</f>
        <v>D</v>
      </c>
      <c r="C101" s="10" t="str">
        <f>data!C88</f>
        <v>Fiorentina</v>
      </c>
      <c r="D101" s="10" t="str">
        <f>data!D88</f>
        <v>Avg</v>
      </c>
      <c r="E101" s="10">
        <f>data!E88</f>
        <v>1</v>
      </c>
      <c r="F101" s="31">
        <f>data!H88</f>
        <v>6.0524084981406663</v>
      </c>
      <c r="G101" s="32">
        <f>data!I88</f>
        <v>0.49571108818054199</v>
      </c>
      <c r="H101" s="31">
        <f>data!J88</f>
        <v>6.2419233383236721</v>
      </c>
      <c r="I101" s="32">
        <f>data!K88</f>
        <v>0.7248075008392334</v>
      </c>
      <c r="J101" s="7" t="str">
        <f>IF(data!T88 &gt; 0,data!T88,"")</f>
        <v/>
      </c>
      <c r="K101" s="31">
        <f>data!L88</f>
        <v>6.1183104515075684</v>
      </c>
      <c r="L101" s="7">
        <f>data!M88</f>
        <v>0.59358781576156616</v>
      </c>
      <c r="M101" s="7">
        <f>data!N88</f>
        <v>-8.1580407917499542E-2</v>
      </c>
      <c r="N101" s="32">
        <f>data!O88</f>
        <v>0.90353727340698242</v>
      </c>
      <c r="O101" s="31">
        <f>data!P88</f>
        <v>5.8643341064453116</v>
      </c>
      <c r="P101" s="7">
        <f>data!Q88</f>
        <v>1.078109502792358</v>
      </c>
      <c r="Q101" s="7">
        <f>data!R88</f>
        <v>0.25594347715377808</v>
      </c>
      <c r="R101" s="32">
        <f>data!S88</f>
        <v>1.2998160123825071</v>
      </c>
      <c r="S101" s="7">
        <f>IF(B101="P",H101-2*I101,H101+2*I101)</f>
        <v>7.6915383400021389</v>
      </c>
      <c r="T101" s="52">
        <f>data!F88</f>
        <v>0</v>
      </c>
      <c r="U101" s="34">
        <f>data!G88</f>
        <v>50</v>
      </c>
      <c r="V101" s="10" t="str">
        <f>VLOOKUP(A101,fantacalcio!A:N,4, FALSE)</f>
        <v>Ds;E</v>
      </c>
      <c r="W101" s="7">
        <f>IF(U101&gt;70,H101,H101+1*(U101+30)/100 - 1 - 1 *(U101 &lt;= 5))</f>
        <v>6.0419233383236719</v>
      </c>
    </row>
    <row r="102" spans="1:23" x14ac:dyDescent="0.25">
      <c r="A102" s="33" t="str">
        <f>data!A128</f>
        <v>Lazaro</v>
      </c>
      <c r="B102" s="34" t="str">
        <f>data!B128</f>
        <v>D</v>
      </c>
      <c r="C102" s="10" t="str">
        <f>data!C128</f>
        <v>Torino</v>
      </c>
      <c r="D102" s="10" t="str">
        <f>data!D128</f>
        <v>Avg</v>
      </c>
      <c r="E102" s="10">
        <f>data!E128</f>
        <v>1</v>
      </c>
      <c r="F102" s="31">
        <f>data!H128</f>
        <v>6.0014633964954331</v>
      </c>
      <c r="G102" s="32">
        <f>data!I128</f>
        <v>0.35219299793243408</v>
      </c>
      <c r="H102" s="31">
        <f>data!J128</f>
        <v>6.0381925173609652</v>
      </c>
      <c r="I102" s="32">
        <f>data!K128</f>
        <v>0.39918661117553711</v>
      </c>
      <c r="J102" s="7" t="str">
        <f>IF(data!T128 &gt; 0,data!T128,"")</f>
        <v/>
      </c>
      <c r="K102" s="31">
        <f>data!L128</f>
        <v>6.0662097930908203</v>
      </c>
      <c r="L102" s="7">
        <f>data!M128</f>
        <v>0.43278899788856512</v>
      </c>
      <c r="M102" s="7">
        <f>data!N128</f>
        <v>-0.11025539040565489</v>
      </c>
      <c r="N102" s="32">
        <f>data!O128</f>
        <v>1.019986510276794</v>
      </c>
      <c r="O102" s="31">
        <f>data!P128</f>
        <v>5.9712643623352051</v>
      </c>
      <c r="P102" s="7">
        <f>data!Q128</f>
        <v>0.65849840641021729</v>
      </c>
      <c r="Q102" s="7">
        <f>data!R128</f>
        <v>7.5657308101654053E-2</v>
      </c>
      <c r="R102" s="32">
        <f>data!S128</f>
        <v>1.299758195877075</v>
      </c>
      <c r="S102" s="7">
        <f>IF(B102="P",H102-2*I102,H102+2*I102)</f>
        <v>6.8365657397120394</v>
      </c>
      <c r="T102" s="52">
        <f>data!F128</f>
        <v>1</v>
      </c>
      <c r="U102" s="34">
        <f>data!G128</f>
        <v>83</v>
      </c>
      <c r="V102" s="10" t="str">
        <f>VLOOKUP(A102,fantacalcio!A:N,4, FALSE)</f>
        <v>E</v>
      </c>
      <c r="W102" s="7">
        <f>IF(U102&gt;70,H102,H102+1*(U102+30)/100 - 1 - 1 *(U102 &lt;= 5))</f>
        <v>6.0381925173609652</v>
      </c>
    </row>
    <row r="103" spans="1:23" x14ac:dyDescent="0.25">
      <c r="A103" s="33" t="str">
        <f>data!A131</f>
        <v>Olivera</v>
      </c>
      <c r="B103" s="34" t="str">
        <f>data!B131</f>
        <v>D</v>
      </c>
      <c r="C103" s="10" t="str">
        <f>data!C131</f>
        <v>Napoli</v>
      </c>
      <c r="D103" s="10" t="str">
        <f>data!D131</f>
        <v>Avg</v>
      </c>
      <c r="E103" s="10">
        <f>data!E131</f>
        <v>1</v>
      </c>
      <c r="F103" s="31">
        <f>data!H131</f>
        <v>5.9705767703021397</v>
      </c>
      <c r="G103" s="32">
        <f>data!I131</f>
        <v>0.33637785911560059</v>
      </c>
      <c r="H103" s="31">
        <f>data!J131</f>
        <v>6.0339718190719847</v>
      </c>
      <c r="I103" s="32">
        <f>data!K131</f>
        <v>0.40843796730041498</v>
      </c>
      <c r="J103" s="7" t="str">
        <f>IF(data!T131 &gt; 0,data!T131,"")</f>
        <v/>
      </c>
      <c r="K103" s="31">
        <f>data!L131</f>
        <v>6.0212945938110352</v>
      </c>
      <c r="L103" s="7">
        <f>data!M131</f>
        <v>0.41201561689376831</v>
      </c>
      <c r="M103" s="7">
        <f>data!N131</f>
        <v>-9.0886659920215607E-2</v>
      </c>
      <c r="N103" s="32">
        <f>data!O131</f>
        <v>1.0335004329681401</v>
      </c>
      <c r="O103" s="31">
        <f>data!P131</f>
        <v>5.9502010345458984</v>
      </c>
      <c r="P103" s="7">
        <f>data!Q131</f>
        <v>0.66837823390960693</v>
      </c>
      <c r="Q103" s="7">
        <f>data!R131</f>
        <v>9.3046382069587708E-2</v>
      </c>
      <c r="R103" s="32">
        <f>data!S131</f>
        <v>1.2997627258300779</v>
      </c>
      <c r="S103" s="7">
        <f>IF(B103="P",H103-2*I103,H103+2*I103)</f>
        <v>6.8508477536728147</v>
      </c>
      <c r="T103" s="52">
        <f>data!F131</f>
        <v>1</v>
      </c>
      <c r="U103" s="34">
        <f>data!G131</f>
        <v>83</v>
      </c>
      <c r="V103" s="10" t="str">
        <f>VLOOKUP(A103,fantacalcio!A:N,4, FALSE)</f>
        <v>Ds;E</v>
      </c>
      <c r="W103" s="7">
        <f>IF(U103&gt;70,H103,H103+1*(U103+30)/100 - 1 - 1 *(U103 &lt;= 5))</f>
        <v>6.0339718190719847</v>
      </c>
    </row>
    <row r="104" spans="1:23" x14ac:dyDescent="0.25">
      <c r="A104" s="33" t="str">
        <f>data!A132</f>
        <v>Djimsiti</v>
      </c>
      <c r="B104" s="34" t="str">
        <f>data!B132</f>
        <v>D</v>
      </c>
      <c r="C104" s="10" t="str">
        <f>data!C132</f>
        <v>Atalanta</v>
      </c>
      <c r="D104" s="10" t="str">
        <f>data!D132</f>
        <v>Avg</v>
      </c>
      <c r="E104" s="10">
        <f>data!E132</f>
        <v>1</v>
      </c>
      <c r="F104" s="31">
        <f>data!H132</f>
        <v>6.006970179623166</v>
      </c>
      <c r="G104" s="32">
        <f>data!I132</f>
        <v>0.3582082986831665</v>
      </c>
      <c r="H104" s="31">
        <f>data!J132</f>
        <v>6.0314894642185433</v>
      </c>
      <c r="I104" s="32">
        <f>data!K132</f>
        <v>0.37833786010742188</v>
      </c>
      <c r="J104" s="7" t="str">
        <f>IF(data!T132 &gt; 0,data!T132,"")</f>
        <v/>
      </c>
      <c r="K104" s="31">
        <f>data!L132</f>
        <v>6.072697639465332</v>
      </c>
      <c r="L104" s="7">
        <f>data!M132</f>
        <v>0.43970724940299988</v>
      </c>
      <c r="M104" s="7">
        <f>data!N132</f>
        <v>-0.11015093326568599</v>
      </c>
      <c r="N104" s="32">
        <f>data!O132</f>
        <v>1.013870477676392</v>
      </c>
      <c r="O104" s="31">
        <f>data!P132</f>
        <v>5.9900765419006348</v>
      </c>
      <c r="P104" s="7">
        <f>data!Q132</f>
        <v>0.63127905130386353</v>
      </c>
      <c r="Q104" s="7">
        <f>data!R132</f>
        <v>4.8915177583694458E-2</v>
      </c>
      <c r="R104" s="32">
        <f>data!S132</f>
        <v>1.299749612808228</v>
      </c>
      <c r="S104" s="7">
        <f>IF(B104="P",H104-2*I104,H104+2*I104)</f>
        <v>6.788165184433387</v>
      </c>
      <c r="T104" s="52">
        <f>data!F132</f>
        <v>1</v>
      </c>
      <c r="U104" s="34">
        <f>data!G132</f>
        <v>83</v>
      </c>
      <c r="V104" s="10" t="str">
        <f>VLOOKUP(A104,fantacalcio!A:N,4, FALSE)</f>
        <v>Dc</v>
      </c>
      <c r="W104" s="7">
        <f>IF(U104&gt;70,H104,H104+1*(U104+30)/100 - 1 - 1 *(U104 &lt;= 5))</f>
        <v>6.0314894642185433</v>
      </c>
    </row>
    <row r="105" spans="1:23" x14ac:dyDescent="0.25">
      <c r="A105" s="33" t="str">
        <f>data!A90</f>
        <v>Smalling</v>
      </c>
      <c r="B105" s="34" t="str">
        <f>data!B90</f>
        <v>D</v>
      </c>
      <c r="C105" s="10" t="str">
        <f>data!C90</f>
        <v>Roma</v>
      </c>
      <c r="D105" s="10" t="str">
        <f>data!D90</f>
        <v>Avg</v>
      </c>
      <c r="E105" s="10">
        <f>data!E90</f>
        <v>1</v>
      </c>
      <c r="F105" s="31">
        <f>data!H90</f>
        <v>6.0308123291079578</v>
      </c>
      <c r="G105" s="32">
        <f>data!I90</f>
        <v>0.41685771942138672</v>
      </c>
      <c r="H105" s="31">
        <f>data!J90</f>
        <v>6.2299538231128926</v>
      </c>
      <c r="I105" s="32">
        <f>data!K90</f>
        <v>0.60450255870819092</v>
      </c>
      <c r="J105" s="7" t="str">
        <f>IF(data!T90 &gt; 0,data!T90,"")</f>
        <v/>
      </c>
      <c r="K105" s="31">
        <f>data!L90</f>
        <v>6.0129261016845703</v>
      </c>
      <c r="L105" s="7">
        <f>data!M90</f>
        <v>0.48568159341812128</v>
      </c>
      <c r="M105" s="7">
        <f>data!N90</f>
        <v>2.7396522462368011E-2</v>
      </c>
      <c r="N105" s="32">
        <f>data!O90</f>
        <v>0.94003885984420776</v>
      </c>
      <c r="O105" s="31">
        <f>data!P90</f>
        <v>5.8703842163085938</v>
      </c>
      <c r="P105" s="7">
        <f>data!Q90</f>
        <v>0.87105274200439453</v>
      </c>
      <c r="Q105" s="7">
        <f>data!R90</f>
        <v>0.30036723613739008</v>
      </c>
      <c r="R105" s="32">
        <f>data!S90</f>
        <v>1.299817681312561</v>
      </c>
      <c r="S105" s="7">
        <f>IF(B105="P",H105-2*I105,H105+2*I105)</f>
        <v>7.4389589405292744</v>
      </c>
      <c r="T105" s="52">
        <f>data!F90</f>
        <v>0</v>
      </c>
      <c r="U105" s="34">
        <f>data!G90</f>
        <v>50</v>
      </c>
      <c r="V105" s="10" t="str">
        <f>VLOOKUP(A105,fantacalcio!A:N,4, FALSE)</f>
        <v>Dc</v>
      </c>
      <c r="W105" s="7">
        <f>IF(U105&gt;70,H105,H105+1*(U105+30)/100 - 1 - 1 *(U105 &lt;= 5))</f>
        <v>6.0299538231128924</v>
      </c>
    </row>
    <row r="106" spans="1:23" x14ac:dyDescent="0.25">
      <c r="A106" s="33" t="str">
        <f>data!A123</f>
        <v>Kristiansen</v>
      </c>
      <c r="B106" s="34" t="str">
        <f>data!B123</f>
        <v>D</v>
      </c>
      <c r="C106" s="10" t="str">
        <f>data!C123</f>
        <v>Bologna</v>
      </c>
      <c r="D106" s="10" t="str">
        <f>data!D123</f>
        <v>Avg</v>
      </c>
      <c r="E106" s="10">
        <f>data!E123</f>
        <v>1</v>
      </c>
      <c r="F106" s="31">
        <f>data!H123</f>
        <v>5.9980782655863738</v>
      </c>
      <c r="G106" s="32">
        <f>data!I123</f>
        <v>0.38102996349334722</v>
      </c>
      <c r="H106" s="31">
        <f>data!J123</f>
        <v>6.0665423272361441</v>
      </c>
      <c r="I106" s="32">
        <f>data!K123</f>
        <v>0.49222171306610107</v>
      </c>
      <c r="J106" s="7" t="str">
        <f>IF(data!T123 &gt; 0,data!T123,"")</f>
        <v/>
      </c>
      <c r="K106" s="31">
        <f>data!L123</f>
        <v>6.0550527572631836</v>
      </c>
      <c r="L106" s="7">
        <f>data!M123</f>
        <v>0.46361947059631348</v>
      </c>
      <c r="M106" s="7">
        <f>data!N123</f>
        <v>-9.0208046138286591E-2</v>
      </c>
      <c r="N106" s="32">
        <f>data!O123</f>
        <v>0.99376165866851807</v>
      </c>
      <c r="O106" s="31">
        <f>data!P123</f>
        <v>5.9280776977539063</v>
      </c>
      <c r="P106" s="7">
        <f>data!Q123</f>
        <v>0.79026734828948975</v>
      </c>
      <c r="Q106" s="7">
        <f>data!R123</f>
        <v>0.13090437650680539</v>
      </c>
      <c r="R106" s="32">
        <f>data!S123</f>
        <v>1.2997791767120359</v>
      </c>
      <c r="S106" s="7">
        <f>IF(B106="P",H106-2*I106,H106+2*I106)</f>
        <v>7.0509857533683462</v>
      </c>
      <c r="T106" s="52">
        <f>data!F123</f>
        <v>1</v>
      </c>
      <c r="U106" s="34">
        <f>data!G123</f>
        <v>66</v>
      </c>
      <c r="V106" s="10" t="str">
        <f>VLOOKUP(A106,fantacalcio!A:N,4, FALSE)</f>
        <v>Ds;E</v>
      </c>
      <c r="W106" s="7">
        <f>IF(U106&gt;70,H106,H106+1*(U106+30)/100 - 1 - 1 *(U106 &lt;= 5))</f>
        <v>6.026542327236144</v>
      </c>
    </row>
    <row r="107" spans="1:23" x14ac:dyDescent="0.25">
      <c r="A107" s="33" t="str">
        <f>data!A135</f>
        <v>Beukema</v>
      </c>
      <c r="B107" s="34" t="str">
        <f>data!B135</f>
        <v>D</v>
      </c>
      <c r="C107" s="10" t="str">
        <f>data!C135</f>
        <v>Bologna</v>
      </c>
      <c r="D107" s="10" t="str">
        <f>data!D135</f>
        <v>Avg</v>
      </c>
      <c r="E107" s="10">
        <f>data!E135</f>
        <v>1</v>
      </c>
      <c r="F107" s="31">
        <f>data!H135</f>
        <v>5.9848888649279077</v>
      </c>
      <c r="G107" s="32">
        <f>data!I135</f>
        <v>0.41005122661590582</v>
      </c>
      <c r="H107" s="31">
        <f>data!J135</f>
        <v>6.0252743228452523</v>
      </c>
      <c r="I107" s="32">
        <f>data!K135</f>
        <v>0.4879145622253418</v>
      </c>
      <c r="J107" s="7" t="str">
        <f>IF(data!T135 &gt; 0,data!T135,"")</f>
        <v/>
      </c>
      <c r="K107" s="31">
        <f>data!L135</f>
        <v>6.0640039443969727</v>
      </c>
      <c r="L107" s="7">
        <f>data!M135</f>
        <v>0.49999117851257319</v>
      </c>
      <c r="M107" s="7">
        <f>data!N135</f>
        <v>-0.1160701438784599</v>
      </c>
      <c r="N107" s="32">
        <f>data!O135</f>
        <v>0.96611106395721436</v>
      </c>
      <c r="O107" s="31">
        <f>data!P135</f>
        <v>5.9711532592773438</v>
      </c>
      <c r="P107" s="7">
        <f>data!Q135</f>
        <v>0.81315696239471436</v>
      </c>
      <c r="Q107" s="7">
        <f>data!R135</f>
        <v>5.0648629665374763E-2</v>
      </c>
      <c r="R107" s="32">
        <f>data!S135</f>
        <v>1.2997622489929199</v>
      </c>
      <c r="S107" s="7">
        <f>IF(B107="P",H107-2*I107,H107+2*I107)</f>
        <v>7.0011034472959359</v>
      </c>
      <c r="T107" s="52">
        <f>data!F135</f>
        <v>1</v>
      </c>
      <c r="U107" s="34">
        <f>data!G135</f>
        <v>100</v>
      </c>
      <c r="V107" s="10" t="str">
        <f>VLOOKUP(A107,fantacalcio!A:N,4, FALSE)</f>
        <v>Dc</v>
      </c>
      <c r="W107" s="7">
        <f>IF(U107&gt;70,H107,H107+1*(U107+30)/100 - 1 - 1 *(U107 &lt;= 5))</f>
        <v>6.0252743228452523</v>
      </c>
    </row>
    <row r="108" spans="1:23" x14ac:dyDescent="0.25">
      <c r="A108" s="33" t="str">
        <f>data!A92</f>
        <v>Rrahmani</v>
      </c>
      <c r="B108" s="34" t="str">
        <f>data!B92</f>
        <v>D</v>
      </c>
      <c r="C108" s="10" t="str">
        <f>data!C92</f>
        <v>Napoli</v>
      </c>
      <c r="D108" s="10" t="str">
        <f>data!D92</f>
        <v>Avg</v>
      </c>
      <c r="E108" s="10">
        <f>data!E92</f>
        <v>1</v>
      </c>
      <c r="F108" s="31">
        <f>data!H92</f>
        <v>6.0534896385646606</v>
      </c>
      <c r="G108" s="32">
        <f>data!I92</f>
        <v>0.49516630172729492</v>
      </c>
      <c r="H108" s="31">
        <f>data!J92</f>
        <v>6.2201692171031073</v>
      </c>
      <c r="I108" s="32">
        <f>data!K92</f>
        <v>0.66476833820343018</v>
      </c>
      <c r="J108" s="7" t="str">
        <f>IF(data!T92 &gt; 0,data!T92,"")</f>
        <v/>
      </c>
      <c r="K108" s="31">
        <f>data!L92</f>
        <v>6.1198906898498544</v>
      </c>
      <c r="L108" s="7">
        <f>data!M92</f>
        <v>0.59124714136123657</v>
      </c>
      <c r="M108" s="7">
        <f>data!N92</f>
        <v>-8.2404337823390961E-2</v>
      </c>
      <c r="N108" s="32">
        <f>data!O92</f>
        <v>0.88266932964324951</v>
      </c>
      <c r="O108" s="31">
        <f>data!P92</f>
        <v>6.0089011192321777</v>
      </c>
      <c r="P108" s="7">
        <f>data!Q92</f>
        <v>1.0565264225006099</v>
      </c>
      <c r="Q108" s="7">
        <f>data!R92</f>
        <v>0.14760780334472659</v>
      </c>
      <c r="R108" s="32">
        <f>data!S92</f>
        <v>1.2997972965240481</v>
      </c>
      <c r="S108" s="7">
        <f>IF(B108="P",H108-2*I108,H108+2*I108)</f>
        <v>7.5497058935099677</v>
      </c>
      <c r="T108" s="52">
        <f>data!F92</f>
        <v>0</v>
      </c>
      <c r="U108" s="34">
        <f>data!G92</f>
        <v>50</v>
      </c>
      <c r="V108" s="10" t="str">
        <f>VLOOKUP(A108,fantacalcio!A:N,4, FALSE)</f>
        <v>Dc</v>
      </c>
      <c r="W108" s="7">
        <f>IF(U108&gt;70,H108,H108+1*(U108+30)/100 - 1 - 1 *(U108 &lt;= 5))</f>
        <v>6.0201692171031072</v>
      </c>
    </row>
    <row r="109" spans="1:23" x14ac:dyDescent="0.25">
      <c r="A109" s="33" t="str">
        <f>data!A126</f>
        <v>De Silvestri</v>
      </c>
      <c r="B109" s="34" t="str">
        <f>data!B126</f>
        <v>D</v>
      </c>
      <c r="C109" s="10" t="str">
        <f>data!C126</f>
        <v>Bologna</v>
      </c>
      <c r="D109" s="10" t="str">
        <f>data!D126</f>
        <v>Avg</v>
      </c>
      <c r="E109" s="10">
        <f>data!E126</f>
        <v>1</v>
      </c>
      <c r="F109" s="31">
        <f>data!H126</f>
        <v>6.0206792910222289</v>
      </c>
      <c r="G109" s="32">
        <f>data!I126</f>
        <v>0.28129363059997559</v>
      </c>
      <c r="H109" s="31">
        <f>data!J126</f>
        <v>6.0578329563152424</v>
      </c>
      <c r="I109" s="32">
        <f>data!K126</f>
        <v>0.30550062656402588</v>
      </c>
      <c r="J109" s="7" t="str">
        <f>IF(data!T126 &gt; 0,data!T126,"")</f>
        <v/>
      </c>
      <c r="K109" s="31">
        <f>data!L126</f>
        <v>6.0793485641479492</v>
      </c>
      <c r="L109" s="7">
        <f>data!M126</f>
        <v>0.35134369134902949</v>
      </c>
      <c r="M109" s="7">
        <f>data!N126</f>
        <v>-0.12314951419830319</v>
      </c>
      <c r="N109" s="32">
        <f>data!O126</f>
        <v>1.091140508651733</v>
      </c>
      <c r="O109" s="31">
        <f>data!P126</f>
        <v>6.0181236267089844</v>
      </c>
      <c r="P109" s="7">
        <f>data!Q126</f>
        <v>0.50737059116363525</v>
      </c>
      <c r="Q109" s="7">
        <f>data!R126</f>
        <v>5.9211075305938721E-2</v>
      </c>
      <c r="R109" s="32">
        <f>data!S126</f>
        <v>1.2997419834136961</v>
      </c>
      <c r="S109" s="7">
        <f>IF(B109="P",H109-2*I109,H109+2*I109)</f>
        <v>6.6688342094432942</v>
      </c>
      <c r="T109" s="52">
        <f>data!F126</f>
        <v>1</v>
      </c>
      <c r="U109" s="34">
        <f>data!G126</f>
        <v>66</v>
      </c>
      <c r="V109" s="10" t="str">
        <f>VLOOKUP(A109,fantacalcio!A:N,4, FALSE)</f>
        <v>Dd;E</v>
      </c>
      <c r="W109" s="7">
        <f>IF(U109&gt;70,H109,H109+1*(U109+30)/100 - 1 - 1 *(U109 &lt;= 5))</f>
        <v>6.0178329563152424</v>
      </c>
    </row>
    <row r="110" spans="1:23" x14ac:dyDescent="0.25">
      <c r="A110" s="33" t="str">
        <f>data!A140</f>
        <v>Baschirotto</v>
      </c>
      <c r="B110" s="34" t="str">
        <f>data!B140</f>
        <v>D</v>
      </c>
      <c r="C110" s="10" t="str">
        <f>data!C140</f>
        <v>Lecce</v>
      </c>
      <c r="D110" s="10" t="str">
        <f>data!D140</f>
        <v>Avg</v>
      </c>
      <c r="E110" s="10">
        <f>data!E140</f>
        <v>1</v>
      </c>
      <c r="F110" s="31">
        <f>data!H140</f>
        <v>5.9193252736907791</v>
      </c>
      <c r="G110" s="32">
        <f>data!I140</f>
        <v>0.52568387985229492</v>
      </c>
      <c r="H110" s="31">
        <f>data!J140</f>
        <v>6.0173428982668229</v>
      </c>
      <c r="I110" s="32">
        <f>data!K140</f>
        <v>0.66321814060211182</v>
      </c>
      <c r="J110" s="7" t="str">
        <f>IF(data!T140 &gt; 0,data!T140,"")</f>
        <v/>
      </c>
      <c r="K110" s="31">
        <f>data!L140</f>
        <v>5.9925098419189453</v>
      </c>
      <c r="L110" s="7">
        <f>data!M140</f>
        <v>0.62810021638870239</v>
      </c>
      <c r="M110" s="7">
        <f>data!N140</f>
        <v>-8.624664694070816E-2</v>
      </c>
      <c r="N110" s="32">
        <f>data!O140</f>
        <v>0.88421297073364258</v>
      </c>
      <c r="O110" s="31">
        <f>data!P140</f>
        <v>5.7698431015014648</v>
      </c>
      <c r="P110" s="7">
        <f>data!Q140</f>
        <v>1.035336494445801</v>
      </c>
      <c r="Q110" s="7">
        <f>data!R140</f>
        <v>0.1747349351644516</v>
      </c>
      <c r="R110" s="32">
        <f>data!S140</f>
        <v>1.299789667129517</v>
      </c>
      <c r="S110" s="7">
        <f>IF(B110="P",H110-2*I110,H110+2*I110)</f>
        <v>7.3437791794710465</v>
      </c>
      <c r="T110" s="52">
        <f>data!F140</f>
        <v>1</v>
      </c>
      <c r="U110" s="34">
        <f>data!G140</f>
        <v>83</v>
      </c>
      <c r="V110" s="10" t="str">
        <f>VLOOKUP(A110,fantacalcio!A:N,4, FALSE)</f>
        <v>Dd;Dc</v>
      </c>
      <c r="W110" s="7">
        <f>IF(U110&gt;70,H110,H110+1*(U110+30)/100 - 1 - 1 *(U110 &lt;= 5))</f>
        <v>6.0173428982668229</v>
      </c>
    </row>
    <row r="111" spans="1:23" x14ac:dyDescent="0.25">
      <c r="A111" s="33" t="str">
        <f>data!A141</f>
        <v>Sabelli</v>
      </c>
      <c r="B111" s="34" t="str">
        <f>data!B141</f>
        <v>D</v>
      </c>
      <c r="C111" s="10" t="str">
        <f>data!C141</f>
        <v>Genoa</v>
      </c>
      <c r="D111" s="10" t="str">
        <f>data!D141</f>
        <v>Avg</v>
      </c>
      <c r="E111" s="10">
        <f>data!E141</f>
        <v>1</v>
      </c>
      <c r="F111" s="31">
        <f>data!H141</f>
        <v>5.9767555610356773</v>
      </c>
      <c r="G111" s="32">
        <f>data!I141</f>
        <v>0.27680504322052002</v>
      </c>
      <c r="H111" s="31">
        <f>data!J141</f>
        <v>6.016828984002732</v>
      </c>
      <c r="I111" s="32">
        <f>data!K141</f>
        <v>0.34171581268310552</v>
      </c>
      <c r="J111" s="7" t="str">
        <f>IF(data!T141 &gt; 0,data!T141,"")</f>
        <v/>
      </c>
      <c r="K111" s="31">
        <f>data!L141</f>
        <v>6.035334587097168</v>
      </c>
      <c r="L111" s="7">
        <f>data!M141</f>
        <v>0.34626686573028559</v>
      </c>
      <c r="M111" s="7">
        <f>data!N141</f>
        <v>-0.12491808831691741</v>
      </c>
      <c r="N111" s="32">
        <f>data!O141</f>
        <v>1.0966922044754031</v>
      </c>
      <c r="O111" s="31">
        <f>data!P141</f>
        <v>5.9627838134765616</v>
      </c>
      <c r="P111" s="7">
        <f>data!Q141</f>
        <v>0.56481623649597168</v>
      </c>
      <c r="Q111" s="7">
        <f>data!R141</f>
        <v>7.0938482880592346E-2</v>
      </c>
      <c r="R111" s="32">
        <f>data!S141</f>
        <v>1.299749374389648</v>
      </c>
      <c r="S111" s="7">
        <f>IF(B111="P",H111-2*I111,H111+2*I111)</f>
        <v>6.700260609368943</v>
      </c>
      <c r="T111" s="52">
        <f>data!F141</f>
        <v>1</v>
      </c>
      <c r="U111" s="34">
        <f>data!G141</f>
        <v>83</v>
      </c>
      <c r="V111" s="10" t="str">
        <f>VLOOKUP(A111,fantacalcio!A:N,4, FALSE)</f>
        <v>Dd;Ds;E</v>
      </c>
      <c r="W111" s="7">
        <f>IF(U111&gt;70,H111,H111+1*(U111+30)/100 - 1 - 1 *(U111 &lt;= 5))</f>
        <v>6.016828984002732</v>
      </c>
    </row>
    <row r="112" spans="1:23" x14ac:dyDescent="0.25">
      <c r="A112" s="33" t="str">
        <f>data!A127</f>
        <v>Juan Jesus</v>
      </c>
      <c r="B112" s="34" t="str">
        <f>data!B127</f>
        <v>D</v>
      </c>
      <c r="C112" s="10" t="str">
        <f>data!C127</f>
        <v>Napoli</v>
      </c>
      <c r="D112" s="10" t="str">
        <f>data!D127</f>
        <v>Avg</v>
      </c>
      <c r="E112" s="10">
        <f>data!E127</f>
        <v>1</v>
      </c>
      <c r="F112" s="31">
        <f>data!H127</f>
        <v>6.0040102209650907</v>
      </c>
      <c r="G112" s="32">
        <f>data!I127</f>
        <v>0.33697402477264399</v>
      </c>
      <c r="H112" s="31">
        <f>data!J127</f>
        <v>6.0454910489485707</v>
      </c>
      <c r="I112" s="32">
        <f>data!K127</f>
        <v>0.35348212718963617</v>
      </c>
      <c r="J112" s="7" t="str">
        <f>IF(data!T127 &gt; 0,data!T127,"")</f>
        <v/>
      </c>
      <c r="K112" s="31">
        <f>data!L127</f>
        <v>6.064631462097168</v>
      </c>
      <c r="L112" s="7">
        <f>data!M127</f>
        <v>0.41464868187904358</v>
      </c>
      <c r="M112" s="7">
        <f>data!N127</f>
        <v>-0.1078169643878937</v>
      </c>
      <c r="N112" s="32">
        <f>data!O127</f>
        <v>1.0317814350128169</v>
      </c>
      <c r="O112" s="31">
        <f>data!P127</f>
        <v>6.0115275382995614</v>
      </c>
      <c r="P112" s="7">
        <f>data!Q127</f>
        <v>0.59125679731369019</v>
      </c>
      <c r="Q112" s="7">
        <f>data!R127</f>
        <v>4.2855426669120789E-2</v>
      </c>
      <c r="R112" s="32">
        <f>data!S127</f>
        <v>1.2997450828552251</v>
      </c>
      <c r="S112" s="7">
        <f>IF(B112="P",H112-2*I112,H112+2*I112)</f>
        <v>6.7524553033278432</v>
      </c>
      <c r="T112" s="52">
        <f>data!F127</f>
        <v>1</v>
      </c>
      <c r="U112" s="34">
        <f>data!G127</f>
        <v>66</v>
      </c>
      <c r="V112" s="10" t="str">
        <f>VLOOKUP(A112,fantacalcio!A:N,4, FALSE)</f>
        <v>Ds;Dc</v>
      </c>
      <c r="W112" s="7">
        <f>IF(U112&gt;70,H112,H112+1*(U112+30)/100 - 1 - 1 *(U112 &lt;= 5))</f>
        <v>6.0054910489485707</v>
      </c>
    </row>
    <row r="113" spans="1:23" x14ac:dyDescent="0.25">
      <c r="A113" s="33" t="str">
        <f>data!A98</f>
        <v>Toloi</v>
      </c>
      <c r="B113" s="34" t="str">
        <f>data!B98</f>
        <v>D</v>
      </c>
      <c r="C113" s="10" t="str">
        <f>data!C98</f>
        <v>Atalanta</v>
      </c>
      <c r="D113" s="10" t="str">
        <f>data!D98</f>
        <v>Avg</v>
      </c>
      <c r="E113" s="10">
        <f>data!E98</f>
        <v>1</v>
      </c>
      <c r="F113" s="31">
        <f>data!H98</f>
        <v>6.0457096422760657</v>
      </c>
      <c r="G113" s="32">
        <f>data!I98</f>
        <v>0.46180307865142822</v>
      </c>
      <c r="H113" s="31">
        <f>data!J98</f>
        <v>6.184259379831178</v>
      </c>
      <c r="I113" s="32">
        <f>data!K98</f>
        <v>0.60559868812561035</v>
      </c>
      <c r="J113" s="7" t="str">
        <f>IF(data!T98 &gt; 0,data!T98,"")</f>
        <v/>
      </c>
      <c r="K113" s="31">
        <f>data!L98</f>
        <v>6.0956320762634277</v>
      </c>
      <c r="L113" s="7">
        <f>data!M98</f>
        <v>0.55237424373626709</v>
      </c>
      <c r="M113" s="7">
        <f>data!N98</f>
        <v>-6.6525250673294067E-2</v>
      </c>
      <c r="N113" s="32">
        <f>data!O98</f>
        <v>0.92188656330108643</v>
      </c>
      <c r="O113" s="31">
        <f>data!P98</f>
        <v>5.9177069664001456</v>
      </c>
      <c r="P113" s="7">
        <f>data!Q98</f>
        <v>0.92768996953964233</v>
      </c>
      <c r="Q113" s="7">
        <f>data!R98</f>
        <v>0.2109094709157944</v>
      </c>
      <c r="R113" s="32">
        <f>data!S98</f>
        <v>1.2998030185699461</v>
      </c>
      <c r="S113" s="7">
        <f>IF(B113="P",H113-2*I113,H113+2*I113)</f>
        <v>7.3954567560823987</v>
      </c>
      <c r="T113" s="52">
        <f>data!F98</f>
        <v>0</v>
      </c>
      <c r="U113" s="34">
        <f>data!G98</f>
        <v>50</v>
      </c>
      <c r="V113" s="10" t="str">
        <f>VLOOKUP(A113,fantacalcio!A:N,4, FALSE)</f>
        <v>Dc</v>
      </c>
      <c r="W113" s="7">
        <f>IF(U113&gt;70,H113,H113+1*(U113+30)/100 - 1 - 1 *(U113 &lt;= 5))</f>
        <v>5.9842593798311778</v>
      </c>
    </row>
    <row r="114" spans="1:23" x14ac:dyDescent="0.25">
      <c r="A114" s="33" t="str">
        <f>data!A152</f>
        <v>Rodriguez R.</v>
      </c>
      <c r="B114" s="34" t="str">
        <f>data!B152</f>
        <v>D</v>
      </c>
      <c r="C114" s="10" t="str">
        <f>data!C152</f>
        <v>Torino</v>
      </c>
      <c r="D114" s="10" t="str">
        <f>data!D152</f>
        <v>Avg</v>
      </c>
      <c r="E114" s="10">
        <f>data!E152</f>
        <v>1</v>
      </c>
      <c r="F114" s="31">
        <f>data!H152</f>
        <v>5.9768512465435357</v>
      </c>
      <c r="G114" s="32">
        <f>data!I152</f>
        <v>0.36661434173583979</v>
      </c>
      <c r="H114" s="31">
        <f>data!J152</f>
        <v>5.9816949081006694</v>
      </c>
      <c r="I114" s="32">
        <f>data!K152</f>
        <v>0.38118791580200201</v>
      </c>
      <c r="J114" s="7" t="str">
        <f>IF(data!T152 &gt; 0,data!T152,"")</f>
        <v/>
      </c>
      <c r="K114" s="31">
        <f>data!L152</f>
        <v>6.0564279556274414</v>
      </c>
      <c r="L114" s="7">
        <f>data!M152</f>
        <v>0.45182657241821289</v>
      </c>
      <c r="M114" s="7">
        <f>data!N152</f>
        <v>-0.12957029044628141</v>
      </c>
      <c r="N114" s="32">
        <f>data!O152</f>
        <v>1.008305430412292</v>
      </c>
      <c r="O114" s="31">
        <f>data!P152</f>
        <v>5.9780879020690918</v>
      </c>
      <c r="P114" s="7">
        <f>data!Q152</f>
        <v>0.64663153886795044</v>
      </c>
      <c r="Q114" s="7">
        <f>data!R152</f>
        <v>4.657745361328125E-3</v>
      </c>
      <c r="R114" s="32">
        <f>data!S152</f>
        <v>1.299738883972168</v>
      </c>
      <c r="S114" s="7">
        <f>IF(B114="P",H114-2*I114,H114+2*I114)</f>
        <v>6.7440707397046733</v>
      </c>
      <c r="T114" s="52">
        <f>data!F152</f>
        <v>1</v>
      </c>
      <c r="U114" s="34">
        <f>data!G152</f>
        <v>100</v>
      </c>
      <c r="V114" s="10" t="str">
        <f>VLOOKUP(A114,fantacalcio!A:N,4, FALSE)</f>
        <v>Ds;Dc</v>
      </c>
      <c r="W114" s="7">
        <f>IF(U114&gt;70,H114,H114+1*(U114+30)/100 - 1 - 1 *(U114 &lt;= 5))</f>
        <v>5.9816949081006694</v>
      </c>
    </row>
    <row r="115" spans="1:23" x14ac:dyDescent="0.25">
      <c r="A115" s="33" t="str">
        <f>data!A154</f>
        <v>Izzo</v>
      </c>
      <c r="B115" s="34" t="str">
        <f>data!B154</f>
        <v>D</v>
      </c>
      <c r="C115" s="10" t="str">
        <f>data!C154</f>
        <v>Monza</v>
      </c>
      <c r="D115" s="10" t="str">
        <f>data!D154</f>
        <v>Avg</v>
      </c>
      <c r="E115" s="10">
        <f>data!E154</f>
        <v>1</v>
      </c>
      <c r="F115" s="31">
        <f>data!H154</f>
        <v>5.9291785503240497</v>
      </c>
      <c r="G115" s="32">
        <f>data!I154</f>
        <v>0.45590245723724371</v>
      </c>
      <c r="H115" s="31">
        <f>data!J154</f>
        <v>5.9706278092121874</v>
      </c>
      <c r="I115" s="32">
        <f>data!K154</f>
        <v>0.5633702278137207</v>
      </c>
      <c r="J115" s="7" t="str">
        <f>IF(data!T154 &gt; 0,data!T154,"")</f>
        <v/>
      </c>
      <c r="K115" s="31">
        <f>data!L154</f>
        <v>6.0041904449462891</v>
      </c>
      <c r="L115" s="7">
        <f>data!M154</f>
        <v>0.55048978328704834</v>
      </c>
      <c r="M115" s="7">
        <f>data!N154</f>
        <v>-0.1003420427441597</v>
      </c>
      <c r="N115" s="32">
        <f>data!O154</f>
        <v>0.92918640375137329</v>
      </c>
      <c r="O115" s="31">
        <f>data!P154</f>
        <v>5.8387227058410636</v>
      </c>
      <c r="P115" s="7">
        <f>data!Q154</f>
        <v>0.91559207439422607</v>
      </c>
      <c r="Q115" s="7">
        <f>data!R154</f>
        <v>0.10683769732713699</v>
      </c>
      <c r="R115" s="32">
        <f>data!S154</f>
        <v>1.299773573875427</v>
      </c>
      <c r="S115" s="7">
        <f>IF(B115="P",H115-2*I115,H115+2*I115)</f>
        <v>7.0973682648396288</v>
      </c>
      <c r="T115" s="52">
        <f>data!F154</f>
        <v>1</v>
      </c>
      <c r="U115" s="34">
        <f>data!G154</f>
        <v>83</v>
      </c>
      <c r="V115" s="10" t="str">
        <f>VLOOKUP(A115,fantacalcio!A:N,4, FALSE)</f>
        <v>Dc</v>
      </c>
      <c r="W115" s="7">
        <f>IF(U115&gt;70,H115,H115+1*(U115+30)/100 - 1 - 1 *(U115 &lt;= 5))</f>
        <v>5.9706278092121874</v>
      </c>
    </row>
    <row r="116" spans="1:23" x14ac:dyDescent="0.25">
      <c r="A116" s="33" t="str">
        <f>data!A161</f>
        <v>Mario Rui</v>
      </c>
      <c r="B116" s="34" t="str">
        <f>data!B161</f>
        <v>D</v>
      </c>
      <c r="C116" s="10" t="str">
        <f>data!C161</f>
        <v>Napoli</v>
      </c>
      <c r="D116" s="10" t="str">
        <f>data!D161</f>
        <v>Avg</v>
      </c>
      <c r="E116" s="10">
        <f>data!E161</f>
        <v>1</v>
      </c>
      <c r="F116" s="31">
        <f>data!H161</f>
        <v>5.930018271761277</v>
      </c>
      <c r="G116" s="32">
        <f>data!I161</f>
        <v>0.35807454586029053</v>
      </c>
      <c r="H116" s="31">
        <f>data!J161</f>
        <v>5.9500183043469894</v>
      </c>
      <c r="I116" s="32">
        <f>data!K161</f>
        <v>0.40474927425384521</v>
      </c>
      <c r="J116" s="7" t="str">
        <f>IF(data!T161 &gt; 0,data!T161,"")</f>
        <v/>
      </c>
      <c r="K116" s="31">
        <f>data!L161</f>
        <v>6.0023593902587891</v>
      </c>
      <c r="L116" s="7">
        <f>data!M161</f>
        <v>0.44081419706344599</v>
      </c>
      <c r="M116" s="7">
        <f>data!N161</f>
        <v>-0.12092415988445281</v>
      </c>
      <c r="N116" s="32">
        <f>data!O161</f>
        <v>1.014274597167969</v>
      </c>
      <c r="O116" s="31">
        <f>data!P161</f>
        <v>5.9504165649414063</v>
      </c>
      <c r="P116" s="7">
        <f>data!Q161</f>
        <v>0.68776571750640869</v>
      </c>
      <c r="Q116" s="7">
        <f>data!R161</f>
        <v>-4.4339895248413091E-4</v>
      </c>
      <c r="R116" s="32">
        <f>data!S161</f>
        <v>1.2997398376464839</v>
      </c>
      <c r="S116" s="7">
        <f>IF(B116="P",H116-2*I116,H116+2*I116)</f>
        <v>6.7595168528546798</v>
      </c>
      <c r="T116" s="52">
        <f>data!F161</f>
        <v>1</v>
      </c>
      <c r="U116" s="34">
        <f>data!G161</f>
        <v>83</v>
      </c>
      <c r="V116" s="10" t="str">
        <f>VLOOKUP(A116,fantacalcio!A:N,4, FALSE)</f>
        <v>Ds;E</v>
      </c>
      <c r="W116" s="7">
        <f>IF(U116&gt;70,H116,H116+1*(U116+30)/100 - 1 - 1 *(U116 &lt;= 5))</f>
        <v>5.9500183043469894</v>
      </c>
    </row>
    <row r="117" spans="1:23" x14ac:dyDescent="0.25">
      <c r="A117" s="33" t="str">
        <f>data!A165</f>
        <v>Dorgu</v>
      </c>
      <c r="B117" s="34" t="str">
        <f>data!B165</f>
        <v>D</v>
      </c>
      <c r="C117" s="10" t="str">
        <f>data!C165</f>
        <v>Lecce</v>
      </c>
      <c r="D117" s="10" t="str">
        <f>data!D165</f>
        <v>Avg</v>
      </c>
      <c r="E117" s="10">
        <f>data!E165</f>
        <v>1</v>
      </c>
      <c r="F117" s="31">
        <f>data!H165</f>
        <v>5.9520612247030611</v>
      </c>
      <c r="G117" s="32">
        <f>data!I165</f>
        <v>0.24335217475891111</v>
      </c>
      <c r="H117" s="31">
        <f>data!J165</f>
        <v>5.9388099066228426</v>
      </c>
      <c r="I117" s="32">
        <f>data!K165</f>
        <v>0.23110103607177729</v>
      </c>
      <c r="J117" s="7" t="str">
        <f>IF(data!T165 &gt; 0,data!T165,"")</f>
        <v/>
      </c>
      <c r="K117" s="31">
        <f>data!L165</f>
        <v>6.0259637832641602</v>
      </c>
      <c r="L117" s="7">
        <f>data!M165</f>
        <v>0.3109581470489502</v>
      </c>
      <c r="M117" s="7">
        <f>data!N165</f>
        <v>-0.1749983727931976</v>
      </c>
      <c r="N117" s="32">
        <f>data!O165</f>
        <v>1.135458111763</v>
      </c>
      <c r="O117" s="31">
        <f>data!P165</f>
        <v>6.0023307800292969</v>
      </c>
      <c r="P117" s="7">
        <f>data!Q165</f>
        <v>0.40359041094779968</v>
      </c>
      <c r="Q117" s="7">
        <f>data!R165</f>
        <v>-0.1165343821048737</v>
      </c>
      <c r="R117" s="32">
        <f>data!S165</f>
        <v>1.2996774911880491</v>
      </c>
      <c r="S117" s="7">
        <f>IF(B117="P",H117-2*I117,H117+2*I117)</f>
        <v>6.4010119787663973</v>
      </c>
      <c r="T117" s="52">
        <f>data!F165</f>
        <v>0</v>
      </c>
      <c r="U117" s="34">
        <f>data!G165</f>
        <v>100</v>
      </c>
      <c r="V117" s="10" t="str">
        <f>VLOOKUP(A117,fantacalcio!A:N,4, FALSE)</f>
        <v>Ds;E</v>
      </c>
      <c r="W117" s="7">
        <f>IF(U117&gt;70,H117,H117+1*(U117+30)/100 - 1 - 1 *(U117 &lt;= 5))</f>
        <v>5.9388099066228426</v>
      </c>
    </row>
    <row r="118" spans="1:23" x14ac:dyDescent="0.25">
      <c r="A118" s="33" t="str">
        <f>data!A105</f>
        <v>Holm</v>
      </c>
      <c r="B118" s="34" t="str">
        <f>data!B105</f>
        <v>D</v>
      </c>
      <c r="C118" s="10" t="str">
        <f>data!C105</f>
        <v>Atalanta</v>
      </c>
      <c r="D118" s="10" t="str">
        <f>data!D105</f>
        <v>Avg</v>
      </c>
      <c r="E118" s="10">
        <f>data!E105</f>
        <v>1</v>
      </c>
      <c r="F118" s="31">
        <f>data!H105</f>
        <v>6.0270850148160768</v>
      </c>
      <c r="G118" s="32">
        <f>data!I105</f>
        <v>0.3343348503112793</v>
      </c>
      <c r="H118" s="31">
        <f>data!J105</f>
        <v>6.1355965862273081</v>
      </c>
      <c r="I118" s="32">
        <f>data!K105</f>
        <v>0.4150770902633667</v>
      </c>
      <c r="J118" s="7" t="str">
        <f>IF(data!T105 &gt; 0,data!T105,"")</f>
        <v/>
      </c>
      <c r="K118" s="31">
        <f>data!L105</f>
        <v>6.0425825119018546</v>
      </c>
      <c r="L118" s="7">
        <f>data!M105</f>
        <v>0.40096378326416021</v>
      </c>
      <c r="M118" s="7">
        <f>data!N105</f>
        <v>-2.853688225150108E-2</v>
      </c>
      <c r="N118" s="32">
        <f>data!O105</f>
        <v>1.0273005962371831</v>
      </c>
      <c r="O118" s="31">
        <f>data!P105</f>
        <v>5.9433002471923828</v>
      </c>
      <c r="P118" s="7">
        <f>data!Q105</f>
        <v>0.63085627555847168</v>
      </c>
      <c r="Q118" s="7">
        <f>data!R105</f>
        <v>0.2236521244049072</v>
      </c>
      <c r="R118" s="32">
        <f>data!S105</f>
        <v>1.2997903823852539</v>
      </c>
      <c r="S118" s="7">
        <f>IF(B118="P",H118-2*I118,H118+2*I118)</f>
        <v>6.9657507667540415</v>
      </c>
      <c r="T118" s="52">
        <f>data!F105</f>
        <v>0</v>
      </c>
      <c r="U118" s="34">
        <f>data!G105</f>
        <v>50</v>
      </c>
      <c r="V118" s="10" t="str">
        <f>VLOOKUP(A118,fantacalcio!A:N,4, FALSE)</f>
        <v>E</v>
      </c>
      <c r="W118" s="7">
        <f>IF(U118&gt;70,H118,H118+1*(U118+30)/100 - 1 - 1 *(U118 &lt;= 5))</f>
        <v>5.9355965862273079</v>
      </c>
    </row>
    <row r="119" spans="1:23" x14ac:dyDescent="0.25">
      <c r="A119" s="33" t="str">
        <f>data!A167</f>
        <v>Dodo'</v>
      </c>
      <c r="B119" s="34" t="str">
        <f>data!B167</f>
        <v>D</v>
      </c>
      <c r="C119" s="10" t="str">
        <f>data!C167</f>
        <v>Fiorentina</v>
      </c>
      <c r="D119" s="10" t="str">
        <f>data!D167</f>
        <v>Avg</v>
      </c>
      <c r="E119" s="10">
        <f>data!E167</f>
        <v>1</v>
      </c>
      <c r="F119" s="31">
        <f>data!H167</f>
        <v>5.8515156542359703</v>
      </c>
      <c r="G119" s="32">
        <f>data!I167</f>
        <v>0.5441821813583374</v>
      </c>
      <c r="H119" s="31">
        <f>data!J167</f>
        <v>5.9280965984921439</v>
      </c>
      <c r="I119" s="32">
        <f>data!K167</f>
        <v>0.68575537204742432</v>
      </c>
      <c r="J119" s="7" t="str">
        <f>IF(data!T167 &gt; 0,data!T167,"")</f>
        <v/>
      </c>
      <c r="K119" s="31">
        <f>data!L167</f>
        <v>5.9117422103881836</v>
      </c>
      <c r="L119" s="7">
        <f>data!M167</f>
        <v>0.64628463983535767</v>
      </c>
      <c r="M119" s="7">
        <f>data!N167</f>
        <v>-6.8402975797653198E-2</v>
      </c>
      <c r="N119" s="32">
        <f>data!O167</f>
        <v>0.87030351161956787</v>
      </c>
      <c r="O119" s="31">
        <f>data!P167</f>
        <v>5.6471805572509766</v>
      </c>
      <c r="P119" s="7">
        <f>data!Q167</f>
        <v>1.060601472854614</v>
      </c>
      <c r="Q119" s="7">
        <f>data!R167</f>
        <v>0.19522066414356229</v>
      </c>
      <c r="R119" s="32">
        <f>data!S167</f>
        <v>1.2997949123382571</v>
      </c>
      <c r="S119" s="7">
        <f>IF(B119="P",H119-2*I119,H119+2*I119)</f>
        <v>7.2996073425869925</v>
      </c>
      <c r="T119" s="52">
        <f>data!F167</f>
        <v>1</v>
      </c>
      <c r="U119" s="34">
        <f>data!G167</f>
        <v>83</v>
      </c>
      <c r="V119" s="10" t="str">
        <f>VLOOKUP(A119,fantacalcio!A:N,4, FALSE)</f>
        <v>Dd;E</v>
      </c>
      <c r="W119" s="7">
        <f>IF(U119&gt;70,H119,H119+1*(U119+30)/100 - 1 - 1 *(U119 &lt;= 5))</f>
        <v>5.9280965984921439</v>
      </c>
    </row>
    <row r="120" spans="1:23" x14ac:dyDescent="0.25">
      <c r="A120" s="33" t="str">
        <f>data!A169</f>
        <v>Gendrey</v>
      </c>
      <c r="B120" s="34" t="str">
        <f>data!B169</f>
        <v>D</v>
      </c>
      <c r="C120" s="10" t="str">
        <f>data!C169</f>
        <v>Lecce</v>
      </c>
      <c r="D120" s="10" t="str">
        <f>data!D169</f>
        <v>Avg</v>
      </c>
      <c r="E120" s="10">
        <f>data!E169</f>
        <v>1</v>
      </c>
      <c r="F120" s="31">
        <f>data!H169</f>
        <v>5.9339714844290414</v>
      </c>
      <c r="G120" s="32">
        <f>data!I169</f>
        <v>0.35063529014587402</v>
      </c>
      <c r="H120" s="31">
        <f>data!J169</f>
        <v>5.9275578382864857</v>
      </c>
      <c r="I120" s="32">
        <f>data!K169</f>
        <v>0.37940311431884771</v>
      </c>
      <c r="J120" s="7" t="str">
        <f>IF(data!T169 &gt; 0,data!T169,"")</f>
        <v/>
      </c>
      <c r="K120" s="31">
        <f>data!L169</f>
        <v>6.0116171836853027</v>
      </c>
      <c r="L120" s="7">
        <f>data!M169</f>
        <v>0.43410599231719971</v>
      </c>
      <c r="M120" s="7">
        <f>data!N169</f>
        <v>-0.13177335262298581</v>
      </c>
      <c r="N120" s="32">
        <f>data!O169</f>
        <v>1.030457496643066</v>
      </c>
      <c r="O120" s="31">
        <f>data!P169</f>
        <v>5.937110424041748</v>
      </c>
      <c r="P120" s="7">
        <f>data!Q169</f>
        <v>0.64689183235168457</v>
      </c>
      <c r="Q120" s="7">
        <f>data!R169</f>
        <v>-1.106876134872437E-2</v>
      </c>
      <c r="R120" s="32">
        <f>data!S169</f>
        <v>1.2997334003448491</v>
      </c>
      <c r="S120" s="7">
        <f>IF(B120="P",H120-2*I120,H120+2*I120)</f>
        <v>6.6863640669241811</v>
      </c>
      <c r="T120" s="52">
        <f>data!F169</f>
        <v>1</v>
      </c>
      <c r="U120" s="34">
        <f>data!G169</f>
        <v>100</v>
      </c>
      <c r="V120" s="10" t="str">
        <f>VLOOKUP(A120,fantacalcio!A:N,4, FALSE)</f>
        <v>Dd;E</v>
      </c>
      <c r="W120" s="7">
        <f>IF(U120&gt;70,H120,H120+1*(U120+30)/100 - 1 - 1 *(U120 &lt;= 5))</f>
        <v>5.9275578382864857</v>
      </c>
    </row>
    <row r="121" spans="1:23" x14ac:dyDescent="0.25">
      <c r="A121" s="33" t="str">
        <f>data!A107</f>
        <v>Cuadrado</v>
      </c>
      <c r="B121" s="34" t="str">
        <f>data!B107</f>
        <v>D</v>
      </c>
      <c r="C121" s="10" t="str">
        <f>data!C107</f>
        <v>Inter</v>
      </c>
      <c r="D121" s="10" t="str">
        <f>data!D107</f>
        <v>Avg</v>
      </c>
      <c r="E121" s="10">
        <f>data!E107</f>
        <v>1</v>
      </c>
      <c r="F121" s="31">
        <f>data!H107</f>
        <v>6.0291824506890013</v>
      </c>
      <c r="G121" s="32">
        <f>data!I107</f>
        <v>0.39486169815063482</v>
      </c>
      <c r="H121" s="31">
        <f>data!J107</f>
        <v>6.1249530120318028</v>
      </c>
      <c r="I121" s="32">
        <f>data!K107</f>
        <v>0.48325169086456299</v>
      </c>
      <c r="J121" s="7" t="str">
        <f>IF(data!T107 &gt; 0,data!T107,"")</f>
        <v/>
      </c>
      <c r="K121" s="31">
        <f>data!L107</f>
        <v>6.0693597793579102</v>
      </c>
      <c r="L121" s="7">
        <f>data!M107</f>
        <v>0.47561332583427429</v>
      </c>
      <c r="M121" s="7">
        <f>data!N107</f>
        <v>-6.2224071472883218E-2</v>
      </c>
      <c r="N121" s="32">
        <f>data!O107</f>
        <v>0.97936856746673584</v>
      </c>
      <c r="O121" s="31">
        <f>data!P107</f>
        <v>5.9492321014404297</v>
      </c>
      <c r="P121" s="7">
        <f>data!Q107</f>
        <v>0.7588387131690979</v>
      </c>
      <c r="Q121" s="7">
        <f>data!R107</f>
        <v>0.17111492156982419</v>
      </c>
      <c r="R121" s="32">
        <f>data!S107</f>
        <v>1.2997868061065669</v>
      </c>
      <c r="S121" s="7">
        <f>IF(B121="P",H121-2*I121,H121+2*I121)</f>
        <v>7.0914563937609287</v>
      </c>
      <c r="T121" s="52">
        <f>data!F107</f>
        <v>0</v>
      </c>
      <c r="U121" s="34">
        <f>data!G107</f>
        <v>50</v>
      </c>
      <c r="V121" s="10" t="str">
        <f>VLOOKUP(A121,fantacalcio!A:N,4, FALSE)</f>
        <v>E</v>
      </c>
      <c r="W121" s="7">
        <f>IF(U121&gt;70,H121,H121+1*(U121+30)/100 - 1 - 1 *(U121 &lt;= 5))</f>
        <v>5.9249530120318026</v>
      </c>
    </row>
    <row r="122" spans="1:23" x14ac:dyDescent="0.25">
      <c r="A122" s="33" t="str">
        <f>data!A172</f>
        <v>Augello</v>
      </c>
      <c r="B122" s="34" t="str">
        <f>data!B172</f>
        <v>D</v>
      </c>
      <c r="C122" s="10" t="str">
        <f>data!C172</f>
        <v>Cagliari</v>
      </c>
      <c r="D122" s="10" t="str">
        <f>data!D172</f>
        <v>Avg</v>
      </c>
      <c r="E122" s="10">
        <f>data!E172</f>
        <v>1</v>
      </c>
      <c r="F122" s="31">
        <f>data!H172</f>
        <v>5.8670498589077056</v>
      </c>
      <c r="G122" s="32">
        <f>data!I172</f>
        <v>0.36477756500244141</v>
      </c>
      <c r="H122" s="31">
        <f>data!J172</f>
        <v>5.921985239558337</v>
      </c>
      <c r="I122" s="32">
        <f>data!K172</f>
        <v>0.44774770736694341</v>
      </c>
      <c r="J122" s="7" t="str">
        <f>IF(data!T172 &gt; 0,data!T172,"")</f>
        <v/>
      </c>
      <c r="K122" s="31">
        <f>data!L172</f>
        <v>5.8674159049987793</v>
      </c>
      <c r="L122" s="7">
        <f>data!M172</f>
        <v>0.43153336644172668</v>
      </c>
      <c r="M122" s="7">
        <f>data!N172</f>
        <v>-1.7025656998157499E-3</v>
      </c>
      <c r="N122" s="32">
        <f>data!O172</f>
        <v>1.009000778198242</v>
      </c>
      <c r="O122" s="31">
        <f>data!P172</f>
        <v>5.7506990432739258</v>
      </c>
      <c r="P122" s="7">
        <f>data!Q172</f>
        <v>0.69637846946716309</v>
      </c>
      <c r="Q122" s="7">
        <f>data!R172</f>
        <v>0.18102750182151789</v>
      </c>
      <c r="R122" s="32">
        <f>data!S172</f>
        <v>1.2997734546661379</v>
      </c>
      <c r="S122" s="7">
        <f>IF(B122="P",H122-2*I122,H122+2*I122)</f>
        <v>6.8174806542922237</v>
      </c>
      <c r="T122" s="52">
        <f>data!F172</f>
        <v>1</v>
      </c>
      <c r="U122" s="34">
        <f>data!G172</f>
        <v>83</v>
      </c>
      <c r="V122" s="10" t="str">
        <f>VLOOKUP(A122,fantacalcio!A:N,4, FALSE)</f>
        <v>Ds;E</v>
      </c>
      <c r="W122" s="7">
        <f>IF(U122&gt;70,H122,H122+1*(U122+30)/100 - 1 - 1 *(U122 &lt;= 5))</f>
        <v>5.921985239558337</v>
      </c>
    </row>
    <row r="123" spans="1:23" x14ac:dyDescent="0.25">
      <c r="A123" s="33" t="str">
        <f>data!A173</f>
        <v>Lucumi'</v>
      </c>
      <c r="B123" s="34" t="str">
        <f>data!B173</f>
        <v>D</v>
      </c>
      <c r="C123" s="10" t="str">
        <f>data!C173</f>
        <v>Bologna</v>
      </c>
      <c r="D123" s="10" t="str">
        <f>data!D173</f>
        <v>Avg</v>
      </c>
      <c r="E123" s="10">
        <f>data!E173</f>
        <v>1</v>
      </c>
      <c r="F123" s="31">
        <f>data!H173</f>
        <v>5.9317626964622612</v>
      </c>
      <c r="G123" s="32">
        <f>data!I173</f>
        <v>0.38050615787506098</v>
      </c>
      <c r="H123" s="31">
        <f>data!J173</f>
        <v>5.9218726890172046</v>
      </c>
      <c r="I123" s="32">
        <f>data!K173</f>
        <v>0.43487238883972168</v>
      </c>
      <c r="J123" s="7" t="str">
        <f>IF(data!T173 &gt; 0,data!T173,"")</f>
        <v/>
      </c>
      <c r="K123" s="31">
        <f>data!L173</f>
        <v>6.0248622894287109</v>
      </c>
      <c r="L123" s="7">
        <f>data!M173</f>
        <v>0.46986609697341919</v>
      </c>
      <c r="M123" s="7">
        <f>data!N173</f>
        <v>-0.14553022384643549</v>
      </c>
      <c r="N123" s="32">
        <f>data!O173</f>
        <v>0.99850291013717651</v>
      </c>
      <c r="O123" s="31">
        <f>data!P173</f>
        <v>5.95037841796875</v>
      </c>
      <c r="P123" s="7">
        <f>data!Q173</f>
        <v>0.74507331848144531</v>
      </c>
      <c r="Q123" s="7">
        <f>data!R173</f>
        <v>-2.739512920379639E-2</v>
      </c>
      <c r="R123" s="32">
        <f>data!S173</f>
        <v>1.299737215042114</v>
      </c>
      <c r="S123" s="7">
        <f>IF(B123="P",H123-2*I123,H123+2*I123)</f>
        <v>6.791617466696648</v>
      </c>
      <c r="T123" s="52">
        <f>data!F173</f>
        <v>1</v>
      </c>
      <c r="U123" s="34">
        <f>data!G173</f>
        <v>83</v>
      </c>
      <c r="V123" s="10" t="str">
        <f>VLOOKUP(A123,fantacalcio!A:N,4, FALSE)</f>
        <v>Dc</v>
      </c>
      <c r="W123" s="7">
        <f>IF(U123&gt;70,H123,H123+1*(U123+30)/100 - 1 - 1 *(U123 &lt;= 5))</f>
        <v>5.9218726890172046</v>
      </c>
    </row>
    <row r="124" spans="1:23" x14ac:dyDescent="0.25">
      <c r="A124" s="33" t="str">
        <f>data!A174</f>
        <v>Magnani</v>
      </c>
      <c r="B124" s="34" t="str">
        <f>data!B174</f>
        <v>D</v>
      </c>
      <c r="C124" s="10" t="str">
        <f>data!C174</f>
        <v>Verona</v>
      </c>
      <c r="D124" s="10" t="str">
        <f>data!D174</f>
        <v>Avg</v>
      </c>
      <c r="E124" s="10">
        <f>data!E174</f>
        <v>1</v>
      </c>
      <c r="F124" s="31">
        <f>data!H174</f>
        <v>5.9338307707217366</v>
      </c>
      <c r="G124" s="32">
        <f>data!I174</f>
        <v>0.45609498023986822</v>
      </c>
      <c r="H124" s="31">
        <f>data!J174</f>
        <v>5.9217099996523066</v>
      </c>
      <c r="I124" s="32">
        <f>data!K174</f>
        <v>0.5239793062210083</v>
      </c>
      <c r="J124" s="7" t="str">
        <f>IF(data!T174 &gt; 0,data!T174,"")</f>
        <v/>
      </c>
      <c r="K124" s="31">
        <f>data!L174</f>
        <v>6.0462970733642578</v>
      </c>
      <c r="L124" s="7">
        <f>data!M174</f>
        <v>0.55729389190673828</v>
      </c>
      <c r="M124" s="7">
        <f>data!N174</f>
        <v>-0.1479680985212326</v>
      </c>
      <c r="N124" s="32">
        <f>data!O174</f>
        <v>0.93753087520599365</v>
      </c>
      <c r="O124" s="31">
        <f>data!P174</f>
        <v>5.9002437591552734</v>
      </c>
      <c r="P124" s="7">
        <f>data!Q174</f>
        <v>0.88448798656463623</v>
      </c>
      <c r="Q124" s="7">
        <f>data!R174</f>
        <v>1.8610104918479919E-2</v>
      </c>
      <c r="R124" s="32">
        <f>data!S174</f>
        <v>1.299755334854126</v>
      </c>
      <c r="S124" s="7">
        <f>IF(B124="P",H124-2*I124,H124+2*I124)</f>
        <v>6.9696686120943232</v>
      </c>
      <c r="T124" s="52">
        <f>data!F174</f>
        <v>1</v>
      </c>
      <c r="U124" s="34">
        <f>data!G174</f>
        <v>100</v>
      </c>
      <c r="V124" s="10" t="str">
        <f>VLOOKUP(A124,fantacalcio!A:N,4, FALSE)</f>
        <v>Dc</v>
      </c>
      <c r="W124" s="7">
        <f>IF(U124&gt;70,H124,H124+1*(U124+30)/100 - 1 - 1 *(U124 &lt;= 5))</f>
        <v>5.9217099996523066</v>
      </c>
    </row>
    <row r="125" spans="1:23" x14ac:dyDescent="0.25">
      <c r="A125" s="33" t="str">
        <f>data!A159</f>
        <v>Casale</v>
      </c>
      <c r="B125" s="34" t="str">
        <f>data!B159</f>
        <v>D</v>
      </c>
      <c r="C125" s="10" t="str">
        <f>data!C159</f>
        <v>Lazio</v>
      </c>
      <c r="D125" s="10" t="str">
        <f>data!D159</f>
        <v>Avg</v>
      </c>
      <c r="E125" s="10">
        <f>data!E159</f>
        <v>1</v>
      </c>
      <c r="F125" s="31">
        <f>data!H159</f>
        <v>5.937235440673124</v>
      </c>
      <c r="G125" s="32">
        <f>data!I159</f>
        <v>0.44198465347290039</v>
      </c>
      <c r="H125" s="31">
        <f>data!J159</f>
        <v>5.958599052589177</v>
      </c>
      <c r="I125" s="32">
        <f>data!K159</f>
        <v>0.53263771533966064</v>
      </c>
      <c r="J125" s="7" t="str">
        <f>IF(data!T159 &gt; 0,data!T159,"")</f>
        <v/>
      </c>
      <c r="K125" s="31">
        <f>data!L159</f>
        <v>6.0221023559570313</v>
      </c>
      <c r="L125" s="7">
        <f>data!M159</f>
        <v>0.53647315502166748</v>
      </c>
      <c r="M125" s="7">
        <f>data!N159</f>
        <v>-0.11606130748987201</v>
      </c>
      <c r="N125" s="32">
        <f>data!O159</f>
        <v>0.93872314691543579</v>
      </c>
      <c r="O125" s="31">
        <f>data!P159</f>
        <v>5.9012608528137207</v>
      </c>
      <c r="P125" s="7">
        <f>data!Q159</f>
        <v>0.88872617483139038</v>
      </c>
      <c r="Q125" s="7">
        <f>data!R159</f>
        <v>4.8732727766036987E-2</v>
      </c>
      <c r="R125" s="32">
        <f>data!S159</f>
        <v>1.299762964248657</v>
      </c>
      <c r="S125" s="7">
        <f>IF(B125="P",H125-2*I125,H125+2*I125)</f>
        <v>7.0238744832684983</v>
      </c>
      <c r="T125" s="52">
        <f>data!F159</f>
        <v>1</v>
      </c>
      <c r="U125" s="34">
        <f>data!G159</f>
        <v>66</v>
      </c>
      <c r="V125" s="10" t="str">
        <f>VLOOKUP(A125,fantacalcio!A:N,4, FALSE)</f>
        <v>Dc</v>
      </c>
      <c r="W125" s="7">
        <f>IF(U125&gt;70,H125,H125+1*(U125+30)/100 - 1 - 1 *(U125 &lt;= 5))</f>
        <v>5.918599052589177</v>
      </c>
    </row>
    <row r="126" spans="1:23" x14ac:dyDescent="0.25">
      <c r="A126" s="33" t="str">
        <f>data!A175</f>
        <v>Birindelli</v>
      </c>
      <c r="B126" s="34" t="str">
        <f>data!B175</f>
        <v>D</v>
      </c>
      <c r="C126" s="10" t="str">
        <f>data!C175</f>
        <v>Monza</v>
      </c>
      <c r="D126" s="10" t="str">
        <f>data!D175</f>
        <v>Avg</v>
      </c>
      <c r="E126" s="10">
        <f>data!E175</f>
        <v>1</v>
      </c>
      <c r="F126" s="31">
        <f>data!H175</f>
        <v>5.9250368015578747</v>
      </c>
      <c r="G126" s="32">
        <f>data!I175</f>
        <v>0.3491826057434082</v>
      </c>
      <c r="H126" s="31">
        <f>data!J175</f>
        <v>5.9173901202045691</v>
      </c>
      <c r="I126" s="32">
        <f>data!K175</f>
        <v>0.391090989112854</v>
      </c>
      <c r="J126" s="7" t="str">
        <f>IF(data!T175 &gt; 0,data!T175,"")</f>
        <v/>
      </c>
      <c r="K126" s="31">
        <f>data!L175</f>
        <v>6.0058355331420898</v>
      </c>
      <c r="L126" s="7">
        <f>data!M175</f>
        <v>0.43316861987113953</v>
      </c>
      <c r="M126" s="7">
        <f>data!N175</f>
        <v>-0.13738465309143069</v>
      </c>
      <c r="N126" s="32">
        <f>data!O175</f>
        <v>1.033543705940247</v>
      </c>
      <c r="O126" s="31">
        <f>data!P175</f>
        <v>5.9217009544372559</v>
      </c>
      <c r="P126" s="7">
        <f>data!Q175</f>
        <v>0.66550624370574951</v>
      </c>
      <c r="Q126" s="7">
        <f>data!R175</f>
        <v>-4.9434900283813477E-3</v>
      </c>
      <c r="R126" s="32">
        <f>data!S175</f>
        <v>1.2997361421585081</v>
      </c>
      <c r="S126" s="7">
        <f>IF(B126="P",H126-2*I126,H126+2*I126)</f>
        <v>6.6995720984302771</v>
      </c>
      <c r="T126" s="52">
        <f>data!F175</f>
        <v>1</v>
      </c>
      <c r="U126" s="34">
        <f>data!G175</f>
        <v>100</v>
      </c>
      <c r="V126" s="10" t="str">
        <f>VLOOKUP(A126,fantacalcio!A:N,4, FALSE)</f>
        <v>Dd;Ds;E</v>
      </c>
      <c r="W126" s="7">
        <f>IF(U126&gt;70,H126,H126+1*(U126+30)/100 - 1 - 1 *(U126 &lt;= 5))</f>
        <v>5.9173901202045691</v>
      </c>
    </row>
    <row r="127" spans="1:23" x14ac:dyDescent="0.25">
      <c r="A127" s="33" t="str">
        <f>data!A176</f>
        <v>Kamara H.</v>
      </c>
      <c r="B127" s="34" t="str">
        <f>data!B176</f>
        <v>D</v>
      </c>
      <c r="C127" s="10" t="str">
        <f>data!C176</f>
        <v>Udinese</v>
      </c>
      <c r="D127" s="10" t="str">
        <f>data!D176</f>
        <v>Avg</v>
      </c>
      <c r="E127" s="10">
        <f>data!E176</f>
        <v>1</v>
      </c>
      <c r="F127" s="31">
        <f>data!H176</f>
        <v>5.9241202076420576</v>
      </c>
      <c r="G127" s="32">
        <f>data!I176</f>
        <v>0.2711188793182373</v>
      </c>
      <c r="H127" s="31">
        <f>data!J176</f>
        <v>5.916939683949284</v>
      </c>
      <c r="I127" s="32">
        <f>data!K176</f>
        <v>0.28546130657196039</v>
      </c>
      <c r="J127" s="7" t="str">
        <f>IF(data!T176 &gt; 0,data!T176,"")</f>
        <v/>
      </c>
      <c r="K127" s="31">
        <f>data!L176</f>
        <v>5.9915304183959961</v>
      </c>
      <c r="L127" s="7">
        <f>data!M176</f>
        <v>0.34174403548240662</v>
      </c>
      <c r="M127" s="7">
        <f>data!N176</f>
        <v>-0.14549942314624789</v>
      </c>
      <c r="N127" s="32">
        <f>data!O176</f>
        <v>1.1061967611312871</v>
      </c>
      <c r="O127" s="31">
        <f>data!P176</f>
        <v>5.9544305801391602</v>
      </c>
      <c r="P127" s="7">
        <f>data!Q176</f>
        <v>0.49290895462036127</v>
      </c>
      <c r="Q127" s="7">
        <f>data!R176</f>
        <v>-5.6549698114395142E-2</v>
      </c>
      <c r="R127" s="32">
        <f>data!S176</f>
        <v>1.299706816673279</v>
      </c>
      <c r="S127" s="7">
        <f>IF(B127="P",H127-2*I127,H127+2*I127)</f>
        <v>6.4878622970932049</v>
      </c>
      <c r="T127" s="52">
        <f>data!F176</f>
        <v>1</v>
      </c>
      <c r="U127" s="34">
        <f>data!G176</f>
        <v>100</v>
      </c>
      <c r="V127" s="10" t="str">
        <f>VLOOKUP(A127,fantacalcio!A:N,4, FALSE)</f>
        <v>Ds;E</v>
      </c>
      <c r="W127" s="7">
        <f>IF(U127&gt;70,H127,H127+1*(U127+30)/100 - 1 - 1 *(U127 &lt;= 5))</f>
        <v>5.916939683949284</v>
      </c>
    </row>
    <row r="128" spans="1:23" x14ac:dyDescent="0.25">
      <c r="A128" s="33" t="str">
        <f>data!A179</f>
        <v>Gallo</v>
      </c>
      <c r="B128" s="34" t="str">
        <f>data!B179</f>
        <v>D</v>
      </c>
      <c r="C128" s="10" t="str">
        <f>data!C179</f>
        <v>Lecce</v>
      </c>
      <c r="D128" s="10" t="str">
        <f>data!D179</f>
        <v>Avg</v>
      </c>
      <c r="E128" s="10">
        <f>data!E179</f>
        <v>1</v>
      </c>
      <c r="F128" s="31">
        <f>data!H179</f>
        <v>5.9255665475935926</v>
      </c>
      <c r="G128" s="32">
        <f>data!I179</f>
        <v>0.42230129241943359</v>
      </c>
      <c r="H128" s="31">
        <f>data!J179</f>
        <v>5.9143982644828181</v>
      </c>
      <c r="I128" s="32">
        <f>data!K179</f>
        <v>0.45338881015777588</v>
      </c>
      <c r="J128" s="7" t="str">
        <f>IF(data!T179 &gt; 0,data!T179,"")</f>
        <v/>
      </c>
      <c r="K128" s="31">
        <f>data!L179</f>
        <v>6.0308589935302734</v>
      </c>
      <c r="L128" s="7">
        <f>data!M179</f>
        <v>0.51947534084320068</v>
      </c>
      <c r="M128" s="7">
        <f>data!N179</f>
        <v>-0.1489912420511246</v>
      </c>
      <c r="N128" s="32">
        <f>data!O179</f>
        <v>0.97332108020782471</v>
      </c>
      <c r="O128" s="31">
        <f>data!P179</f>
        <v>5.912409782409668</v>
      </c>
      <c r="P128" s="7">
        <f>data!Q179</f>
        <v>0.76978868246078491</v>
      </c>
      <c r="Q128" s="7">
        <f>data!R179</f>
        <v>1.6422122716903691E-3</v>
      </c>
      <c r="R128" s="32">
        <f>data!S179</f>
        <v>1.2997440099716191</v>
      </c>
      <c r="S128" s="7">
        <f>IF(B128="P",H128-2*I128,H128+2*I128)</f>
        <v>6.8211758847983699</v>
      </c>
      <c r="T128" s="52">
        <f>data!F179</f>
        <v>1</v>
      </c>
      <c r="U128" s="34">
        <f>data!G179</f>
        <v>83</v>
      </c>
      <c r="V128" s="10" t="str">
        <f>VLOOKUP(A128,fantacalcio!A:N,4, FALSE)</f>
        <v>Ds;E</v>
      </c>
      <c r="W128" s="7">
        <f>IF(U128&gt;70,H128,H128+1*(U128+30)/100 - 1 - 1 *(U128 &lt;= 5))</f>
        <v>5.9143982644828181</v>
      </c>
    </row>
    <row r="129" spans="1:23" x14ac:dyDescent="0.25">
      <c r="A129" s="33" t="str">
        <f>data!A160</f>
        <v>Hysaj</v>
      </c>
      <c r="B129" s="34" t="str">
        <f>data!B160</f>
        <v>D</v>
      </c>
      <c r="C129" s="10" t="str">
        <f>data!C160</f>
        <v>Lazio</v>
      </c>
      <c r="D129" s="10" t="str">
        <f>data!D160</f>
        <v>Avg</v>
      </c>
      <c r="E129" s="10">
        <f>data!E160</f>
        <v>1</v>
      </c>
      <c r="F129" s="31">
        <f>data!H160</f>
        <v>5.9216135471881373</v>
      </c>
      <c r="G129" s="32">
        <f>data!I160</f>
        <v>0.39469337463378912</v>
      </c>
      <c r="H129" s="31">
        <f>data!J160</f>
        <v>5.9523313648781384</v>
      </c>
      <c r="I129" s="32">
        <f>data!K160</f>
        <v>0.49156486988067633</v>
      </c>
      <c r="J129" s="7" t="str">
        <f>IF(data!T160 &gt; 0,data!T160,"")</f>
        <v/>
      </c>
      <c r="K129" s="31">
        <f>data!L160</f>
        <v>5.9774699211120614</v>
      </c>
      <c r="L129" s="7">
        <f>data!M160</f>
        <v>0.47872334718704218</v>
      </c>
      <c r="M129" s="7">
        <f>data!N160</f>
        <v>-8.6098253726959229E-2</v>
      </c>
      <c r="N129" s="32">
        <f>data!O160</f>
        <v>0.98081356287002563</v>
      </c>
      <c r="O129" s="31">
        <f>data!P160</f>
        <v>5.8458738327026367</v>
      </c>
      <c r="P129" s="7">
        <f>data!Q160</f>
        <v>0.80223429203033447</v>
      </c>
      <c r="Q129" s="7">
        <f>data!R160</f>
        <v>9.8204515874385834E-2</v>
      </c>
      <c r="R129" s="32">
        <f>data!S160</f>
        <v>1.299765825271606</v>
      </c>
      <c r="S129" s="7">
        <f>IF(B129="P",H129-2*I129,H129+2*I129)</f>
        <v>6.9354611046394909</v>
      </c>
      <c r="T129" s="52">
        <f>data!F160</f>
        <v>1</v>
      </c>
      <c r="U129" s="34">
        <f>data!G160</f>
        <v>66</v>
      </c>
      <c r="V129" s="10" t="str">
        <f>VLOOKUP(A129,fantacalcio!A:N,4, FALSE)</f>
        <v>Dd;Ds;E</v>
      </c>
      <c r="W129" s="7">
        <f>IF(U129&gt;70,H129,H129+1*(U129+30)/100 - 1 - 1 *(U129 &lt;= 5))</f>
        <v>5.9123313648781384</v>
      </c>
    </row>
    <row r="130" spans="1:23" x14ac:dyDescent="0.25">
      <c r="A130" s="33" t="str">
        <f>data!A181</f>
        <v>Martin</v>
      </c>
      <c r="B130" s="34" t="str">
        <f>data!B181</f>
        <v>D</v>
      </c>
      <c r="C130" s="10" t="str">
        <f>data!C181</f>
        <v>Genoa</v>
      </c>
      <c r="D130" s="10" t="str">
        <f>data!D181</f>
        <v>Avg</v>
      </c>
      <c r="E130" s="10">
        <f>data!E181</f>
        <v>1</v>
      </c>
      <c r="F130" s="31">
        <f>data!H181</f>
        <v>5.8749416891660857</v>
      </c>
      <c r="G130" s="32">
        <f>data!I181</f>
        <v>0.4494788646697998</v>
      </c>
      <c r="H130" s="31">
        <f>data!J181</f>
        <v>5.9109479478209126</v>
      </c>
      <c r="I130" s="32">
        <f>data!K181</f>
        <v>0.56622898578643799</v>
      </c>
      <c r="J130" s="7" t="str">
        <f>IF(data!T181 &gt; 0,data!T181,"")</f>
        <v/>
      </c>
      <c r="K130" s="31">
        <f>data!L181</f>
        <v>5.9098348617553711</v>
      </c>
      <c r="L130" s="7">
        <f>data!M181</f>
        <v>0.53500610589981079</v>
      </c>
      <c r="M130" s="7">
        <f>data!N181</f>
        <v>-4.910886287689209E-2</v>
      </c>
      <c r="N130" s="32">
        <f>data!O181</f>
        <v>0.92677241563796997</v>
      </c>
      <c r="O130" s="31">
        <f>data!P181</f>
        <v>5.7368569374084473</v>
      </c>
      <c r="P130" s="7">
        <f>data!Q181</f>
        <v>0.90195822715759277</v>
      </c>
      <c r="Q130" s="7">
        <f>data!R181</f>
        <v>0.14376126229763031</v>
      </c>
      <c r="R130" s="32">
        <f>data!S181</f>
        <v>1.2997782230377199</v>
      </c>
      <c r="S130" s="7">
        <f>IF(B130="P",H130-2*I130,H130+2*I130)</f>
        <v>7.0434059193937886</v>
      </c>
      <c r="T130" s="52">
        <f>data!F181</f>
        <v>0</v>
      </c>
      <c r="U130" s="34">
        <f>data!G181</f>
        <v>83</v>
      </c>
      <c r="V130" s="10" t="str">
        <f>VLOOKUP(A130,fantacalcio!A:N,4, FALSE)</f>
        <v>Ds;E</v>
      </c>
      <c r="W130" s="7">
        <f>IF(U130&gt;70,H130,H130+1*(U130+30)/100 - 1 - 1 *(U130 &lt;= 5))</f>
        <v>5.9109479478209126</v>
      </c>
    </row>
    <row r="131" spans="1:23" x14ac:dyDescent="0.25">
      <c r="A131" s="33" t="str">
        <f>data!A182</f>
        <v>Pedersen</v>
      </c>
      <c r="B131" s="34" t="str">
        <f>data!B182</f>
        <v>D</v>
      </c>
      <c r="C131" s="10" t="str">
        <f>data!C182</f>
        <v>Sassuolo</v>
      </c>
      <c r="D131" s="10" t="str">
        <f>data!D182</f>
        <v>Avg</v>
      </c>
      <c r="E131" s="10">
        <f>data!E182</f>
        <v>1</v>
      </c>
      <c r="F131" s="31">
        <f>data!H182</f>
        <v>5.9078423100596993</v>
      </c>
      <c r="G131" s="32">
        <f>data!I182</f>
        <v>0.29815387725830078</v>
      </c>
      <c r="H131" s="31">
        <f>data!J182</f>
        <v>5.904341572241032</v>
      </c>
      <c r="I131" s="32">
        <f>data!K182</f>
        <v>0.31186914443969732</v>
      </c>
      <c r="J131" s="7" t="str">
        <f>IF(data!T182 &gt; 0,data!T182,"")</f>
        <v/>
      </c>
      <c r="K131" s="31">
        <f>data!L182</f>
        <v>5.9792385101318359</v>
      </c>
      <c r="L131" s="7">
        <f>data!M182</f>
        <v>0.3731611967086792</v>
      </c>
      <c r="M131" s="7">
        <f>data!N182</f>
        <v>-0.1411287784576416</v>
      </c>
      <c r="N131" s="32">
        <f>data!O182</f>
        <v>1.075815677642822</v>
      </c>
      <c r="O131" s="31">
        <f>data!P182</f>
        <v>5.9517550468444824</v>
      </c>
      <c r="P131" s="7">
        <f>data!Q182</f>
        <v>0.53933572769165039</v>
      </c>
      <c r="Q131" s="7">
        <f>data!R182</f>
        <v>-6.5783560276031494E-2</v>
      </c>
      <c r="R131" s="32">
        <f>data!S182</f>
        <v>1.299707174301147</v>
      </c>
      <c r="S131" s="7">
        <f>IF(B131="P",H131-2*I131,H131+2*I131)</f>
        <v>6.5280798611204265</v>
      </c>
      <c r="T131" s="52">
        <f>data!F182</f>
        <v>0</v>
      </c>
      <c r="U131" s="34">
        <f>data!G182</f>
        <v>83</v>
      </c>
      <c r="V131" s="10" t="str">
        <f>VLOOKUP(A131,fantacalcio!A:N,4, FALSE)</f>
        <v>Dd;E</v>
      </c>
      <c r="W131" s="7">
        <f>IF(U131&gt;70,H131,H131+1*(U131+30)/100 - 1 - 1 *(U131 &lt;= 5))</f>
        <v>5.904341572241032</v>
      </c>
    </row>
    <row r="132" spans="1:23" x14ac:dyDescent="0.25">
      <c r="A132" s="33" t="str">
        <f>data!A111</f>
        <v>Cabal</v>
      </c>
      <c r="B132" s="34" t="str">
        <f>data!B111</f>
        <v>D</v>
      </c>
      <c r="C132" s="10" t="str">
        <f>data!C111</f>
        <v>Verona</v>
      </c>
      <c r="D132" s="10" t="str">
        <f>data!D111</f>
        <v>Avg</v>
      </c>
      <c r="E132" s="10">
        <f>data!E111</f>
        <v>1</v>
      </c>
      <c r="F132" s="31">
        <f>data!H111</f>
        <v>6.0412295066875812</v>
      </c>
      <c r="G132" s="32">
        <f>data!I111</f>
        <v>0.46257627010345459</v>
      </c>
      <c r="H132" s="31">
        <f>data!J111</f>
        <v>6.1037128734117196</v>
      </c>
      <c r="I132" s="32">
        <f>data!K111</f>
        <v>0.54749548435211182</v>
      </c>
      <c r="J132" s="7" t="str">
        <f>IF(data!T111 &gt; 0,data!T111,"")</f>
        <v/>
      </c>
      <c r="K132" s="31">
        <f>data!L111</f>
        <v>6.1108179092407227</v>
      </c>
      <c r="L132" s="7">
        <f>data!M111</f>
        <v>0.55631923675537109</v>
      </c>
      <c r="M132" s="7">
        <f>data!N111</f>
        <v>-9.1721296310424805E-2</v>
      </c>
      <c r="N132" s="32">
        <f>data!O111</f>
        <v>0.91653281450271606</v>
      </c>
      <c r="O132" s="31">
        <f>data!P111</f>
        <v>5.9606857299804688</v>
      </c>
      <c r="P132" s="7">
        <f>data!Q111</f>
        <v>0.88336861133575439</v>
      </c>
      <c r="Q132" s="7">
        <f>data!R111</f>
        <v>0.1204787716269493</v>
      </c>
      <c r="R132" s="32">
        <f>data!S111</f>
        <v>1.299782514572144</v>
      </c>
      <c r="S132" s="7">
        <f>IF(B132="P",H132-2*I132,H132+2*I132)</f>
        <v>7.1987038421159433</v>
      </c>
      <c r="T132" s="52">
        <f>data!F111</f>
        <v>0</v>
      </c>
      <c r="U132" s="34">
        <f>data!G111</f>
        <v>50</v>
      </c>
      <c r="V132" s="10" t="str">
        <f>VLOOKUP(A132,fantacalcio!A:N,4, FALSE)</f>
        <v>Ds;Dc</v>
      </c>
      <c r="W132" s="7">
        <f>IF(U132&gt;70,H132,H132+1*(U132+30)/100 - 1 - 1 *(U132 &lt;= 5))</f>
        <v>5.9037128734117195</v>
      </c>
    </row>
    <row r="133" spans="1:23" x14ac:dyDescent="0.25">
      <c r="A133" s="33" t="str">
        <f>data!A183</f>
        <v>Mari'</v>
      </c>
      <c r="B133" s="34" t="str">
        <f>data!B183</f>
        <v>D</v>
      </c>
      <c r="C133" s="10" t="str">
        <f>data!C183</f>
        <v>Monza</v>
      </c>
      <c r="D133" s="10" t="str">
        <f>data!D183</f>
        <v>Avg</v>
      </c>
      <c r="E133" s="10">
        <f>data!E183</f>
        <v>1</v>
      </c>
      <c r="F133" s="31">
        <f>data!H183</f>
        <v>5.8893296593379798</v>
      </c>
      <c r="G133" s="32">
        <f>data!I183</f>
        <v>0.47255575656890869</v>
      </c>
      <c r="H133" s="31">
        <f>data!J183</f>
        <v>5.9026937089462583</v>
      </c>
      <c r="I133" s="32">
        <f>data!K183</f>
        <v>0.56060254573822021</v>
      </c>
      <c r="J133" s="7" t="str">
        <f>IF(data!T183 &gt; 0,data!T183,"")</f>
        <v/>
      </c>
      <c r="K133" s="31">
        <f>data!L183</f>
        <v>5.9958090782165527</v>
      </c>
      <c r="L133" s="7">
        <f>data!M183</f>
        <v>0.5741279125213623</v>
      </c>
      <c r="M133" s="7">
        <f>data!N183</f>
        <v>-0.1363736093044281</v>
      </c>
      <c r="N133" s="32">
        <f>data!O183</f>
        <v>0.91863489151000977</v>
      </c>
      <c r="O133" s="31">
        <f>data!P183</f>
        <v>5.8694028854370117</v>
      </c>
      <c r="P133" s="7">
        <f>data!Q183</f>
        <v>0.94215452671051025</v>
      </c>
      <c r="Q133" s="7">
        <f>data!R183</f>
        <v>2.5396861135959629E-2</v>
      </c>
      <c r="R133" s="32">
        <f>data!S183</f>
        <v>1.2997584342956541</v>
      </c>
      <c r="S133" s="7">
        <f>IF(B133="P",H133-2*I133,H133+2*I133)</f>
        <v>7.0238988004226988</v>
      </c>
      <c r="T133" s="52">
        <f>data!F183</f>
        <v>1</v>
      </c>
      <c r="U133" s="34">
        <f>data!G183</f>
        <v>100</v>
      </c>
      <c r="V133" s="10" t="str">
        <f>VLOOKUP(A133,fantacalcio!A:N,4, FALSE)</f>
        <v>Dc</v>
      </c>
      <c r="W133" s="7">
        <f>IF(U133&gt;70,H133,H133+1*(U133+30)/100 - 1 - 1 *(U133 &lt;= 5))</f>
        <v>5.9026937089462583</v>
      </c>
    </row>
    <row r="134" spans="1:23" x14ac:dyDescent="0.25">
      <c r="A134" s="33" t="str">
        <f>data!A113</f>
        <v>Kayode</v>
      </c>
      <c r="B134" s="34" t="str">
        <f>data!B113</f>
        <v>D</v>
      </c>
      <c r="C134" s="10" t="str">
        <f>data!C113</f>
        <v>Fiorentina</v>
      </c>
      <c r="D134" s="10" t="str">
        <f>data!D113</f>
        <v>Avg</v>
      </c>
      <c r="E134" s="10">
        <f>data!E113</f>
        <v>1</v>
      </c>
      <c r="F134" s="31">
        <f>data!H113</f>
        <v>6.0270869275048273</v>
      </c>
      <c r="G134" s="32">
        <f>data!I113</f>
        <v>0.4829028844833374</v>
      </c>
      <c r="H134" s="31">
        <f>data!J113</f>
        <v>6.1022852530833092</v>
      </c>
      <c r="I134" s="32">
        <f>data!K113</f>
        <v>0.5869063138961792</v>
      </c>
      <c r="J134" s="7" t="str">
        <f>IF(data!T113 &gt; 0,data!T113,"")</f>
        <v/>
      </c>
      <c r="K134" s="31">
        <f>data!L113</f>
        <v>6.1132822036743164</v>
      </c>
      <c r="L134" s="7">
        <f>data!M113</f>
        <v>0.58233892917633057</v>
      </c>
      <c r="M134" s="7">
        <f>data!N113</f>
        <v>-0.1085024029016495</v>
      </c>
      <c r="N134" s="32">
        <f>data!O113</f>
        <v>0.90916883945465088</v>
      </c>
      <c r="O134" s="31">
        <f>data!P113</f>
        <v>5.9307003021240234</v>
      </c>
      <c r="P134" s="7">
        <f>data!Q113</f>
        <v>0.93954265117645264</v>
      </c>
      <c r="Q134" s="7">
        <f>data!R113</f>
        <v>0.1353864669799805</v>
      </c>
      <c r="R134" s="32">
        <f>data!S113</f>
        <v>1.2997878789901729</v>
      </c>
      <c r="S134" s="7">
        <f>IF(B134="P",H134-2*I134,H134+2*I134)</f>
        <v>7.2760978808756676</v>
      </c>
      <c r="T134" s="52">
        <f>data!F113</f>
        <v>0</v>
      </c>
      <c r="U134" s="34">
        <f>data!G113</f>
        <v>50</v>
      </c>
      <c r="V134" s="10" t="str">
        <f>VLOOKUP(A134,fantacalcio!A:N,4, FALSE)</f>
        <v>Dd;Ds;E</v>
      </c>
      <c r="W134" s="7">
        <f>IF(U134&gt;70,H134,H134+1*(U134+30)/100 - 1 - 1 *(U134 &lt;= 5))</f>
        <v>5.902285253083309</v>
      </c>
    </row>
    <row r="135" spans="1:23" x14ac:dyDescent="0.25">
      <c r="A135" s="33" t="str">
        <f>data!A184</f>
        <v>Milenkovic</v>
      </c>
      <c r="B135" s="34" t="str">
        <f>data!B184</f>
        <v>D</v>
      </c>
      <c r="C135" s="10" t="str">
        <f>data!C184</f>
        <v>Fiorentina</v>
      </c>
      <c r="D135" s="10" t="str">
        <f>data!D184</f>
        <v>Avg</v>
      </c>
      <c r="E135" s="10">
        <f>data!E184</f>
        <v>1</v>
      </c>
      <c r="F135" s="31">
        <f>data!H184</f>
        <v>5.8465381190210639</v>
      </c>
      <c r="G135" s="32">
        <f>data!I184</f>
        <v>0.56071043014526367</v>
      </c>
      <c r="H135" s="31">
        <f>data!J184</f>
        <v>5.9019195043650043</v>
      </c>
      <c r="I135" s="32">
        <f>data!K184</f>
        <v>0.67552268505096436</v>
      </c>
      <c r="J135" s="7" t="str">
        <f>IF(data!T184 &gt; 0,data!T184,"")</f>
        <v/>
      </c>
      <c r="K135" s="31">
        <f>data!L184</f>
        <v>5.9394330978393546</v>
      </c>
      <c r="L135" s="7">
        <f>data!M184</f>
        <v>0.66995084285736084</v>
      </c>
      <c r="M135" s="7">
        <f>data!N184</f>
        <v>-0.1019459664821625</v>
      </c>
      <c r="N135" s="32">
        <f>data!O184</f>
        <v>0.86038196086883545</v>
      </c>
      <c r="O135" s="31">
        <f>data!P184</f>
        <v>5.6848735809326172</v>
      </c>
      <c r="P135" s="7">
        <f>data!Q184</f>
        <v>1.072046041488647</v>
      </c>
      <c r="Q135" s="7">
        <f>data!R184</f>
        <v>0.14897747337818151</v>
      </c>
      <c r="R135" s="32">
        <f>data!S184</f>
        <v>1.2997885942459111</v>
      </c>
      <c r="S135" s="7">
        <f>IF(B135="P",H135-2*I135,H135+2*I135)</f>
        <v>7.2529648744669331</v>
      </c>
      <c r="T135" s="52">
        <f>data!F184</f>
        <v>1</v>
      </c>
      <c r="U135" s="34">
        <f>data!G184</f>
        <v>100</v>
      </c>
      <c r="V135" s="10" t="str">
        <f>VLOOKUP(A135,fantacalcio!A:N,4, FALSE)</f>
        <v>Dc</v>
      </c>
      <c r="W135" s="7">
        <f>IF(U135&gt;70,H135,H135+1*(U135+30)/100 - 1 - 1 *(U135 &lt;= 5))</f>
        <v>5.9019195043650043</v>
      </c>
    </row>
    <row r="136" spans="1:23" x14ac:dyDescent="0.25">
      <c r="A136" s="33" t="str">
        <f>data!A188</f>
        <v>Azzi</v>
      </c>
      <c r="B136" s="34" t="str">
        <f>data!B188</f>
        <v>D</v>
      </c>
      <c r="C136" s="10" t="str">
        <f>data!C188</f>
        <v>Cagliari</v>
      </c>
      <c r="D136" s="10" t="str">
        <f>data!D188</f>
        <v>Avg</v>
      </c>
      <c r="E136" s="10">
        <f>data!E188</f>
        <v>1</v>
      </c>
      <c r="F136" s="31">
        <f>data!H188</f>
        <v>5.9048120616948667</v>
      </c>
      <c r="G136" s="32">
        <f>data!I188</f>
        <v>0.2849651575088501</v>
      </c>
      <c r="H136" s="31">
        <f>data!J188</f>
        <v>5.88924459778368</v>
      </c>
      <c r="I136" s="32">
        <f>data!K188</f>
        <v>0.28162682056427002</v>
      </c>
      <c r="J136" s="7" t="str">
        <f>IF(data!T188 &gt; 0,data!T188,"")</f>
        <v/>
      </c>
      <c r="K136" s="31">
        <f>data!L188</f>
        <v>5.9843306541442871</v>
      </c>
      <c r="L136" s="7">
        <f>data!M188</f>
        <v>0.35983079671859741</v>
      </c>
      <c r="M136" s="7">
        <f>data!N188</f>
        <v>-0.16276995837688449</v>
      </c>
      <c r="N136" s="32">
        <f>data!O188</f>
        <v>1.0925612449646001</v>
      </c>
      <c r="O136" s="31">
        <f>data!P188</f>
        <v>5.9701299667358398</v>
      </c>
      <c r="P136" s="7">
        <f>data!Q188</f>
        <v>0.49224591255187988</v>
      </c>
      <c r="Q136" s="7">
        <f>data!R188</f>
        <v>-0.12186583876609799</v>
      </c>
      <c r="R136" s="32">
        <f>data!S188</f>
        <v>1.2996864318847661</v>
      </c>
      <c r="S136" s="7">
        <f>IF(B136="P",H136-2*I136,H136+2*I136)</f>
        <v>6.4524982389122201</v>
      </c>
      <c r="T136" s="52">
        <f>data!F188</f>
        <v>1</v>
      </c>
      <c r="U136" s="34">
        <f>data!G188</f>
        <v>83</v>
      </c>
      <c r="V136" s="10" t="str">
        <f>VLOOKUP(A136,fantacalcio!A:N,4, FALSE)</f>
        <v>Ds;E</v>
      </c>
      <c r="W136" s="7">
        <f>IF(U136&gt;70,H136,H136+1*(U136+30)/100 - 1 - 1 *(U136 &lt;= 5))</f>
        <v>5.88924459778368</v>
      </c>
    </row>
    <row r="137" spans="1:23" x14ac:dyDescent="0.25">
      <c r="A137" s="33" t="str">
        <f>data!A116</f>
        <v>Acerbi</v>
      </c>
      <c r="B137" s="34" t="str">
        <f>data!B116</f>
        <v>D</v>
      </c>
      <c r="C137" s="10" t="str">
        <f>data!C116</f>
        <v>Inter</v>
      </c>
      <c r="D137" s="10" t="str">
        <f>data!D116</f>
        <v>Avg</v>
      </c>
      <c r="E137" s="10">
        <f>data!E116</f>
        <v>1</v>
      </c>
      <c r="F137" s="31">
        <f>data!H116</f>
        <v>6.0370014626559074</v>
      </c>
      <c r="G137" s="32">
        <f>data!I116</f>
        <v>0.31839871406555181</v>
      </c>
      <c r="H137" s="31">
        <f>data!J116</f>
        <v>6.0850135097418354</v>
      </c>
      <c r="I137" s="32">
        <f>data!K116</f>
        <v>0.33105814456939697</v>
      </c>
      <c r="J137" s="7" t="str">
        <f>IF(data!T116 &gt; 0,data!T116,"")</f>
        <v/>
      </c>
      <c r="K137" s="31">
        <f>data!L116</f>
        <v>6.0894522666931152</v>
      </c>
      <c r="L137" s="7">
        <f>data!M116</f>
        <v>0.39203113317489618</v>
      </c>
      <c r="M137" s="7">
        <f>data!N116</f>
        <v>-9.8727747797966003E-2</v>
      </c>
      <c r="N137" s="32">
        <f>data!O116</f>
        <v>1.0506560802459719</v>
      </c>
      <c r="O137" s="31">
        <f>data!P116</f>
        <v>6.0218405723571777</v>
      </c>
      <c r="P137" s="7">
        <f>data!Q116</f>
        <v>0.54340267181396484</v>
      </c>
      <c r="Q137" s="7">
        <f>data!R116</f>
        <v>8.6588770151138306E-2</v>
      </c>
      <c r="R137" s="32">
        <f>data!S116</f>
        <v>1.299752473831177</v>
      </c>
      <c r="S137" s="7">
        <f>IF(B137="P",H137-2*I137,H137+2*I137)</f>
        <v>6.7471297988806294</v>
      </c>
      <c r="T137" s="52">
        <f>data!F116</f>
        <v>0</v>
      </c>
      <c r="U137" s="34">
        <f>data!G116</f>
        <v>50</v>
      </c>
      <c r="V137" s="10" t="str">
        <f>VLOOKUP(A137,fantacalcio!A:N,4, FALSE)</f>
        <v>Dc</v>
      </c>
      <c r="W137" s="7">
        <f>IF(U137&gt;70,H137,H137+1*(U137+30)/100 - 1 - 1 *(U137 &lt;= 5))</f>
        <v>5.8850135097418352</v>
      </c>
    </row>
    <row r="138" spans="1:23" x14ac:dyDescent="0.25">
      <c r="A138" s="33" t="str">
        <f>data!A192</f>
        <v>Caldirola</v>
      </c>
      <c r="B138" s="34" t="str">
        <f>data!B192</f>
        <v>D</v>
      </c>
      <c r="C138" s="10" t="str">
        <f>data!C192</f>
        <v>Monza</v>
      </c>
      <c r="D138" s="10" t="str">
        <f>data!D192</f>
        <v>Avg</v>
      </c>
      <c r="E138" s="10">
        <f>data!E192</f>
        <v>1</v>
      </c>
      <c r="F138" s="31">
        <f>data!H192</f>
        <v>5.8243614065463261</v>
      </c>
      <c r="G138" s="32">
        <f>data!I192</f>
        <v>0.51427185535430908</v>
      </c>
      <c r="H138" s="31">
        <f>data!J192</f>
        <v>5.8697135270118794</v>
      </c>
      <c r="I138" s="32">
        <f>data!K192</f>
        <v>0.63568925857543945</v>
      </c>
      <c r="J138" s="7" t="str">
        <f>IF(data!T192 &gt; 0,data!T192,"")</f>
        <v/>
      </c>
      <c r="K138" s="31">
        <f>data!L192</f>
        <v>5.8835515975952148</v>
      </c>
      <c r="L138" s="7">
        <f>data!M192</f>
        <v>0.61245596408843994</v>
      </c>
      <c r="M138" s="7">
        <f>data!N192</f>
        <v>-7.3267444968223572E-2</v>
      </c>
      <c r="N138" s="32">
        <f>data!O192</f>
        <v>0.8882676362991333</v>
      </c>
      <c r="O138" s="31">
        <f>data!P192</f>
        <v>5.6807327270507813</v>
      </c>
      <c r="P138" s="7">
        <f>data!Q192</f>
        <v>1.013781070709229</v>
      </c>
      <c r="Q138" s="7">
        <f>data!R192</f>
        <v>0.13711182773113251</v>
      </c>
      <c r="R138" s="32">
        <f>data!S192</f>
        <v>1.2997803688049321</v>
      </c>
      <c r="S138" s="7">
        <f>IF(B138="P",H138-2*I138,H138+2*I138)</f>
        <v>7.1410920441627583</v>
      </c>
      <c r="T138" s="52">
        <f>data!F192</f>
        <v>1</v>
      </c>
      <c r="U138" s="34">
        <f>data!G192</f>
        <v>83</v>
      </c>
      <c r="V138" s="10" t="str">
        <f>VLOOKUP(A138,fantacalcio!A:N,4, FALSE)</f>
        <v>Ds;Dc</v>
      </c>
      <c r="W138" s="7">
        <f>IF(U138&gt;70,H138,H138+1*(U138+30)/100 - 1 - 1 *(U138 &lt;= 5))</f>
        <v>5.8697135270118794</v>
      </c>
    </row>
    <row r="139" spans="1:23" x14ac:dyDescent="0.25">
      <c r="A139" s="33" t="str">
        <f>data!A194</f>
        <v>Dawidowicz</v>
      </c>
      <c r="B139" s="34" t="str">
        <f>data!B194</f>
        <v>D</v>
      </c>
      <c r="C139" s="10" t="str">
        <f>data!C194</f>
        <v>Verona</v>
      </c>
      <c r="D139" s="10" t="str">
        <f>data!D194</f>
        <v>Avg</v>
      </c>
      <c r="E139" s="10">
        <f>data!E194</f>
        <v>1</v>
      </c>
      <c r="F139" s="31">
        <f>data!H194</f>
        <v>5.9016462398376746</v>
      </c>
      <c r="G139" s="32">
        <f>data!I194</f>
        <v>0.38785123825073242</v>
      </c>
      <c r="H139" s="31">
        <f>data!J194</f>
        <v>5.8647941865073063</v>
      </c>
      <c r="I139" s="32">
        <f>data!K194</f>
        <v>0.43989431858062739</v>
      </c>
      <c r="J139" s="7" t="str">
        <f>IF(data!T194 &gt; 0,data!T194,"")</f>
        <v/>
      </c>
      <c r="K139" s="31">
        <f>data!L194</f>
        <v>6.0050926208496094</v>
      </c>
      <c r="L139" s="7">
        <f>data!M194</f>
        <v>0.47995990514755249</v>
      </c>
      <c r="M139" s="7">
        <f>data!N194</f>
        <v>-0.15825873613357541</v>
      </c>
      <c r="N139" s="32">
        <f>data!O194</f>
        <v>0.99480849504470825</v>
      </c>
      <c r="O139" s="31">
        <f>data!P194</f>
        <v>5.9166069030761719</v>
      </c>
      <c r="P139" s="7">
        <f>data!Q194</f>
        <v>0.7583613395690918</v>
      </c>
      <c r="Q139" s="7">
        <f>data!R194</f>
        <v>-5.0183355808258057E-2</v>
      </c>
      <c r="R139" s="32">
        <f>data!S194</f>
        <v>1.299730658531189</v>
      </c>
      <c r="S139" s="7">
        <f>IF(B139="P",H139-2*I139,H139+2*I139)</f>
        <v>6.7445828236685612</v>
      </c>
      <c r="T139" s="52">
        <f>data!F194</f>
        <v>1</v>
      </c>
      <c r="U139" s="34">
        <f>data!G194</f>
        <v>100</v>
      </c>
      <c r="V139" s="10" t="str">
        <f>VLOOKUP(A139,fantacalcio!A:N,4, FALSE)</f>
        <v>Dc</v>
      </c>
      <c r="W139" s="7">
        <f>IF(U139&gt;70,H139,H139+1*(U139+30)/100 - 1 - 1 *(U139 &lt;= 5))</f>
        <v>5.8647941865073063</v>
      </c>
    </row>
    <row r="140" spans="1:23" x14ac:dyDescent="0.25">
      <c r="A140" s="33" t="str">
        <f>data!A196</f>
        <v>Zemura</v>
      </c>
      <c r="B140" s="34" t="str">
        <f>data!B196</f>
        <v>D</v>
      </c>
      <c r="C140" s="10" t="str">
        <f>data!C196</f>
        <v>Udinese</v>
      </c>
      <c r="D140" s="10" t="str">
        <f>data!D196</f>
        <v>Avg</v>
      </c>
      <c r="E140" s="10">
        <f>data!E196</f>
        <v>1</v>
      </c>
      <c r="F140" s="31">
        <f>data!H196</f>
        <v>5.8933409410224558</v>
      </c>
      <c r="G140" s="32">
        <f>data!I196</f>
        <v>0.291770339012146</v>
      </c>
      <c r="H140" s="31">
        <f>data!J196</f>
        <v>5.8603937225056812</v>
      </c>
      <c r="I140" s="32">
        <f>data!K196</f>
        <v>0.30501246452331537</v>
      </c>
      <c r="J140" s="7" t="str">
        <f>IF(data!T196 &gt; 0,data!T196,"")</f>
        <v/>
      </c>
      <c r="K140" s="31">
        <f>data!L196</f>
        <v>5.979029655456543</v>
      </c>
      <c r="L140" s="7">
        <f>data!M196</f>
        <v>0.36878997087478638</v>
      </c>
      <c r="M140" s="7">
        <f>data!N196</f>
        <v>-0.17098900675773621</v>
      </c>
      <c r="N140" s="32">
        <f>data!O196</f>
        <v>1.0877882242202761</v>
      </c>
      <c r="O140" s="31">
        <f>data!P196</f>
        <v>5.9519891738891602</v>
      </c>
      <c r="P140" s="7">
        <f>data!Q196</f>
        <v>0.53349179029464722</v>
      </c>
      <c r="Q140" s="7">
        <f>data!R196</f>
        <v>-0.1271108090877533</v>
      </c>
      <c r="R140" s="32">
        <f>data!S196</f>
        <v>1.299688935279846</v>
      </c>
      <c r="S140" s="7">
        <f>IF(B140="P",H140-2*I140,H140+2*I140)</f>
        <v>6.4704186515523121</v>
      </c>
      <c r="T140" s="52">
        <f>data!F196</f>
        <v>0</v>
      </c>
      <c r="U140" s="34">
        <f>data!G196</f>
        <v>83</v>
      </c>
      <c r="V140" s="10" t="str">
        <f>VLOOKUP(A140,fantacalcio!A:N,4, FALSE)</f>
        <v>Ds;E</v>
      </c>
      <c r="W140" s="7">
        <f>IF(U140&gt;70,H140,H140+1*(U140+30)/100 - 1 - 1 *(U140 &lt;= 5))</f>
        <v>5.8603937225056812</v>
      </c>
    </row>
    <row r="141" spans="1:23" x14ac:dyDescent="0.25">
      <c r="A141" s="33" t="str">
        <f>data!A198</f>
        <v>Toljan</v>
      </c>
      <c r="B141" s="34" t="str">
        <f>data!B198</f>
        <v>D</v>
      </c>
      <c r="C141" s="10" t="str">
        <f>data!C198</f>
        <v>Sassuolo</v>
      </c>
      <c r="D141" s="10" t="str">
        <f>data!D198</f>
        <v>Avg</v>
      </c>
      <c r="E141" s="10">
        <f>data!E198</f>
        <v>1</v>
      </c>
      <c r="F141" s="31">
        <f>data!H198</f>
        <v>5.8573809423334584</v>
      </c>
      <c r="G141" s="32">
        <f>data!I198</f>
        <v>0.4406810998916626</v>
      </c>
      <c r="H141" s="31">
        <f>data!J198</f>
        <v>5.8579487275398376</v>
      </c>
      <c r="I141" s="32">
        <f>data!K198</f>
        <v>0.50098800659179688</v>
      </c>
      <c r="J141" s="7" t="str">
        <f>IF(data!T198 &gt; 0,data!T198,"")</f>
        <v/>
      </c>
      <c r="K141" s="31">
        <f>data!L198</f>
        <v>5.9127769470214844</v>
      </c>
      <c r="L141" s="7">
        <f>data!M198</f>
        <v>0.52975624799728394</v>
      </c>
      <c r="M141" s="7">
        <f>data!N198</f>
        <v>-7.8212060034275055E-2</v>
      </c>
      <c r="N141" s="32">
        <f>data!O198</f>
        <v>0.94126927852630615</v>
      </c>
      <c r="O141" s="31">
        <f>data!P198</f>
        <v>5.7632451057434082</v>
      </c>
      <c r="P141" s="7">
        <f>data!Q198</f>
        <v>0.81911659240722656</v>
      </c>
      <c r="Q141" s="7">
        <f>data!R198</f>
        <v>8.3048783242702484E-2</v>
      </c>
      <c r="R141" s="32">
        <f>data!S198</f>
        <v>1.2997579574584961</v>
      </c>
      <c r="S141" s="7">
        <f>IF(B141="P",H141-2*I141,H141+2*I141)</f>
        <v>6.8599247407234314</v>
      </c>
      <c r="T141" s="52">
        <f>data!F198</f>
        <v>1</v>
      </c>
      <c r="U141" s="34">
        <f>data!G198</f>
        <v>100</v>
      </c>
      <c r="V141" s="10" t="str">
        <f>VLOOKUP(A141,fantacalcio!A:N,4, FALSE)</f>
        <v>Dd;E</v>
      </c>
      <c r="W141" s="7">
        <f>IF(U141&gt;70,H141,H141+1*(U141+30)/100 - 1 - 1 *(U141 &lt;= 5))</f>
        <v>5.8579487275398376</v>
      </c>
    </row>
    <row r="142" spans="1:23" x14ac:dyDescent="0.25">
      <c r="A142" s="33" t="str">
        <f>data!A201</f>
        <v>Oyono</v>
      </c>
      <c r="B142" s="34" t="str">
        <f>data!B201</f>
        <v>D</v>
      </c>
      <c r="C142" s="10" t="str">
        <f>data!C201</f>
        <v>Frosinone</v>
      </c>
      <c r="D142" s="10" t="str">
        <f>data!D201</f>
        <v>Avg</v>
      </c>
      <c r="E142" s="10">
        <f>data!E201</f>
        <v>1</v>
      </c>
      <c r="F142" s="31">
        <f>data!H201</f>
        <v>5.8875868921596499</v>
      </c>
      <c r="G142" s="32">
        <f>data!I201</f>
        <v>0.34885776042938232</v>
      </c>
      <c r="H142" s="31">
        <f>data!J201</f>
        <v>5.8452936181515618</v>
      </c>
      <c r="I142" s="32">
        <f>data!K201</f>
        <v>0.34595155715942377</v>
      </c>
      <c r="J142" s="7" t="str">
        <f>IF(data!T201 &gt; 0,data!T201,"")</f>
        <v/>
      </c>
      <c r="K142" s="31">
        <f>data!L201</f>
        <v>6.0009045600891113</v>
      </c>
      <c r="L142" s="7">
        <f>data!M201</f>
        <v>0.43872866034507751</v>
      </c>
      <c r="M142" s="7">
        <f>data!N201</f>
        <v>-0.1896841824054718</v>
      </c>
      <c r="N142" s="32">
        <f>data!O201</f>
        <v>1.04331386089325</v>
      </c>
      <c r="O142" s="31">
        <f>data!P201</f>
        <v>5.9463658332824707</v>
      </c>
      <c r="P142" s="7">
        <f>data!Q201</f>
        <v>0.60483282804489136</v>
      </c>
      <c r="Q142" s="7">
        <f>data!R201</f>
        <v>-0.12398508191108699</v>
      </c>
      <c r="R142" s="32">
        <f>data!S201</f>
        <v>1.299696683883667</v>
      </c>
      <c r="S142" s="7">
        <f>IF(B142="P",H142-2*I142,H142+2*I142)</f>
        <v>6.5371967324704094</v>
      </c>
      <c r="T142" s="52">
        <f>data!F201</f>
        <v>1</v>
      </c>
      <c r="U142" s="34">
        <f>data!G201</f>
        <v>100</v>
      </c>
      <c r="V142" s="10" t="str">
        <f>VLOOKUP(A142,fantacalcio!A:N,4, FALSE)</f>
        <v>Dd;Ds;Dc</v>
      </c>
      <c r="W142" s="7">
        <f>IF(U142&gt;70,H142,H142+1*(U142+30)/100 - 1 - 1 *(U142 &lt;= 5))</f>
        <v>5.8452936181515618</v>
      </c>
    </row>
    <row r="143" spans="1:23" x14ac:dyDescent="0.25">
      <c r="A143" s="33" t="str">
        <f>data!A202</f>
        <v>Marusic</v>
      </c>
      <c r="B143" s="34" t="str">
        <f>data!B202</f>
        <v>D</v>
      </c>
      <c r="C143" s="10" t="str">
        <f>data!C202</f>
        <v>Lazio</v>
      </c>
      <c r="D143" s="10" t="str">
        <f>data!D202</f>
        <v>Avg</v>
      </c>
      <c r="E143" s="10">
        <f>data!E202</f>
        <v>1</v>
      </c>
      <c r="F143" s="31">
        <f>data!H202</f>
        <v>5.8780924488466191</v>
      </c>
      <c r="G143" s="32">
        <f>data!I202</f>
        <v>0.4606403112411499</v>
      </c>
      <c r="H143" s="31">
        <f>data!J202</f>
        <v>5.8435526315535142</v>
      </c>
      <c r="I143" s="32">
        <f>data!K202</f>
        <v>0.51933765411376953</v>
      </c>
      <c r="J143" s="7" t="str">
        <f>IF(data!T202 &gt; 0,data!T202,"")</f>
        <v/>
      </c>
      <c r="K143" s="31">
        <f>data!L202</f>
        <v>5.9804153442382813</v>
      </c>
      <c r="L143" s="7">
        <f>data!M202</f>
        <v>0.56039470434188843</v>
      </c>
      <c r="M143" s="7">
        <f>data!N202</f>
        <v>-0.1341422647237778</v>
      </c>
      <c r="N143" s="32">
        <f>data!O202</f>
        <v>0.92883580923080444</v>
      </c>
      <c r="O143" s="31">
        <f>data!P202</f>
        <v>5.8336429595947266</v>
      </c>
      <c r="P143" s="7">
        <f>data!Q202</f>
        <v>0.87974035739898682</v>
      </c>
      <c r="Q143" s="7">
        <f>data!R202</f>
        <v>7.9354345798492432E-3</v>
      </c>
      <c r="R143" s="32">
        <f>data!S202</f>
        <v>1.2997486591339109</v>
      </c>
      <c r="S143" s="7">
        <f>IF(B143="P",H143-2*I143,H143+2*I143)</f>
        <v>6.8822279397810533</v>
      </c>
      <c r="T143" s="52">
        <f>data!F202</f>
        <v>1</v>
      </c>
      <c r="U143" s="34">
        <f>data!G202</f>
        <v>100</v>
      </c>
      <c r="V143" s="10" t="str">
        <f>VLOOKUP(A143,fantacalcio!A:N,4, FALSE)</f>
        <v>Dd;Ds;E</v>
      </c>
      <c r="W143" s="7">
        <f>IF(U143&gt;70,H143,H143+1*(U143+30)/100 - 1 - 1 *(U143 &lt;= 5))</f>
        <v>5.8435526315535142</v>
      </c>
    </row>
    <row r="144" spans="1:23" x14ac:dyDescent="0.25">
      <c r="A144" s="33" t="str">
        <f>data!A191</f>
        <v>Hien</v>
      </c>
      <c r="B144" s="34" t="str">
        <f>data!B191</f>
        <v>D</v>
      </c>
      <c r="C144" s="10" t="str">
        <f>data!C191</f>
        <v>Verona</v>
      </c>
      <c r="D144" s="10" t="str">
        <f>data!D191</f>
        <v>Avg</v>
      </c>
      <c r="E144" s="10">
        <f>data!E191</f>
        <v>1</v>
      </c>
      <c r="F144" s="31">
        <f>data!H191</f>
        <v>5.9135647377382359</v>
      </c>
      <c r="G144" s="32">
        <f>data!I191</f>
        <v>0.41239893436431879</v>
      </c>
      <c r="H144" s="31">
        <f>data!J191</f>
        <v>5.8741619955093594</v>
      </c>
      <c r="I144" s="32">
        <f>data!K191</f>
        <v>0.43990623950958252</v>
      </c>
      <c r="J144" s="7" t="str">
        <f>IF(data!T191 &gt; 0,data!T191,"")</f>
        <v/>
      </c>
      <c r="K144" s="31">
        <f>data!L191</f>
        <v>6.0320844650268546</v>
      </c>
      <c r="L144" s="7">
        <f>data!M191</f>
        <v>0.51018649339675903</v>
      </c>
      <c r="M144" s="7">
        <f>data!N191</f>
        <v>-0.17037737369537351</v>
      </c>
      <c r="N144" s="32">
        <f>data!O191</f>
        <v>0.9802478551864624</v>
      </c>
      <c r="O144" s="31">
        <f>data!P191</f>
        <v>5.929957389831543</v>
      </c>
      <c r="P144" s="7">
        <f>data!Q191</f>
        <v>0.7590557336807251</v>
      </c>
      <c r="Q144" s="7">
        <f>data!R191</f>
        <v>-5.3967878222465522E-2</v>
      </c>
      <c r="R144" s="32">
        <f>data!S191</f>
        <v>1.2997288703918459</v>
      </c>
      <c r="S144" s="7">
        <f>IF(B144="P",H144-2*I144,H144+2*I144)</f>
        <v>6.7539744745285244</v>
      </c>
      <c r="T144" s="52">
        <f>data!F191</f>
        <v>1</v>
      </c>
      <c r="U144" s="34">
        <f>data!G191</f>
        <v>66</v>
      </c>
      <c r="V144" s="10" t="str">
        <f>VLOOKUP(A144,fantacalcio!A:N,4, FALSE)</f>
        <v>Dc</v>
      </c>
      <c r="W144" s="7">
        <f>IF(U144&gt;70,H144,H144+1*(U144+30)/100 - 1 - 1 *(U144 &lt;= 5))</f>
        <v>5.8341619955093593</v>
      </c>
    </row>
    <row r="145" spans="1:23" x14ac:dyDescent="0.25">
      <c r="A145" s="33" t="str">
        <f>data!A204</f>
        <v>Erlic</v>
      </c>
      <c r="B145" s="34" t="str">
        <f>data!B204</f>
        <v>D</v>
      </c>
      <c r="C145" s="10" t="str">
        <f>data!C204</f>
        <v>Sassuolo</v>
      </c>
      <c r="D145" s="10" t="str">
        <f>data!D204</f>
        <v>Avg</v>
      </c>
      <c r="E145" s="10">
        <f>data!E204</f>
        <v>1</v>
      </c>
      <c r="F145" s="31">
        <f>data!H204</f>
        <v>5.88543392747059</v>
      </c>
      <c r="G145" s="32">
        <f>data!I204</f>
        <v>0.45614886283874512</v>
      </c>
      <c r="H145" s="31">
        <f>data!J204</f>
        <v>5.8302083933595688</v>
      </c>
      <c r="I145" s="32">
        <f>data!K204</f>
        <v>0.4596867561340332</v>
      </c>
      <c r="J145" s="7" t="str">
        <f>IF(data!T204 &gt; 0,data!T204,"")</f>
        <v/>
      </c>
      <c r="K145" s="31">
        <f>data!L204</f>
        <v>6.001765251159668</v>
      </c>
      <c r="L145" s="7">
        <f>data!M204</f>
        <v>0.55709683895111084</v>
      </c>
      <c r="M145" s="7">
        <f>data!N204</f>
        <v>-0.153317466378212</v>
      </c>
      <c r="N145" s="32">
        <f>data!O204</f>
        <v>0.92909532785415649</v>
      </c>
      <c r="O145" s="31">
        <f>data!P204</f>
        <v>5.9603824615478516</v>
      </c>
      <c r="P145" s="7">
        <f>data!Q204</f>
        <v>0.80328691005706787</v>
      </c>
      <c r="Q145" s="7">
        <f>data!R204</f>
        <v>-0.1204032897949219</v>
      </c>
      <c r="R145" s="32">
        <f>data!S204</f>
        <v>1.299713611602783</v>
      </c>
      <c r="S145" s="7">
        <f>IF(B145="P",H145-2*I145,H145+2*I145)</f>
        <v>6.7495819056276352</v>
      </c>
      <c r="T145" s="52">
        <f>data!F204</f>
        <v>1</v>
      </c>
      <c r="U145" s="34">
        <f>data!G204</f>
        <v>100</v>
      </c>
      <c r="V145" s="10" t="str">
        <f>VLOOKUP(A145,fantacalcio!A:N,4, FALSE)</f>
        <v>Dc</v>
      </c>
      <c r="W145" s="7">
        <f>IF(U145&gt;70,H145,H145+1*(U145+30)/100 - 1 - 1 *(U145 &lt;= 5))</f>
        <v>5.8302083933595688</v>
      </c>
    </row>
    <row r="146" spans="1:23" x14ac:dyDescent="0.25">
      <c r="A146" s="33" t="str">
        <f>data!A205</f>
        <v>Bijol</v>
      </c>
      <c r="B146" s="34" t="str">
        <f>data!B205</f>
        <v>D</v>
      </c>
      <c r="C146" s="10" t="str">
        <f>data!C205</f>
        <v>Udinese</v>
      </c>
      <c r="D146" s="10" t="str">
        <f>data!D205</f>
        <v>Avg</v>
      </c>
      <c r="E146" s="10">
        <f>data!E205</f>
        <v>1</v>
      </c>
      <c r="F146" s="31">
        <f>data!H205</f>
        <v>5.7749288018907059</v>
      </c>
      <c r="G146" s="32">
        <f>data!I205</f>
        <v>0.51811480522155762</v>
      </c>
      <c r="H146" s="31">
        <f>data!J205</f>
        <v>5.8299212311235236</v>
      </c>
      <c r="I146" s="32">
        <f>data!K205</f>
        <v>0.65231728553771973</v>
      </c>
      <c r="J146" s="7" t="str">
        <f>IF(data!T205 &gt; 0,data!T205,"")</f>
        <v/>
      </c>
      <c r="K146" s="31">
        <f>data!L205</f>
        <v>5.7801628112792969</v>
      </c>
      <c r="L146" s="7">
        <f>data!M205</f>
        <v>0.60697215795516968</v>
      </c>
      <c r="M146" s="7">
        <f>data!N205</f>
        <v>-6.6730603575706482E-3</v>
      </c>
      <c r="N146" s="32">
        <f>data!O205</f>
        <v>0.88634896278381348</v>
      </c>
      <c r="O146" s="31">
        <f>data!P205</f>
        <v>5.5163669586181641</v>
      </c>
      <c r="P146" s="7">
        <f>data!Q205</f>
        <v>0.98530364036560059</v>
      </c>
      <c r="Q146" s="7">
        <f>data!R205</f>
        <v>0.23329842090606689</v>
      </c>
      <c r="R146" s="32">
        <f>data!S205</f>
        <v>1.2997944355010991</v>
      </c>
      <c r="S146" s="7">
        <f>IF(B146="P",H146-2*I146,H146+2*I146)</f>
        <v>7.134555802198963</v>
      </c>
      <c r="T146" s="52">
        <f>data!F205</f>
        <v>1</v>
      </c>
      <c r="U146" s="34">
        <f>data!G205</f>
        <v>100</v>
      </c>
      <c r="V146" s="10" t="str">
        <f>VLOOKUP(A146,fantacalcio!A:N,4, FALSE)</f>
        <v>Dc</v>
      </c>
      <c r="W146" s="7">
        <f>IF(U146&gt;70,H146,H146+1*(U146+30)/100 - 1 - 1 *(U146 &lt;= 5))</f>
        <v>5.8299212311235236</v>
      </c>
    </row>
    <row r="147" spans="1:23" x14ac:dyDescent="0.25">
      <c r="A147" s="33" t="str">
        <f>data!A137</f>
        <v>Pereira P.</v>
      </c>
      <c r="B147" s="34" t="str">
        <f>data!B137</f>
        <v>D</v>
      </c>
      <c r="C147" s="10" t="str">
        <f>data!C137</f>
        <v>Monza</v>
      </c>
      <c r="D147" s="10" t="str">
        <f>data!D137</f>
        <v>Avg</v>
      </c>
      <c r="E147" s="10">
        <f>data!E137</f>
        <v>1</v>
      </c>
      <c r="F147" s="31">
        <f>data!H137</f>
        <v>5.9670050565431332</v>
      </c>
      <c r="G147" s="32">
        <f>data!I137</f>
        <v>0.41643130779266357</v>
      </c>
      <c r="H147" s="31">
        <f>data!J137</f>
        <v>6.020035126813351</v>
      </c>
      <c r="I147" s="32">
        <f>data!K137</f>
        <v>0.50643694400787354</v>
      </c>
      <c r="J147" s="7" t="str">
        <f>IF(data!T137 &gt; 0,data!T137,"")</f>
        <v/>
      </c>
      <c r="K147" s="31">
        <f>data!L137</f>
        <v>6.0357785224914551</v>
      </c>
      <c r="L147" s="7">
        <f>data!M137</f>
        <v>0.50584840774536133</v>
      </c>
      <c r="M147" s="7">
        <f>data!N137</f>
        <v>-0.100114531815052</v>
      </c>
      <c r="N147" s="32">
        <f>data!O137</f>
        <v>0.9667162299156189</v>
      </c>
      <c r="O147" s="31">
        <f>data!P137</f>
        <v>5.9011192321777344</v>
      </c>
      <c r="P147" s="7">
        <f>data!Q137</f>
        <v>0.82310295104980469</v>
      </c>
      <c r="Q147" s="7">
        <f>data!R137</f>
        <v>0.1072311699390411</v>
      </c>
      <c r="R147" s="32">
        <f>data!S137</f>
        <v>1.2997739315032959</v>
      </c>
      <c r="S147" s="7">
        <f>IF(B147="P",H147-2*I147,H147+2*I147)</f>
        <v>7.032909014829098</v>
      </c>
      <c r="T147" s="52">
        <f>data!F137</f>
        <v>0</v>
      </c>
      <c r="U147" s="34">
        <f>data!G137</f>
        <v>50</v>
      </c>
      <c r="V147" s="10" t="str">
        <f>VLOOKUP(A147,fantacalcio!A:N,4, FALSE)</f>
        <v>Dd;E</v>
      </c>
      <c r="W147" s="7">
        <f>IF(U147&gt;70,H147,H147+1*(U147+30)/100 - 1 - 1 *(U147 &lt;= 5))</f>
        <v>5.8200351268133508</v>
      </c>
    </row>
    <row r="148" spans="1:23" x14ac:dyDescent="0.25">
      <c r="A148" s="33" t="str">
        <f>data!A210</f>
        <v>Llorente D.</v>
      </c>
      <c r="B148" s="34" t="str">
        <f>data!B210</f>
        <v>D</v>
      </c>
      <c r="C148" s="10" t="str">
        <f>data!C210</f>
        <v>Roma</v>
      </c>
      <c r="D148" s="10" t="str">
        <f>data!D210</f>
        <v>Avg</v>
      </c>
      <c r="E148" s="10">
        <f>data!E210</f>
        <v>1</v>
      </c>
      <c r="F148" s="31">
        <f>data!H210</f>
        <v>5.8453135448716651</v>
      </c>
      <c r="G148" s="32">
        <f>data!I210</f>
        <v>0.39002120494842529</v>
      </c>
      <c r="H148" s="31">
        <f>data!J210</f>
        <v>5.8130810140225879</v>
      </c>
      <c r="I148" s="32">
        <f>data!K210</f>
        <v>0.40265130996704102</v>
      </c>
      <c r="J148" s="7" t="str">
        <f>IF(data!T210 &gt; 0,data!T210,"")</f>
        <v/>
      </c>
      <c r="K148" s="31">
        <f>data!L210</f>
        <v>5.9420061111450204</v>
      </c>
      <c r="L148" s="7">
        <f>data!M210</f>
        <v>0.48051720857620239</v>
      </c>
      <c r="M148" s="7">
        <f>data!N210</f>
        <v>-0.14815825223922729</v>
      </c>
      <c r="N148" s="32">
        <f>data!O210</f>
        <v>0.98328787088394165</v>
      </c>
      <c r="O148" s="31">
        <f>data!P210</f>
        <v>5.9186573028564453</v>
      </c>
      <c r="P148" s="7">
        <f>data!Q210</f>
        <v>0.7024083137512207</v>
      </c>
      <c r="Q148" s="7">
        <f>data!R210</f>
        <v>-0.1125610768795013</v>
      </c>
      <c r="R148" s="32">
        <f>data!S210</f>
        <v>1.2997069358825679</v>
      </c>
      <c r="S148" s="7">
        <f>IF(B148="P",H148-2*I148,H148+2*I148)</f>
        <v>6.61838363395667</v>
      </c>
      <c r="T148" s="52">
        <f>data!F210</f>
        <v>1</v>
      </c>
      <c r="U148" s="34">
        <f>data!G210</f>
        <v>100</v>
      </c>
      <c r="V148" s="10" t="str">
        <f>VLOOKUP(A148,fantacalcio!A:N,4, FALSE)</f>
        <v>Dc</v>
      </c>
      <c r="W148" s="7">
        <f>IF(U148&gt;70,H148,H148+1*(U148+30)/100 - 1 - 1 *(U148 &lt;= 5))</f>
        <v>5.8130810140225879</v>
      </c>
    </row>
    <row r="149" spans="1:23" x14ac:dyDescent="0.25">
      <c r="A149" s="33" t="str">
        <f>data!A215</f>
        <v>Bradaric</v>
      </c>
      <c r="B149" s="34" t="str">
        <f>data!B215</f>
        <v>D</v>
      </c>
      <c r="C149" s="10" t="str">
        <f>data!C215</f>
        <v>Salernitana</v>
      </c>
      <c r="D149" s="10" t="str">
        <f>data!D215</f>
        <v>Avg</v>
      </c>
      <c r="E149" s="10">
        <f>data!E215</f>
        <v>1</v>
      </c>
      <c r="F149" s="31">
        <f>data!H215</f>
        <v>5.7965399818788583</v>
      </c>
      <c r="G149" s="32">
        <f>data!I215</f>
        <v>0.43531060218811041</v>
      </c>
      <c r="H149" s="31">
        <f>data!J215</f>
        <v>5.8088272655765687</v>
      </c>
      <c r="I149" s="32">
        <f>data!K215</f>
        <v>0.52440488338470459</v>
      </c>
      <c r="J149" s="7" t="str">
        <f>IF(data!T215 &gt; 0,data!T215,"")</f>
        <v/>
      </c>
      <c r="K149" s="31">
        <f>data!L215</f>
        <v>5.7928686141967773</v>
      </c>
      <c r="L149" s="7">
        <f>data!M215</f>
        <v>0.5110095739364624</v>
      </c>
      <c r="M149" s="7">
        <f>data!N215</f>
        <v>4.9474835395812988E-3</v>
      </c>
      <c r="N149" s="32">
        <f>data!O215</f>
        <v>0.94547873735427856</v>
      </c>
      <c r="O149" s="31">
        <f>data!P215</f>
        <v>5.5988707542419434</v>
      </c>
      <c r="P149" s="7">
        <f>data!Q215</f>
        <v>0.81334942579269409</v>
      </c>
      <c r="Q149" s="7">
        <f>data!R215</f>
        <v>0.18980525434017179</v>
      </c>
      <c r="R149" s="32">
        <f>data!S215</f>
        <v>1.29977810382843</v>
      </c>
      <c r="S149" s="7">
        <f>IF(B149="P",H149-2*I149,H149+2*I149)</f>
        <v>6.8576370323459779</v>
      </c>
      <c r="T149" s="52">
        <f>data!F215</f>
        <v>1</v>
      </c>
      <c r="U149" s="34">
        <f>data!G215</f>
        <v>100</v>
      </c>
      <c r="V149" s="10" t="str">
        <f>VLOOKUP(A149,fantacalcio!A:N,4, FALSE)</f>
        <v>Ds;E</v>
      </c>
      <c r="W149" s="7">
        <f>IF(U149&gt;70,H149,H149+1*(U149+30)/100 - 1 - 1 *(U149 &lt;= 5))</f>
        <v>5.8088272655765687</v>
      </c>
    </row>
    <row r="150" spans="1:23" x14ac:dyDescent="0.25">
      <c r="A150" s="33" t="str">
        <f>data!A99</f>
        <v>Carboni F.</v>
      </c>
      <c r="B150" s="34" t="str">
        <f>data!B99</f>
        <v>D</v>
      </c>
      <c r="C150" s="10" t="str">
        <f>data!C99</f>
        <v>Monza</v>
      </c>
      <c r="D150" s="10" t="str">
        <f>data!D99</f>
        <v>Avg</v>
      </c>
      <c r="E150" s="10">
        <f>data!E99</f>
        <v>1</v>
      </c>
      <c r="F150" s="31">
        <f>data!H99</f>
        <v>6.0409722096947291</v>
      </c>
      <c r="G150" s="32">
        <f>data!I99</f>
        <v>0.4445192813873291</v>
      </c>
      <c r="H150" s="31">
        <f>data!J99</f>
        <v>6.1774549274355666</v>
      </c>
      <c r="I150" s="32">
        <f>data!K99</f>
        <v>0.58846008777618408</v>
      </c>
      <c r="J150" s="7" t="str">
        <f>IF(data!T99 &gt; 0,data!T99,"")</f>
        <v/>
      </c>
      <c r="K150" s="31">
        <f>data!L99</f>
        <v>6.0816011428833008</v>
      </c>
      <c r="L150" s="7">
        <f>data!M99</f>
        <v>0.53131741285324097</v>
      </c>
      <c r="M150" s="7">
        <f>data!N99</f>
        <v>-5.6226175278425217E-2</v>
      </c>
      <c r="N150" s="32">
        <f>data!O99</f>
        <v>0.93658959865570068</v>
      </c>
      <c r="O150" s="31">
        <f>data!P99</f>
        <v>5.90899658203125</v>
      </c>
      <c r="P150" s="7">
        <f>data!Q99</f>
        <v>0.89648985862731934</v>
      </c>
      <c r="Q150" s="7">
        <f>data!R99</f>
        <v>0.2200038284063339</v>
      </c>
      <c r="R150" s="32">
        <f>data!S99</f>
        <v>1.299803495407104</v>
      </c>
      <c r="S150" s="7">
        <f>IF(B150="P",H150-2*I150,H150+2*I150)</f>
        <v>7.3543751029879347</v>
      </c>
      <c r="T150" s="52">
        <f>data!F99</f>
        <v>0</v>
      </c>
      <c r="U150" s="34">
        <f>data!G99</f>
        <v>33</v>
      </c>
      <c r="V150" s="10" t="str">
        <f>VLOOKUP(A150,fantacalcio!A:N,4, FALSE)</f>
        <v>Ds;E</v>
      </c>
      <c r="W150" s="7">
        <f>IF(U150&gt;70,H150,H150+1*(U150+30)/100 - 1 - 1 *(U150 &lt;= 5))</f>
        <v>5.8074549274355665</v>
      </c>
    </row>
    <row r="151" spans="1:23" x14ac:dyDescent="0.25">
      <c r="A151" s="33" t="str">
        <f>data!A216</f>
        <v>Perez N.</v>
      </c>
      <c r="B151" s="34" t="str">
        <f>data!B216</f>
        <v>D</v>
      </c>
      <c r="C151" s="10" t="str">
        <f>data!C216</f>
        <v>Udinese</v>
      </c>
      <c r="D151" s="10" t="str">
        <f>data!D216</f>
        <v>Avg</v>
      </c>
      <c r="E151" s="10">
        <f>data!E216</f>
        <v>1</v>
      </c>
      <c r="F151" s="31">
        <f>data!H216</f>
        <v>5.7959008695532201</v>
      </c>
      <c r="G151" s="32">
        <f>data!I216</f>
        <v>0.49617433547973627</v>
      </c>
      <c r="H151" s="31">
        <f>data!J216</f>
        <v>5.807312440307614</v>
      </c>
      <c r="I151" s="32">
        <f>data!K216</f>
        <v>0.60512006282806396</v>
      </c>
      <c r="J151" s="7" t="str">
        <f>IF(data!T216 &gt; 0,data!T216,"")</f>
        <v/>
      </c>
      <c r="K151" s="31">
        <f>data!L216</f>
        <v>5.8627920150756836</v>
      </c>
      <c r="L151" s="7">
        <f>data!M216</f>
        <v>0.59430122375488281</v>
      </c>
      <c r="M151" s="7">
        <f>data!N216</f>
        <v>-8.4309548139572144E-2</v>
      </c>
      <c r="N151" s="32">
        <f>data!O216</f>
        <v>0.90508580207824707</v>
      </c>
      <c r="O151" s="31">
        <f>data!P216</f>
        <v>5.6293745040893546</v>
      </c>
      <c r="P151" s="7">
        <f>data!Q216</f>
        <v>0.96817350387573242</v>
      </c>
      <c r="Q151" s="7">
        <f>data!R216</f>
        <v>0.13493528962135309</v>
      </c>
      <c r="R151" s="32">
        <f>data!S216</f>
        <v>1.299779891967773</v>
      </c>
      <c r="S151" s="7">
        <f>IF(B151="P",H151-2*I151,H151+2*I151)</f>
        <v>7.0175525659637419</v>
      </c>
      <c r="T151" s="52">
        <f>data!F216</f>
        <v>1</v>
      </c>
      <c r="U151" s="34">
        <f>data!G216</f>
        <v>100</v>
      </c>
      <c r="V151" s="10" t="str">
        <f>VLOOKUP(A151,fantacalcio!A:N,4, FALSE)</f>
        <v>Dc</v>
      </c>
      <c r="W151" s="7">
        <f>IF(U151&gt;70,H151,H151+1*(U151+30)/100 - 1 - 1 *(U151 &lt;= 5))</f>
        <v>5.807312440307614</v>
      </c>
    </row>
    <row r="152" spans="1:23" x14ac:dyDescent="0.25">
      <c r="A152" s="33" t="str">
        <f>data!A146</f>
        <v>Lazzari</v>
      </c>
      <c r="B152" s="34" t="str">
        <f>data!B146</f>
        <v>D</v>
      </c>
      <c r="C152" s="10" t="str">
        <f>data!C146</f>
        <v>Lazio</v>
      </c>
      <c r="D152" s="10" t="str">
        <f>data!D146</f>
        <v>Avg</v>
      </c>
      <c r="E152" s="10">
        <f>data!E146</f>
        <v>1</v>
      </c>
      <c r="F152" s="31">
        <f>data!H146</f>
        <v>5.9891076572549684</v>
      </c>
      <c r="G152" s="32">
        <f>data!I146</f>
        <v>0.36784541606903082</v>
      </c>
      <c r="H152" s="31">
        <f>data!J146</f>
        <v>6.0053941633239489</v>
      </c>
      <c r="I152" s="32">
        <f>data!K146</f>
        <v>0.40432536602020258</v>
      </c>
      <c r="J152" s="7" t="str">
        <f>IF(data!T146 &gt; 0,data!T146,"")</f>
        <v/>
      </c>
      <c r="K152" s="31">
        <f>data!L146</f>
        <v>6.0593528747558594</v>
      </c>
      <c r="L152" s="7">
        <f>data!M146</f>
        <v>0.45153549313545233</v>
      </c>
      <c r="M152" s="7">
        <f>data!N146</f>
        <v>-0.11460556089878079</v>
      </c>
      <c r="N152" s="32">
        <f>data!O146</f>
        <v>1.0070111751556401</v>
      </c>
      <c r="O152" s="31">
        <f>data!P146</f>
        <v>5.9614672660827637</v>
      </c>
      <c r="P152" s="7">
        <f>data!Q146</f>
        <v>0.67477214336395264</v>
      </c>
      <c r="Q152" s="7">
        <f>data!R146</f>
        <v>4.8472553491592407E-2</v>
      </c>
      <c r="R152" s="32">
        <f>data!S146</f>
        <v>1.299752354621887</v>
      </c>
      <c r="S152" s="7">
        <f>IF(B152="P",H152-2*I152,H152+2*I152)</f>
        <v>6.8140448953643542</v>
      </c>
      <c r="T152" s="52">
        <f>data!F146</f>
        <v>0</v>
      </c>
      <c r="U152" s="34">
        <f>data!G146</f>
        <v>50</v>
      </c>
      <c r="V152" s="10" t="str">
        <f>VLOOKUP(A152,fantacalcio!A:N,4, FALSE)</f>
        <v>Dd;E</v>
      </c>
      <c r="W152" s="7">
        <f>IF(U152&gt;70,H152,H152+1*(U152+30)/100 - 1 - 1 *(U152 &lt;= 5))</f>
        <v>5.8053941633239488</v>
      </c>
    </row>
    <row r="153" spans="1:23" x14ac:dyDescent="0.25">
      <c r="A153" s="33" t="str">
        <f>data!A217</f>
        <v>Faraoni</v>
      </c>
      <c r="B153" s="34" t="str">
        <f>data!B217</f>
        <v>D</v>
      </c>
      <c r="C153" s="10" t="str">
        <f>data!C217</f>
        <v>Verona</v>
      </c>
      <c r="D153" s="10" t="str">
        <f>data!D217</f>
        <v>Avg</v>
      </c>
      <c r="E153" s="10">
        <f>data!E217</f>
        <v>1</v>
      </c>
      <c r="F153" s="31">
        <f>data!H217</f>
        <v>5.7823930907146464</v>
      </c>
      <c r="G153" s="32">
        <f>data!I217</f>
        <v>0.36866569519042969</v>
      </c>
      <c r="H153" s="31">
        <f>data!J217</f>
        <v>5.7958287194570781</v>
      </c>
      <c r="I153" s="32">
        <f>data!K217</f>
        <v>0.44727575778961182</v>
      </c>
      <c r="J153" s="7" t="str">
        <f>IF(data!T217 &gt; 0,data!T217,"")</f>
        <v/>
      </c>
      <c r="K153" s="31">
        <f>data!L217</f>
        <v>5.7480969429016113</v>
      </c>
      <c r="L153" s="7">
        <f>data!M217</f>
        <v>0.42652225494384771</v>
      </c>
      <c r="M153" s="7">
        <f>data!N217</f>
        <v>5.9349663555622101E-2</v>
      </c>
      <c r="N153" s="32">
        <f>data!O217</f>
        <v>1.009543776512146</v>
      </c>
      <c r="O153" s="31">
        <f>data!P217</f>
        <v>5.5862064361572266</v>
      </c>
      <c r="P153" s="7">
        <f>data!Q217</f>
        <v>0.67853766679763794</v>
      </c>
      <c r="Q153" s="7">
        <f>data!R217</f>
        <v>0.22678409516811371</v>
      </c>
      <c r="R153" s="32">
        <f>data!S217</f>
        <v>1.299777626991272</v>
      </c>
      <c r="S153" s="7">
        <f>IF(B153="P",H153-2*I153,H153+2*I153)</f>
        <v>6.6903802350363017</v>
      </c>
      <c r="T153" s="52">
        <f>data!F217</f>
        <v>1</v>
      </c>
      <c r="U153" s="34">
        <f>data!G217</f>
        <v>83</v>
      </c>
      <c r="V153" s="10" t="str">
        <f>VLOOKUP(A153,fantacalcio!A:N,4, FALSE)</f>
        <v>Dd;E</v>
      </c>
      <c r="W153" s="7">
        <f>IF(U153&gt;70,H153,H153+1*(U153+30)/100 - 1 - 1 *(U153 &lt;= 5))</f>
        <v>5.7958287194570781</v>
      </c>
    </row>
    <row r="154" spans="1:23" x14ac:dyDescent="0.25">
      <c r="A154" s="33" t="str">
        <f>data!A219</f>
        <v>Ostigard</v>
      </c>
      <c r="B154" s="34" t="str">
        <f>data!B219</f>
        <v>D</v>
      </c>
      <c r="C154" s="10" t="str">
        <f>data!C219</f>
        <v>Napoli</v>
      </c>
      <c r="D154" s="10" t="str">
        <f>data!D219</f>
        <v>Avg</v>
      </c>
      <c r="E154" s="10">
        <f>data!E219</f>
        <v>1</v>
      </c>
      <c r="F154" s="31">
        <f>data!H219</f>
        <v>5.8298065514680388</v>
      </c>
      <c r="G154" s="32">
        <f>data!I219</f>
        <v>0.37767326831817633</v>
      </c>
      <c r="H154" s="31">
        <f>data!J219</f>
        <v>5.7908100190321123</v>
      </c>
      <c r="I154" s="32">
        <f>data!K219</f>
        <v>0.37811779975891108</v>
      </c>
      <c r="J154" s="7" t="str">
        <f>IF(data!T219 &gt; 0,data!T219,"")</f>
        <v/>
      </c>
      <c r="K154" s="31">
        <f>data!L219</f>
        <v>5.9303722381591797</v>
      </c>
      <c r="L154" s="7">
        <f>data!M219</f>
        <v>0.46716919541358948</v>
      </c>
      <c r="M154" s="7">
        <f>data!N219</f>
        <v>-0.15825580060482031</v>
      </c>
      <c r="N154" s="32">
        <f>data!O219</f>
        <v>0.99249589443206787</v>
      </c>
      <c r="O154" s="31">
        <f>data!P219</f>
        <v>5.9604692459106454</v>
      </c>
      <c r="P154" s="7">
        <f>data!Q219</f>
        <v>0.66427171230316162</v>
      </c>
      <c r="Q154" s="7">
        <f>data!R219</f>
        <v>-0.18841241300106051</v>
      </c>
      <c r="R154" s="32">
        <f>data!S219</f>
        <v>1.299681425094604</v>
      </c>
      <c r="S154" s="7">
        <f>IF(B154="P",H154-2*I154,H154+2*I154)</f>
        <v>6.5470456185499346</v>
      </c>
      <c r="T154" s="52">
        <f>data!F219</f>
        <v>1</v>
      </c>
      <c r="U154" s="34">
        <f>data!G219</f>
        <v>83</v>
      </c>
      <c r="V154" s="10" t="str">
        <f>VLOOKUP(A154,fantacalcio!A:N,4, FALSE)</f>
        <v>Dc</v>
      </c>
      <c r="W154" s="7">
        <f>IF(U154&gt;70,H154,H154+1*(U154+30)/100 - 1 - 1 *(U154 &lt;= 5))</f>
        <v>5.7908100190321123</v>
      </c>
    </row>
    <row r="155" spans="1:23" x14ac:dyDescent="0.25">
      <c r="A155" s="33" t="str">
        <f>data!A206</f>
        <v>Kabasele</v>
      </c>
      <c r="B155" s="34" t="str">
        <f>data!B206</f>
        <v>D</v>
      </c>
      <c r="C155" s="10" t="str">
        <f>data!C206</f>
        <v>Udinese</v>
      </c>
      <c r="D155" s="10" t="str">
        <f>data!D206</f>
        <v>Avg</v>
      </c>
      <c r="E155" s="10">
        <f>data!E206</f>
        <v>1</v>
      </c>
      <c r="F155" s="31">
        <f>data!H206</f>
        <v>5.8633635259778671</v>
      </c>
      <c r="G155" s="32">
        <f>data!I206</f>
        <v>0.34599757194519037</v>
      </c>
      <c r="H155" s="31">
        <f>data!J206</f>
        <v>5.8296135013054844</v>
      </c>
      <c r="I155" s="32">
        <f>data!K206</f>
        <v>0.40940964221954351</v>
      </c>
      <c r="J155" s="7" t="str">
        <f>IF(data!T206 &gt; 0,data!T206,"")</f>
        <v/>
      </c>
      <c r="K155" s="31">
        <f>data!L206</f>
        <v>5.9433612823486328</v>
      </c>
      <c r="L155" s="7">
        <f>data!M206</f>
        <v>0.42937770485877991</v>
      </c>
      <c r="M155" s="7">
        <f>data!N206</f>
        <v>-0.13767796754837039</v>
      </c>
      <c r="N155" s="32">
        <f>data!O206</f>
        <v>1.0368936061859131</v>
      </c>
      <c r="O155" s="31">
        <f>data!P206</f>
        <v>5.8284120559692383</v>
      </c>
      <c r="P155" s="7">
        <f>data!Q206</f>
        <v>0.69385063648223877</v>
      </c>
      <c r="Q155" s="7">
        <f>data!R206</f>
        <v>1.231878995895386E-4</v>
      </c>
      <c r="R155" s="32">
        <f>data!S206</f>
        <v>1.299736022949219</v>
      </c>
      <c r="S155" s="7">
        <f>IF(B155="P",H155-2*I155,H155+2*I155)</f>
        <v>6.6484327857445713</v>
      </c>
      <c r="T155" s="52">
        <f>data!F206</f>
        <v>1</v>
      </c>
      <c r="U155" s="34">
        <f>data!G206</f>
        <v>66</v>
      </c>
      <c r="V155" s="10" t="str">
        <f>VLOOKUP(A155,fantacalcio!A:N,4, FALSE)</f>
        <v>Dc</v>
      </c>
      <c r="W155" s="7">
        <f>IF(U155&gt;70,H155,H155+1*(U155+30)/100 - 1 - 1 *(U155 &lt;= 5))</f>
        <v>5.7896135013054844</v>
      </c>
    </row>
    <row r="156" spans="1:23" x14ac:dyDescent="0.25">
      <c r="A156" s="33" t="str">
        <f>data!A223</f>
        <v>Ferreira J.</v>
      </c>
      <c r="B156" s="34" t="str">
        <f>data!B223</f>
        <v>D</v>
      </c>
      <c r="C156" s="10" t="str">
        <f>data!C223</f>
        <v>Udinese</v>
      </c>
      <c r="D156" s="10" t="str">
        <f>data!D223</f>
        <v>Avg</v>
      </c>
      <c r="E156" s="10">
        <f>data!E223</f>
        <v>1</v>
      </c>
      <c r="F156" s="31">
        <f>data!H223</f>
        <v>5.8199435237063639</v>
      </c>
      <c r="G156" s="32">
        <f>data!I223</f>
        <v>0.32595229148864752</v>
      </c>
      <c r="H156" s="31">
        <f>data!J223</f>
        <v>5.773147093299194</v>
      </c>
      <c r="I156" s="32">
        <f>data!K223</f>
        <v>0.36425817012786871</v>
      </c>
      <c r="J156" s="7" t="str">
        <f>IF(data!T223 &gt; 0,data!T223,"")</f>
        <v/>
      </c>
      <c r="K156" s="31">
        <f>data!L223</f>
        <v>5.8798556327819824</v>
      </c>
      <c r="L156" s="7">
        <f>data!M223</f>
        <v>0.40218371152877808</v>
      </c>
      <c r="M156" s="7">
        <f>data!N223</f>
        <v>-0.11125503480434421</v>
      </c>
      <c r="N156" s="32">
        <f>data!O223</f>
        <v>1.0501923561096189</v>
      </c>
      <c r="O156" s="31">
        <f>data!P223</f>
        <v>5.7828302383422852</v>
      </c>
      <c r="P156" s="7">
        <f>data!Q223</f>
        <v>0.61874896287918091</v>
      </c>
      <c r="Q156" s="7">
        <f>data!R223</f>
        <v>-1.2708082795143129E-2</v>
      </c>
      <c r="R156" s="32">
        <f>data!S223</f>
        <v>1.2997250556945801</v>
      </c>
      <c r="S156" s="7">
        <f>IF(B156="P",H156-2*I156,H156+2*I156)</f>
        <v>6.5016634335549313</v>
      </c>
      <c r="T156" s="52">
        <f>data!F223</f>
        <v>0</v>
      </c>
      <c r="U156" s="34">
        <f>data!G223</f>
        <v>83</v>
      </c>
      <c r="V156" s="10" t="str">
        <f>VLOOKUP(A156,fantacalcio!A:N,4, FALSE)</f>
        <v>Dd;E</v>
      </c>
      <c r="W156" s="7">
        <f>IF(U156&gt;70,H156,H156+1*(U156+30)/100 - 1 - 1 *(U156 &lt;= 5))</f>
        <v>5.773147093299194</v>
      </c>
    </row>
    <row r="157" spans="1:23" x14ac:dyDescent="0.25">
      <c r="A157" s="33" t="str">
        <f>data!A224</f>
        <v>Thiaw</v>
      </c>
      <c r="B157" s="34" t="str">
        <f>data!B224</f>
        <v>D</v>
      </c>
      <c r="C157" s="10" t="str">
        <f>data!C224</f>
        <v>Milan</v>
      </c>
      <c r="D157" s="10" t="str">
        <f>data!D224</f>
        <v>Avg</v>
      </c>
      <c r="E157" s="10">
        <f>data!E224</f>
        <v>1</v>
      </c>
      <c r="F157" s="31">
        <f>data!H224</f>
        <v>5.8158355751666084</v>
      </c>
      <c r="G157" s="32">
        <f>data!I224</f>
        <v>0.62455904483795166</v>
      </c>
      <c r="H157" s="31">
        <f>data!J224</f>
        <v>5.7702018736692011</v>
      </c>
      <c r="I157" s="32">
        <f>data!K224</f>
        <v>0.64857590198516846</v>
      </c>
      <c r="J157" s="7" t="str">
        <f>IF(data!T224 &gt; 0,data!T224,"")</f>
        <v/>
      </c>
      <c r="K157" s="31">
        <f>data!L224</f>
        <v>6.0603880882263184</v>
      </c>
      <c r="L157" s="7">
        <f>data!M224</f>
        <v>0.75968325138092041</v>
      </c>
      <c r="M157" s="7">
        <f>data!N224</f>
        <v>-0.23448790609836581</v>
      </c>
      <c r="N157" s="32">
        <f>data!O224</f>
        <v>0.84332060813903809</v>
      </c>
      <c r="O157" s="31">
        <f>data!P224</f>
        <v>5.8855867385864258</v>
      </c>
      <c r="P157" s="7">
        <f>data!Q224</f>
        <v>1.1250500679016111</v>
      </c>
      <c r="Q157" s="7">
        <f>data!R224</f>
        <v>-7.635972648859024E-2</v>
      </c>
      <c r="R157" s="32">
        <f>data!S224</f>
        <v>1.299745559692383</v>
      </c>
      <c r="S157" s="7">
        <f>IF(B157="P",H157-2*I157,H157+2*I157)</f>
        <v>7.067353677639538</v>
      </c>
      <c r="T157" s="52">
        <f>data!F224</f>
        <v>1</v>
      </c>
      <c r="U157" s="34">
        <f>data!G224</f>
        <v>100</v>
      </c>
      <c r="V157" s="10" t="str">
        <f>VLOOKUP(A157,fantacalcio!A:N,4, FALSE)</f>
        <v>Dc</v>
      </c>
      <c r="W157" s="7">
        <f>IF(U157&gt;70,H157,H157+1*(U157+30)/100 - 1 - 1 *(U157 &lt;= 5))</f>
        <v>5.7702018736692011</v>
      </c>
    </row>
    <row r="158" spans="1:23" x14ac:dyDescent="0.25">
      <c r="A158" s="33" t="str">
        <f>data!A212</f>
        <v>Ebuehi</v>
      </c>
      <c r="B158" s="34" t="str">
        <f>data!B212</f>
        <v>D</v>
      </c>
      <c r="C158" s="10" t="str">
        <f>data!C212</f>
        <v>Empoli</v>
      </c>
      <c r="D158" s="10" t="str">
        <f>data!D212</f>
        <v>Avg</v>
      </c>
      <c r="E158" s="10">
        <f>data!E212</f>
        <v>1</v>
      </c>
      <c r="F158" s="31">
        <f>data!H212</f>
        <v>5.7817970349345797</v>
      </c>
      <c r="G158" s="32">
        <f>data!I212</f>
        <v>0.40802013874053961</v>
      </c>
      <c r="H158" s="31">
        <f>data!J212</f>
        <v>5.8101736734312706</v>
      </c>
      <c r="I158" s="32">
        <f>data!K212</f>
        <v>0.4964606761932373</v>
      </c>
      <c r="J158" s="7" t="str">
        <f>IF(data!T212 &gt; 0,data!T212,"")</f>
        <v/>
      </c>
      <c r="K158" s="31">
        <f>data!L212</f>
        <v>5.7362766265869141</v>
      </c>
      <c r="L158" s="7">
        <f>data!M212</f>
        <v>0.46873998641967768</v>
      </c>
      <c r="M158" s="7">
        <f>data!N212</f>
        <v>7.1047969162464142E-2</v>
      </c>
      <c r="N158" s="32">
        <f>data!O212</f>
        <v>0.97176474332809448</v>
      </c>
      <c r="O158" s="31">
        <f>data!P212</f>
        <v>5.556549072265625</v>
      </c>
      <c r="P158" s="7">
        <f>data!Q212</f>
        <v>0.74126559495925903</v>
      </c>
      <c r="Q158" s="7">
        <f>data!R212</f>
        <v>0.2498948276042938</v>
      </c>
      <c r="R158" s="32">
        <f>data!S212</f>
        <v>1.2997772693634031</v>
      </c>
      <c r="S158" s="7">
        <f>IF(B158="P",H158-2*I158,H158+2*I158)</f>
        <v>6.8030950258177452</v>
      </c>
      <c r="T158" s="52">
        <f>data!F212</f>
        <v>1</v>
      </c>
      <c r="U158" s="34">
        <f>data!G212</f>
        <v>66</v>
      </c>
      <c r="V158" s="10" t="str">
        <f>VLOOKUP(A158,fantacalcio!A:N,4, FALSE)</f>
        <v>Dd;E</v>
      </c>
      <c r="W158" s="7">
        <f>IF(U158&gt;70,H158,H158+1*(U158+30)/100 - 1 - 1 *(U158 &lt;= 5))</f>
        <v>5.7701736734312705</v>
      </c>
    </row>
    <row r="159" spans="1:23" x14ac:dyDescent="0.25">
      <c r="A159" s="33" t="str">
        <f>data!A225</f>
        <v>Bellanova</v>
      </c>
      <c r="B159" s="34" t="str">
        <f>data!B225</f>
        <v>D</v>
      </c>
      <c r="C159" s="10" t="str">
        <f>data!C225</f>
        <v>Torino</v>
      </c>
      <c r="D159" s="10" t="str">
        <f>data!D225</f>
        <v>Avg</v>
      </c>
      <c r="E159" s="10">
        <f>data!E225</f>
        <v>1</v>
      </c>
      <c r="F159" s="31">
        <f>data!H225</f>
        <v>5.7281874317871821</v>
      </c>
      <c r="G159" s="32">
        <f>data!I225</f>
        <v>0.5613785982131958</v>
      </c>
      <c r="H159" s="31">
        <f>data!J225</f>
        <v>5.767315846019466</v>
      </c>
      <c r="I159" s="32">
        <f>data!K225</f>
        <v>0.64987719058990479</v>
      </c>
      <c r="J159" s="7" t="str">
        <f>IF(data!T225 &gt; 0,data!T225,"")</f>
        <v/>
      </c>
      <c r="K159" s="31">
        <f>data!L225</f>
        <v>5.8114213943481454</v>
      </c>
      <c r="L159" s="7">
        <f>data!M225</f>
        <v>0.67069607973098755</v>
      </c>
      <c r="M159" s="7">
        <f>data!N225</f>
        <v>-9.1190449893474579E-2</v>
      </c>
      <c r="N159" s="32">
        <f>data!O225</f>
        <v>0.872974693775177</v>
      </c>
      <c r="O159" s="31">
        <f>data!P225</f>
        <v>5.5855331420898438</v>
      </c>
      <c r="P159" s="7">
        <f>data!Q225</f>
        <v>1.0445511341094971</v>
      </c>
      <c r="Q159" s="7">
        <f>data!R225</f>
        <v>0.12884590029716489</v>
      </c>
      <c r="R159" s="32">
        <f>data!S225</f>
        <v>1.2997703552246089</v>
      </c>
      <c r="S159" s="7">
        <f>IF(B159="P",H159-2*I159,H159+2*I159)</f>
        <v>7.0670702271992756</v>
      </c>
      <c r="T159" s="52">
        <f>data!F225</f>
        <v>1</v>
      </c>
      <c r="U159" s="34">
        <f>data!G225</f>
        <v>100</v>
      </c>
      <c r="V159" s="10" t="str">
        <f>VLOOKUP(A159,fantacalcio!A:N,4, FALSE)</f>
        <v>Dd;E</v>
      </c>
      <c r="W159" s="7">
        <f>IF(U159&gt;70,H159,H159+1*(U159+30)/100 - 1 - 1 *(U159 &lt;= 5))</f>
        <v>5.767315846019466</v>
      </c>
    </row>
    <row r="160" spans="1:23" x14ac:dyDescent="0.25">
      <c r="A160" s="33" t="str">
        <f>data!A157</f>
        <v>Vojvoda</v>
      </c>
      <c r="B160" s="34" t="str">
        <f>data!B157</f>
        <v>D</v>
      </c>
      <c r="C160" s="10" t="str">
        <f>data!C157</f>
        <v>Torino</v>
      </c>
      <c r="D160" s="10" t="str">
        <f>data!D157</f>
        <v>Avg</v>
      </c>
      <c r="E160" s="10">
        <f>data!E157</f>
        <v>1</v>
      </c>
      <c r="F160" s="31">
        <f>data!H157</f>
        <v>5.9259024110155254</v>
      </c>
      <c r="G160" s="32">
        <f>data!I157</f>
        <v>0.35788774490356451</v>
      </c>
      <c r="H160" s="31">
        <f>data!J157</f>
        <v>5.9665017459455489</v>
      </c>
      <c r="I160" s="32">
        <f>data!K157</f>
        <v>0.44114053249359131</v>
      </c>
      <c r="J160" s="7" t="str">
        <f>IF(data!T157 &gt; 0,data!T157,"")</f>
        <v/>
      </c>
      <c r="K160" s="31">
        <f>data!L157</f>
        <v>5.9699807167053223</v>
      </c>
      <c r="L160" s="7">
        <f>data!M157</f>
        <v>0.43489262461662292</v>
      </c>
      <c r="M160" s="7">
        <f>data!N157</f>
        <v>-7.5333043932914734E-2</v>
      </c>
      <c r="N160" s="32">
        <f>data!O157</f>
        <v>1.014987587928772</v>
      </c>
      <c r="O160" s="31">
        <f>data!P157</f>
        <v>5.839238166809082</v>
      </c>
      <c r="P160" s="7">
        <f>data!Q157</f>
        <v>0.70714765787124634</v>
      </c>
      <c r="Q160" s="7">
        <f>data!R157</f>
        <v>0.13283663988113401</v>
      </c>
      <c r="R160" s="32">
        <f>data!S157</f>
        <v>1.2997709512710569</v>
      </c>
      <c r="S160" s="7">
        <f>IF(B160="P",H160-2*I160,H160+2*I160)</f>
        <v>6.8487828109327316</v>
      </c>
      <c r="T160" s="52">
        <f>data!F157</f>
        <v>0</v>
      </c>
      <c r="U160" s="34">
        <f>data!G157</f>
        <v>50</v>
      </c>
      <c r="V160" s="10" t="str">
        <f>VLOOKUP(A160,fantacalcio!A:N,4, FALSE)</f>
        <v>E</v>
      </c>
      <c r="W160" s="7">
        <f>IF(U160&gt;70,H160,H160+1*(U160+30)/100 - 1 - 1 *(U160 &lt;= 5))</f>
        <v>5.7665017459455488</v>
      </c>
    </row>
    <row r="161" spans="1:23" x14ac:dyDescent="0.25">
      <c r="A161" s="33" t="str">
        <f>data!A227</f>
        <v>Di Pardo</v>
      </c>
      <c r="B161" s="34" t="str">
        <f>data!B227</f>
        <v>D</v>
      </c>
      <c r="C161" s="10" t="str">
        <f>data!C227</f>
        <v>Cagliari</v>
      </c>
      <c r="D161" s="10" t="str">
        <f>data!D227</f>
        <v>Avg</v>
      </c>
      <c r="E161" s="10">
        <f>data!E227</f>
        <v>1</v>
      </c>
      <c r="F161" s="31">
        <f>data!H227</f>
        <v>5.802023400665079</v>
      </c>
      <c r="G161" s="32">
        <f>data!I227</f>
        <v>0.41220211982727051</v>
      </c>
      <c r="H161" s="31">
        <f>data!J227</f>
        <v>5.7518140183186146</v>
      </c>
      <c r="I161" s="32">
        <f>data!K227</f>
        <v>0.42514300346374512</v>
      </c>
      <c r="J161" s="7" t="str">
        <f>IF(data!T227 &gt; 0,data!T227,"")</f>
        <v/>
      </c>
      <c r="K161" s="31">
        <f>data!L227</f>
        <v>5.8891644477844238</v>
      </c>
      <c r="L161" s="7">
        <f>data!M227</f>
        <v>0.50383996963500977</v>
      </c>
      <c r="M161" s="7">
        <f>data!N227</f>
        <v>-0.1286644637584686</v>
      </c>
      <c r="N161" s="32">
        <f>data!O227</f>
        <v>0.96628528833389282</v>
      </c>
      <c r="O161" s="31">
        <f>data!P227</f>
        <v>5.8017053604125977</v>
      </c>
      <c r="P161" s="7">
        <f>data!Q227</f>
        <v>0.73075973987579346</v>
      </c>
      <c r="Q161" s="7">
        <f>data!R227</f>
        <v>-5.4160848259925842E-2</v>
      </c>
      <c r="R161" s="32">
        <f>data!S227</f>
        <v>1.299721956253052</v>
      </c>
      <c r="S161" s="7">
        <f>IF(B161="P",H161-2*I161,H161+2*I161)</f>
        <v>6.6021000252461048</v>
      </c>
      <c r="T161" s="52">
        <f>data!F227</f>
        <v>0</v>
      </c>
      <c r="U161" s="34">
        <f>data!G227</f>
        <v>83</v>
      </c>
      <c r="V161" s="10" t="str">
        <f>VLOOKUP(A161,fantacalcio!A:N,4, FALSE)</f>
        <v>Dd;E</v>
      </c>
      <c r="W161" s="7">
        <f>IF(U161&gt;70,H161,H161+1*(U161+30)/100 - 1 - 1 *(U161 &lt;= 5))</f>
        <v>5.7518140183186146</v>
      </c>
    </row>
    <row r="162" spans="1:23" x14ac:dyDescent="0.25">
      <c r="A162" s="33" t="str">
        <f>data!A108</f>
        <v>Natan</v>
      </c>
      <c r="B162" s="34" t="str">
        <f>data!B108</f>
        <v>D</v>
      </c>
      <c r="C162" s="10" t="str">
        <f>data!C108</f>
        <v>Napoli</v>
      </c>
      <c r="D162" s="10" t="str">
        <f>data!D108</f>
        <v>Avg</v>
      </c>
      <c r="E162" s="10">
        <f>data!E108</f>
        <v>1</v>
      </c>
      <c r="F162" s="31">
        <f>data!H108</f>
        <v>6.0281413589077797</v>
      </c>
      <c r="G162" s="32">
        <f>data!I108</f>
        <v>0.40548419952392578</v>
      </c>
      <c r="H162" s="31">
        <f>data!J108</f>
        <v>6.120012250069979</v>
      </c>
      <c r="I162" s="32">
        <f>data!K108</f>
        <v>0.49411308765411383</v>
      </c>
      <c r="J162" s="7" t="str">
        <f>IF(data!T108 &gt; 0,data!T108,"")</f>
        <v/>
      </c>
      <c r="K162" s="31">
        <f>data!L108</f>
        <v>6.0667405128479004</v>
      </c>
      <c r="L162" s="7">
        <f>data!M108</f>
        <v>0.48687610030174261</v>
      </c>
      <c r="M162" s="7">
        <f>data!N108</f>
        <v>-5.8417409658432007E-2</v>
      </c>
      <c r="N162" s="32">
        <f>data!O108</f>
        <v>0.96504557132720947</v>
      </c>
      <c r="O162" s="31">
        <f>data!P108</f>
        <v>5.9504060745239258</v>
      </c>
      <c r="P162" s="7">
        <f>data!Q108</f>
        <v>0.78055286407470703</v>
      </c>
      <c r="Q162" s="7">
        <f>data!R108</f>
        <v>0.16065564751625061</v>
      </c>
      <c r="R162" s="32">
        <f>data!S108</f>
        <v>1.299785733222961</v>
      </c>
      <c r="S162" s="7">
        <f>IF(B162="P",H162-2*I162,H162+2*I162)</f>
        <v>7.1082384253782065</v>
      </c>
      <c r="T162" s="52">
        <f>data!F108</f>
        <v>0</v>
      </c>
      <c r="U162" s="34">
        <f>data!G108</f>
        <v>33</v>
      </c>
      <c r="V162" s="10" t="str">
        <f>VLOOKUP(A162,fantacalcio!A:N,4, FALSE)</f>
        <v>Dc</v>
      </c>
      <c r="W162" s="7">
        <f>IF(U162&gt;70,H162,H162+1*(U162+30)/100 - 1 - 1 *(U162 &lt;= 5))</f>
        <v>5.7500122500699788</v>
      </c>
    </row>
    <row r="163" spans="1:23" x14ac:dyDescent="0.25">
      <c r="A163" s="33" t="str">
        <f>data!A220</f>
        <v>Hefti</v>
      </c>
      <c r="B163" s="34" t="str">
        <f>data!B220</f>
        <v>D</v>
      </c>
      <c r="C163" s="10" t="str">
        <f>data!C220</f>
        <v>Genoa</v>
      </c>
      <c r="D163" s="10" t="str">
        <f>data!D220</f>
        <v>Avg</v>
      </c>
      <c r="E163" s="10">
        <f>data!E220</f>
        <v>1</v>
      </c>
      <c r="F163" s="31">
        <f>data!H220</f>
        <v>5.8390236278354308</v>
      </c>
      <c r="G163" s="32">
        <f>data!I220</f>
        <v>0.38234925270080572</v>
      </c>
      <c r="H163" s="31">
        <f>data!J220</f>
        <v>5.789523323152908</v>
      </c>
      <c r="I163" s="32">
        <f>data!K220</f>
        <v>0.35926544666290278</v>
      </c>
      <c r="J163" s="7" t="str">
        <f>IF(data!T220 &gt; 0,data!T220,"")</f>
        <v/>
      </c>
      <c r="K163" s="31">
        <f>data!L220</f>
        <v>5.9539098739624023</v>
      </c>
      <c r="L163" s="7">
        <f>data!M220</f>
        <v>0.47530192136764532</v>
      </c>
      <c r="M163" s="7">
        <f>data!N220</f>
        <v>-0.17748737335205081</v>
      </c>
      <c r="N163" s="32">
        <f>data!O220</f>
        <v>0.99779868125915527</v>
      </c>
      <c r="O163" s="31">
        <f>data!P220</f>
        <v>5.9570798873901367</v>
      </c>
      <c r="P163" s="7">
        <f>data!Q220</f>
        <v>0.63122427463531494</v>
      </c>
      <c r="Q163" s="7">
        <f>data!R220</f>
        <v>-0.19562405347824099</v>
      </c>
      <c r="R163" s="32">
        <f>data!S220</f>
        <v>1.299674987792969</v>
      </c>
      <c r="S163" s="7">
        <f>IF(B163="P",H163-2*I163,H163+2*I163)</f>
        <v>6.5080542164787136</v>
      </c>
      <c r="T163" s="52">
        <f>data!F220</f>
        <v>0</v>
      </c>
      <c r="U163" s="34">
        <f>data!G220</f>
        <v>66</v>
      </c>
      <c r="V163" s="10" t="str">
        <f>VLOOKUP(A163,fantacalcio!A:N,4, FALSE)</f>
        <v>Dd;E</v>
      </c>
      <c r="W163" s="7">
        <f>IF(U163&gt;70,H163,H163+1*(U163+30)/100 - 1 - 1 *(U163 &lt;= 5))</f>
        <v>5.7495233231529079</v>
      </c>
    </row>
    <row r="164" spans="1:23" x14ac:dyDescent="0.25">
      <c r="A164" s="33" t="str">
        <f>data!A228</f>
        <v>Ebosele</v>
      </c>
      <c r="B164" s="34" t="str">
        <f>data!B228</f>
        <v>D</v>
      </c>
      <c r="C164" s="10" t="str">
        <f>data!C228</f>
        <v>Udinese</v>
      </c>
      <c r="D164" s="10" t="str">
        <f>data!D228</f>
        <v>Avg</v>
      </c>
      <c r="E164" s="10">
        <f>data!E228</f>
        <v>1</v>
      </c>
      <c r="F164" s="31">
        <f>data!H228</f>
        <v>5.8047146270405774</v>
      </c>
      <c r="G164" s="32">
        <f>data!I228</f>
        <v>0.41390073299407959</v>
      </c>
      <c r="H164" s="31">
        <f>data!J228</f>
        <v>5.7452299773905384</v>
      </c>
      <c r="I164" s="32">
        <f>data!K228</f>
        <v>0.46023154258728027</v>
      </c>
      <c r="J164" s="7" t="str">
        <f>IF(data!T228 &gt; 0,data!T228,"")</f>
        <v/>
      </c>
      <c r="K164" s="31">
        <f>data!L228</f>
        <v>5.8791599273681641</v>
      </c>
      <c r="L164" s="7">
        <f>data!M228</f>
        <v>0.50457251071929932</v>
      </c>
      <c r="M164" s="7">
        <f>data!N228</f>
        <v>-0.10869373381137851</v>
      </c>
      <c r="N164" s="32">
        <f>data!O228</f>
        <v>0.97657454013824463</v>
      </c>
      <c r="O164" s="31">
        <f>data!P228</f>
        <v>5.7084827423095703</v>
      </c>
      <c r="P164" s="7">
        <f>data!Q228</f>
        <v>0.7713313102722168</v>
      </c>
      <c r="Q164" s="7">
        <f>data!R228</f>
        <v>3.5053178668022163E-2</v>
      </c>
      <c r="R164" s="32">
        <f>data!S228</f>
        <v>1.2997381687164311</v>
      </c>
      <c r="S164" s="7">
        <f>IF(B164="P",H164-2*I164,H164+2*I164)</f>
        <v>6.665693062565099</v>
      </c>
      <c r="T164" s="52">
        <f>data!F228</f>
        <v>1</v>
      </c>
      <c r="U164" s="34">
        <f>data!G228</f>
        <v>100</v>
      </c>
      <c r="V164" s="10" t="str">
        <f>VLOOKUP(A164,fantacalcio!A:N,4, FALSE)</f>
        <v>Dd;E</v>
      </c>
      <c r="W164" s="7">
        <f>IF(U164&gt;70,H164,H164+1*(U164+30)/100 - 1 - 1 *(U164 &lt;= 5))</f>
        <v>5.7452299773905384</v>
      </c>
    </row>
    <row r="165" spans="1:23" x14ac:dyDescent="0.25">
      <c r="A165" s="33" t="str">
        <f>data!A231</f>
        <v>Mazzocchi</v>
      </c>
      <c r="B165" s="34" t="str">
        <f>data!B231</f>
        <v>D</v>
      </c>
      <c r="C165" s="10" t="str">
        <f>data!C231</f>
        <v>Salernitana</v>
      </c>
      <c r="D165" s="10" t="str">
        <f>data!D231</f>
        <v>Avg</v>
      </c>
      <c r="E165" s="10">
        <f>data!E231</f>
        <v>1</v>
      </c>
      <c r="F165" s="31">
        <f>data!H231</f>
        <v>5.7179587172774387</v>
      </c>
      <c r="G165" s="32">
        <f>data!I231</f>
        <v>0.3850560188293457</v>
      </c>
      <c r="H165" s="31">
        <f>data!J231</f>
        <v>5.7368905177249747</v>
      </c>
      <c r="I165" s="32">
        <f>data!K231</f>
        <v>0.43355989456176758</v>
      </c>
      <c r="J165" s="7" t="str">
        <f>IF(data!T231 &gt; 0,data!T231,"")</f>
        <v/>
      </c>
      <c r="K165" s="31">
        <f>data!L231</f>
        <v>5.6343631744384766</v>
      </c>
      <c r="L165" s="7">
        <f>data!M231</f>
        <v>0.42898711562156677</v>
      </c>
      <c r="M165" s="7">
        <f>data!N231</f>
        <v>0.14330390095710749</v>
      </c>
      <c r="N165" s="32">
        <f>data!O231</f>
        <v>0.98049604892730713</v>
      </c>
      <c r="O165" s="31">
        <f>data!P231</f>
        <v>5.5120534896850586</v>
      </c>
      <c r="P165" s="7">
        <f>data!Q231</f>
        <v>0.64549446105957031</v>
      </c>
      <c r="Q165" s="7">
        <f>data!R231</f>
        <v>0.25458431243896479</v>
      </c>
      <c r="R165" s="32">
        <f>data!S231</f>
        <v>1.299784660339355</v>
      </c>
      <c r="S165" s="7">
        <f>IF(B165="P",H165-2*I165,H165+2*I165)</f>
        <v>6.6040103068485099</v>
      </c>
      <c r="T165" s="52">
        <f>data!F231</f>
        <v>1</v>
      </c>
      <c r="U165" s="34">
        <f>data!G231</f>
        <v>100</v>
      </c>
      <c r="V165" s="10" t="str">
        <f>VLOOKUP(A165,fantacalcio!A:N,4, FALSE)</f>
        <v>Dd;Ds;E</v>
      </c>
      <c r="W165" s="7">
        <f>IF(U165&gt;70,H165,H165+1*(U165+30)/100 - 1 - 1 *(U165 &lt;= 5))</f>
        <v>5.7368905177249747</v>
      </c>
    </row>
    <row r="166" spans="1:23" x14ac:dyDescent="0.25">
      <c r="A166" s="33" t="str">
        <f>data!A232</f>
        <v>Gyomber</v>
      </c>
      <c r="B166" s="34" t="str">
        <f>data!B232</f>
        <v>D</v>
      </c>
      <c r="C166" s="10" t="str">
        <f>data!C232</f>
        <v>Salernitana</v>
      </c>
      <c r="D166" s="10" t="str">
        <f>data!D232</f>
        <v>Avg</v>
      </c>
      <c r="E166" s="10">
        <f>data!E232</f>
        <v>1</v>
      </c>
      <c r="F166" s="31">
        <f>data!H232</f>
        <v>5.8049089991887044</v>
      </c>
      <c r="G166" s="32">
        <f>data!I232</f>
        <v>0.45507252216339111</v>
      </c>
      <c r="H166" s="31">
        <f>data!J232</f>
        <v>5.7361980341012124</v>
      </c>
      <c r="I166" s="32">
        <f>data!K232</f>
        <v>0.49174463748931879</v>
      </c>
      <c r="J166" s="7" t="str">
        <f>IF(data!T232 &gt; 0,data!T232,"")</f>
        <v/>
      </c>
      <c r="K166" s="31">
        <f>data!L232</f>
        <v>5.9145526885986328</v>
      </c>
      <c r="L166" s="7">
        <f>data!M232</f>
        <v>0.55555957555770874</v>
      </c>
      <c r="M166" s="7">
        <f>data!N232</f>
        <v>-0.14523312449455261</v>
      </c>
      <c r="N166" s="32">
        <f>data!O232</f>
        <v>0.93629348278045654</v>
      </c>
      <c r="O166" s="31">
        <f>data!P232</f>
        <v>5.7693796157836914</v>
      </c>
      <c r="P166" s="7">
        <f>data!Q232</f>
        <v>0.84177476167678833</v>
      </c>
      <c r="Q166" s="7">
        <f>data!R232</f>
        <v>-2.9976703226566311E-2</v>
      </c>
      <c r="R166" s="32">
        <f>data!S232</f>
        <v>1.299734950065613</v>
      </c>
      <c r="S166" s="7">
        <f>IF(B166="P",H166-2*I166,H166+2*I166)</f>
        <v>6.7196873090798501</v>
      </c>
      <c r="T166" s="52">
        <f>data!F232</f>
        <v>1</v>
      </c>
      <c r="U166" s="34">
        <f>data!G232</f>
        <v>100</v>
      </c>
      <c r="V166" s="10" t="str">
        <f>VLOOKUP(A166,fantacalcio!A:N,4, FALSE)</f>
        <v>Dc</v>
      </c>
      <c r="W166" s="7">
        <f>IF(U166&gt;70,H166,H166+1*(U166+30)/100 - 1 - 1 *(U166 &lt;= 5))</f>
        <v>5.7361980341012124</v>
      </c>
    </row>
    <row r="167" spans="1:23" x14ac:dyDescent="0.25">
      <c r="A167" s="33" t="str">
        <f>data!A233</f>
        <v>Pellegrini Lu.</v>
      </c>
      <c r="B167" s="34" t="str">
        <f>data!B233</f>
        <v>D</v>
      </c>
      <c r="C167" s="10" t="str">
        <f>data!C233</f>
        <v>Lazio</v>
      </c>
      <c r="D167" s="10" t="str">
        <f>data!D233</f>
        <v>Avg</v>
      </c>
      <c r="E167" s="10">
        <f>data!E233</f>
        <v>1</v>
      </c>
      <c r="F167" s="31">
        <f>data!H233</f>
        <v>5.8052295942446221</v>
      </c>
      <c r="G167" s="32">
        <f>data!I233</f>
        <v>0.33808863162994379</v>
      </c>
      <c r="H167" s="31">
        <f>data!J233</f>
        <v>5.7351730341921634</v>
      </c>
      <c r="I167" s="32">
        <f>data!K233</f>
        <v>0.34477496147155762</v>
      </c>
      <c r="J167" s="7" t="str">
        <f>IF(data!T233 &gt; 0,data!T233,"")</f>
        <v/>
      </c>
      <c r="K167" s="31">
        <f>data!L233</f>
        <v>5.9139289855957031</v>
      </c>
      <c r="L167" s="7">
        <f>data!M233</f>
        <v>0.42497050762176508</v>
      </c>
      <c r="M167" s="7">
        <f>data!N233</f>
        <v>-0.1877797394990921</v>
      </c>
      <c r="N167" s="32">
        <f>data!O233</f>
        <v>1.043283104896545</v>
      </c>
      <c r="O167" s="31">
        <f>data!P233</f>
        <v>5.8879599571228027</v>
      </c>
      <c r="P167" s="7">
        <f>data!Q233</f>
        <v>0.60562491416931152</v>
      </c>
      <c r="Q167" s="7">
        <f>data!R233</f>
        <v>-0.18653157353401181</v>
      </c>
      <c r="R167" s="32">
        <f>data!S233</f>
        <v>1.2996735572814939</v>
      </c>
      <c r="S167" s="7">
        <f>IF(B167="P",H167-2*I167,H167+2*I167)</f>
        <v>6.4247229571352786</v>
      </c>
      <c r="T167" s="52">
        <f>data!F233</f>
        <v>0</v>
      </c>
      <c r="U167" s="34">
        <f>data!G233</f>
        <v>83</v>
      </c>
      <c r="V167" s="10" t="str">
        <f>VLOOKUP(A167,fantacalcio!A:N,4, FALSE)</f>
        <v>Ds;E</v>
      </c>
      <c r="W167" s="7">
        <f>IF(U167&gt;70,H167,H167+1*(U167+30)/100 - 1 - 1 *(U167 &lt;= 5))</f>
        <v>5.7351730341921634</v>
      </c>
    </row>
    <row r="168" spans="1:23" x14ac:dyDescent="0.25">
      <c r="A168" s="33" t="str">
        <f>data!A114</f>
        <v>Bakker</v>
      </c>
      <c r="B168" s="34" t="str">
        <f>data!B114</f>
        <v>D</v>
      </c>
      <c r="C168" s="10" t="str">
        <f>data!C114</f>
        <v>Atalanta</v>
      </c>
      <c r="D168" s="10" t="str">
        <f>data!D114</f>
        <v>Avg</v>
      </c>
      <c r="E168" s="10">
        <f>data!E114</f>
        <v>1</v>
      </c>
      <c r="F168" s="31">
        <f>data!H114</f>
        <v>6.0014812507142974</v>
      </c>
      <c r="G168" s="32">
        <f>data!I114</f>
        <v>0.32455730438232422</v>
      </c>
      <c r="H168" s="31">
        <f>data!J114</f>
        <v>6.0991161172306469</v>
      </c>
      <c r="I168" s="32">
        <f>data!K114</f>
        <v>0.44427454471588129</v>
      </c>
      <c r="J168" s="7" t="str">
        <f>IF(data!T114 &gt; 0,data!T114,"")</f>
        <v/>
      </c>
      <c r="K168" s="31">
        <f>data!L114</f>
        <v>6.038175106048584</v>
      </c>
      <c r="L168" s="7">
        <f>data!M114</f>
        <v>0.39562368392944341</v>
      </c>
      <c r="M168" s="7">
        <f>data!N114</f>
        <v>-6.8543702363967896E-2</v>
      </c>
      <c r="N168" s="32">
        <f>data!O114</f>
        <v>1.0467395782470701</v>
      </c>
      <c r="O168" s="31">
        <f>data!P114</f>
        <v>5.9345331192016602</v>
      </c>
      <c r="P168" s="7">
        <f>data!Q114</f>
        <v>0.69623428583145142</v>
      </c>
      <c r="Q168" s="7">
        <f>data!R114</f>
        <v>0.17441233992576599</v>
      </c>
      <c r="R168" s="32">
        <f>data!S114</f>
        <v>1.29978358745575</v>
      </c>
      <c r="S168" s="7">
        <f>IF(B168="P",H168-2*I168,H168+2*I168)</f>
        <v>6.9876652066624096</v>
      </c>
      <c r="T168" s="52">
        <f>data!F114</f>
        <v>0</v>
      </c>
      <c r="U168" s="34">
        <f>data!G114</f>
        <v>33</v>
      </c>
      <c r="V168" s="10" t="str">
        <f>VLOOKUP(A168,fantacalcio!A:N,4, FALSE)</f>
        <v>E</v>
      </c>
      <c r="W168" s="7">
        <f>IF(U168&gt;70,H168,H168+1*(U168+30)/100 - 1 - 1 *(U168 &lt;= 5))</f>
        <v>5.7291161172306468</v>
      </c>
    </row>
    <row r="169" spans="1:23" x14ac:dyDescent="0.25">
      <c r="A169" s="33" t="str">
        <f>data!A177</f>
        <v>Wieteska</v>
      </c>
      <c r="B169" s="34" t="str">
        <f>data!B177</f>
        <v>D</v>
      </c>
      <c r="C169" s="10" t="str">
        <f>data!C177</f>
        <v>Cagliari</v>
      </c>
      <c r="D169" s="10" t="str">
        <f>data!D177</f>
        <v>Avg</v>
      </c>
      <c r="E169" s="10">
        <f>data!E177</f>
        <v>1</v>
      </c>
      <c r="F169" s="31">
        <f>data!H177</f>
        <v>5.922745725308622</v>
      </c>
      <c r="G169" s="32">
        <f>data!I177</f>
        <v>0.44235873222351069</v>
      </c>
      <c r="H169" s="31">
        <f>data!J177</f>
        <v>5.9156729369769483</v>
      </c>
      <c r="I169" s="32">
        <f>data!K177</f>
        <v>0.518410325050354</v>
      </c>
      <c r="J169" s="7" t="str">
        <f>IF(data!T177 &gt; 0,data!T177,"")</f>
        <v/>
      </c>
      <c r="K169" s="31">
        <f>data!L177</f>
        <v>6.0336251258850098</v>
      </c>
      <c r="L169" s="7">
        <f>data!M177</f>
        <v>0.54190605878829956</v>
      </c>
      <c r="M169" s="7">
        <f>data!N177</f>
        <v>-0.15022191405296331</v>
      </c>
      <c r="N169" s="32">
        <f>data!O177</f>
        <v>0.94920217990875244</v>
      </c>
      <c r="O169" s="31">
        <f>data!P177</f>
        <v>5.91058349609375</v>
      </c>
      <c r="P169" s="7">
        <f>data!Q177</f>
        <v>0.87907314300537109</v>
      </c>
      <c r="Q169" s="7">
        <f>data!R177</f>
        <v>4.2932331562042236E-3</v>
      </c>
      <c r="R169" s="32">
        <f>data!S177</f>
        <v>1.2997516393661499</v>
      </c>
      <c r="S169" s="7">
        <f>IF(B169="P",H169-2*I169,H169+2*I169)</f>
        <v>6.9524935870776563</v>
      </c>
      <c r="T169" s="52">
        <f>data!F177</f>
        <v>0</v>
      </c>
      <c r="U169" s="34">
        <f>data!G177</f>
        <v>50</v>
      </c>
      <c r="V169" s="10" t="str">
        <f>VLOOKUP(A169,fantacalcio!A:N,4, FALSE)</f>
        <v>Dc</v>
      </c>
      <c r="W169" s="7">
        <f>IF(U169&gt;70,H169,H169+1*(U169+30)/100 - 1 - 1 *(U169 &lt;= 5))</f>
        <v>5.7156729369769481</v>
      </c>
    </row>
    <row r="170" spans="1:23" x14ac:dyDescent="0.25">
      <c r="A170" s="33" t="str">
        <f>data!A178</f>
        <v>Lykogiannis</v>
      </c>
      <c r="B170" s="34" t="str">
        <f>data!B178</f>
        <v>D</v>
      </c>
      <c r="C170" s="10" t="str">
        <f>data!C178</f>
        <v>Bologna</v>
      </c>
      <c r="D170" s="10" t="str">
        <f>data!D178</f>
        <v>Avg</v>
      </c>
      <c r="E170" s="10">
        <f>data!E178</f>
        <v>1</v>
      </c>
      <c r="F170" s="31">
        <f>data!H178</f>
        <v>5.915673845987687</v>
      </c>
      <c r="G170" s="32">
        <f>data!I178</f>
        <v>0.27179551124572748</v>
      </c>
      <c r="H170" s="31">
        <f>data!J178</f>
        <v>5.9151730359226518</v>
      </c>
      <c r="I170" s="32">
        <f>data!K178</f>
        <v>0.31742095947265619</v>
      </c>
      <c r="J170" s="7" t="str">
        <f>IF(data!T178 &gt; 0,data!T178,"")</f>
        <v/>
      </c>
      <c r="K170" s="31">
        <f>data!L178</f>
        <v>5.9839916229248047</v>
      </c>
      <c r="L170" s="7">
        <f>data!M178</f>
        <v>0.34258747100830078</v>
      </c>
      <c r="M170" s="7">
        <f>data!N178</f>
        <v>-0.14707353711128229</v>
      </c>
      <c r="N170" s="32">
        <f>data!O178</f>
        <v>1.1039037704467769</v>
      </c>
      <c r="O170" s="31">
        <f>data!P178</f>
        <v>5.9339900016784668</v>
      </c>
      <c r="P170" s="7">
        <f>data!Q178</f>
        <v>0.54363137483596802</v>
      </c>
      <c r="Q170" s="7">
        <f>data!R178</f>
        <v>-2.5762468576431271E-2</v>
      </c>
      <c r="R170" s="32">
        <f>data!S178</f>
        <v>1.2997206449508669</v>
      </c>
      <c r="S170" s="7">
        <f>IF(B170="P",H170-2*I170,H170+2*I170)</f>
        <v>6.5500149548679643</v>
      </c>
      <c r="T170" s="52">
        <f>data!F178</f>
        <v>0</v>
      </c>
      <c r="U170" s="34">
        <f>data!G178</f>
        <v>50</v>
      </c>
      <c r="V170" s="10" t="str">
        <f>VLOOKUP(A170,fantacalcio!A:N,4, FALSE)</f>
        <v>Ds;E</v>
      </c>
      <c r="W170" s="7">
        <f>IF(U170&gt;70,H170,H170+1*(U170+30)/100 - 1 - 1 *(U170 &lt;= 5))</f>
        <v>5.7151730359226516</v>
      </c>
    </row>
    <row r="171" spans="1:23" x14ac:dyDescent="0.25">
      <c r="A171" s="33" t="str">
        <f>data!A185</f>
        <v>D'ambrosio</v>
      </c>
      <c r="B171" s="34" t="str">
        <f>data!B185</f>
        <v>D</v>
      </c>
      <c r="C171" s="10" t="str">
        <f>data!C185</f>
        <v>Monza</v>
      </c>
      <c r="D171" s="10" t="str">
        <f>data!D185</f>
        <v>Avg</v>
      </c>
      <c r="E171" s="10">
        <f>data!E185</f>
        <v>1</v>
      </c>
      <c r="F171" s="31">
        <f>data!H185</f>
        <v>5.9321967570679934</v>
      </c>
      <c r="G171" s="32">
        <f>data!I185</f>
        <v>0.34012794494628912</v>
      </c>
      <c r="H171" s="31">
        <f>data!J185</f>
        <v>5.900362521172247</v>
      </c>
      <c r="I171" s="32">
        <f>data!K185</f>
        <v>0.34595441818237299</v>
      </c>
      <c r="J171" s="7" t="str">
        <f>IF(data!T185 &gt; 0,data!T185,"")</f>
        <v/>
      </c>
      <c r="K171" s="31">
        <f>data!L185</f>
        <v>6.0253753662109384</v>
      </c>
      <c r="L171" s="7">
        <f>data!M185</f>
        <v>0.42490231990814209</v>
      </c>
      <c r="M171" s="7">
        <f>data!N185</f>
        <v>-0.1612520515918732</v>
      </c>
      <c r="N171" s="32">
        <f>data!O185</f>
        <v>1.040335536003113</v>
      </c>
      <c r="O171" s="31">
        <f>data!P185</f>
        <v>5.9788932800292969</v>
      </c>
      <c r="P171" s="7">
        <f>data!Q185</f>
        <v>0.60221362113952637</v>
      </c>
      <c r="Q171" s="7">
        <f>data!R185</f>
        <v>-9.67864990234375E-2</v>
      </c>
      <c r="R171" s="32">
        <f>data!S185</f>
        <v>1.299705982208252</v>
      </c>
      <c r="S171" s="7">
        <f>IF(B171="P",H171-2*I171,H171+2*I171)</f>
        <v>6.5922713575369931</v>
      </c>
      <c r="T171" s="52">
        <f>data!F185</f>
        <v>0</v>
      </c>
      <c r="U171" s="34">
        <f>data!G185</f>
        <v>50</v>
      </c>
      <c r="V171" s="10" t="str">
        <f>VLOOKUP(A171,fantacalcio!A:N,4, FALSE)</f>
        <v>Dd;Ds;Dc</v>
      </c>
      <c r="W171" s="7">
        <f>IF(U171&gt;70,H171,H171+1*(U171+30)/100 - 1 - 1 *(U171 &lt;= 5))</f>
        <v>5.7003625211722468</v>
      </c>
    </row>
    <row r="172" spans="1:23" x14ac:dyDescent="0.25">
      <c r="A172" s="33" t="str">
        <f>data!A186</f>
        <v>De Winter</v>
      </c>
      <c r="B172" s="34" t="str">
        <f>data!B186</f>
        <v>D</v>
      </c>
      <c r="C172" s="10" t="str">
        <f>data!C186</f>
        <v>Genoa</v>
      </c>
      <c r="D172" s="10" t="str">
        <f>data!D186</f>
        <v>Avg</v>
      </c>
      <c r="E172" s="10">
        <f>data!E186</f>
        <v>1</v>
      </c>
      <c r="F172" s="31">
        <f>data!H186</f>
        <v>5.9292109627779412</v>
      </c>
      <c r="G172" s="32">
        <f>data!I186</f>
        <v>0.46425104141235352</v>
      </c>
      <c r="H172" s="31">
        <f>data!J186</f>
        <v>5.8956131181288596</v>
      </c>
      <c r="I172" s="32">
        <f>data!K186</f>
        <v>0.50269782543182373</v>
      </c>
      <c r="J172" s="7" t="str">
        <f>IF(data!T186 &gt; 0,data!T186,"")</f>
        <v/>
      </c>
      <c r="K172" s="31">
        <f>data!L186</f>
        <v>6.0454130172729492</v>
      </c>
      <c r="L172" s="7">
        <f>data!M186</f>
        <v>0.56633031368255615</v>
      </c>
      <c r="M172" s="7">
        <f>data!N186</f>
        <v>-0.15044260025024411</v>
      </c>
      <c r="N172" s="32">
        <f>data!O186</f>
        <v>0.9256054162979126</v>
      </c>
      <c r="O172" s="31">
        <f>data!P186</f>
        <v>5.9611411094665527</v>
      </c>
      <c r="P172" s="7">
        <f>data!Q186</f>
        <v>0.86726713180541992</v>
      </c>
      <c r="Q172" s="7">
        <f>data!R186</f>
        <v>-5.6084424257278442E-2</v>
      </c>
      <c r="R172" s="32">
        <f>data!S186</f>
        <v>1.299737334251404</v>
      </c>
      <c r="S172" s="7">
        <f>IF(B172="P",H172-2*I172,H172+2*I172)</f>
        <v>6.901008768992507</v>
      </c>
      <c r="T172" s="52">
        <f>data!F186</f>
        <v>0</v>
      </c>
      <c r="U172" s="34">
        <f>data!G186</f>
        <v>50</v>
      </c>
      <c r="V172" s="10" t="str">
        <f>VLOOKUP(A172,fantacalcio!A:N,4, FALSE)</f>
        <v>Dd;Dc</v>
      </c>
      <c r="W172" s="7">
        <f>IF(U172&gt;70,H172,H172+1*(U172+30)/100 - 1 - 1 *(U172 &lt;= 5))</f>
        <v>5.6956131181288594</v>
      </c>
    </row>
    <row r="173" spans="1:23" x14ac:dyDescent="0.25">
      <c r="A173" s="33" t="str">
        <f>data!A125</f>
        <v>Palomino</v>
      </c>
      <c r="B173" s="34" t="str">
        <f>data!B125</f>
        <v>D</v>
      </c>
      <c r="C173" s="10" t="str">
        <f>data!C125</f>
        <v>Atalanta</v>
      </c>
      <c r="D173" s="10" t="str">
        <f>data!D125</f>
        <v>Avg</v>
      </c>
      <c r="E173" s="10">
        <f>data!E125</f>
        <v>1</v>
      </c>
      <c r="F173" s="31">
        <f>data!H125</f>
        <v>6.0113587843157603</v>
      </c>
      <c r="G173" s="32">
        <f>data!I125</f>
        <v>0.30666923522949219</v>
      </c>
      <c r="H173" s="31">
        <f>data!J125</f>
        <v>6.0599560639439964</v>
      </c>
      <c r="I173" s="32">
        <f>data!K125</f>
        <v>0.3518294095993042</v>
      </c>
      <c r="J173" s="7" t="str">
        <f>IF(data!T125 &gt; 0,data!T125,"")</f>
        <v/>
      </c>
      <c r="K173" s="31">
        <f>data!L125</f>
        <v>6.0662193298339844</v>
      </c>
      <c r="L173" s="7">
        <f>data!M125</f>
        <v>0.3793872594833374</v>
      </c>
      <c r="M173" s="7">
        <f>data!N125</f>
        <v>-0.1067531555891037</v>
      </c>
      <c r="N173" s="32">
        <f>data!O125</f>
        <v>1.0645182132720949</v>
      </c>
      <c r="O173" s="31">
        <f>data!P125</f>
        <v>5.9948825836181641</v>
      </c>
      <c r="P173" s="7">
        <f>data!Q125</f>
        <v>0.57827603816986084</v>
      </c>
      <c r="Q173" s="7">
        <f>data!R125</f>
        <v>8.3687201142311096E-2</v>
      </c>
      <c r="R173" s="32">
        <f>data!S125</f>
        <v>1.29975438117981</v>
      </c>
      <c r="S173" s="7">
        <f>IF(B173="P",H173-2*I173,H173+2*I173)</f>
        <v>6.7636148831426048</v>
      </c>
      <c r="T173" s="52">
        <f>data!F125</f>
        <v>0</v>
      </c>
      <c r="U173" s="34">
        <f>data!G125</f>
        <v>33</v>
      </c>
      <c r="V173" s="10" t="str">
        <f>VLOOKUP(A173,fantacalcio!A:N,4, FALSE)</f>
        <v>Dc</v>
      </c>
      <c r="W173" s="7">
        <f>IF(U173&gt;70,H173,H173+1*(U173+30)/100 - 1 - 1 *(U173 &lt;= 5))</f>
        <v>5.6899560639439963</v>
      </c>
    </row>
    <row r="174" spans="1:23" x14ac:dyDescent="0.25">
      <c r="A174" s="33" t="str">
        <f>data!A239</f>
        <v>Pirola</v>
      </c>
      <c r="B174" s="34" t="str">
        <f>data!B239</f>
        <v>D</v>
      </c>
      <c r="C174" s="10" t="str">
        <f>data!C239</f>
        <v>Salernitana</v>
      </c>
      <c r="D174" s="10" t="str">
        <f>data!D239</f>
        <v>Avg</v>
      </c>
      <c r="E174" s="10">
        <f>data!E239</f>
        <v>1</v>
      </c>
      <c r="F174" s="31">
        <f>data!H239</f>
        <v>5.7001091603262566</v>
      </c>
      <c r="G174" s="32">
        <f>data!I239</f>
        <v>0.45238399505615229</v>
      </c>
      <c r="H174" s="31">
        <f>data!J239</f>
        <v>5.6875088789172583</v>
      </c>
      <c r="I174" s="32">
        <f>data!K239</f>
        <v>0.50924396514892578</v>
      </c>
      <c r="J174" s="7" t="str">
        <f>IF(data!T239 &gt; 0,data!T239,"")</f>
        <v/>
      </c>
      <c r="K174" s="31">
        <f>data!L239</f>
        <v>5.6695518493652344</v>
      </c>
      <c r="L174" s="7">
        <f>data!M239</f>
        <v>0.52356642484664917</v>
      </c>
      <c r="M174" s="7">
        <f>data!N239</f>
        <v>4.2915791273117072E-2</v>
      </c>
      <c r="N174" s="32">
        <f>data!O239</f>
        <v>0.92343044281005859</v>
      </c>
      <c r="O174" s="31">
        <f>data!P239</f>
        <v>5.4937872886657706</v>
      </c>
      <c r="P174" s="7">
        <f>data!Q239</f>
        <v>0.79563295841217041</v>
      </c>
      <c r="Q174" s="7">
        <f>data!R239</f>
        <v>0.17954486608505249</v>
      </c>
      <c r="R174" s="32">
        <f>data!S239</f>
        <v>1.2997748851776121</v>
      </c>
      <c r="S174" s="7">
        <f>IF(B174="P",H174-2*I174,H174+2*I174)</f>
        <v>6.7059968092151099</v>
      </c>
      <c r="T174" s="52">
        <f>data!F239</f>
        <v>1</v>
      </c>
      <c r="U174" s="34">
        <f>data!G239</f>
        <v>83</v>
      </c>
      <c r="V174" s="10" t="str">
        <f>VLOOKUP(A174,fantacalcio!A:N,4, FALSE)</f>
        <v>Dc</v>
      </c>
      <c r="W174" s="7">
        <f>IF(U174&gt;70,H174,H174+1*(U174+30)/100 - 1 - 1 *(U174 &lt;= 5))</f>
        <v>5.6875088789172583</v>
      </c>
    </row>
    <row r="175" spans="1:23" x14ac:dyDescent="0.25">
      <c r="A175" s="33" t="str">
        <f>data!A240</f>
        <v>Zappa</v>
      </c>
      <c r="B175" s="34" t="str">
        <f>data!B240</f>
        <v>D</v>
      </c>
      <c r="C175" s="10" t="str">
        <f>data!C240</f>
        <v>Cagliari</v>
      </c>
      <c r="D175" s="10" t="str">
        <f>data!D240</f>
        <v>Avg</v>
      </c>
      <c r="E175" s="10">
        <f>data!E240</f>
        <v>1</v>
      </c>
      <c r="F175" s="31">
        <f>data!H240</f>
        <v>5.7537812268651649</v>
      </c>
      <c r="G175" s="32">
        <f>data!I240</f>
        <v>0.37733948230743408</v>
      </c>
      <c r="H175" s="31">
        <f>data!J240</f>
        <v>5.6853502928787467</v>
      </c>
      <c r="I175" s="32">
        <f>data!K240</f>
        <v>0.37933170795440668</v>
      </c>
      <c r="J175" s="7" t="str">
        <f>IF(data!T240 &gt; 0,data!T240,"")</f>
        <v/>
      </c>
      <c r="K175" s="31">
        <f>data!L240</f>
        <v>5.8351831436157227</v>
      </c>
      <c r="L175" s="7">
        <f>data!M240</f>
        <v>0.46403592824935908</v>
      </c>
      <c r="M175" s="7">
        <f>data!N240</f>
        <v>-0.13090559840202329</v>
      </c>
      <c r="N175" s="32">
        <f>data!O240</f>
        <v>1.0005149841308589</v>
      </c>
      <c r="O175" s="31">
        <f>data!P240</f>
        <v>5.7569303512573242</v>
      </c>
      <c r="P175" s="7">
        <f>data!Q240</f>
        <v>0.65509665012359619</v>
      </c>
      <c r="Q175" s="7">
        <f>data!R240</f>
        <v>-8.3235122263431549E-2</v>
      </c>
      <c r="R175" s="32">
        <f>data!S240</f>
        <v>1.299706697463989</v>
      </c>
      <c r="S175" s="7">
        <f>IF(B175="P",H175-2*I175,H175+2*I175)</f>
        <v>6.4440137087875602</v>
      </c>
      <c r="T175" s="52">
        <f>data!F240</f>
        <v>1</v>
      </c>
      <c r="U175" s="34">
        <f>data!G240</f>
        <v>100</v>
      </c>
      <c r="V175" s="10" t="str">
        <f>VLOOKUP(A175,fantacalcio!A:N,4, FALSE)</f>
        <v>Dd;E</v>
      </c>
      <c r="W175" s="7">
        <f>IF(U175&gt;70,H175,H175+1*(U175+30)/100 - 1 - 1 *(U175 &lt;= 5))</f>
        <v>5.6853502928787467</v>
      </c>
    </row>
    <row r="176" spans="1:23" x14ac:dyDescent="0.25">
      <c r="A176" s="33" t="str">
        <f>data!A190</f>
        <v>Hatzidiakos</v>
      </c>
      <c r="B176" s="34" t="str">
        <f>data!B190</f>
        <v>D</v>
      </c>
      <c r="C176" s="10" t="str">
        <f>data!C190</f>
        <v>Cagliari</v>
      </c>
      <c r="D176" s="10" t="str">
        <f>data!D190</f>
        <v>Avg</v>
      </c>
      <c r="E176" s="10">
        <f>data!E190</f>
        <v>1</v>
      </c>
      <c r="F176" s="31">
        <f>data!H190</f>
        <v>5.8890025419618386</v>
      </c>
      <c r="G176" s="32">
        <f>data!I190</f>
        <v>0.41879403591156011</v>
      </c>
      <c r="H176" s="31">
        <f>data!J190</f>
        <v>5.8752515461595154</v>
      </c>
      <c r="I176" s="32">
        <f>data!K190</f>
        <v>0.45875823497772222</v>
      </c>
      <c r="J176" s="7" t="str">
        <f>IF(data!T190 &gt; 0,data!T190,"")</f>
        <v/>
      </c>
      <c r="K176" s="31">
        <f>data!L190</f>
        <v>5.9853787422180176</v>
      </c>
      <c r="L176" s="7">
        <f>data!M190</f>
        <v>0.51320767402648926</v>
      </c>
      <c r="M176" s="7">
        <f>data!N190</f>
        <v>-0.13824623823165891</v>
      </c>
      <c r="N176" s="32">
        <f>data!O190</f>
        <v>0.96546661853790283</v>
      </c>
      <c r="O176" s="31">
        <f>data!P190</f>
        <v>5.8905658721923828</v>
      </c>
      <c r="P176" s="7">
        <f>data!Q190</f>
        <v>0.78264892101287842</v>
      </c>
      <c r="Q176" s="7">
        <f>data!R190</f>
        <v>-1.5582151710987089E-2</v>
      </c>
      <c r="R176" s="32">
        <f>data!S190</f>
        <v>1.2997374534606929</v>
      </c>
      <c r="S176" s="7">
        <f>IF(B176="P",H176-2*I176,H176+2*I176)</f>
        <v>6.7927680161149597</v>
      </c>
      <c r="T176" s="52">
        <f>data!F190</f>
        <v>0</v>
      </c>
      <c r="U176" s="34">
        <f>data!G190</f>
        <v>50</v>
      </c>
      <c r="V176" s="10" t="str">
        <f>VLOOKUP(A176,fantacalcio!A:N,4, FALSE)</f>
        <v>Dd;Dc</v>
      </c>
      <c r="W176" s="7">
        <f>IF(U176&gt;70,H176,H176+1*(U176+30)/100 - 1 - 1 *(U176 &lt;= 5))</f>
        <v>5.6752515461595152</v>
      </c>
    </row>
    <row r="177" spans="1:23" x14ac:dyDescent="0.25">
      <c r="A177" s="33" t="str">
        <f>data!A93</f>
        <v>Lirola</v>
      </c>
      <c r="B177" s="34" t="str">
        <f>data!B93</f>
        <v>D</v>
      </c>
      <c r="C177" s="10" t="str">
        <f>data!C93</f>
        <v>Frosinone</v>
      </c>
      <c r="D177" s="10" t="str">
        <f>data!D93</f>
        <v>Avg</v>
      </c>
      <c r="E177" s="10">
        <f>data!E93</f>
        <v>1</v>
      </c>
      <c r="F177" s="31">
        <f>data!H93</f>
        <v>6.0292370518899414</v>
      </c>
      <c r="G177" s="32">
        <f>data!I93</f>
        <v>0.48511457443237299</v>
      </c>
      <c r="H177" s="31">
        <f>data!J93</f>
        <v>6.2132567292019196</v>
      </c>
      <c r="I177" s="32">
        <f>data!K93</f>
        <v>0.68630731105804443</v>
      </c>
      <c r="J177" s="7" t="str">
        <f>IF(data!T93 &gt; 0,data!T93,"")</f>
        <v/>
      </c>
      <c r="K177" s="31">
        <f>data!L93</f>
        <v>6.0677785873413086</v>
      </c>
      <c r="L177" s="7">
        <f>data!M93</f>
        <v>0.57616269588470459</v>
      </c>
      <c r="M177" s="7">
        <f>data!N93</f>
        <v>-4.8946794122457497E-2</v>
      </c>
      <c r="N177" s="32">
        <f>data!O93</f>
        <v>0.90396261215209961</v>
      </c>
      <c r="O177" s="31">
        <f>data!P93</f>
        <v>5.8595209121704102</v>
      </c>
      <c r="P177" s="7">
        <f>data!Q93</f>
        <v>1.021940946578979</v>
      </c>
      <c r="Q177" s="7">
        <f>data!R93</f>
        <v>0.25268343091011047</v>
      </c>
      <c r="R177" s="32">
        <f>data!S93</f>
        <v>1.2998120784759519</v>
      </c>
      <c r="S177" s="7">
        <f>IF(B177="P",H177-2*I177,H177+2*I177)</f>
        <v>7.5858713513180085</v>
      </c>
      <c r="T177" s="52">
        <f>data!F93</f>
        <v>0</v>
      </c>
      <c r="U177" s="34">
        <f>data!G93</f>
        <v>16</v>
      </c>
      <c r="V177" s="10" t="str">
        <f>VLOOKUP(A177,fantacalcio!A:N,4, FALSE)</f>
        <v>Dd;E</v>
      </c>
      <c r="W177" s="7">
        <f>IF(U177&gt;70,H177,H177+1*(U177+30)/100 - 1 - 1 *(U177 &lt;= 5))</f>
        <v>5.6732567292019196</v>
      </c>
    </row>
    <row r="178" spans="1:23" x14ac:dyDescent="0.25">
      <c r="A178" s="33" t="str">
        <f>data!A243</f>
        <v>Vina</v>
      </c>
      <c r="B178" s="34" t="str">
        <f>data!B243</f>
        <v>D</v>
      </c>
      <c r="C178" s="10" t="str">
        <f>data!C243</f>
        <v>Sassuolo</v>
      </c>
      <c r="D178" s="10" t="str">
        <f>data!D243</f>
        <v>Avg</v>
      </c>
      <c r="E178" s="10">
        <f>data!E243</f>
        <v>1</v>
      </c>
      <c r="F178" s="31">
        <f>data!H243</f>
        <v>5.6714124267474162</v>
      </c>
      <c r="G178" s="32">
        <f>data!I243</f>
        <v>0.56461262702941895</v>
      </c>
      <c r="H178" s="31">
        <f>data!J243</f>
        <v>5.669736480466864</v>
      </c>
      <c r="I178" s="32">
        <f>data!K243</f>
        <v>0.63471639156341553</v>
      </c>
      <c r="J178" s="7" t="str">
        <f>IF(data!T243 &gt; 0,data!T243,"")</f>
        <v/>
      </c>
      <c r="K178" s="31">
        <f>data!L243</f>
        <v>5.7209353446960449</v>
      </c>
      <c r="L178" s="7">
        <f>data!M243</f>
        <v>0.66698324680328369</v>
      </c>
      <c r="M178" s="7">
        <f>data!N243</f>
        <v>-5.4582417011260993E-2</v>
      </c>
      <c r="N178" s="32">
        <f>data!O243</f>
        <v>0.85083925724029541</v>
      </c>
      <c r="O178" s="31">
        <f>data!P243</f>
        <v>5.5062522888183594</v>
      </c>
      <c r="P178" s="7">
        <f>data!Q243</f>
        <v>1.0259072780609131</v>
      </c>
      <c r="Q178" s="7">
        <f>data!R243</f>
        <v>0.1180824488401413</v>
      </c>
      <c r="R178" s="32">
        <f>data!S243</f>
        <v>1.2997725009918211</v>
      </c>
      <c r="S178" s="7">
        <f>IF(B178="P",H178-2*I178,H178+2*I178)</f>
        <v>6.939169263593695</v>
      </c>
      <c r="T178" s="52">
        <f>data!F243</f>
        <v>1</v>
      </c>
      <c r="U178" s="34">
        <f>data!G243</f>
        <v>100</v>
      </c>
      <c r="V178" s="10" t="str">
        <f>VLOOKUP(A178,fantacalcio!A:N,4, FALSE)</f>
        <v>Ds;E</v>
      </c>
      <c r="W178" s="7">
        <f>IF(U178&gt;70,H178,H178+1*(U178+30)/100 - 1 - 1 *(U178 &lt;= 5))</f>
        <v>5.669736480466864</v>
      </c>
    </row>
    <row r="179" spans="1:23" x14ac:dyDescent="0.25">
      <c r="A179" s="33" t="str">
        <f>data!A94</f>
        <v>Bastoni S.</v>
      </c>
      <c r="B179" s="34" t="str">
        <f>data!B94</f>
        <v>D</v>
      </c>
      <c r="C179" s="10" t="str">
        <f>data!C94</f>
        <v>Empoli</v>
      </c>
      <c r="D179" s="10" t="str">
        <f>data!D94</f>
        <v>Avg</v>
      </c>
      <c r="E179" s="10">
        <f>data!E94</f>
        <v>1</v>
      </c>
      <c r="F179" s="31">
        <f>data!H94</f>
        <v>5.9383172524960068</v>
      </c>
      <c r="G179" s="32">
        <f>data!I94</f>
        <v>0.4991070032119751</v>
      </c>
      <c r="H179" s="31">
        <f>data!J94</f>
        <v>6.2048242797359743</v>
      </c>
      <c r="I179" s="32">
        <f>data!K94</f>
        <v>0.78794074058532715</v>
      </c>
      <c r="J179" s="7" t="str">
        <f>IF(data!T94 &gt; 0,data!T94,"")</f>
        <v/>
      </c>
      <c r="K179" s="31">
        <f>data!L94</f>
        <v>5.8384742736816406</v>
      </c>
      <c r="L179" s="7">
        <f>data!M94</f>
        <v>0.55851620435714722</v>
      </c>
      <c r="M179" s="7">
        <f>data!N94</f>
        <v>0.1311951279640198</v>
      </c>
      <c r="N179" s="32">
        <f>data!O94</f>
        <v>0.88027536869049072</v>
      </c>
      <c r="O179" s="31">
        <f>data!P94</f>
        <v>5.5993986129760742</v>
      </c>
      <c r="P179" s="7">
        <f>data!Q94</f>
        <v>1.035077810287476</v>
      </c>
      <c r="Q179" s="7">
        <f>data!R94</f>
        <v>0.41452926397323608</v>
      </c>
      <c r="R179" s="32">
        <f>data!S94</f>
        <v>1.2998348474502559</v>
      </c>
      <c r="S179" s="7">
        <f>IF(B179="P",H179-2*I179,H179+2*I179)</f>
        <v>7.7807057609066286</v>
      </c>
      <c r="T179" s="52">
        <f>data!F94</f>
        <v>0</v>
      </c>
      <c r="U179" s="34">
        <f>data!G94</f>
        <v>16</v>
      </c>
      <c r="V179" s="10" t="str">
        <f>VLOOKUP(A179,fantacalcio!A:N,4, FALSE)</f>
        <v>Ds;E</v>
      </c>
      <c r="W179" s="7">
        <f>IF(U179&gt;70,H179,H179+1*(U179+30)/100 - 1 - 1 *(U179 &lt;= 5))</f>
        <v>5.6648242797359742</v>
      </c>
    </row>
    <row r="180" spans="1:23" x14ac:dyDescent="0.25">
      <c r="A180" s="33" t="str">
        <f>data!A244</f>
        <v>Dossena</v>
      </c>
      <c r="B180" s="34" t="str">
        <f>data!B244</f>
        <v>D</v>
      </c>
      <c r="C180" s="10" t="str">
        <f>data!C244</f>
        <v>Cagliari</v>
      </c>
      <c r="D180" s="10" t="str">
        <f>data!D244</f>
        <v>Avg</v>
      </c>
      <c r="E180" s="10">
        <f>data!E244</f>
        <v>1</v>
      </c>
      <c r="F180" s="31">
        <f>data!H244</f>
        <v>5.7339674394251787</v>
      </c>
      <c r="G180" s="32">
        <f>data!I244</f>
        <v>0.42382335662841802</v>
      </c>
      <c r="H180" s="31">
        <f>data!J244</f>
        <v>5.6559330619971941</v>
      </c>
      <c r="I180" s="32">
        <f>data!K244</f>
        <v>0.43444406986236572</v>
      </c>
      <c r="J180" s="7" t="str">
        <f>IF(data!T244 &gt; 0,data!T244,"")</f>
        <v/>
      </c>
      <c r="K180" s="31">
        <f>data!L244</f>
        <v>5.8230419158935547</v>
      </c>
      <c r="L180" s="7">
        <f>data!M244</f>
        <v>0.51726365089416504</v>
      </c>
      <c r="M180" s="7">
        <f>data!N244</f>
        <v>-0.12734086811542511</v>
      </c>
      <c r="N180" s="32">
        <f>data!O244</f>
        <v>0.95935267210006714</v>
      </c>
      <c r="O180" s="31">
        <f>data!P244</f>
        <v>5.7055888175964364</v>
      </c>
      <c r="P180" s="7">
        <f>data!Q244</f>
        <v>0.74564528465270996</v>
      </c>
      <c r="Q180" s="7">
        <f>data!R244</f>
        <v>-5.1271826028823853E-2</v>
      </c>
      <c r="R180" s="32">
        <f>data!S244</f>
        <v>1.2997205257415769</v>
      </c>
      <c r="S180" s="7">
        <f>IF(B180="P",H180-2*I180,H180+2*I180)</f>
        <v>6.5248212017219256</v>
      </c>
      <c r="T180" s="52">
        <f>data!F244</f>
        <v>1</v>
      </c>
      <c r="U180" s="34">
        <f>data!G244</f>
        <v>100</v>
      </c>
      <c r="V180" s="10" t="str">
        <f>VLOOKUP(A180,fantacalcio!A:N,4, FALSE)</f>
        <v>Dc</v>
      </c>
      <c r="W180" s="7">
        <f>IF(U180&gt;70,H180,H180+1*(U180+30)/100 - 1 - 1 *(U180 &lt;= 5))</f>
        <v>5.6559330619971941</v>
      </c>
    </row>
    <row r="181" spans="1:23" x14ac:dyDescent="0.25">
      <c r="A181" s="33" t="str">
        <f>data!A236</f>
        <v>Ismajli</v>
      </c>
      <c r="B181" s="34" t="str">
        <f>data!B236</f>
        <v>D</v>
      </c>
      <c r="C181" s="10" t="str">
        <f>data!C236</f>
        <v>Empoli</v>
      </c>
      <c r="D181" s="10" t="str">
        <f>data!D236</f>
        <v>Avg</v>
      </c>
      <c r="E181" s="10">
        <f>data!E236</f>
        <v>1</v>
      </c>
      <c r="F181" s="31">
        <f>data!H236</f>
        <v>5.7836094094783093</v>
      </c>
      <c r="G181" s="32">
        <f>data!I236</f>
        <v>0.47559666633605963</v>
      </c>
      <c r="H181" s="31">
        <f>data!J236</f>
        <v>5.6948254797194267</v>
      </c>
      <c r="I181" s="32">
        <f>data!K236</f>
        <v>0.49377036094665527</v>
      </c>
      <c r="J181" s="7" t="str">
        <f>IF(data!T236 &gt; 0,data!T236,"")</f>
        <v/>
      </c>
      <c r="K181" s="31">
        <f>data!L236</f>
        <v>5.9285345077514648</v>
      </c>
      <c r="L181" s="7">
        <f>data!M236</f>
        <v>0.58355748653411865</v>
      </c>
      <c r="M181" s="7">
        <f>data!N236</f>
        <v>-0.18218199908733371</v>
      </c>
      <c r="N181" s="32">
        <f>data!O236</f>
        <v>0.92598080635070801</v>
      </c>
      <c r="O181" s="31">
        <f>data!P236</f>
        <v>5.8067092895507813</v>
      </c>
      <c r="P181" s="7">
        <f>data!Q236</f>
        <v>0.85825109481811523</v>
      </c>
      <c r="Q181" s="7">
        <f>data!R236</f>
        <v>-9.8039694130420685E-2</v>
      </c>
      <c r="R181" s="32">
        <f>data!S236</f>
        <v>1.2997181415557859</v>
      </c>
      <c r="S181" s="7">
        <f>IF(B181="P",H181-2*I181,H181+2*I181)</f>
        <v>6.6823662016127372</v>
      </c>
      <c r="T181" s="52">
        <f>data!F236</f>
        <v>1</v>
      </c>
      <c r="U181" s="34">
        <f>data!G236</f>
        <v>66</v>
      </c>
      <c r="V181" s="10" t="str">
        <f>VLOOKUP(A181,fantacalcio!A:N,4, FALSE)</f>
        <v>Dc</v>
      </c>
      <c r="W181" s="7">
        <f>IF(U181&gt;70,H181,H181+1*(U181+30)/100 - 1 - 1 *(U181 &lt;= 5))</f>
        <v>5.6548254797194266</v>
      </c>
    </row>
    <row r="182" spans="1:23" x14ac:dyDescent="0.25">
      <c r="A182" s="33" t="str">
        <f>data!A200</f>
        <v>N'dicka</v>
      </c>
      <c r="B182" s="34" t="str">
        <f>data!B200</f>
        <v>D</v>
      </c>
      <c r="C182" s="10" t="str">
        <f>data!C200</f>
        <v>Roma</v>
      </c>
      <c r="D182" s="10" t="str">
        <f>data!D200</f>
        <v>Avg</v>
      </c>
      <c r="E182" s="10">
        <f>data!E200</f>
        <v>1</v>
      </c>
      <c r="F182" s="31">
        <f>data!H200</f>
        <v>5.8586149227320714</v>
      </c>
      <c r="G182" s="32">
        <f>data!I200</f>
        <v>0.4217228889465332</v>
      </c>
      <c r="H182" s="31">
        <f>data!J200</f>
        <v>5.853050186011699</v>
      </c>
      <c r="I182" s="32">
        <f>data!K200</f>
        <v>0.4793778657913208</v>
      </c>
      <c r="J182" s="7" t="str">
        <f>IF(data!T200 &gt; 0,data!T200,"")</f>
        <v/>
      </c>
      <c r="K182" s="31">
        <f>data!L200</f>
        <v>5.9244050979614258</v>
      </c>
      <c r="L182" s="7">
        <f>data!M200</f>
        <v>0.51040047407150269</v>
      </c>
      <c r="M182" s="7">
        <f>data!N200</f>
        <v>-9.5788218080997467E-2</v>
      </c>
      <c r="N182" s="32">
        <f>data!O200</f>
        <v>0.95323842763900757</v>
      </c>
      <c r="O182" s="31">
        <f>data!P200</f>
        <v>5.803861141204834</v>
      </c>
      <c r="P182" s="7">
        <f>data!Q200</f>
        <v>0.79910463094711304</v>
      </c>
      <c r="Q182" s="7">
        <f>data!R200</f>
        <v>4.4593080878257751E-2</v>
      </c>
      <c r="R182" s="32">
        <f>data!S200</f>
        <v>1.29975414276123</v>
      </c>
      <c r="S182" s="7">
        <f>IF(B182="P",H182-2*I182,H182+2*I182)</f>
        <v>6.8118059175943406</v>
      </c>
      <c r="T182" s="52">
        <f>data!F200</f>
        <v>0</v>
      </c>
      <c r="U182" s="34">
        <f>data!G200</f>
        <v>50</v>
      </c>
      <c r="V182" s="10" t="str">
        <f>VLOOKUP(A182,fantacalcio!A:N,4, FALSE)</f>
        <v>Dc</v>
      </c>
      <c r="W182" s="7">
        <f>IF(U182&gt;70,H182,H182+1*(U182+30)/100 - 1 - 1 *(U182 &lt;= 5))</f>
        <v>5.6530501860116988</v>
      </c>
    </row>
    <row r="183" spans="1:23" x14ac:dyDescent="0.25">
      <c r="A183" s="33" t="str">
        <f>data!A237</f>
        <v>Walukiewicz</v>
      </c>
      <c r="B183" s="34" t="str">
        <f>data!B237</f>
        <v>D</v>
      </c>
      <c r="C183" s="10" t="str">
        <f>data!C237</f>
        <v>Empoli</v>
      </c>
      <c r="D183" s="10" t="str">
        <f>data!D237</f>
        <v>Avg</v>
      </c>
      <c r="E183" s="10">
        <f>data!E237</f>
        <v>1</v>
      </c>
      <c r="F183" s="31">
        <f>data!H237</f>
        <v>5.697832548498905</v>
      </c>
      <c r="G183" s="32">
        <f>data!I237</f>
        <v>0.54579031467437744</v>
      </c>
      <c r="H183" s="31">
        <f>data!J237</f>
        <v>5.6930214415312834</v>
      </c>
      <c r="I183" s="32">
        <f>data!K237</f>
        <v>0.64308691024780273</v>
      </c>
      <c r="J183" s="7" t="str">
        <f>IF(data!T237 &gt; 0,data!T237,"")</f>
        <v/>
      </c>
      <c r="K183" s="31">
        <f>data!L237</f>
        <v>5.736788272857666</v>
      </c>
      <c r="L183" s="7">
        <f>data!M237</f>
        <v>0.64414346218109131</v>
      </c>
      <c r="M183" s="7">
        <f>data!N237</f>
        <v>-4.4595621526241302E-2</v>
      </c>
      <c r="N183" s="32">
        <f>data!O237</f>
        <v>0.86313551664352417</v>
      </c>
      <c r="O183" s="31">
        <f>data!P237</f>
        <v>5.4844598770141602</v>
      </c>
      <c r="P183" s="7">
        <f>data!Q237</f>
        <v>1.0211894512176509</v>
      </c>
      <c r="Q183" s="7">
        <f>data!R237</f>
        <v>0.15079678595066071</v>
      </c>
      <c r="R183" s="32">
        <f>data!S237</f>
        <v>1.2997839450836179</v>
      </c>
      <c r="S183" s="7">
        <f>IF(B183="P",H183-2*I183,H183+2*I183)</f>
        <v>6.9791952620268889</v>
      </c>
      <c r="T183" s="52">
        <f>data!F237</f>
        <v>1</v>
      </c>
      <c r="U183" s="34">
        <f>data!G237</f>
        <v>66</v>
      </c>
      <c r="V183" s="10" t="str">
        <f>VLOOKUP(A183,fantacalcio!A:N,4, FALSE)</f>
        <v>Dc</v>
      </c>
      <c r="W183" s="7">
        <f>IF(U183&gt;70,H183,H183+1*(U183+30)/100 - 1 - 1 *(U183 &lt;= 5))</f>
        <v>5.6530214415312834</v>
      </c>
    </row>
    <row r="184" spans="1:23" x14ac:dyDescent="0.25">
      <c r="A184" s="33" t="str">
        <f>data!A238</f>
        <v>Obert</v>
      </c>
      <c r="B184" s="34" t="str">
        <f>data!B238</f>
        <v>D</v>
      </c>
      <c r="C184" s="10" t="str">
        <f>data!C238</f>
        <v>Cagliari</v>
      </c>
      <c r="D184" s="10" t="str">
        <f>data!D238</f>
        <v>Avg</v>
      </c>
      <c r="E184" s="10">
        <f>data!E238</f>
        <v>1</v>
      </c>
      <c r="F184" s="31">
        <f>data!H238</f>
        <v>5.7492443680307357</v>
      </c>
      <c r="G184" s="32">
        <f>data!I238</f>
        <v>0.42210888862609858</v>
      </c>
      <c r="H184" s="31">
        <f>data!J238</f>
        <v>5.6926553208228823</v>
      </c>
      <c r="I184" s="32">
        <f>data!K238</f>
        <v>0.43902921676635742</v>
      </c>
      <c r="J184" s="7" t="str">
        <f>IF(data!T238 &gt; 0,data!T238,"")</f>
        <v/>
      </c>
      <c r="K184" s="31">
        <f>data!L238</f>
        <v>5.8175630569458008</v>
      </c>
      <c r="L184" s="7">
        <f>data!M238</f>
        <v>0.51097840070724487</v>
      </c>
      <c r="M184" s="7">
        <f>data!N238</f>
        <v>-0.10079282522201539</v>
      </c>
      <c r="N184" s="32">
        <f>data!O238</f>
        <v>0.9529309868812561</v>
      </c>
      <c r="O184" s="31">
        <f>data!P238</f>
        <v>5.7124509811401367</v>
      </c>
      <c r="P184" s="7">
        <f>data!Q238</f>
        <v>0.74497401714324951</v>
      </c>
      <c r="Q184" s="7">
        <f>data!R238</f>
        <v>-2.3593313992023471E-2</v>
      </c>
      <c r="R184" s="32">
        <f>data!S238</f>
        <v>1.299730062484741</v>
      </c>
      <c r="S184" s="7">
        <f>IF(B184="P",H184-2*I184,H184+2*I184)</f>
        <v>6.5707137543555971</v>
      </c>
      <c r="T184" s="52">
        <f>data!F238</f>
        <v>1</v>
      </c>
      <c r="U184" s="34">
        <f>data!G238</f>
        <v>66</v>
      </c>
      <c r="V184" s="10" t="str">
        <f>VLOOKUP(A184,fantacalcio!A:N,4, FALSE)</f>
        <v>Dc</v>
      </c>
      <c r="W184" s="7">
        <f>IF(U184&gt;70,H184,H184+1*(U184+30)/100 - 1 - 1 *(U184 &lt;= 5))</f>
        <v>5.6526553208228822</v>
      </c>
    </row>
    <row r="185" spans="1:23" x14ac:dyDescent="0.25">
      <c r="A185" s="33" t="str">
        <f>data!A142</f>
        <v>Touba</v>
      </c>
      <c r="B185" s="34" t="str">
        <f>data!B142</f>
        <v>D</v>
      </c>
      <c r="C185" s="10" t="str">
        <f>data!C142</f>
        <v>Lecce</v>
      </c>
      <c r="D185" s="10" t="str">
        <f>data!D142</f>
        <v>Avg</v>
      </c>
      <c r="E185" s="10">
        <f>data!E142</f>
        <v>1</v>
      </c>
      <c r="F185" s="31">
        <f>data!H142</f>
        <v>5.9638230461697974</v>
      </c>
      <c r="G185" s="32">
        <f>data!I142</f>
        <v>0.43119990825653082</v>
      </c>
      <c r="H185" s="31">
        <f>data!J142</f>
        <v>6.0156311893948784</v>
      </c>
      <c r="I185" s="32">
        <f>data!K142</f>
        <v>0.51988935470581055</v>
      </c>
      <c r="J185" s="7" t="str">
        <f>IF(data!T142 &gt; 0,data!T142,"")</f>
        <v/>
      </c>
      <c r="K185" s="31">
        <f>data!L142</f>
        <v>6.0400180816650391</v>
      </c>
      <c r="L185" s="7">
        <f>data!M142</f>
        <v>0.52385085821151733</v>
      </c>
      <c r="M185" s="7">
        <f>data!N142</f>
        <v>-0.1068165376782417</v>
      </c>
      <c r="N185" s="32">
        <f>data!O142</f>
        <v>0.95737373828887939</v>
      </c>
      <c r="O185" s="31">
        <f>data!P142</f>
        <v>5.8914222717285156</v>
      </c>
      <c r="P185" s="7">
        <f>data!Q142</f>
        <v>0.84399521350860596</v>
      </c>
      <c r="Q185" s="7">
        <f>data!R142</f>
        <v>0.10977257043123249</v>
      </c>
      <c r="R185" s="32">
        <f>data!S142</f>
        <v>1.2997745275497441</v>
      </c>
      <c r="S185" s="7">
        <f>IF(B185="P",H185-2*I185,H185+2*I185)</f>
        <v>7.0554098988064995</v>
      </c>
      <c r="T185" s="52">
        <f>data!F142</f>
        <v>0</v>
      </c>
      <c r="U185" s="34">
        <f>data!G142</f>
        <v>33</v>
      </c>
      <c r="V185" s="10" t="str">
        <f>VLOOKUP(A185,fantacalcio!A:N,4, FALSE)</f>
        <v>Ds;Dc</v>
      </c>
      <c r="W185" s="7">
        <f>IF(U185&gt;70,H185,H185+1*(U185+30)/100 - 1 - 1 *(U185 &lt;= 5))</f>
        <v>5.6456311893948783</v>
      </c>
    </row>
    <row r="186" spans="1:23" x14ac:dyDescent="0.25">
      <c r="A186" s="33" t="str">
        <f>data!A241</f>
        <v>Gatti</v>
      </c>
      <c r="B186" s="34" t="str">
        <f>data!B241</f>
        <v>D</v>
      </c>
      <c r="C186" s="10" t="str">
        <f>data!C241</f>
        <v>Juventus</v>
      </c>
      <c r="D186" s="10" t="str">
        <f>data!D241</f>
        <v>Avg</v>
      </c>
      <c r="E186" s="10">
        <f>data!E241</f>
        <v>1</v>
      </c>
      <c r="F186" s="31">
        <f>data!H241</f>
        <v>5.7605819869936612</v>
      </c>
      <c r="G186" s="32">
        <f>data!I241</f>
        <v>0.62375283241271973</v>
      </c>
      <c r="H186" s="31">
        <f>data!J241</f>
        <v>5.6850611683301988</v>
      </c>
      <c r="I186" s="32">
        <f>data!K241</f>
        <v>0.63571846485137939</v>
      </c>
      <c r="J186" s="7" t="str">
        <f>IF(data!T241 &gt; 0,data!T241,"")</f>
        <v/>
      </c>
      <c r="K186" s="31">
        <f>data!L241</f>
        <v>6.0194001197814941</v>
      </c>
      <c r="L186" s="7">
        <f>data!M241</f>
        <v>0.76102280616760254</v>
      </c>
      <c r="M186" s="7">
        <f>data!N241</f>
        <v>-0.2479988634586334</v>
      </c>
      <c r="N186" s="32">
        <f>data!O241</f>
        <v>0.85155963897705078</v>
      </c>
      <c r="O186" s="31">
        <f>data!P241</f>
        <v>5.8312854766845703</v>
      </c>
      <c r="P186" s="7">
        <f>data!Q241</f>
        <v>1.1044497489929199</v>
      </c>
      <c r="Q186" s="7">
        <f>data!R241</f>
        <v>-9.9937096238136292E-2</v>
      </c>
      <c r="R186" s="32">
        <f>data!S241</f>
        <v>1.299735307693481</v>
      </c>
      <c r="S186" s="7">
        <f>IF(B186="P",H186-2*I186,H186+2*I186)</f>
        <v>6.9564980980329576</v>
      </c>
      <c r="T186" s="52">
        <f>data!F241</f>
        <v>1</v>
      </c>
      <c r="U186" s="34">
        <f>data!G241</f>
        <v>66</v>
      </c>
      <c r="V186" s="10" t="str">
        <f>VLOOKUP(A186,fantacalcio!A:N,4, FALSE)</f>
        <v>Dc</v>
      </c>
      <c r="W186" s="7">
        <f>IF(U186&gt;70,H186,H186+1*(U186+30)/100 - 1 - 1 *(U186 &lt;= 5))</f>
        <v>5.6450611683301988</v>
      </c>
    </row>
    <row r="187" spans="1:23" x14ac:dyDescent="0.25">
      <c r="A187" s="33" t="str">
        <f>data!A145</f>
        <v>Carboni A.</v>
      </c>
      <c r="B187" s="34" t="str">
        <f>data!B145</f>
        <v>D</v>
      </c>
      <c r="C187" s="10" t="str">
        <f>data!C145</f>
        <v>Monza</v>
      </c>
      <c r="D187" s="10" t="str">
        <f>data!D145</f>
        <v>Avg</v>
      </c>
      <c r="E187" s="10">
        <f>data!E145</f>
        <v>1</v>
      </c>
      <c r="F187" s="31">
        <f>data!H145</f>
        <v>5.9665749530669316</v>
      </c>
      <c r="G187" s="32">
        <f>data!I145</f>
        <v>0.36695528030395508</v>
      </c>
      <c r="H187" s="31">
        <f>data!J145</f>
        <v>6.0082831024484893</v>
      </c>
      <c r="I187" s="32">
        <f>data!K145</f>
        <v>0.44171130657196039</v>
      </c>
      <c r="J187" s="7" t="str">
        <f>IF(data!T145 &gt; 0,data!T145,"")</f>
        <v/>
      </c>
      <c r="K187" s="31">
        <f>data!L145</f>
        <v>6.0276074409484863</v>
      </c>
      <c r="L187" s="7">
        <f>data!M145</f>
        <v>0.44884228706359858</v>
      </c>
      <c r="M187" s="7">
        <f>data!N145</f>
        <v>-0.1002311855554581</v>
      </c>
      <c r="N187" s="32">
        <f>data!O145</f>
        <v>1.0087804794311519</v>
      </c>
      <c r="O187" s="31">
        <f>data!P145</f>
        <v>5.9273538589477539</v>
      </c>
      <c r="P187" s="7">
        <f>data!Q145</f>
        <v>0.72628062963485718</v>
      </c>
      <c r="Q187" s="7">
        <f>data!R145</f>
        <v>8.2936286926269531E-2</v>
      </c>
      <c r="R187" s="32">
        <f>data!S145</f>
        <v>1.299763679504395</v>
      </c>
      <c r="S187" s="7">
        <f>IF(B187="P",H187-2*I187,H187+2*I187)</f>
        <v>6.8917057155924102</v>
      </c>
      <c r="T187" s="52">
        <f>data!F145</f>
        <v>0</v>
      </c>
      <c r="U187" s="34">
        <f>data!G145</f>
        <v>33</v>
      </c>
      <c r="V187" s="10" t="str">
        <f>VLOOKUP(A187,fantacalcio!A:N,4, FALSE)</f>
        <v>Ds;Dc</v>
      </c>
      <c r="W187" s="7">
        <f>IF(U187&gt;70,H187,H187+1*(U187+30)/100 - 1 - 1 *(U187 &lt;= 5))</f>
        <v>5.6382831024484892</v>
      </c>
    </row>
    <row r="188" spans="1:23" x14ac:dyDescent="0.25">
      <c r="A188" s="33" t="str">
        <f>data!A207</f>
        <v>Viti</v>
      </c>
      <c r="B188" s="34" t="str">
        <f>data!B207</f>
        <v>D</v>
      </c>
      <c r="C188" s="10" t="str">
        <f>data!C207</f>
        <v>Sassuolo</v>
      </c>
      <c r="D188" s="10" t="str">
        <f>data!D207</f>
        <v>Avg</v>
      </c>
      <c r="E188" s="10">
        <f>data!E207</f>
        <v>1</v>
      </c>
      <c r="F188" s="31">
        <f>data!H207</f>
        <v>5.8939087113253468</v>
      </c>
      <c r="G188" s="32">
        <f>data!I207</f>
        <v>0.44521987438201899</v>
      </c>
      <c r="H188" s="31">
        <f>data!J207</f>
        <v>5.8196338820404403</v>
      </c>
      <c r="I188" s="32">
        <f>data!K207</f>
        <v>0.42738521099090582</v>
      </c>
      <c r="J188" s="7" t="str">
        <f>IF(data!T207 &gt; 0,data!T207,"")</f>
        <v/>
      </c>
      <c r="K188" s="31">
        <f>data!L207</f>
        <v>6.0100831985473633</v>
      </c>
      <c r="L188" s="7">
        <f>data!M207</f>
        <v>0.5448538064956665</v>
      </c>
      <c r="M188" s="7">
        <f>data!N207</f>
        <v>-0.15634721517562869</v>
      </c>
      <c r="N188" s="32">
        <f>data!O207</f>
        <v>0.93699586391448975</v>
      </c>
      <c r="O188" s="31">
        <f>data!P207</f>
        <v>5.9966549873352051</v>
      </c>
      <c r="P188" s="7">
        <f>data!Q207</f>
        <v>0.75023365020751953</v>
      </c>
      <c r="Q188" s="7">
        <f>data!R207</f>
        <v>-0.17361727356910711</v>
      </c>
      <c r="R188" s="32">
        <f>data!S207</f>
        <v>1.2996953725814819</v>
      </c>
      <c r="S188" s="7">
        <f>IF(B188="P",H188-2*I188,H188+2*I188)</f>
        <v>6.6744043040222518</v>
      </c>
      <c r="T188" s="52">
        <f>data!F207</f>
        <v>0</v>
      </c>
      <c r="U188" s="34">
        <f>data!G207</f>
        <v>50</v>
      </c>
      <c r="V188" s="10" t="str">
        <f>VLOOKUP(A188,fantacalcio!A:N,4, FALSE)</f>
        <v>Dc</v>
      </c>
      <c r="W188" s="7">
        <f>IF(U188&gt;70,H188,H188+1*(U188+30)/100 - 1 - 1 *(U188 &lt;= 5))</f>
        <v>5.6196338820404401</v>
      </c>
    </row>
    <row r="189" spans="1:23" x14ac:dyDescent="0.25">
      <c r="A189" s="33" t="str">
        <f>data!A208</f>
        <v>Calafiori</v>
      </c>
      <c r="B189" s="34" t="str">
        <f>data!B208</f>
        <v>D</v>
      </c>
      <c r="C189" s="10" t="str">
        <f>data!C208</f>
        <v>Bologna</v>
      </c>
      <c r="D189" s="10" t="str">
        <f>data!D208</f>
        <v>Avg</v>
      </c>
      <c r="E189" s="10">
        <f>data!E208</f>
        <v>1</v>
      </c>
      <c r="F189" s="31">
        <f>data!H208</f>
        <v>5.8363707005656256</v>
      </c>
      <c r="G189" s="32">
        <f>data!I208</f>
        <v>0.44220268726348883</v>
      </c>
      <c r="H189" s="31">
        <f>data!J208</f>
        <v>5.8188992956414296</v>
      </c>
      <c r="I189" s="32">
        <f>data!K208</f>
        <v>0.52875316143035889</v>
      </c>
      <c r="J189" s="7" t="str">
        <f>IF(data!T208 &gt; 0,data!T208,"")</f>
        <v/>
      </c>
      <c r="K189" s="31">
        <f>data!L208</f>
        <v>5.9180021286010742</v>
      </c>
      <c r="L189" s="7">
        <f>data!M208</f>
        <v>0.53669631481170654</v>
      </c>
      <c r="M189" s="7">
        <f>data!N208</f>
        <v>-0.11297529935836791</v>
      </c>
      <c r="N189" s="32">
        <f>data!O208</f>
        <v>0.94568675756454468</v>
      </c>
      <c r="O189" s="31">
        <f>data!P208</f>
        <v>5.7523841857910156</v>
      </c>
      <c r="P189" s="7">
        <f>data!Q208</f>
        <v>0.87692892551422119</v>
      </c>
      <c r="Q189" s="7">
        <f>data!R208</f>
        <v>5.5035717785358429E-2</v>
      </c>
      <c r="R189" s="32">
        <f>data!S208</f>
        <v>1.299758672714233</v>
      </c>
      <c r="S189" s="7">
        <f>IF(B189="P",H189-2*I189,H189+2*I189)</f>
        <v>6.8764056185021474</v>
      </c>
      <c r="T189" s="52">
        <f>data!F208</f>
        <v>0</v>
      </c>
      <c r="U189" s="34">
        <f>data!G208</f>
        <v>50</v>
      </c>
      <c r="V189" s="10" t="str">
        <f>VLOOKUP(A189,fantacalcio!A:N,4, FALSE)</f>
        <v>Ds;E</v>
      </c>
      <c r="W189" s="7">
        <f>IF(U189&gt;70,H189,H189+1*(U189+30)/100 - 1 - 1 *(U189 &lt;= 5))</f>
        <v>5.6188992956414294</v>
      </c>
    </row>
    <row r="190" spans="1:23" x14ac:dyDescent="0.25">
      <c r="A190" s="33" t="str">
        <f>data!A209</f>
        <v>Ranieri L.</v>
      </c>
      <c r="B190" s="34" t="str">
        <f>data!B209</f>
        <v>D</v>
      </c>
      <c r="C190" s="10" t="str">
        <f>data!C209</f>
        <v>Fiorentina</v>
      </c>
      <c r="D190" s="10" t="str">
        <f>data!D209</f>
        <v>Avg</v>
      </c>
      <c r="E190" s="10">
        <f>data!E209</f>
        <v>1</v>
      </c>
      <c r="F190" s="31">
        <f>data!H209</f>
        <v>5.7827343568559204</v>
      </c>
      <c r="G190" s="32">
        <f>data!I209</f>
        <v>0.49535441398620611</v>
      </c>
      <c r="H190" s="31">
        <f>data!J209</f>
        <v>5.8176785336345063</v>
      </c>
      <c r="I190" s="32">
        <f>data!K209</f>
        <v>0.61308121681213379</v>
      </c>
      <c r="J190" s="7" t="str">
        <f>IF(data!T209 &gt; 0,data!T209,"")</f>
        <v/>
      </c>
      <c r="K190" s="31">
        <f>data!L209</f>
        <v>5.7799649238586426</v>
      </c>
      <c r="L190" s="7">
        <f>data!M209</f>
        <v>0.57924365997314453</v>
      </c>
      <c r="M190" s="7">
        <f>data!N209</f>
        <v>3.452792763710022E-3</v>
      </c>
      <c r="N190" s="32">
        <f>data!O209</f>
        <v>0.89656144380569458</v>
      </c>
      <c r="O190" s="31">
        <f>data!P209</f>
        <v>5.5422878265380859</v>
      </c>
      <c r="P190" s="7">
        <f>data!Q209</f>
        <v>0.93653756380081177</v>
      </c>
      <c r="Q190" s="7">
        <f>data!R209</f>
        <v>0.21599555015563959</v>
      </c>
      <c r="R190" s="32">
        <f>data!S209</f>
        <v>1.2997860908508301</v>
      </c>
      <c r="S190" s="7">
        <f>IF(B190="P",H190-2*I190,H190+2*I190)</f>
        <v>7.0438409672587738</v>
      </c>
      <c r="T190" s="52">
        <f>data!F209</f>
        <v>0</v>
      </c>
      <c r="U190" s="34">
        <f>data!G209</f>
        <v>50</v>
      </c>
      <c r="V190" s="10" t="str">
        <f>VLOOKUP(A190,fantacalcio!A:N,4, FALSE)</f>
        <v>Ds;Dc</v>
      </c>
      <c r="W190" s="7">
        <f>IF(U190&gt;70,H190,H190+1*(U190+30)/100 - 1 - 1 *(U190 &lt;= 5))</f>
        <v>5.6176785336345061</v>
      </c>
    </row>
    <row r="191" spans="1:23" x14ac:dyDescent="0.25">
      <c r="A191" s="33" t="str">
        <f>data!A213</f>
        <v>Okoli</v>
      </c>
      <c r="B191" s="34" t="str">
        <f>data!B213</f>
        <v>D</v>
      </c>
      <c r="C191" s="10" t="str">
        <f>data!C213</f>
        <v>Frosinone</v>
      </c>
      <c r="D191" s="10" t="str">
        <f>data!D213</f>
        <v>Avg</v>
      </c>
      <c r="E191" s="10">
        <f>data!E213</f>
        <v>1</v>
      </c>
      <c r="F191" s="31">
        <f>data!H213</f>
        <v>5.8633493961294194</v>
      </c>
      <c r="G191" s="32">
        <f>data!I213</f>
        <v>0.41461718082427979</v>
      </c>
      <c r="H191" s="31">
        <f>data!J213</f>
        <v>5.8101416901714549</v>
      </c>
      <c r="I191" s="32">
        <f>data!K213</f>
        <v>0.42167365550994867</v>
      </c>
      <c r="J191" s="7" t="str">
        <f>IF(data!T213 &gt; 0,data!T213,"")</f>
        <v/>
      </c>
      <c r="K191" s="31">
        <f>data!L213</f>
        <v>5.9938869476318359</v>
      </c>
      <c r="L191" s="7">
        <f>data!M213</f>
        <v>0.51427185535430908</v>
      </c>
      <c r="M191" s="7">
        <f>data!N213</f>
        <v>-0.1863108426332474</v>
      </c>
      <c r="N191" s="32">
        <f>data!O213</f>
        <v>0.97829073667526245</v>
      </c>
      <c r="O191" s="31">
        <f>data!P213</f>
        <v>5.940739631652832</v>
      </c>
      <c r="P191" s="7">
        <f>data!Q213</f>
        <v>0.73788297176361084</v>
      </c>
      <c r="Q191" s="7">
        <f>data!R213</f>
        <v>-0.13137128949165339</v>
      </c>
      <c r="R191" s="32">
        <f>data!S213</f>
        <v>1.2997056245803831</v>
      </c>
      <c r="S191" s="7">
        <f>IF(B191="P",H191-2*I191,H191+2*I191)</f>
        <v>6.6534890011913523</v>
      </c>
      <c r="T191" s="52">
        <f>data!F213</f>
        <v>0</v>
      </c>
      <c r="U191" s="34">
        <f>data!G213</f>
        <v>50</v>
      </c>
      <c r="V191" s="10" t="str">
        <f>VLOOKUP(A191,fantacalcio!A:N,4, FALSE)</f>
        <v>Dc</v>
      </c>
      <c r="W191" s="7">
        <f>IF(U191&gt;70,H191,H191+1*(U191+30)/100 - 1 - 1 *(U191 &lt;= 5))</f>
        <v>5.6101416901714547</v>
      </c>
    </row>
    <row r="192" spans="1:23" x14ac:dyDescent="0.25">
      <c r="A192" s="33" t="str">
        <f>data!A214</f>
        <v>Corazza</v>
      </c>
      <c r="B192" s="34" t="str">
        <f>data!B214</f>
        <v>D</v>
      </c>
      <c r="C192" s="10" t="str">
        <f>data!C214</f>
        <v>Bologna</v>
      </c>
      <c r="D192" s="10" t="str">
        <f>data!D214</f>
        <v>Avg</v>
      </c>
      <c r="E192" s="10">
        <f>data!E214</f>
        <v>1</v>
      </c>
      <c r="F192" s="31">
        <f>data!H214</f>
        <v>5.8396141461595432</v>
      </c>
      <c r="G192" s="32">
        <f>data!I214</f>
        <v>0.36725151538848883</v>
      </c>
      <c r="H192" s="31">
        <f>data!J214</f>
        <v>5.808945884301485</v>
      </c>
      <c r="I192" s="32">
        <f>data!K214</f>
        <v>0.42413544654846191</v>
      </c>
      <c r="J192" s="7" t="str">
        <f>IF(data!T214 &gt; 0,data!T214,"")</f>
        <v/>
      </c>
      <c r="K192" s="31">
        <f>data!L214</f>
        <v>5.9106388092041016</v>
      </c>
      <c r="L192" s="7">
        <f>data!M214</f>
        <v>0.45106995105743408</v>
      </c>
      <c r="M192" s="7">
        <f>data!N214</f>
        <v>-0.1170774400234222</v>
      </c>
      <c r="N192" s="32">
        <f>data!O214</f>
        <v>1.0102641582489009</v>
      </c>
      <c r="O192" s="31">
        <f>data!P214</f>
        <v>5.8000946044921884</v>
      </c>
      <c r="P192" s="7">
        <f>data!Q214</f>
        <v>0.71660453081130981</v>
      </c>
      <c r="Q192" s="7">
        <f>data!R214</f>
        <v>7.5616016983985901E-3</v>
      </c>
      <c r="R192" s="32">
        <f>data!S214</f>
        <v>1.29973828792572</v>
      </c>
      <c r="S192" s="7">
        <f>IF(B192="P",H192-2*I192,H192+2*I192)</f>
        <v>6.6572167773984088</v>
      </c>
      <c r="T192" s="52">
        <f>data!F214</f>
        <v>0</v>
      </c>
      <c r="U192" s="34">
        <f>data!G214</f>
        <v>50</v>
      </c>
      <c r="V192" s="10" t="str">
        <f>VLOOKUP(A192,fantacalcio!A:N,4, FALSE)</f>
        <v>Dd;Ds;E</v>
      </c>
      <c r="W192" s="7">
        <f>IF(U192&gt;70,H192,H192+1*(U192+30)/100 - 1 - 1 *(U192 &lt;= 5))</f>
        <v>5.6089458843014848</v>
      </c>
    </row>
    <row r="193" spans="1:23" x14ac:dyDescent="0.25">
      <c r="A193" s="33" t="str">
        <f>data!A246</f>
        <v>Lovato</v>
      </c>
      <c r="B193" s="34" t="str">
        <f>data!B246</f>
        <v>D</v>
      </c>
      <c r="C193" s="10" t="str">
        <f>data!C246</f>
        <v>Salernitana</v>
      </c>
      <c r="D193" s="10" t="str">
        <f>data!D246</f>
        <v>Avg</v>
      </c>
      <c r="E193" s="10">
        <f>data!E246</f>
        <v>1</v>
      </c>
      <c r="F193" s="31">
        <f>data!H246</f>
        <v>5.6864478763630348</v>
      </c>
      <c r="G193" s="32">
        <f>data!I246</f>
        <v>0.43501091003417969</v>
      </c>
      <c r="H193" s="31">
        <f>data!J246</f>
        <v>5.6031860203357908</v>
      </c>
      <c r="I193" s="32">
        <f>data!K246</f>
        <v>0.46610105037689209</v>
      </c>
      <c r="J193" s="7" t="str">
        <f>IF(data!T246 &gt; 0,data!T246,"")</f>
        <v/>
      </c>
      <c r="K193" s="31">
        <f>data!L246</f>
        <v>5.7452497482299796</v>
      </c>
      <c r="L193" s="7">
        <f>data!M246</f>
        <v>0.52423274517059326</v>
      </c>
      <c r="M193" s="7">
        <f>data!N246</f>
        <v>-8.2933276891708374E-2</v>
      </c>
      <c r="N193" s="32">
        <f>data!O246</f>
        <v>0.94617873430252075</v>
      </c>
      <c r="O193" s="31">
        <f>data!P246</f>
        <v>5.5660858154296884</v>
      </c>
      <c r="P193" s="7">
        <f>data!Q246</f>
        <v>0.78078395128250122</v>
      </c>
      <c r="Q193" s="7">
        <f>data!R246</f>
        <v>3.407355397939682E-2</v>
      </c>
      <c r="R193" s="32">
        <f>data!S246</f>
        <v>1.2997453212738039</v>
      </c>
      <c r="S193" s="7">
        <f>IF(B193="P",H193-2*I193,H193+2*I193)</f>
        <v>6.535388121089575</v>
      </c>
      <c r="T193" s="52">
        <f>data!F246</f>
        <v>1</v>
      </c>
      <c r="U193" s="34">
        <f>data!G246</f>
        <v>100</v>
      </c>
      <c r="V193" s="10" t="str">
        <f>VLOOKUP(A193,fantacalcio!A:N,4, FALSE)</f>
        <v>Dc</v>
      </c>
      <c r="W193" s="7">
        <f>IF(U193&gt;70,H193,H193+1*(U193+30)/100 - 1 - 1 *(U193 &lt;= 5))</f>
        <v>5.6031860203357908</v>
      </c>
    </row>
    <row r="194" spans="1:23" x14ac:dyDescent="0.25">
      <c r="A194" s="33" t="str">
        <f>data!A155</f>
        <v>Ferrari G.</v>
      </c>
      <c r="B194" s="34" t="str">
        <f>data!B155</f>
        <v>D</v>
      </c>
      <c r="C194" s="10" t="str">
        <f>data!C155</f>
        <v>Sassuolo</v>
      </c>
      <c r="D194" s="10" t="str">
        <f>data!D155</f>
        <v>Avg</v>
      </c>
      <c r="E194" s="10">
        <f>data!E155</f>
        <v>1</v>
      </c>
      <c r="F194" s="31">
        <f>data!H155</f>
        <v>5.9060213326242312</v>
      </c>
      <c r="G194" s="32">
        <f>data!I155</f>
        <v>0.50228977203369141</v>
      </c>
      <c r="H194" s="31">
        <f>data!J155</f>
        <v>5.9696465264234702</v>
      </c>
      <c r="I194" s="32">
        <f>data!K155</f>
        <v>0.6241610050201416</v>
      </c>
      <c r="J194" s="7" t="str">
        <f>IF(data!T155 &gt; 0,data!T155,"")</f>
        <v/>
      </c>
      <c r="K194" s="31">
        <f>data!L155</f>
        <v>5.9686141014099121</v>
      </c>
      <c r="L194" s="7">
        <f>data!M155</f>
        <v>0.59917557239532471</v>
      </c>
      <c r="M194" s="7">
        <f>data!N155</f>
        <v>-7.714805006980896E-2</v>
      </c>
      <c r="N194" s="32">
        <f>data!O155</f>
        <v>0.88547301292419434</v>
      </c>
      <c r="O194" s="31">
        <f>data!P155</f>
        <v>5.7863807678222656</v>
      </c>
      <c r="P194" s="7">
        <f>data!Q155</f>
        <v>0.99833083152770996</v>
      </c>
      <c r="Q194" s="7">
        <f>data!R155</f>
        <v>0.1357576251029968</v>
      </c>
      <c r="R194" s="32">
        <f>data!S155</f>
        <v>1.2997832298278811</v>
      </c>
      <c r="S194" s="7">
        <f>IF(B194="P",H194-2*I194,H194+2*I194)</f>
        <v>7.2179685364637534</v>
      </c>
      <c r="T194" s="52">
        <f>data!F155</f>
        <v>0</v>
      </c>
      <c r="U194" s="34">
        <f>data!G155</f>
        <v>33</v>
      </c>
      <c r="V194" s="10" t="str">
        <f>VLOOKUP(A194,fantacalcio!A:N,4, FALSE)</f>
        <v>Dc</v>
      </c>
      <c r="W194" s="7">
        <f>IF(U194&gt;70,H194,H194+1*(U194+30)/100 - 1 - 1 *(U194 &lt;= 5))</f>
        <v>5.59964652642347</v>
      </c>
    </row>
    <row r="195" spans="1:23" x14ac:dyDescent="0.25">
      <c r="A195" s="33" t="str">
        <f>data!A158</f>
        <v>Fazio</v>
      </c>
      <c r="B195" s="34" t="str">
        <f>data!B158</f>
        <v>D</v>
      </c>
      <c r="C195" s="10" t="str">
        <f>data!C158</f>
        <v>Salernitana</v>
      </c>
      <c r="D195" s="10" t="str">
        <f>data!D158</f>
        <v>Avg</v>
      </c>
      <c r="E195" s="10">
        <f>data!E158</f>
        <v>1</v>
      </c>
      <c r="F195" s="31">
        <f>data!H158</f>
        <v>5.8553963087400724</v>
      </c>
      <c r="G195" s="32">
        <f>data!I158</f>
        <v>0.6084587574005127</v>
      </c>
      <c r="H195" s="31">
        <f>data!J158</f>
        <v>5.9613114510693332</v>
      </c>
      <c r="I195" s="32">
        <f>data!K158</f>
        <v>0.76956689357757568</v>
      </c>
      <c r="J195" s="7" t="str">
        <f>IF(data!T158 &gt; 0,data!T158,"")</f>
        <v/>
      </c>
      <c r="K195" s="31">
        <f>data!L158</f>
        <v>5.993166446685791</v>
      </c>
      <c r="L195" s="7">
        <f>data!M158</f>
        <v>0.72924256324768066</v>
      </c>
      <c r="M195" s="7">
        <f>data!N158</f>
        <v>-0.1378051936626434</v>
      </c>
      <c r="N195" s="32">
        <f>data!O158</f>
        <v>0.83758479356765747</v>
      </c>
      <c r="O195" s="31">
        <f>data!P158</f>
        <v>5.6712846755981454</v>
      </c>
      <c r="P195" s="7">
        <f>data!Q158</f>
        <v>1.202465772628784</v>
      </c>
      <c r="Q195" s="7">
        <f>data!R158</f>
        <v>0.17810344696044919</v>
      </c>
      <c r="R195" s="32">
        <f>data!S158</f>
        <v>1.299804210662842</v>
      </c>
      <c r="S195" s="7">
        <f>IF(B195="P",H195-2*I195,H195+2*I195)</f>
        <v>7.5004452382244846</v>
      </c>
      <c r="T195" s="52">
        <f>data!F158</f>
        <v>0</v>
      </c>
      <c r="U195" s="34">
        <f>data!G158</f>
        <v>33</v>
      </c>
      <c r="V195" s="10" t="str">
        <f>VLOOKUP(A195,fantacalcio!A:N,4, FALSE)</f>
        <v>Dc</v>
      </c>
      <c r="W195" s="7">
        <f>IF(U195&gt;70,H195,H195+1*(U195+30)/100 - 1 - 1 *(U195 &lt;= 5))</f>
        <v>5.5913114510693331</v>
      </c>
    </row>
    <row r="196" spans="1:23" x14ac:dyDescent="0.25">
      <c r="A196" s="33" t="str">
        <f>data!A106</f>
        <v>Pavard</v>
      </c>
      <c r="B196" s="34" t="str">
        <f>data!B106</f>
        <v>D</v>
      </c>
      <c r="C196" s="10" t="str">
        <f>data!C106</f>
        <v>Inter</v>
      </c>
      <c r="D196" s="10" t="str">
        <f>data!D106</f>
        <v>Avg</v>
      </c>
      <c r="E196" s="10">
        <f>data!E106</f>
        <v>1</v>
      </c>
      <c r="F196" s="31">
        <f>data!H106</f>
        <v>6.0403009019651659</v>
      </c>
      <c r="G196" s="32">
        <f>data!I106</f>
        <v>0.30698347091674799</v>
      </c>
      <c r="H196" s="31">
        <f>data!J106</f>
        <v>6.1277261995612111</v>
      </c>
      <c r="I196" s="32">
        <f>data!K106</f>
        <v>0.36704123020172119</v>
      </c>
      <c r="J196" s="7" t="str">
        <f>IF(data!T106 &gt; 0,data!T106,"")</f>
        <v/>
      </c>
      <c r="K196" s="31">
        <f>data!L106</f>
        <v>6.0832133293151864</v>
      </c>
      <c r="L196" s="7">
        <f>data!M106</f>
        <v>0.37714120745658869</v>
      </c>
      <c r="M196" s="7">
        <f>data!N106</f>
        <v>-8.4043346345424652E-2</v>
      </c>
      <c r="N196" s="32">
        <f>data!O106</f>
        <v>1.0645260810852051</v>
      </c>
      <c r="O196" s="31">
        <f>data!P106</f>
        <v>6.015923023223877</v>
      </c>
      <c r="P196" s="7">
        <f>data!Q106</f>
        <v>0.58604317903518677</v>
      </c>
      <c r="Q196" s="7">
        <f>data!R106</f>
        <v>0.14133316278457639</v>
      </c>
      <c r="R196" s="32">
        <f>data!S106</f>
        <v>1.299769401550293</v>
      </c>
      <c r="S196" s="7">
        <f>IF(B196="P",H196-2*I196,H196+2*I196)</f>
        <v>6.8618086599646535</v>
      </c>
      <c r="T196" s="52">
        <f>data!F106</f>
        <v>0</v>
      </c>
      <c r="U196" s="34">
        <f>data!G106</f>
        <v>16</v>
      </c>
      <c r="V196" s="10" t="str">
        <f>VLOOKUP(A196,fantacalcio!A:N,4, FALSE)</f>
        <v>Dd;Dc</v>
      </c>
      <c r="W196" s="7">
        <f>IF(U196&gt;70,H196,H196+1*(U196+30)/100 - 1 - 1 *(U196 &lt;= 5))</f>
        <v>5.5877261995612111</v>
      </c>
    </row>
    <row r="197" spans="1:23" x14ac:dyDescent="0.25">
      <c r="A197" s="33" t="str">
        <f>data!A248</f>
        <v>Luperto</v>
      </c>
      <c r="B197" s="34" t="str">
        <f>data!B248</f>
        <v>D</v>
      </c>
      <c r="C197" s="10" t="str">
        <f>data!C248</f>
        <v>Empoli</v>
      </c>
      <c r="D197" s="10" t="str">
        <f>data!D248</f>
        <v>Avg</v>
      </c>
      <c r="E197" s="10">
        <f>data!E248</f>
        <v>1</v>
      </c>
      <c r="F197" s="31">
        <f>data!H248</f>
        <v>5.6376880868321786</v>
      </c>
      <c r="G197" s="32">
        <f>data!I248</f>
        <v>0.59228396415710449</v>
      </c>
      <c r="H197" s="31">
        <f>data!J248</f>
        <v>5.5807073839761632</v>
      </c>
      <c r="I197" s="32">
        <f>data!K248</f>
        <v>0.65899980068206787</v>
      </c>
      <c r="J197" s="7" t="str">
        <f>IF(data!T248 &gt; 0,data!T248,"")</f>
        <v/>
      </c>
      <c r="K197" s="31">
        <f>data!L248</f>
        <v>5.7829618453979492</v>
      </c>
      <c r="L197" s="7">
        <f>data!M248</f>
        <v>0.71284055709838867</v>
      </c>
      <c r="M197" s="7">
        <f>data!N248</f>
        <v>-0.14931097626686099</v>
      </c>
      <c r="N197" s="32">
        <f>data!O248</f>
        <v>0.85004186630249023</v>
      </c>
      <c r="O197" s="31">
        <f>data!P248</f>
        <v>5.5103635787963867</v>
      </c>
      <c r="P197" s="7">
        <f>data!Q248</f>
        <v>1.099272727966309</v>
      </c>
      <c r="Q197" s="7">
        <f>data!R248</f>
        <v>4.7144427895545959E-2</v>
      </c>
      <c r="R197" s="32">
        <f>data!S248</f>
        <v>1.299768209457397</v>
      </c>
      <c r="S197" s="7">
        <f>IF(B197="P",H197-2*I197,H197+2*I197)</f>
        <v>6.8987069853402989</v>
      </c>
      <c r="T197" s="52">
        <f>data!F248</f>
        <v>1</v>
      </c>
      <c r="U197" s="34">
        <f>data!G248</f>
        <v>100</v>
      </c>
      <c r="V197" s="10" t="str">
        <f>VLOOKUP(A197,fantacalcio!A:N,4, FALSE)</f>
        <v>Dc</v>
      </c>
      <c r="W197" s="7">
        <f>IF(U197&gt;70,H197,H197+1*(U197+30)/100 - 1 - 1 *(U197 &lt;= 5))</f>
        <v>5.5807073839761632</v>
      </c>
    </row>
    <row r="198" spans="1:23" x14ac:dyDescent="0.25">
      <c r="A198" s="33" t="str">
        <f>data!A162</f>
        <v>Kalulu</v>
      </c>
      <c r="B198" s="34" t="str">
        <f>data!B162</f>
        <v>D</v>
      </c>
      <c r="C198" s="10" t="str">
        <f>data!C162</f>
        <v>Milan</v>
      </c>
      <c r="D198" s="10" t="str">
        <f>data!D162</f>
        <v>Avg</v>
      </c>
      <c r="E198" s="10">
        <f>data!E162</f>
        <v>1</v>
      </c>
      <c r="F198" s="31">
        <f>data!H162</f>
        <v>5.9180794720595777</v>
      </c>
      <c r="G198" s="32">
        <f>data!I162</f>
        <v>0.50377011299133301</v>
      </c>
      <c r="H198" s="31">
        <f>data!J162</f>
        <v>5.9452221171810322</v>
      </c>
      <c r="I198" s="32">
        <f>data!K162</f>
        <v>0.58825051784515381</v>
      </c>
      <c r="J198" s="7" t="str">
        <f>IF(data!T162 &gt; 0,data!T162,"")</f>
        <v/>
      </c>
      <c r="K198" s="31">
        <f>data!L162</f>
        <v>6.013981819152832</v>
      </c>
      <c r="L198" s="7">
        <f>data!M162</f>
        <v>0.60637426376342773</v>
      </c>
      <c r="M198" s="7">
        <f>data!N162</f>
        <v>-0.1162456721067429</v>
      </c>
      <c r="N198" s="32">
        <f>data!O162</f>
        <v>0.88713449239730835</v>
      </c>
      <c r="O198" s="31">
        <f>data!P162</f>
        <v>5.8947510719299316</v>
      </c>
      <c r="P198" s="7">
        <f>data!Q162</f>
        <v>0.9852944016456604</v>
      </c>
      <c r="Q198" s="7">
        <f>data!R162</f>
        <v>3.7614934146404273E-2</v>
      </c>
      <c r="R198" s="32">
        <f>data!S162</f>
        <v>1.299762606620789</v>
      </c>
      <c r="S198" s="7">
        <f>IF(B198="P",H198-2*I198,H198+2*I198)</f>
        <v>7.1217231528713398</v>
      </c>
      <c r="T198" s="52">
        <f>data!F162</f>
        <v>0</v>
      </c>
      <c r="U198" s="34">
        <f>data!G162</f>
        <v>33</v>
      </c>
      <c r="V198" s="10" t="str">
        <f>VLOOKUP(A198,fantacalcio!A:N,4, FALSE)</f>
        <v>Dd;Dc</v>
      </c>
      <c r="W198" s="7">
        <f>IF(U198&gt;70,H198,H198+1*(U198+30)/100 - 1 - 1 *(U198 &lt;= 5))</f>
        <v>5.5752221171810321</v>
      </c>
    </row>
    <row r="199" spans="1:23" x14ac:dyDescent="0.25">
      <c r="A199" s="33" t="str">
        <f>data!A166</f>
        <v>Soppy</v>
      </c>
      <c r="B199" s="34" t="str">
        <f>data!B166</f>
        <v>D</v>
      </c>
      <c r="C199" s="10" t="str">
        <f>data!C166</f>
        <v>Torino</v>
      </c>
      <c r="D199" s="10" t="str">
        <f>data!D166</f>
        <v>Avg</v>
      </c>
      <c r="E199" s="10">
        <f>data!E166</f>
        <v>1</v>
      </c>
      <c r="F199" s="31">
        <f>data!H166</f>
        <v>5.9280203987849998</v>
      </c>
      <c r="G199" s="32">
        <f>data!I166</f>
        <v>0.33503603935241699</v>
      </c>
      <c r="H199" s="31">
        <f>data!J166</f>
        <v>5.9282847219471977</v>
      </c>
      <c r="I199" s="32">
        <f>data!K166</f>
        <v>0.39521729946136469</v>
      </c>
      <c r="J199" s="7" t="str">
        <f>IF(data!T166 &gt; 0,data!T166,"")</f>
        <v/>
      </c>
      <c r="K199" s="31">
        <f>data!L166</f>
        <v>5.9958295822143546</v>
      </c>
      <c r="L199" s="7">
        <f>data!M166</f>
        <v>0.41440069675445562</v>
      </c>
      <c r="M199" s="7">
        <f>data!N166</f>
        <v>-0.12072323262691501</v>
      </c>
      <c r="N199" s="32">
        <f>data!O166</f>
        <v>1.0416116714477539</v>
      </c>
      <c r="O199" s="31">
        <f>data!P166</f>
        <v>5.8954782485961914</v>
      </c>
      <c r="P199" s="7">
        <f>data!Q166</f>
        <v>0.66234707832336426</v>
      </c>
      <c r="Q199" s="7">
        <f>data!R166</f>
        <v>3.6841928958892822E-2</v>
      </c>
      <c r="R199" s="32">
        <f>data!S166</f>
        <v>1.2997444868087771</v>
      </c>
      <c r="S199" s="7">
        <f>IF(B199="P",H199-2*I199,H199+2*I199)</f>
        <v>6.7187193208699272</v>
      </c>
      <c r="T199" s="52">
        <f>data!F166</f>
        <v>0</v>
      </c>
      <c r="U199" s="34">
        <f>data!G166</f>
        <v>33</v>
      </c>
      <c r="V199" s="10" t="str">
        <f>VLOOKUP(A199,fantacalcio!A:N,4, FALSE)</f>
        <v>E</v>
      </c>
      <c r="W199" s="7">
        <f>IF(U199&gt;70,H199,H199+1*(U199+30)/100 - 1 - 1 *(U199 &lt;= 5))</f>
        <v>5.5582847219471976</v>
      </c>
    </row>
    <row r="200" spans="1:23" x14ac:dyDescent="0.25">
      <c r="A200" s="33" t="str">
        <f>data!A171</f>
        <v>Patric</v>
      </c>
      <c r="B200" s="34" t="str">
        <f>data!B171</f>
        <v>D</v>
      </c>
      <c r="C200" s="10" t="str">
        <f>data!C171</f>
        <v>Lazio</v>
      </c>
      <c r="D200" s="10" t="str">
        <f>data!D171</f>
        <v>Avg</v>
      </c>
      <c r="E200" s="10">
        <f>data!E171</f>
        <v>1</v>
      </c>
      <c r="F200" s="31">
        <f>data!H171</f>
        <v>5.9367797410935417</v>
      </c>
      <c r="G200" s="32">
        <f>data!I171</f>
        <v>0.32854366302490229</v>
      </c>
      <c r="H200" s="31">
        <f>data!J171</f>
        <v>5.9221319944103321</v>
      </c>
      <c r="I200" s="32">
        <f>data!K171</f>
        <v>0.32847189903259277</v>
      </c>
      <c r="J200" s="7" t="str">
        <f>IF(data!T171 &gt; 0,data!T171,"")</f>
        <v/>
      </c>
      <c r="K200" s="31">
        <f>data!L171</f>
        <v>6.0169897079467773</v>
      </c>
      <c r="L200" s="7">
        <f>data!M171</f>
        <v>0.40904372930526728</v>
      </c>
      <c r="M200" s="7">
        <f>data!N171</f>
        <v>-0.14429360628128049</v>
      </c>
      <c r="N200" s="32">
        <f>data!O171</f>
        <v>1.043892502784729</v>
      </c>
      <c r="O200" s="31">
        <f>data!P171</f>
        <v>5.985163688659668</v>
      </c>
      <c r="P200" s="7">
        <f>data!Q171</f>
        <v>0.5701560378074646</v>
      </c>
      <c r="Q200" s="7">
        <f>data!R171</f>
        <v>-8.1028744578361511E-2</v>
      </c>
      <c r="R200" s="32">
        <f>data!S171</f>
        <v>1.299707889556885</v>
      </c>
      <c r="S200" s="7">
        <f>IF(B200="P",H200-2*I200,H200+2*I200)</f>
        <v>6.5790757924755177</v>
      </c>
      <c r="T200" s="52">
        <f>data!F171</f>
        <v>0</v>
      </c>
      <c r="U200" s="34">
        <f>data!G171</f>
        <v>33</v>
      </c>
      <c r="V200" s="10" t="str">
        <f>VLOOKUP(A200,fantacalcio!A:N,4, FALSE)</f>
        <v>Dd;Dc</v>
      </c>
      <c r="W200" s="7">
        <f>IF(U200&gt;70,H200,H200+1*(U200+30)/100 - 1 - 1 *(U200 &lt;= 5))</f>
        <v>5.552131994410332</v>
      </c>
    </row>
    <row r="201" spans="1:23" x14ac:dyDescent="0.25">
      <c r="A201" s="33" t="str">
        <f>data!A251</f>
        <v>Pezzella Giu.</v>
      </c>
      <c r="B201" s="34" t="str">
        <f>data!B251</f>
        <v>D</v>
      </c>
      <c r="C201" s="10" t="str">
        <f>data!C251</f>
        <v>Empoli</v>
      </c>
      <c r="D201" s="10" t="str">
        <f>data!D251</f>
        <v>Avg</v>
      </c>
      <c r="E201" s="10">
        <f>data!E251</f>
        <v>1</v>
      </c>
      <c r="F201" s="31">
        <f>data!H251</f>
        <v>5.6435440382238644</v>
      </c>
      <c r="G201" s="32">
        <f>data!I251</f>
        <v>0.44115781784057623</v>
      </c>
      <c r="H201" s="31">
        <f>data!J251</f>
        <v>5.5457041634313304</v>
      </c>
      <c r="I201" s="32">
        <f>data!K251</f>
        <v>0.46342563629150391</v>
      </c>
      <c r="J201" s="7" t="str">
        <f>IF(data!T251 &gt; 0,data!T251,"")</f>
        <v/>
      </c>
      <c r="K201" s="31">
        <f>data!L251</f>
        <v>5.7140474319458008</v>
      </c>
      <c r="L201" s="7">
        <f>data!M251</f>
        <v>0.53317016363143921</v>
      </c>
      <c r="M201" s="7">
        <f>data!N251</f>
        <v>-9.7694665193557739E-2</v>
      </c>
      <c r="N201" s="32">
        <f>data!O251</f>
        <v>0.94013780355453491</v>
      </c>
      <c r="O201" s="31">
        <f>data!P251</f>
        <v>5.5296764373779297</v>
      </c>
      <c r="P201" s="7">
        <f>data!Q251</f>
        <v>0.78265511989593506</v>
      </c>
      <c r="Q201" s="7">
        <f>data!R251</f>
        <v>1.4455020427703859E-2</v>
      </c>
      <c r="R201" s="32">
        <f>data!S251</f>
        <v>1.2997419834136961</v>
      </c>
      <c r="S201" s="7">
        <f>IF(B201="P",H201-2*I201,H201+2*I201)</f>
        <v>6.4725554360143382</v>
      </c>
      <c r="T201" s="52">
        <f>data!F251</f>
        <v>1</v>
      </c>
      <c r="U201" s="34">
        <f>data!G251</f>
        <v>100</v>
      </c>
      <c r="V201" s="10" t="str">
        <f>VLOOKUP(A201,fantacalcio!A:N,4, FALSE)</f>
        <v>Ds;E</v>
      </c>
      <c r="W201" s="7">
        <f>IF(U201&gt;70,H201,H201+1*(U201+30)/100 - 1 - 1 *(U201 &lt;= 5))</f>
        <v>5.5457041634313304</v>
      </c>
    </row>
    <row r="202" spans="1:23" x14ac:dyDescent="0.25">
      <c r="A202" s="33" t="str">
        <f>data!A117</f>
        <v>Bisseck</v>
      </c>
      <c r="B202" s="34" t="str">
        <f>data!B117</f>
        <v>D</v>
      </c>
      <c r="C202" s="10" t="str">
        <f>data!C117</f>
        <v>Inter</v>
      </c>
      <c r="D202" s="10" t="str">
        <f>data!D117</f>
        <v>Avg</v>
      </c>
      <c r="E202" s="10">
        <f>data!E117</f>
        <v>1</v>
      </c>
      <c r="F202" s="31">
        <f>data!H117</f>
        <v>5.9915651870035598</v>
      </c>
      <c r="G202" s="32">
        <f>data!I117</f>
        <v>0.42122936248779302</v>
      </c>
      <c r="H202" s="31">
        <f>data!J117</f>
        <v>6.0820074083005569</v>
      </c>
      <c r="I202" s="32">
        <f>data!K117</f>
        <v>0.522422194480896</v>
      </c>
      <c r="J202" s="7" t="str">
        <f>IF(data!T117 &gt; 0,data!T117,"")</f>
        <v/>
      </c>
      <c r="K202" s="31">
        <f>data!L117</f>
        <v>6.0556793212890616</v>
      </c>
      <c r="L202" s="7">
        <f>data!M117</f>
        <v>0.50981509685516357</v>
      </c>
      <c r="M202" s="7">
        <f>data!N117</f>
        <v>-9.259255975484848E-2</v>
      </c>
      <c r="N202" s="32">
        <f>data!O117</f>
        <v>0.95588934421539307</v>
      </c>
      <c r="O202" s="31">
        <f>data!P117</f>
        <v>5.9463071823120117</v>
      </c>
      <c r="P202" s="7">
        <f>data!Q117</f>
        <v>0.84397697448730469</v>
      </c>
      <c r="Q202" s="7">
        <f>data!R117</f>
        <v>0.1191743910312653</v>
      </c>
      <c r="R202" s="32">
        <f>data!S117</f>
        <v>1.2997796535491939</v>
      </c>
      <c r="S202" s="7">
        <f>IF(B202="P",H202-2*I202,H202+2*I202)</f>
        <v>7.1268517972623489</v>
      </c>
      <c r="T202" s="52">
        <f>data!F117</f>
        <v>0</v>
      </c>
      <c r="U202" s="34">
        <f>data!G117</f>
        <v>16</v>
      </c>
      <c r="V202" s="10" t="str">
        <f>VLOOKUP(A202,fantacalcio!A:N,4, FALSE)</f>
        <v>Dc</v>
      </c>
      <c r="W202" s="7">
        <f>IF(U202&gt;70,H202,H202+1*(U202+30)/100 - 1 - 1 *(U202 &lt;= 5))</f>
        <v>5.5420074083005568</v>
      </c>
    </row>
    <row r="203" spans="1:23" x14ac:dyDescent="0.25">
      <c r="A203" s="33" t="str">
        <f>data!A120</f>
        <v>Hateboer</v>
      </c>
      <c r="B203" s="34" t="str">
        <f>data!B120</f>
        <v>D</v>
      </c>
      <c r="C203" s="10" t="str">
        <f>data!C120</f>
        <v>Atalanta</v>
      </c>
      <c r="D203" s="10" t="str">
        <f>data!D120</f>
        <v>Avg</v>
      </c>
      <c r="E203" s="10">
        <f>data!E120</f>
        <v>1</v>
      </c>
      <c r="F203" s="31">
        <f>data!H120</f>
        <v>5.924022917826365</v>
      </c>
      <c r="G203" s="32">
        <f>data!I120</f>
        <v>0.44878935813903809</v>
      </c>
      <c r="H203" s="31">
        <f>data!J120</f>
        <v>6.0737878639642062</v>
      </c>
      <c r="I203" s="32">
        <f>data!K120</f>
        <v>0.65466010570526123</v>
      </c>
      <c r="J203" s="7" t="str">
        <f>IF(data!T120 &gt; 0,data!T120,"")</f>
        <v/>
      </c>
      <c r="K203" s="31">
        <f>data!L120</f>
        <v>5.8837924003601074</v>
      </c>
      <c r="L203" s="7">
        <f>data!M120</f>
        <v>0.51629287004470825</v>
      </c>
      <c r="M203" s="7">
        <f>data!N120</f>
        <v>5.7553049176931381E-2</v>
      </c>
      <c r="N203" s="32">
        <f>data!O120</f>
        <v>0.93005990982055664</v>
      </c>
      <c r="O203" s="31">
        <f>data!P120</f>
        <v>5.6550922393798828</v>
      </c>
      <c r="P203" s="7">
        <f>data!Q120</f>
        <v>0.9221387505531311</v>
      </c>
      <c r="Q203" s="7">
        <f>data!R120</f>
        <v>0.32940918207168579</v>
      </c>
      <c r="R203" s="32">
        <f>data!S120</f>
        <v>1.2998067140579219</v>
      </c>
      <c r="S203" s="7">
        <f>IF(B203="P",H203-2*I203,H203+2*I203)</f>
        <v>7.3831080753747287</v>
      </c>
      <c r="T203" s="52">
        <f>data!F120</f>
        <v>0</v>
      </c>
      <c r="U203" s="34">
        <f>data!G120</f>
        <v>16</v>
      </c>
      <c r="V203" s="10" t="str">
        <f>VLOOKUP(A203,fantacalcio!A:N,4, FALSE)</f>
        <v>E</v>
      </c>
      <c r="W203" s="7">
        <f>IF(U203&gt;70,H203,H203+1*(U203+30)/100 - 1 - 1 *(U203 &lt;= 5))</f>
        <v>5.5337878639642062</v>
      </c>
    </row>
    <row r="204" spans="1:23" x14ac:dyDescent="0.25">
      <c r="A204" s="33" t="str">
        <f>data!A253</f>
        <v>Kjaer</v>
      </c>
      <c r="B204" s="34" t="str">
        <f>data!B253</f>
        <v>D</v>
      </c>
      <c r="C204" s="10" t="str">
        <f>data!C253</f>
        <v>Milan</v>
      </c>
      <c r="D204" s="10" t="str">
        <f>data!D253</f>
        <v>Avg</v>
      </c>
      <c r="E204" s="10">
        <f>data!E253</f>
        <v>1</v>
      </c>
      <c r="F204" s="31">
        <f>data!H253</f>
        <v>5.665060377508861</v>
      </c>
      <c r="G204" s="32">
        <f>data!I253</f>
        <v>0.48937749862670898</v>
      </c>
      <c r="H204" s="31">
        <f>data!J253</f>
        <v>5.5361274616843676</v>
      </c>
      <c r="I204" s="32">
        <f>data!K253</f>
        <v>0.50409209728240967</v>
      </c>
      <c r="J204" s="7" t="str">
        <f>IF(data!T253 &gt; 0,data!T253,"")</f>
        <v/>
      </c>
      <c r="K204" s="31">
        <f>data!L253</f>
        <v>5.8275928497314453</v>
      </c>
      <c r="L204" s="7">
        <f>data!M253</f>
        <v>0.59953439235687256</v>
      </c>
      <c r="M204" s="7">
        <f>data!N253</f>
        <v>-0.19840410351753229</v>
      </c>
      <c r="N204" s="32">
        <f>data!O253</f>
        <v>0.90423500537872314</v>
      </c>
      <c r="O204" s="31">
        <f>data!P253</f>
        <v>5.8029384613037109</v>
      </c>
      <c r="P204" s="7">
        <f>data!Q253</f>
        <v>0.88245546817779541</v>
      </c>
      <c r="Q204" s="7">
        <f>data!R253</f>
        <v>-0.2236148864030838</v>
      </c>
      <c r="R204" s="32">
        <f>data!S253</f>
        <v>1.299684524536133</v>
      </c>
      <c r="S204" s="7">
        <f>IF(B204="P",H204-2*I204,H204+2*I204)</f>
        <v>6.544311656249187</v>
      </c>
      <c r="T204" s="52">
        <f>data!F253</f>
        <v>1</v>
      </c>
      <c r="U204" s="34">
        <f>data!G253</f>
        <v>66</v>
      </c>
      <c r="V204" s="10" t="str">
        <f>VLOOKUP(A204,fantacalcio!A:N,4, FALSE)</f>
        <v>Dc</v>
      </c>
      <c r="W204" s="7">
        <f>IF(U204&gt;70,H204,H204+1*(U204+30)/100 - 1 - 1 *(U204 &lt;= 5))</f>
        <v>5.4961274616843676</v>
      </c>
    </row>
    <row r="205" spans="1:23" x14ac:dyDescent="0.25">
      <c r="A205" s="33" t="str">
        <f>data!A193</f>
        <v>Karsdorp</v>
      </c>
      <c r="B205" s="34" t="str">
        <f>data!B193</f>
        <v>D</v>
      </c>
      <c r="C205" s="10" t="str">
        <f>data!C193</f>
        <v>Roma</v>
      </c>
      <c r="D205" s="10" t="str">
        <f>data!D193</f>
        <v>Avg</v>
      </c>
      <c r="E205" s="10">
        <f>data!E193</f>
        <v>1</v>
      </c>
      <c r="F205" s="31">
        <f>data!H193</f>
        <v>5.8880565349441074</v>
      </c>
      <c r="G205" s="32">
        <f>data!I193</f>
        <v>0.29323744773864752</v>
      </c>
      <c r="H205" s="31">
        <f>data!J193</f>
        <v>5.8656515924797876</v>
      </c>
      <c r="I205" s="32">
        <f>data!K193</f>
        <v>0.29516541957855219</v>
      </c>
      <c r="J205" s="7" t="str">
        <f>IF(data!T193 &gt; 0,data!T193,"")</f>
        <v/>
      </c>
      <c r="K205" s="31">
        <f>data!L193</f>
        <v>5.9715423583984384</v>
      </c>
      <c r="L205" s="7">
        <f>data!M193</f>
        <v>0.36986720561981201</v>
      </c>
      <c r="M205" s="7">
        <f>data!N193</f>
        <v>-0.16626124083995819</v>
      </c>
      <c r="N205" s="32">
        <f>data!O193</f>
        <v>1.083112835884094</v>
      </c>
      <c r="O205" s="31">
        <f>data!P193</f>
        <v>5.9586143493652344</v>
      </c>
      <c r="P205" s="7">
        <f>data!Q193</f>
        <v>0.51657760143280029</v>
      </c>
      <c r="Q205" s="7">
        <f>data!R193</f>
        <v>-0.1338653564453125</v>
      </c>
      <c r="R205" s="32">
        <f>data!S193</f>
        <v>1.2996842861175539</v>
      </c>
      <c r="S205" s="7">
        <f>IF(B205="P",H205-2*I205,H205+2*I205)</f>
        <v>6.4559824316368921</v>
      </c>
      <c r="T205" s="52">
        <f>data!F193</f>
        <v>0</v>
      </c>
      <c r="U205" s="34">
        <f>data!G193</f>
        <v>33</v>
      </c>
      <c r="V205" s="10" t="str">
        <f>VLOOKUP(A205,fantacalcio!A:N,4, FALSE)</f>
        <v>Dd;E</v>
      </c>
      <c r="W205" s="7">
        <f>IF(U205&gt;70,H205,H205+1*(U205+30)/100 - 1 - 1 *(U205 &lt;= 5))</f>
        <v>5.4956515924797875</v>
      </c>
    </row>
    <row r="206" spans="1:23" x14ac:dyDescent="0.25">
      <c r="A206" s="33" t="str">
        <f>data!A149</f>
        <v>Sazonov</v>
      </c>
      <c r="B206" s="34" t="str">
        <f>data!B149</f>
        <v>D</v>
      </c>
      <c r="C206" s="10" t="str">
        <f>data!C149</f>
        <v>Torino</v>
      </c>
      <c r="D206" s="10" t="str">
        <f>data!D149</f>
        <v>Avg</v>
      </c>
      <c r="E206" s="10">
        <f>data!E149</f>
        <v>1</v>
      </c>
      <c r="F206" s="31">
        <f>data!H149</f>
        <v>5.9576278190096872</v>
      </c>
      <c r="G206" s="32">
        <f>data!I149</f>
        <v>0.39757096767425543</v>
      </c>
      <c r="H206" s="31">
        <f>data!J149</f>
        <v>5.9937763247441289</v>
      </c>
      <c r="I206" s="32">
        <f>data!K149</f>
        <v>0.4842454195022583</v>
      </c>
      <c r="J206" s="7" t="str">
        <f>IF(data!T149 &gt; 0,data!T149,"")</f>
        <v/>
      </c>
      <c r="K206" s="31">
        <f>data!L149</f>
        <v>6.0287089347839364</v>
      </c>
      <c r="L206" s="7">
        <f>data!M149</f>
        <v>0.48500153422355652</v>
      </c>
      <c r="M206" s="7">
        <f>data!N149</f>
        <v>-0.107906736433506</v>
      </c>
      <c r="N206" s="32">
        <f>data!O149</f>
        <v>0.98071753978729248</v>
      </c>
      <c r="O206" s="31">
        <f>data!P149</f>
        <v>5.8957734107971191</v>
      </c>
      <c r="P206" s="7">
        <f>data!Q149</f>
        <v>0.79288029670715332</v>
      </c>
      <c r="Q206" s="7">
        <f>data!R149</f>
        <v>9.2000827193260193E-2</v>
      </c>
      <c r="R206" s="32">
        <f>data!S149</f>
        <v>1.299768328666687</v>
      </c>
      <c r="S206" s="7">
        <f>IF(B206="P",H206-2*I206,H206+2*I206)</f>
        <v>6.9622671637486455</v>
      </c>
      <c r="T206" s="52">
        <f>data!F149</f>
        <v>0</v>
      </c>
      <c r="U206" s="34">
        <f>data!G149</f>
        <v>16</v>
      </c>
      <c r="V206" s="10" t="str">
        <f>VLOOKUP(A206,fantacalcio!A:N,4, FALSE)</f>
        <v>Dc</v>
      </c>
      <c r="W206" s="7">
        <f>IF(U206&gt;70,H206,H206+1*(U206+30)/100 - 1 - 1 *(U206 &lt;= 5))</f>
        <v>5.4537763247441289</v>
      </c>
    </row>
    <row r="207" spans="1:23" x14ac:dyDescent="0.25">
      <c r="A207" s="33" t="str">
        <f>data!A150</f>
        <v>Rugani</v>
      </c>
      <c r="B207" s="34" t="str">
        <f>data!B150</f>
        <v>D</v>
      </c>
      <c r="C207" s="10" t="str">
        <f>data!C150</f>
        <v>Juventus</v>
      </c>
      <c r="D207" s="10" t="str">
        <f>data!D150</f>
        <v>Avg</v>
      </c>
      <c r="E207" s="10">
        <f>data!E150</f>
        <v>1</v>
      </c>
      <c r="F207" s="31">
        <f>data!H150</f>
        <v>5.9794778126237196</v>
      </c>
      <c r="G207" s="32">
        <f>data!I150</f>
        <v>0.26265323162078857</v>
      </c>
      <c r="H207" s="31">
        <f>data!J150</f>
        <v>5.9882725144861748</v>
      </c>
      <c r="I207" s="32">
        <f>data!K150</f>
        <v>0.25384354591369629</v>
      </c>
      <c r="J207" s="7" t="str">
        <f>IF(data!T150 &gt; 0,data!T150,"")</f>
        <v/>
      </c>
      <c r="K207" s="31">
        <f>data!L150</f>
        <v>6.0463418960571289</v>
      </c>
      <c r="L207" s="7">
        <f>data!M150</f>
        <v>0.33180534839630133</v>
      </c>
      <c r="M207" s="7">
        <f>data!N150</f>
        <v>-0.14858126640319819</v>
      </c>
      <c r="N207" s="32">
        <f>data!O150</f>
        <v>1.1130573749542241</v>
      </c>
      <c r="O207" s="31">
        <f>data!P150</f>
        <v>6.0116186141967773</v>
      </c>
      <c r="P207" s="7">
        <f>data!Q150</f>
        <v>0.43640917539596558</v>
      </c>
      <c r="Q207" s="7">
        <f>data!R150</f>
        <v>-3.9593786001205437E-2</v>
      </c>
      <c r="R207" s="32">
        <f>data!S150</f>
        <v>1.2997064590454099</v>
      </c>
      <c r="S207" s="7">
        <f>IF(B207="P",H207-2*I207,H207+2*I207)</f>
        <v>6.4959596063135674</v>
      </c>
      <c r="T207" s="52">
        <f>data!F150</f>
        <v>0</v>
      </c>
      <c r="U207" s="34">
        <f>data!G150</f>
        <v>16</v>
      </c>
      <c r="V207" s="10" t="str">
        <f>VLOOKUP(A207,fantacalcio!A:N,4, FALSE)</f>
        <v>Dc</v>
      </c>
      <c r="W207" s="7">
        <f>IF(U207&gt;70,H207,H207+1*(U207+30)/100 - 1 - 1 *(U207 &lt;= 5))</f>
        <v>5.4482725144861748</v>
      </c>
    </row>
    <row r="208" spans="1:23" x14ac:dyDescent="0.25">
      <c r="A208" s="33" t="str">
        <f>data!A151</f>
        <v>Missori</v>
      </c>
      <c r="B208" s="34" t="str">
        <f>data!B151</f>
        <v>D</v>
      </c>
      <c r="C208" s="10" t="str">
        <f>data!C151</f>
        <v>Sassuolo</v>
      </c>
      <c r="D208" s="10" t="str">
        <f>data!D151</f>
        <v>Avg</v>
      </c>
      <c r="E208" s="10">
        <f>data!E151</f>
        <v>1</v>
      </c>
      <c r="F208" s="31">
        <f>data!H151</f>
        <v>5.9519346681000229</v>
      </c>
      <c r="G208" s="32">
        <f>data!I151</f>
        <v>0.45375716686248779</v>
      </c>
      <c r="H208" s="31">
        <f>data!J151</f>
        <v>5.9875188940761213</v>
      </c>
      <c r="I208" s="32">
        <f>data!K151</f>
        <v>0.54041755199432373</v>
      </c>
      <c r="J208" s="7" t="str">
        <f>IF(data!T151 &gt; 0,data!T151,"")</f>
        <v/>
      </c>
      <c r="K208" s="31">
        <f>data!L151</f>
        <v>6.025975227355957</v>
      </c>
      <c r="L208" s="7">
        <f>data!M151</f>
        <v>0.54773426055908203</v>
      </c>
      <c r="M208" s="7">
        <f>data!N151</f>
        <v>-9.952014684677124E-2</v>
      </c>
      <c r="N208" s="32">
        <f>data!O151</f>
        <v>0.92842614650726318</v>
      </c>
      <c r="O208" s="31">
        <f>data!P151</f>
        <v>5.8842411041259766</v>
      </c>
      <c r="P208" s="7">
        <f>data!Q151</f>
        <v>0.88703972101211548</v>
      </c>
      <c r="Q208" s="7">
        <f>data!R151</f>
        <v>8.6234875023365021E-2</v>
      </c>
      <c r="R208" s="32">
        <f>data!S151</f>
        <v>1.299768924713135</v>
      </c>
      <c r="S208" s="7">
        <f>IF(B208="P",H208-2*I208,H208+2*I208)</f>
        <v>7.0683539980647687</v>
      </c>
      <c r="T208" s="52">
        <f>data!F151</f>
        <v>0</v>
      </c>
      <c r="U208" s="34">
        <f>data!G151</f>
        <v>16</v>
      </c>
      <c r="V208" s="10" t="str">
        <f>VLOOKUP(A208,fantacalcio!A:N,4, FALSE)</f>
        <v>Dd;E</v>
      </c>
      <c r="W208" s="7">
        <f>IF(U208&gt;70,H208,H208+1*(U208+30)/100 - 1 - 1 *(U208 &lt;= 5))</f>
        <v>5.4475188940761212</v>
      </c>
    </row>
    <row r="209" spans="1:23" x14ac:dyDescent="0.25">
      <c r="A209" s="33" t="str">
        <f>data!A153</f>
        <v>Zima</v>
      </c>
      <c r="B209" s="34" t="str">
        <f>data!B153</f>
        <v>D</v>
      </c>
      <c r="C209" s="10" t="str">
        <f>data!C153</f>
        <v>Torino</v>
      </c>
      <c r="D209" s="10" t="str">
        <f>data!D153</f>
        <v>Avg</v>
      </c>
      <c r="E209" s="10">
        <f>data!E153</f>
        <v>1</v>
      </c>
      <c r="F209" s="31">
        <f>data!H153</f>
        <v>5.9654707204205204</v>
      </c>
      <c r="G209" s="32">
        <f>data!I153</f>
        <v>0.45719707012176508</v>
      </c>
      <c r="H209" s="31">
        <f>data!J153</f>
        <v>5.9735121005514351</v>
      </c>
      <c r="I209" s="32">
        <f>data!K153</f>
        <v>0.49848318099975591</v>
      </c>
      <c r="J209" s="7" t="str">
        <f>IF(data!T153 &gt; 0,data!T153,"")</f>
        <v/>
      </c>
      <c r="K209" s="31">
        <f>data!L153</f>
        <v>6.0752191543579102</v>
      </c>
      <c r="L209" s="7">
        <f>data!M153</f>
        <v>0.55801892280578613</v>
      </c>
      <c r="M209" s="7">
        <f>data!N153</f>
        <v>-0.14413850009441381</v>
      </c>
      <c r="N209" s="32">
        <f>data!O153</f>
        <v>0.93573427200317383</v>
      </c>
      <c r="O209" s="31">
        <f>data!P153</f>
        <v>5.9595913887023926</v>
      </c>
      <c r="P209" s="7">
        <f>data!Q153</f>
        <v>0.84284406900405884</v>
      </c>
      <c r="Q209" s="7">
        <f>data!R153</f>
        <v>1.307064294815063E-2</v>
      </c>
      <c r="R209" s="32">
        <f>data!S153</f>
        <v>1.29975414276123</v>
      </c>
      <c r="S209" s="7">
        <f>IF(B209="P",H209-2*I209,H209+2*I209)</f>
        <v>6.9704784625509468</v>
      </c>
      <c r="T209" s="52">
        <f>data!F153</f>
        <v>0</v>
      </c>
      <c r="U209" s="34">
        <f>data!G153</f>
        <v>16</v>
      </c>
      <c r="V209" s="10" t="str">
        <f>VLOOKUP(A209,fantacalcio!A:N,4, FALSE)</f>
        <v>Dc</v>
      </c>
      <c r="W209" s="7">
        <f>IF(U209&gt;70,H209,H209+1*(U209+30)/100 - 1 - 1 *(U209 &lt;= 5))</f>
        <v>5.4335121005514351</v>
      </c>
    </row>
    <row r="210" spans="1:23" x14ac:dyDescent="0.25">
      <c r="A210" s="33" t="str">
        <f>data!A221</f>
        <v>Coppola D.</v>
      </c>
      <c r="B210" s="34" t="str">
        <f>data!B221</f>
        <v>D</v>
      </c>
      <c r="C210" s="10" t="str">
        <f>data!C221</f>
        <v>Verona</v>
      </c>
      <c r="D210" s="10" t="str">
        <f>data!D221</f>
        <v>Avg</v>
      </c>
      <c r="E210" s="10">
        <f>data!E221</f>
        <v>1</v>
      </c>
      <c r="F210" s="31">
        <f>data!H221</f>
        <v>5.8476138170022427</v>
      </c>
      <c r="G210" s="32">
        <f>data!I221</f>
        <v>0.35058510303497309</v>
      </c>
      <c r="H210" s="31">
        <f>data!J221</f>
        <v>5.7849823087068302</v>
      </c>
      <c r="I210" s="32">
        <f>data!K221</f>
        <v>0.36029052734375</v>
      </c>
      <c r="J210" s="7" t="str">
        <f>IF(data!T221 &gt; 0,data!T221,"")</f>
        <v/>
      </c>
      <c r="K210" s="31">
        <f>data!L221</f>
        <v>5.9603071212768546</v>
      </c>
      <c r="L210" s="7">
        <f>data!M221</f>
        <v>0.4402727484703064</v>
      </c>
      <c r="M210" s="7">
        <f>data!N221</f>
        <v>-0.1880275756120682</v>
      </c>
      <c r="N210" s="32">
        <f>data!O221</f>
        <v>1.03855288028717</v>
      </c>
      <c r="O210" s="31">
        <f>data!P221</f>
        <v>5.8941373825073242</v>
      </c>
      <c r="P210" s="7">
        <f>data!Q221</f>
        <v>0.63021564483642578</v>
      </c>
      <c r="Q210" s="7">
        <f>data!R221</f>
        <v>-0.128846675157547</v>
      </c>
      <c r="R210" s="32">
        <f>data!S221</f>
        <v>1.2996940612792971</v>
      </c>
      <c r="S210" s="7">
        <f>IF(B210="P",H210-2*I210,H210+2*I210)</f>
        <v>6.5055633633943302</v>
      </c>
      <c r="T210" s="52">
        <f>data!F221</f>
        <v>0</v>
      </c>
      <c r="U210" s="34">
        <f>data!G221</f>
        <v>33</v>
      </c>
      <c r="V210" s="10" t="str">
        <f>VLOOKUP(A210,fantacalcio!A:N,4, FALSE)</f>
        <v>Dc</v>
      </c>
      <c r="W210" s="7">
        <f>IF(U210&gt;70,H210,H210+1*(U210+30)/100 - 1 - 1 *(U210 &lt;= 5))</f>
        <v>5.4149823087068301</v>
      </c>
    </row>
    <row r="211" spans="1:23" x14ac:dyDescent="0.25">
      <c r="A211" s="33" t="str">
        <f>data!A170</f>
        <v>Guessand A.</v>
      </c>
      <c r="B211" s="34" t="str">
        <f>data!B170</f>
        <v>D</v>
      </c>
      <c r="C211" s="10" t="str">
        <f>data!C170</f>
        <v>Udinese</v>
      </c>
      <c r="D211" s="10" t="str">
        <f>data!D170</f>
        <v>Avg</v>
      </c>
      <c r="E211" s="10">
        <f>data!E170</f>
        <v>1</v>
      </c>
      <c r="F211" s="31">
        <f>data!H170</f>
        <v>5.8858650735155704</v>
      </c>
      <c r="G211" s="32">
        <f>data!I170</f>
        <v>0.4270470142364502</v>
      </c>
      <c r="H211" s="31">
        <f>data!J170</f>
        <v>5.9233592251441181</v>
      </c>
      <c r="I211" s="32">
        <f>data!K170</f>
        <v>0.54558360576629639</v>
      </c>
      <c r="J211" s="7" t="str">
        <f>IF(data!T170 &gt; 0,data!T170,"")</f>
        <v/>
      </c>
      <c r="K211" s="31">
        <f>data!L170</f>
        <v>5.9503774642944336</v>
      </c>
      <c r="L211" s="7">
        <f>data!M170</f>
        <v>0.51699268817901611</v>
      </c>
      <c r="M211" s="7">
        <f>data!N170</f>
        <v>-9.2418909072875977E-2</v>
      </c>
      <c r="N211" s="32">
        <f>data!O170</f>
        <v>0.96188604831695557</v>
      </c>
      <c r="O211" s="31">
        <f>data!P170</f>
        <v>5.771235466003418</v>
      </c>
      <c r="P211" s="7">
        <f>data!Q170</f>
        <v>0.87489330768585205</v>
      </c>
      <c r="Q211" s="7">
        <f>data!R170</f>
        <v>0.12843440473079679</v>
      </c>
      <c r="R211" s="32">
        <f>data!S170</f>
        <v>1.299774646759033</v>
      </c>
      <c r="S211" s="7">
        <f>IF(B211="P",H211-2*I211,H211+2*I211)</f>
        <v>7.0145264366767108</v>
      </c>
      <c r="T211" s="52">
        <f>data!F170</f>
        <v>0</v>
      </c>
      <c r="U211" s="34">
        <f>data!G170</f>
        <v>16</v>
      </c>
      <c r="V211" s="10" t="str">
        <f>VLOOKUP(A211,fantacalcio!A:N,4, FALSE)</f>
        <v>Dc</v>
      </c>
      <c r="W211" s="7">
        <f>IF(U211&gt;70,H211,H211+1*(U211+30)/100 - 1 - 1 *(U211 &lt;= 5))</f>
        <v>5.383359225144118</v>
      </c>
    </row>
    <row r="212" spans="1:23" x14ac:dyDescent="0.25">
      <c r="A212" s="33" t="str">
        <f>data!A247</f>
        <v>Bereszynski</v>
      </c>
      <c r="B212" s="34" t="str">
        <f>data!B247</f>
        <v>D</v>
      </c>
      <c r="C212" s="10" t="str">
        <f>data!C247</f>
        <v>Empoli</v>
      </c>
      <c r="D212" s="10" t="str">
        <f>data!D247</f>
        <v>Avg</v>
      </c>
      <c r="E212" s="10">
        <f>data!E247</f>
        <v>1</v>
      </c>
      <c r="F212" s="31">
        <f>data!H247</f>
        <v>5.6386454426971788</v>
      </c>
      <c r="G212" s="32">
        <f>data!I247</f>
        <v>0.4810105562210083</v>
      </c>
      <c r="H212" s="31">
        <f>data!J247</f>
        <v>5.5817068412104849</v>
      </c>
      <c r="I212" s="32">
        <f>data!K247</f>
        <v>0.54061627388000488</v>
      </c>
      <c r="J212" s="7" t="str">
        <f>IF(data!T247 &gt; 0,data!T247,"")</f>
        <v/>
      </c>
      <c r="K212" s="31">
        <f>data!L247</f>
        <v>5.6553678512573242</v>
      </c>
      <c r="L212" s="7">
        <f>data!M247</f>
        <v>0.56718379259109497</v>
      </c>
      <c r="M212" s="7">
        <f>data!N247</f>
        <v>-2.1697152405977249E-2</v>
      </c>
      <c r="N212" s="32">
        <f>data!O247</f>
        <v>0.90581208467483521</v>
      </c>
      <c r="O212" s="31">
        <f>data!P247</f>
        <v>5.441530704498291</v>
      </c>
      <c r="P212" s="7">
        <f>data!Q247</f>
        <v>0.87346333265304565</v>
      </c>
      <c r="Q212" s="7">
        <f>data!R247</f>
        <v>0.1189891397953033</v>
      </c>
      <c r="R212" s="32">
        <f>data!S247</f>
        <v>1.299768447875977</v>
      </c>
      <c r="S212" s="7">
        <f>IF(B212="P",H212-2*I212,H212+2*I212)</f>
        <v>6.6629393889704946</v>
      </c>
      <c r="T212" s="52">
        <f>data!F247</f>
        <v>0</v>
      </c>
      <c r="U212" s="34">
        <f>data!G247</f>
        <v>50</v>
      </c>
      <c r="V212" s="10" t="str">
        <f>VLOOKUP(A212,fantacalcio!A:N,4, FALSE)</f>
        <v>Dd;E</v>
      </c>
      <c r="W212" s="7">
        <f>IF(U212&gt;70,H212,H212+1*(U212+30)/100 - 1 - 1 *(U212 &lt;= 5))</f>
        <v>5.3817068412104847</v>
      </c>
    </row>
    <row r="213" spans="1:23" x14ac:dyDescent="0.25">
      <c r="A213" s="33" t="str">
        <f>data!A229</f>
        <v>Daniliuc</v>
      </c>
      <c r="B213" s="34" t="str">
        <f>data!B229</f>
        <v>D</v>
      </c>
      <c r="C213" s="10" t="str">
        <f>data!C229</f>
        <v>Salernitana</v>
      </c>
      <c r="D213" s="10" t="str">
        <f>data!D229</f>
        <v>Avg</v>
      </c>
      <c r="E213" s="10">
        <f>data!E229</f>
        <v>1</v>
      </c>
      <c r="F213" s="31">
        <f>data!H229</f>
        <v>5.7650444060487072</v>
      </c>
      <c r="G213" s="32">
        <f>data!I229</f>
        <v>0.47064387798309332</v>
      </c>
      <c r="H213" s="31">
        <f>data!J229</f>
        <v>5.7419612508976554</v>
      </c>
      <c r="I213" s="32">
        <f>data!K229</f>
        <v>0.55769073963165283</v>
      </c>
      <c r="J213" s="7" t="str">
        <f>IF(data!T229 &gt; 0,data!T229,"")</f>
        <v/>
      </c>
      <c r="K213" s="31">
        <f>data!L229</f>
        <v>5.8100204467773438</v>
      </c>
      <c r="L213" s="7">
        <f>data!M229</f>
        <v>0.56164777278900146</v>
      </c>
      <c r="M213" s="7">
        <f>data!N229</f>
        <v>-5.9249170124530792E-2</v>
      </c>
      <c r="N213" s="32">
        <f>data!O229</f>
        <v>0.9215933084487915</v>
      </c>
      <c r="O213" s="31">
        <f>data!P229</f>
        <v>5.5829877853393546</v>
      </c>
      <c r="P213" s="7">
        <f>data!Q229</f>
        <v>0.89467251300811768</v>
      </c>
      <c r="Q213" s="7">
        <f>data!R229</f>
        <v>0.13149140775203699</v>
      </c>
      <c r="R213" s="32">
        <f>data!S229</f>
        <v>1.2997727394103999</v>
      </c>
      <c r="S213" s="7">
        <f>IF(B213="P",H213-2*I213,H213+2*I213)</f>
        <v>6.8573427301609611</v>
      </c>
      <c r="T213" s="52">
        <f>data!F229</f>
        <v>0</v>
      </c>
      <c r="U213" s="34">
        <f>data!G229</f>
        <v>33</v>
      </c>
      <c r="V213" s="10" t="str">
        <f>VLOOKUP(A213,fantacalcio!A:N,4, FALSE)</f>
        <v>Dd;Dc</v>
      </c>
      <c r="W213" s="7">
        <f>IF(U213&gt;70,H213,H213+1*(U213+30)/100 - 1 - 1 *(U213 &lt;= 5))</f>
        <v>5.3719612508976553</v>
      </c>
    </row>
    <row r="214" spans="1:23" x14ac:dyDescent="0.25">
      <c r="A214" s="33" t="str">
        <f>data!A180</f>
        <v>Matturro</v>
      </c>
      <c r="B214" s="34" t="str">
        <f>data!B180</f>
        <v>D</v>
      </c>
      <c r="C214" s="10" t="str">
        <f>data!C180</f>
        <v>Genoa</v>
      </c>
      <c r="D214" s="10" t="str">
        <f>data!D180</f>
        <v>Avg</v>
      </c>
      <c r="E214" s="10">
        <f>data!E180</f>
        <v>1</v>
      </c>
      <c r="F214" s="31">
        <f>data!H180</f>
        <v>5.9274437011764842</v>
      </c>
      <c r="G214" s="32">
        <f>data!I180</f>
        <v>0.44910049438476563</v>
      </c>
      <c r="H214" s="31">
        <f>data!J180</f>
        <v>5.9119066530735216</v>
      </c>
      <c r="I214" s="32">
        <f>data!K180</f>
        <v>0.48281311988830572</v>
      </c>
      <c r="J214" s="7" t="str">
        <f>IF(data!T180 &gt; 0,data!T180,"")</f>
        <v/>
      </c>
      <c r="K214" s="31">
        <f>data!L180</f>
        <v>6.0265545845031738</v>
      </c>
      <c r="L214" s="7">
        <f>data!M180</f>
        <v>0.54670214653015137</v>
      </c>
      <c r="M214" s="7">
        <f>data!N180</f>
        <v>-0.133151039481163</v>
      </c>
      <c r="N214" s="32">
        <f>data!O180</f>
        <v>0.93359541893005371</v>
      </c>
      <c r="O214" s="31">
        <f>data!P180</f>
        <v>5.9471273422241211</v>
      </c>
      <c r="P214" s="7">
        <f>data!Q180</f>
        <v>0.82798576354980469</v>
      </c>
      <c r="Q214" s="7">
        <f>data!R180</f>
        <v>-3.1504347920417793E-2</v>
      </c>
      <c r="R214" s="32">
        <f>data!S180</f>
        <v>1.299740791320801</v>
      </c>
      <c r="S214" s="7">
        <f>IF(B214="P",H214-2*I214,H214+2*I214)</f>
        <v>6.8775328928501329</v>
      </c>
      <c r="T214" s="52">
        <f>data!F180</f>
        <v>0</v>
      </c>
      <c r="U214" s="34">
        <f>data!G180</f>
        <v>16</v>
      </c>
      <c r="V214" s="10" t="str">
        <f>VLOOKUP(A214,fantacalcio!A:N,4, FALSE)</f>
        <v>Dc</v>
      </c>
      <c r="W214" s="7">
        <f>IF(U214&gt;70,H214,H214+1*(U214+30)/100 - 1 - 1 *(U214 &lt;= 5))</f>
        <v>5.3719066530735216</v>
      </c>
    </row>
    <row r="215" spans="1:23" x14ac:dyDescent="0.25">
      <c r="A215" s="33" t="str">
        <f>data!A230</f>
        <v>Kristensen T.</v>
      </c>
      <c r="B215" s="34" t="str">
        <f>data!B230</f>
        <v>D</v>
      </c>
      <c r="C215" s="10" t="str">
        <f>data!C230</f>
        <v>Udinese</v>
      </c>
      <c r="D215" s="10" t="str">
        <f>data!D230</f>
        <v>Avg</v>
      </c>
      <c r="E215" s="10">
        <f>data!E230</f>
        <v>1</v>
      </c>
      <c r="F215" s="31">
        <f>data!H230</f>
        <v>5.7672480941373268</v>
      </c>
      <c r="G215" s="32">
        <f>data!I230</f>
        <v>0.40508759021759028</v>
      </c>
      <c r="H215" s="31">
        <f>data!J230</f>
        <v>5.7415785110303226</v>
      </c>
      <c r="I215" s="32">
        <f>data!K230</f>
        <v>0.47346353530883789</v>
      </c>
      <c r="J215" s="7" t="str">
        <f>IF(data!T230 &gt; 0,data!T230,"")</f>
        <v/>
      </c>
      <c r="K215" s="31">
        <f>data!L230</f>
        <v>5.8031244277954102</v>
      </c>
      <c r="L215" s="7">
        <f>data!M230</f>
        <v>0.48607379198074341</v>
      </c>
      <c r="M215" s="7">
        <f>data!N230</f>
        <v>-5.666394904255867E-2</v>
      </c>
      <c r="N215" s="32">
        <f>data!O230</f>
        <v>0.97180885076522827</v>
      </c>
      <c r="O215" s="31">
        <f>data!P230</f>
        <v>5.6329107284545898</v>
      </c>
      <c r="P215" s="7">
        <f>data!Q230</f>
        <v>0.76971954107284546</v>
      </c>
      <c r="Q215" s="7">
        <f>data!R230</f>
        <v>0.1035033389925957</v>
      </c>
      <c r="R215" s="32">
        <f>data!S230</f>
        <v>1.2997627258300779</v>
      </c>
      <c r="S215" s="7">
        <f>IF(B215="P",H215-2*I215,H215+2*I215)</f>
        <v>6.6885055816479984</v>
      </c>
      <c r="T215" s="52">
        <f>data!F230</f>
        <v>0</v>
      </c>
      <c r="U215" s="34">
        <f>data!G230</f>
        <v>33</v>
      </c>
      <c r="V215" s="10" t="str">
        <f>VLOOKUP(A215,fantacalcio!A:N,4, FALSE)</f>
        <v>Dc</v>
      </c>
      <c r="W215" s="7">
        <f>IF(U215&gt;70,H215,H215+1*(U215+30)/100 - 1 - 1 *(U215 &lt;= 5))</f>
        <v>5.3715785110303225</v>
      </c>
    </row>
    <row r="216" spans="1:23" x14ac:dyDescent="0.25">
      <c r="A216" s="33" t="str">
        <f>data!A252</f>
        <v>Cacace</v>
      </c>
      <c r="B216" s="34" t="str">
        <f>data!B252</f>
        <v>D</v>
      </c>
      <c r="C216" s="10" t="str">
        <f>data!C252</f>
        <v>Empoli</v>
      </c>
      <c r="D216" s="10" t="str">
        <f>data!D252</f>
        <v>Avg</v>
      </c>
      <c r="E216" s="10">
        <f>data!E252</f>
        <v>1</v>
      </c>
      <c r="F216" s="31">
        <f>data!H252</f>
        <v>5.6369632304019701</v>
      </c>
      <c r="G216" s="32">
        <f>data!I252</f>
        <v>0.42653167247772222</v>
      </c>
      <c r="H216" s="31">
        <f>data!J252</f>
        <v>5.5387694985165092</v>
      </c>
      <c r="I216" s="32">
        <f>data!K252</f>
        <v>0.42966258525848389</v>
      </c>
      <c r="J216" s="7" t="str">
        <f>IF(data!T252 &gt; 0,data!T252,"")</f>
        <v/>
      </c>
      <c r="K216" s="31">
        <f>data!L252</f>
        <v>5.7158985137939453</v>
      </c>
      <c r="L216" s="7">
        <f>data!M252</f>
        <v>0.51839089393615723</v>
      </c>
      <c r="M216" s="7">
        <f>data!N252</f>
        <v>-0.1122390404343605</v>
      </c>
      <c r="N216" s="32">
        <f>data!O252</f>
        <v>0.9531630277633667</v>
      </c>
      <c r="O216" s="31">
        <f>data!P252</f>
        <v>5.5588579177856454</v>
      </c>
      <c r="P216" s="7">
        <f>data!Q252</f>
        <v>0.73377478122711182</v>
      </c>
      <c r="Q216" s="7">
        <f>data!R252</f>
        <v>-2.1285958588123322E-2</v>
      </c>
      <c r="R216" s="32">
        <f>data!S252</f>
        <v>1.299729466438293</v>
      </c>
      <c r="S216" s="7">
        <f>IF(B216="P",H216-2*I216,H216+2*I216)</f>
        <v>6.398094669033477</v>
      </c>
      <c r="T216" s="52">
        <f>data!F252</f>
        <v>0</v>
      </c>
      <c r="U216" s="34">
        <f>data!G252</f>
        <v>50</v>
      </c>
      <c r="V216" s="10" t="str">
        <f>VLOOKUP(A216,fantacalcio!A:N,4, FALSE)</f>
        <v>Ds;E</v>
      </c>
      <c r="W216" s="7">
        <f>IF(U216&gt;70,H216,H216+1*(U216+30)/100 - 1 - 1 *(U216 &lt;= 5))</f>
        <v>5.3387694985165091</v>
      </c>
    </row>
    <row r="217" spans="1:23" x14ac:dyDescent="0.25">
      <c r="A217" s="33" t="str">
        <f>data!A189</f>
        <v>Sambia</v>
      </c>
      <c r="B217" s="34" t="str">
        <f>data!B189</f>
        <v>D</v>
      </c>
      <c r="C217" s="10" t="str">
        <f>data!C189</f>
        <v>Salernitana</v>
      </c>
      <c r="D217" s="10" t="str">
        <f>data!D189</f>
        <v>Avg</v>
      </c>
      <c r="E217" s="10">
        <f>data!E189</f>
        <v>1</v>
      </c>
      <c r="F217" s="31">
        <f>data!H189</f>
        <v>5.8888479794224526</v>
      </c>
      <c r="G217" s="32">
        <f>data!I189</f>
        <v>0.38010752201080322</v>
      </c>
      <c r="H217" s="31">
        <f>data!J189</f>
        <v>5.8768305408221426</v>
      </c>
      <c r="I217" s="32">
        <f>data!K189</f>
        <v>0.41417050361633301</v>
      </c>
      <c r="J217" s="7" t="str">
        <f>IF(data!T189 &gt; 0,data!T189,"")</f>
        <v/>
      </c>
      <c r="K217" s="31">
        <f>data!L189</f>
        <v>5.952366828918457</v>
      </c>
      <c r="L217" s="7">
        <f>data!M189</f>
        <v>0.46428537368774409</v>
      </c>
      <c r="M217" s="7">
        <f>data!N189</f>
        <v>-0.1008602976799011</v>
      </c>
      <c r="N217" s="32">
        <f>data!O189</f>
        <v>1.0000370740890501</v>
      </c>
      <c r="O217" s="31">
        <f>data!P189</f>
        <v>5.8319082260131836</v>
      </c>
      <c r="P217" s="7">
        <f>data!Q189</f>
        <v>0.691153883934021</v>
      </c>
      <c r="Q217" s="7">
        <f>data!R189</f>
        <v>4.8397466540336609E-2</v>
      </c>
      <c r="R217" s="32">
        <f>data!S189</f>
        <v>1.2997450828552251</v>
      </c>
      <c r="S217" s="7">
        <f>IF(B217="P",H217-2*I217,H217+2*I217)</f>
        <v>6.7051715480548086</v>
      </c>
      <c r="T217" s="52">
        <f>data!F189</f>
        <v>0</v>
      </c>
      <c r="U217" s="34">
        <f>data!G189</f>
        <v>16</v>
      </c>
      <c r="V217" s="10" t="str">
        <f>VLOOKUP(A217,fantacalcio!A:N,4, FALSE)</f>
        <v>Dd;E</v>
      </c>
      <c r="W217" s="7">
        <f>IF(U217&gt;70,H217,H217+1*(U217+30)/100 - 1 - 1 *(U217 &lt;= 5))</f>
        <v>5.3368305408221426</v>
      </c>
    </row>
    <row r="218" spans="1:23" x14ac:dyDescent="0.25">
      <c r="A218" s="33" t="str">
        <f>data!A235</f>
        <v>Alex Sandro</v>
      </c>
      <c r="B218" s="34" t="str">
        <f>data!B235</f>
        <v>D</v>
      </c>
      <c r="C218" s="10" t="str">
        <f>data!C235</f>
        <v>Juventus</v>
      </c>
      <c r="D218" s="10" t="str">
        <f>data!D235</f>
        <v>Avg</v>
      </c>
      <c r="E218" s="10">
        <f>data!E235</f>
        <v>1</v>
      </c>
      <c r="F218" s="31">
        <f>data!H235</f>
        <v>5.8154515018210846</v>
      </c>
      <c r="G218" s="32">
        <f>data!I235</f>
        <v>0.51468789577484131</v>
      </c>
      <c r="H218" s="31">
        <f>data!J235</f>
        <v>5.6955087553802102</v>
      </c>
      <c r="I218" s="32">
        <f>data!K235</f>
        <v>0.54089558124542236</v>
      </c>
      <c r="J218" s="7" t="str">
        <f>IF(data!T235 &gt; 0,data!T235,"")</f>
        <v/>
      </c>
      <c r="K218" s="31">
        <f>data!L235</f>
        <v>5.98284912109375</v>
      </c>
      <c r="L218" s="7">
        <f>data!M235</f>
        <v>0.62872517108917236</v>
      </c>
      <c r="M218" s="7">
        <f>data!N235</f>
        <v>-0.1946583688259125</v>
      </c>
      <c r="N218" s="32">
        <f>data!O235</f>
        <v>0.89213883876800537</v>
      </c>
      <c r="O218" s="31">
        <f>data!P235</f>
        <v>5.9769134521484384</v>
      </c>
      <c r="P218" s="7">
        <f>data!Q235</f>
        <v>0.95032846927642822</v>
      </c>
      <c r="Q218" s="7">
        <f>data!R235</f>
        <v>-0.21753957867622381</v>
      </c>
      <c r="R218" s="32">
        <f>data!S235</f>
        <v>1.299695491790771</v>
      </c>
      <c r="S218" s="7">
        <f>IF(B218="P",H218-2*I218,H218+2*I218)</f>
        <v>6.7772999178710549</v>
      </c>
      <c r="T218" s="52">
        <f>data!F235</f>
        <v>0</v>
      </c>
      <c r="U218" s="34">
        <f>data!G235</f>
        <v>33</v>
      </c>
      <c r="V218" s="10" t="str">
        <f>VLOOKUP(A218,fantacalcio!A:N,4, FALSE)</f>
        <v>Ds;Dc</v>
      </c>
      <c r="W218" s="7">
        <f>IF(U218&gt;70,H218,H218+1*(U218+30)/100 - 1 - 1 *(U218 &lt;= 5))</f>
        <v>5.3255087553802101</v>
      </c>
    </row>
    <row r="219" spans="1:23" x14ac:dyDescent="0.25">
      <c r="A219" s="33" t="str">
        <f>data!A195</f>
        <v>Venuti</v>
      </c>
      <c r="B219" s="34" t="str">
        <f>data!B195</f>
        <v>D</v>
      </c>
      <c r="C219" s="10" t="str">
        <f>data!C195</f>
        <v>Lecce</v>
      </c>
      <c r="D219" s="10" t="str">
        <f>data!D195</f>
        <v>Avg</v>
      </c>
      <c r="E219" s="10">
        <f>data!E195</f>
        <v>1</v>
      </c>
      <c r="F219" s="31">
        <f>data!H195</f>
        <v>5.8869656484475001</v>
      </c>
      <c r="G219" s="32">
        <f>data!I195</f>
        <v>0.3613741397857666</v>
      </c>
      <c r="H219" s="31">
        <f>data!J195</f>
        <v>5.8613522933702624</v>
      </c>
      <c r="I219" s="32">
        <f>data!K195</f>
        <v>0.39470064640045172</v>
      </c>
      <c r="J219" s="7" t="str">
        <f>IF(data!T195 &gt; 0,data!T195,"")</f>
        <v/>
      </c>
      <c r="K219" s="31">
        <f>data!L195</f>
        <v>5.9798641204833984</v>
      </c>
      <c r="L219" s="7">
        <f>data!M195</f>
        <v>0.44900006055831909</v>
      </c>
      <c r="M219" s="7">
        <f>data!N195</f>
        <v>-0.15238228440284729</v>
      </c>
      <c r="N219" s="32">
        <f>data!O195</f>
        <v>1.0230497121810911</v>
      </c>
      <c r="O219" s="31">
        <f>data!P195</f>
        <v>5.8986577987670898</v>
      </c>
      <c r="P219" s="7">
        <f>data!Q195</f>
        <v>0.67861950397491455</v>
      </c>
      <c r="Q219" s="7">
        <f>data!R195</f>
        <v>-4.1745483875274658E-2</v>
      </c>
      <c r="R219" s="32">
        <f>data!S195</f>
        <v>1.2997239828109739</v>
      </c>
      <c r="S219" s="7">
        <f>IF(B219="P",H219-2*I219,H219+2*I219)</f>
        <v>6.6507535861711657</v>
      </c>
      <c r="T219" s="52">
        <f>data!F195</f>
        <v>0</v>
      </c>
      <c r="U219" s="34">
        <f>data!G195</f>
        <v>16</v>
      </c>
      <c r="V219" s="10" t="str">
        <f>VLOOKUP(A219,fantacalcio!A:N,4, FALSE)</f>
        <v>Dd;Ds;E</v>
      </c>
      <c r="W219" s="7">
        <f>IF(U219&gt;70,H219,H219+1*(U219+30)/100 - 1 - 1 *(U219 &lt;= 5))</f>
        <v>5.3213522933702624</v>
      </c>
    </row>
    <row r="220" spans="1:23" x14ac:dyDescent="0.25">
      <c r="A220" s="33" t="str">
        <f>data!A226</f>
        <v>Ebosse</v>
      </c>
      <c r="B220" s="34" t="str">
        <f>data!B226</f>
        <v>D</v>
      </c>
      <c r="C220" s="10" t="str">
        <f>data!C226</f>
        <v>Udinese</v>
      </c>
      <c r="D220" s="10" t="str">
        <f>data!D226</f>
        <v>Avg</v>
      </c>
      <c r="E220" s="10">
        <f>data!E226</f>
        <v>1</v>
      </c>
      <c r="F220" s="31">
        <f>data!H226</f>
        <v>5.8263180048408572</v>
      </c>
      <c r="G220" s="32">
        <f>data!I226</f>
        <v>0.35478043556213379</v>
      </c>
      <c r="H220" s="31">
        <f>data!J226</f>
        <v>5.7639336706317081</v>
      </c>
      <c r="I220" s="32">
        <f>data!K226</f>
        <v>0.38541936874389648</v>
      </c>
      <c r="J220" s="7" t="str">
        <f>IF(data!T226 &gt; 0,data!T226,"")</f>
        <v/>
      </c>
      <c r="K220" s="31">
        <f>data!L226</f>
        <v>5.9278984069824219</v>
      </c>
      <c r="L220" s="7">
        <f>data!M226</f>
        <v>0.44286131858825678</v>
      </c>
      <c r="M220" s="7">
        <f>data!N226</f>
        <v>-0.16906371712684631</v>
      </c>
      <c r="N220" s="32">
        <f>data!O226</f>
        <v>1.028635621070862</v>
      </c>
      <c r="O220" s="31">
        <f>data!P226</f>
        <v>5.8470621109008789</v>
      </c>
      <c r="P220" s="7">
        <f>data!Q226</f>
        <v>0.66987138986587524</v>
      </c>
      <c r="Q220" s="7">
        <f>data!R226</f>
        <v>-9.3987807631492615E-2</v>
      </c>
      <c r="R220" s="32">
        <f>data!S226</f>
        <v>1.299708366394043</v>
      </c>
      <c r="S220" s="7">
        <f>IF(B220="P",H220-2*I220,H220+2*I220)</f>
        <v>6.5347724081195011</v>
      </c>
      <c r="T220" s="52">
        <f>data!F226</f>
        <v>0</v>
      </c>
      <c r="U220" s="34">
        <f>data!G226</f>
        <v>16</v>
      </c>
      <c r="V220" s="10" t="str">
        <f>VLOOKUP(A220,fantacalcio!A:N,4, FALSE)</f>
        <v>Ds;Dc</v>
      </c>
      <c r="W220" s="7">
        <f>IF(U220&gt;70,H220,H220+1*(U220+30)/100 - 1 - 1 *(U220 &lt;= 5))</f>
        <v>5.2239336706317081</v>
      </c>
    </row>
    <row r="221" spans="1:23" x14ac:dyDescent="0.25">
      <c r="A221" s="33" t="str">
        <f>data!A234</f>
        <v>Amione</v>
      </c>
      <c r="B221" s="34" t="str">
        <f>data!B234</f>
        <v>D</v>
      </c>
      <c r="C221" s="10" t="str">
        <f>data!C234</f>
        <v>Verona</v>
      </c>
      <c r="D221" s="10" t="str">
        <f>data!D234</f>
        <v>Avg</v>
      </c>
      <c r="E221" s="10">
        <f>data!E234</f>
        <v>1</v>
      </c>
      <c r="F221" s="31">
        <f>data!H234</f>
        <v>5.7212879780407597</v>
      </c>
      <c r="G221" s="32">
        <f>data!I234</f>
        <v>0.44422352313995361</v>
      </c>
      <c r="H221" s="31">
        <f>data!J234</f>
        <v>5.7020146831965786</v>
      </c>
      <c r="I221" s="32">
        <f>data!K234</f>
        <v>0.53214013576507568</v>
      </c>
      <c r="J221" s="7" t="str">
        <f>IF(data!T234 &gt; 0,data!T234,"")</f>
        <v/>
      </c>
      <c r="K221" s="31">
        <f>data!L234</f>
        <v>5.7133550643920898</v>
      </c>
      <c r="L221" s="7">
        <f>data!M234</f>
        <v>0.5205264687538147</v>
      </c>
      <c r="M221" s="7">
        <f>data!N234</f>
        <v>1.118594408035278E-2</v>
      </c>
      <c r="N221" s="32">
        <f>data!O234</f>
        <v>0.94235461950302124</v>
      </c>
      <c r="O221" s="31">
        <f>data!P234</f>
        <v>5.4957036972045898</v>
      </c>
      <c r="P221" s="7">
        <f>data!Q234</f>
        <v>0.8295322060585022</v>
      </c>
      <c r="Q221" s="7">
        <f>data!R234</f>
        <v>0.18333190679550171</v>
      </c>
      <c r="R221" s="32">
        <f>data!S234</f>
        <v>1.299774289131165</v>
      </c>
      <c r="S221" s="7">
        <f>IF(B221="P",H221-2*I221,H221+2*I221)</f>
        <v>6.7662949547267299</v>
      </c>
      <c r="T221" s="52">
        <f>data!F234</f>
        <v>0</v>
      </c>
      <c r="U221" s="34">
        <f>data!G234</f>
        <v>16</v>
      </c>
      <c r="V221" s="10" t="str">
        <f>VLOOKUP(A221,fantacalcio!A:N,4, FALSE)</f>
        <v>Ds;Dc</v>
      </c>
      <c r="W221" s="7">
        <f>IF(U221&gt;70,H221,H221+1*(U221+30)/100 - 1 - 1 *(U221 &lt;= 5))</f>
        <v>5.1620146831965785</v>
      </c>
    </row>
    <row r="222" spans="1:23" x14ac:dyDescent="0.25">
      <c r="A222" s="33" t="str">
        <f>data!A242</f>
        <v>Celik</v>
      </c>
      <c r="B222" s="34" t="str">
        <f>data!B242</f>
        <v>D</v>
      </c>
      <c r="C222" s="10" t="str">
        <f>data!C242</f>
        <v>Roma</v>
      </c>
      <c r="D222" s="10" t="str">
        <f>data!D242</f>
        <v>Avg</v>
      </c>
      <c r="E222" s="10">
        <f>data!E242</f>
        <v>1</v>
      </c>
      <c r="F222" s="31">
        <f>data!H242</f>
        <v>5.752422799916423</v>
      </c>
      <c r="G222" s="32">
        <f>data!I242</f>
        <v>0.44976472854614258</v>
      </c>
      <c r="H222" s="31">
        <f>data!J242</f>
        <v>5.6781178420321368</v>
      </c>
      <c r="I222" s="32">
        <f>data!K242</f>
        <v>0.49570631980896002</v>
      </c>
      <c r="J222" s="7" t="str">
        <f>IF(data!T242 &gt; 0,data!T242,"")</f>
        <v/>
      </c>
      <c r="K222" s="31">
        <f>data!L242</f>
        <v>5.8604059219360352</v>
      </c>
      <c r="L222" s="7">
        <f>data!M242</f>
        <v>0.54971563816070557</v>
      </c>
      <c r="M222" s="7">
        <f>data!N242</f>
        <v>-0.14498460292816159</v>
      </c>
      <c r="N222" s="32">
        <f>data!O242</f>
        <v>0.94553089141845703</v>
      </c>
      <c r="O222" s="31">
        <f>data!P242</f>
        <v>5.7063579559326172</v>
      </c>
      <c r="P222" s="7">
        <f>data!Q242</f>
        <v>0.8448178768157959</v>
      </c>
      <c r="Q222" s="7">
        <f>data!R242</f>
        <v>-2.7057088911533359E-2</v>
      </c>
      <c r="R222" s="32">
        <f>data!S242</f>
        <v>1.2997341156005859</v>
      </c>
      <c r="S222" s="7">
        <f>IF(B222="P",H222-2*I222,H222+2*I222)</f>
        <v>6.6695304816500567</v>
      </c>
      <c r="T222" s="52">
        <f>data!F242</f>
        <v>0</v>
      </c>
      <c r="U222" s="34">
        <f>data!G242</f>
        <v>16</v>
      </c>
      <c r="V222" s="10" t="str">
        <f>VLOOKUP(A222,fantacalcio!A:N,4, FALSE)</f>
        <v>Dd;E</v>
      </c>
      <c r="W222" s="7">
        <f>IF(U222&gt;70,H222,H222+1*(U222+30)/100 - 1 - 1 *(U222 &lt;= 5))</f>
        <v>5.1381178420321367</v>
      </c>
    </row>
    <row r="223" spans="1:23" x14ac:dyDescent="0.25">
      <c r="A223" s="33" t="str">
        <f>data!A250</f>
        <v>Goldaniga</v>
      </c>
      <c r="B223" s="34" t="str">
        <f>data!B250</f>
        <v>D</v>
      </c>
      <c r="C223" s="10" t="str">
        <f>data!C250</f>
        <v>Cagliari</v>
      </c>
      <c r="D223" s="10" t="str">
        <f>data!D250</f>
        <v>Avg</v>
      </c>
      <c r="E223" s="10">
        <f>data!E250</f>
        <v>1</v>
      </c>
      <c r="F223" s="31">
        <f>data!H250</f>
        <v>5.6460196550369668</v>
      </c>
      <c r="G223" s="32">
        <f>data!I250</f>
        <v>0.58490300178527832</v>
      </c>
      <c r="H223" s="31">
        <f>data!J250</f>
        <v>5.5566771907813832</v>
      </c>
      <c r="I223" s="32">
        <f>data!K250</f>
        <v>0.61644542217254639</v>
      </c>
      <c r="J223" s="7" t="str">
        <f>IF(data!T250 &gt; 0,data!T250,"")</f>
        <v/>
      </c>
      <c r="K223" s="31">
        <f>data!L250</f>
        <v>5.8221116065979004</v>
      </c>
      <c r="L223" s="7">
        <f>data!M250</f>
        <v>0.7083594799041748</v>
      </c>
      <c r="M223" s="7">
        <f>data!N250</f>
        <v>-0.18196035921573639</v>
      </c>
      <c r="N223" s="32">
        <f>data!O250</f>
        <v>0.85591715574264526</v>
      </c>
      <c r="O223" s="31">
        <f>data!P250</f>
        <v>5.5928773880004883</v>
      </c>
      <c r="P223" s="7">
        <f>data!Q250</f>
        <v>1.0543253421783449</v>
      </c>
      <c r="Q223" s="7">
        <f>data!R250</f>
        <v>-2.6466883718967441E-2</v>
      </c>
      <c r="R223" s="32">
        <f>data!S250</f>
        <v>1.2997478246688841</v>
      </c>
      <c r="S223" s="7">
        <f>IF(B223="P",H223-2*I223,H223+2*I223)</f>
        <v>6.789568035126476</v>
      </c>
      <c r="T223" s="52">
        <f>data!F250</f>
        <v>0</v>
      </c>
      <c r="U223" s="34">
        <f>data!G250</f>
        <v>16</v>
      </c>
      <c r="V223" s="10" t="str">
        <f>VLOOKUP(A223,fantacalcio!A:N,4, FALSE)</f>
        <v>Dc</v>
      </c>
      <c r="W223" s="7">
        <f>IF(U223&gt;70,H223,H223+1*(U223+30)/100 - 1 - 1 *(U223 &lt;= 5))</f>
        <v>5.0166771907813832</v>
      </c>
    </row>
    <row r="224" spans="1:23" x14ac:dyDescent="0.25">
      <c r="A224" s="33" t="str">
        <f>data!A77</f>
        <v>Zanoli</v>
      </c>
      <c r="B224" s="34" t="str">
        <f>data!B77</f>
        <v>D</v>
      </c>
      <c r="C224" s="10" t="str">
        <f>data!C77</f>
        <v>Napoli</v>
      </c>
      <c r="D224" s="10" t="str">
        <f>data!D77</f>
        <v>Avg</v>
      </c>
      <c r="E224" s="10">
        <f>data!E77</f>
        <v>1</v>
      </c>
      <c r="F224" s="31">
        <f>data!H77</f>
        <v>6.0701653417535102</v>
      </c>
      <c r="G224" s="32">
        <f>data!I77</f>
        <v>0.47584664821624761</v>
      </c>
      <c r="H224" s="31">
        <f>data!J77</f>
        <v>6.3502451108364113</v>
      </c>
      <c r="I224" s="32">
        <f>data!K77</f>
        <v>0.74576389789581299</v>
      </c>
      <c r="J224" s="7" t="str">
        <f>IF(data!T77 &gt; 0,data!T77,"")</f>
        <v/>
      </c>
      <c r="K224" s="31">
        <f>data!L77</f>
        <v>6.0340604782104492</v>
      </c>
      <c r="L224" s="7">
        <f>data!M77</f>
        <v>0.54846525192260742</v>
      </c>
      <c r="M224" s="7">
        <f>data!N77</f>
        <v>4.8425249755382538E-2</v>
      </c>
      <c r="N224" s="32">
        <f>data!O77</f>
        <v>0.89235472679138184</v>
      </c>
      <c r="O224" s="31">
        <f>data!P77</f>
        <v>5.8343901634216309</v>
      </c>
      <c r="P224" s="7">
        <f>data!Q77</f>
        <v>1.024654865264893</v>
      </c>
      <c r="Q224" s="7">
        <f>data!R77</f>
        <v>0.36102291941642761</v>
      </c>
      <c r="R224" s="32">
        <f>data!S77</f>
        <v>1.2998330593109131</v>
      </c>
      <c r="S224" s="7">
        <f>IF(B224="P",H224-2*I224,H224+2*I224)</f>
        <v>7.8417729066280373</v>
      </c>
      <c r="T224" s="52">
        <f>data!F77</f>
        <v>0</v>
      </c>
      <c r="U224" s="34">
        <f>data!G77</f>
        <v>0</v>
      </c>
      <c r="V224" s="10" t="str">
        <f>VLOOKUP(A224,fantacalcio!A:N,4, FALSE)</f>
        <v>Dd;E</v>
      </c>
      <c r="W224" s="7">
        <f>IF(U224&gt;70,H224,H224+1*(U224+30)/100 - 1 - 1 *(U224 &lt;= 5))</f>
        <v>4.6502451108364111</v>
      </c>
    </row>
    <row r="225" spans="1:23" x14ac:dyDescent="0.25">
      <c r="A225" s="33" t="str">
        <f>data!A87</f>
        <v>Mina</v>
      </c>
      <c r="B225" s="34" t="str">
        <f>data!B87</f>
        <v>D</v>
      </c>
      <c r="C225" s="10" t="str">
        <f>data!C87</f>
        <v>Fiorentina</v>
      </c>
      <c r="D225" s="10" t="str">
        <f>data!D87</f>
        <v>Avg</v>
      </c>
      <c r="E225" s="10">
        <f>data!E87</f>
        <v>1</v>
      </c>
      <c r="F225" s="31">
        <f>data!H87</f>
        <v>6.0303453732208609</v>
      </c>
      <c r="G225" s="32">
        <f>data!I87</f>
        <v>0.40505170822143549</v>
      </c>
      <c r="H225" s="31">
        <f>data!J87</f>
        <v>6.2606906035497571</v>
      </c>
      <c r="I225" s="32">
        <f>data!K87</f>
        <v>0.62947511672973633</v>
      </c>
      <c r="J225" s="7" t="str">
        <f>IF(data!T87 &gt; 0,data!T87,"")</f>
        <v/>
      </c>
      <c r="K225" s="31">
        <f>data!L87</f>
        <v>5.9923906326293954</v>
      </c>
      <c r="L225" s="7">
        <f>data!M87</f>
        <v>0.46682873368263239</v>
      </c>
      <c r="M225" s="7">
        <f>data!N87</f>
        <v>5.9628166258335107E-2</v>
      </c>
      <c r="N225" s="32">
        <f>data!O87</f>
        <v>0.95463019609451294</v>
      </c>
      <c r="O225" s="31">
        <f>data!P87</f>
        <v>5.8286285400390616</v>
      </c>
      <c r="P225" s="7">
        <f>data!Q87</f>
        <v>0.8674163818359375</v>
      </c>
      <c r="Q225" s="7">
        <f>data!R87</f>
        <v>0.35785549879074102</v>
      </c>
      <c r="R225" s="32">
        <f>data!S87</f>
        <v>1.2998267412185669</v>
      </c>
      <c r="S225" s="7">
        <f>IF(B225="P",H225-2*I225,H225+2*I225)</f>
        <v>7.5196408370092298</v>
      </c>
      <c r="T225" s="52">
        <f>data!F87</f>
        <v>0</v>
      </c>
      <c r="U225" s="34">
        <f>data!G87</f>
        <v>0</v>
      </c>
      <c r="V225" s="10" t="str">
        <f>VLOOKUP(A225,fantacalcio!A:N,4, FALSE)</f>
        <v>Dc</v>
      </c>
      <c r="W225" s="7">
        <f>IF(U225&gt;70,H225,H225+1*(U225+30)/100 - 1 - 1 *(U225 &lt;= 5))</f>
        <v>4.560690603549757</v>
      </c>
    </row>
    <row r="226" spans="1:23" x14ac:dyDescent="0.25">
      <c r="A226" s="33" t="str">
        <f>data!A104</f>
        <v>Kristensen</v>
      </c>
      <c r="B226" s="34" t="str">
        <f>data!B104</f>
        <v>D</v>
      </c>
      <c r="C226" s="10" t="str">
        <f>data!C104</f>
        <v>Roma</v>
      </c>
      <c r="D226" s="10" t="str">
        <f>data!D104</f>
        <v>Avg</v>
      </c>
      <c r="E226" s="10">
        <f>data!E104</f>
        <v>1</v>
      </c>
      <c r="F226" s="31">
        <f>data!H104</f>
        <v>5.9722760025764572</v>
      </c>
      <c r="G226" s="32">
        <f>data!I104</f>
        <v>0.33425998687744141</v>
      </c>
      <c r="H226" s="31">
        <f>data!J104</f>
        <v>6.1365620838398858</v>
      </c>
      <c r="I226" s="32">
        <f>data!K104</f>
        <v>0.48954904079437261</v>
      </c>
      <c r="J226" s="7" t="str">
        <f>IF(data!T104 &gt; 0,data!T104,"")</f>
        <v/>
      </c>
      <c r="K226" s="31">
        <f>data!L104</f>
        <v>5.9515047073364258</v>
      </c>
      <c r="L226" s="7">
        <f>data!M104</f>
        <v>0.39053055644035339</v>
      </c>
      <c r="M226" s="7">
        <f>data!N104</f>
        <v>3.9108745753765113E-2</v>
      </c>
      <c r="N226" s="32">
        <f>data!O104</f>
        <v>1.027323722839355</v>
      </c>
      <c r="O226" s="31">
        <f>data!P104</f>
        <v>5.8298006057739258</v>
      </c>
      <c r="P226" s="7">
        <f>data!Q104</f>
        <v>0.69528031349182129</v>
      </c>
      <c r="Q226" s="7">
        <f>data!R104</f>
        <v>0.31912079453468323</v>
      </c>
      <c r="R226" s="32">
        <f>data!S104</f>
        <v>1.2998113632202151</v>
      </c>
      <c r="S226" s="7">
        <f>IF(B226="P",H226-2*I226,H226+2*I226)</f>
        <v>7.1156601654286309</v>
      </c>
      <c r="T226" s="52">
        <f>data!F104</f>
        <v>0</v>
      </c>
      <c r="U226" s="34">
        <f>data!G104</f>
        <v>0</v>
      </c>
      <c r="V226" s="10" t="str">
        <f>VLOOKUP(A226,fantacalcio!A:N,4, FALSE)</f>
        <v>Dd;E</v>
      </c>
      <c r="W226" s="7">
        <f>IF(U226&gt;70,H226,H226+1*(U226+30)/100 - 1 - 1 *(U226 &lt;= 5))</f>
        <v>4.4365620838398856</v>
      </c>
    </row>
    <row r="227" spans="1:23" x14ac:dyDescent="0.25">
      <c r="A227" s="33" t="str">
        <f>data!A110</f>
        <v>Huijsen</v>
      </c>
      <c r="B227" s="34" t="str">
        <f>data!B110</f>
        <v>D</v>
      </c>
      <c r="C227" s="10" t="str">
        <f>data!C110</f>
        <v>Juventus</v>
      </c>
      <c r="D227" s="10" t="str">
        <f>data!D110</f>
        <v>Avg</v>
      </c>
      <c r="E227" s="10">
        <f>data!E110</f>
        <v>1</v>
      </c>
      <c r="F227" s="31">
        <f>data!H110</f>
        <v>5.9990901882813503</v>
      </c>
      <c r="G227" s="32">
        <f>data!I110</f>
        <v>0.44079482555389399</v>
      </c>
      <c r="H227" s="31">
        <f>data!J110</f>
        <v>6.1099726157990366</v>
      </c>
      <c r="I227" s="32">
        <f>data!K110</f>
        <v>0.56263768672943115</v>
      </c>
      <c r="J227" s="7" t="str">
        <f>IF(data!T110 &gt; 0,data!T110,"")</f>
        <v/>
      </c>
      <c r="K227" s="31">
        <f>data!L110</f>
        <v>6.0477542877197266</v>
      </c>
      <c r="L227" s="7">
        <f>data!M110</f>
        <v>0.52865898609161377</v>
      </c>
      <c r="M227" s="7">
        <f>data!N110</f>
        <v>-6.7769691348075867E-2</v>
      </c>
      <c r="N227" s="32">
        <f>data!O110</f>
        <v>0.93859022855758667</v>
      </c>
      <c r="O227" s="31">
        <f>data!P110</f>
        <v>5.9048242568969727</v>
      </c>
      <c r="P227" s="7">
        <f>data!Q110</f>
        <v>0.88330078125</v>
      </c>
      <c r="Q227" s="7">
        <f>data!R110</f>
        <v>0.17143988609313959</v>
      </c>
      <c r="R227" s="32">
        <f>data!S110</f>
        <v>1.299791574478149</v>
      </c>
      <c r="S227" s="7">
        <f>IF(B227="P",H227-2*I227,H227+2*I227)</f>
        <v>7.2352479892578989</v>
      </c>
      <c r="T227" s="52">
        <f>data!F110</f>
        <v>0</v>
      </c>
      <c r="U227" s="34">
        <f>data!G110</f>
        <v>0</v>
      </c>
      <c r="V227" s="10" t="str">
        <f>VLOOKUP(A227,fantacalcio!A:N,4, FALSE)</f>
        <v>Dc</v>
      </c>
      <c r="W227" s="7">
        <f>IF(U227&gt;70,H227,H227+1*(U227+30)/100 - 1 - 1 *(U227 &lt;= 5))</f>
        <v>4.4099726157990364</v>
      </c>
    </row>
    <row r="228" spans="1:23" x14ac:dyDescent="0.25">
      <c r="A228" s="33" t="str">
        <f>data!A112</f>
        <v>Bonfanti</v>
      </c>
      <c r="B228" s="34" t="str">
        <f>data!B112</f>
        <v>D</v>
      </c>
      <c r="C228" s="10" t="str">
        <f>data!C112</f>
        <v>Atalanta</v>
      </c>
      <c r="D228" s="10" t="str">
        <f>data!D112</f>
        <v>Avg</v>
      </c>
      <c r="E228" s="10">
        <f>data!E112</f>
        <v>1</v>
      </c>
      <c r="F228" s="31">
        <f>data!H112</f>
        <v>5.9956738880981106</v>
      </c>
      <c r="G228" s="32">
        <f>data!I112</f>
        <v>0.44977676868438721</v>
      </c>
      <c r="H228" s="31">
        <f>data!J112</f>
        <v>6.1029486119194427</v>
      </c>
      <c r="I228" s="32">
        <f>data!K112</f>
        <v>0.57965195178985596</v>
      </c>
      <c r="J228" s="7" t="str">
        <f>IF(data!T112 &gt; 0,data!T112,"")</f>
        <v/>
      </c>
      <c r="K228" s="31">
        <f>data!L112</f>
        <v>6.0582027435302734</v>
      </c>
      <c r="L228" s="7">
        <f>data!M112</f>
        <v>0.54140567779541016</v>
      </c>
      <c r="M228" s="7">
        <f>data!N112</f>
        <v>-8.4969580173492432E-2</v>
      </c>
      <c r="N228" s="32">
        <f>data!O112</f>
        <v>0.93294858932495117</v>
      </c>
      <c r="O228" s="31">
        <f>data!P112</f>
        <v>5.910484790802002</v>
      </c>
      <c r="P228" s="7">
        <f>data!Q112</f>
        <v>0.91854870319366455</v>
      </c>
      <c r="Q228" s="7">
        <f>data!R112</f>
        <v>0.15498834848403931</v>
      </c>
      <c r="R228" s="32">
        <f>data!S112</f>
        <v>1.2997889518737791</v>
      </c>
      <c r="S228" s="7">
        <f>IF(B228="P",H228-2*I228,H228+2*I228)</f>
        <v>7.2622525154991546</v>
      </c>
      <c r="T228" s="52">
        <f>data!F112</f>
        <v>0</v>
      </c>
      <c r="U228" s="34">
        <f>data!G112</f>
        <v>0</v>
      </c>
      <c r="V228" s="10" t="str">
        <f>VLOOKUP(A228,fantacalcio!A:N,4, FALSE)</f>
        <v>Dc</v>
      </c>
      <c r="W228" s="7">
        <f>IF(U228&gt;70,H228,H228+1*(U228+30)/100 - 1 - 1 *(U228 &lt;= 5))</f>
        <v>4.4029486119194425</v>
      </c>
    </row>
    <row r="229" spans="1:23" x14ac:dyDescent="0.25">
      <c r="A229" s="33" t="str">
        <f>data!A119</f>
        <v>Masina</v>
      </c>
      <c r="B229" s="34" t="str">
        <f>data!B119</f>
        <v>D</v>
      </c>
      <c r="C229" s="10" t="str">
        <f>data!C119</f>
        <v>Udinese</v>
      </c>
      <c r="D229" s="10" t="str">
        <f>data!D119</f>
        <v>Avg</v>
      </c>
      <c r="E229" s="10">
        <f>data!E119</f>
        <v>1</v>
      </c>
      <c r="F229" s="31">
        <f>data!H119</f>
        <v>5.7810959678425888</v>
      </c>
      <c r="G229" s="32">
        <f>data!I119</f>
        <v>0.49395346641540527</v>
      </c>
      <c r="H229" s="31">
        <f>data!J119</f>
        <v>6.0786922847218818</v>
      </c>
      <c r="I229" s="32">
        <f>data!K119</f>
        <v>0.69258570671081543</v>
      </c>
      <c r="J229" s="7" t="str">
        <f>IF(data!T119 &gt; 0,data!T119,"")</f>
        <v/>
      </c>
      <c r="K229" s="31">
        <f>data!L119</f>
        <v>5.5370488166809082</v>
      </c>
      <c r="L229" s="7">
        <f>data!M119</f>
        <v>0.50396782159805298</v>
      </c>
      <c r="M229" s="7">
        <f>data!N119</f>
        <v>0.35059970617294312</v>
      </c>
      <c r="N229" s="32">
        <f>data!O119</f>
        <v>0.85902965068817139</v>
      </c>
      <c r="O229" s="31">
        <f>data!P119</f>
        <v>5.4342532157897949</v>
      </c>
      <c r="P229" s="7">
        <f>data!Q119</f>
        <v>0.80398744344711304</v>
      </c>
      <c r="Q229" s="7">
        <f>data!R119</f>
        <v>0.54780209064483643</v>
      </c>
      <c r="R229" s="32">
        <f>data!S119</f>
        <v>1.299852132797241</v>
      </c>
      <c r="S229" s="7">
        <f>IF(B229="P",H229-2*I229,H229+2*I229)</f>
        <v>7.4638636981435127</v>
      </c>
      <c r="T229" s="52">
        <f>data!F119</f>
        <v>0</v>
      </c>
      <c r="U229" s="34">
        <f>data!G119</f>
        <v>0</v>
      </c>
      <c r="V229" s="10" t="str">
        <f>VLOOKUP(A229,fantacalcio!A:N,4, FALSE)</f>
        <v>Ds;Dc</v>
      </c>
      <c r="W229" s="7">
        <f>IF(U229&gt;70,H229,H229+1*(U229+30)/100 - 1 - 1 *(U229 &lt;= 5))</f>
        <v>4.3786922847218817</v>
      </c>
    </row>
    <row r="230" spans="1:23" x14ac:dyDescent="0.25">
      <c r="A230" s="33" t="str">
        <f>data!A129</f>
        <v>Pierozzi</v>
      </c>
      <c r="B230" s="34" t="str">
        <f>data!B129</f>
        <v>D</v>
      </c>
      <c r="C230" s="10" t="str">
        <f>data!C129</f>
        <v>Fiorentina</v>
      </c>
      <c r="D230" s="10" t="str">
        <f>data!D129</f>
        <v>Avg</v>
      </c>
      <c r="E230" s="10">
        <f>data!E129</f>
        <v>1</v>
      </c>
      <c r="F230" s="31">
        <f>data!H129</f>
        <v>5.9686438079805697</v>
      </c>
      <c r="G230" s="32">
        <f>data!I129</f>
        <v>0.47104620933532709</v>
      </c>
      <c r="H230" s="31">
        <f>data!J129</f>
        <v>6.0347072529631136</v>
      </c>
      <c r="I230" s="32">
        <f>data!K129</f>
        <v>0.58807873725891113</v>
      </c>
      <c r="J230" s="7" t="str">
        <f>IF(data!T129 &gt; 0,data!T129,"")</f>
        <v/>
      </c>
      <c r="K230" s="31">
        <f>data!L129</f>
        <v>6.0396842956542969</v>
      </c>
      <c r="L230" s="7">
        <f>data!M129</f>
        <v>0.56695222854614258</v>
      </c>
      <c r="M230" s="7">
        <f>data!N129</f>
        <v>-9.2286087572574615E-2</v>
      </c>
      <c r="N230" s="32">
        <f>data!O129</f>
        <v>0.92080676555633545</v>
      </c>
      <c r="O230" s="31">
        <f>data!P129</f>
        <v>5.8415231704711914</v>
      </c>
      <c r="P230" s="7">
        <f>data!Q129</f>
        <v>0.93292701244354248</v>
      </c>
      <c r="Q230" s="7">
        <f>data!R129</f>
        <v>0.15294793248176569</v>
      </c>
      <c r="R230" s="32">
        <f>data!S129</f>
        <v>1.2997845411300659</v>
      </c>
      <c r="S230" s="7">
        <f>IF(B230="P",H230-2*I230,H230+2*I230)</f>
        <v>7.2108647274809359</v>
      </c>
      <c r="T230" s="52">
        <f>data!F129</f>
        <v>0</v>
      </c>
      <c r="U230" s="34">
        <f>data!G129</f>
        <v>0</v>
      </c>
      <c r="V230" s="10" t="str">
        <f>VLOOKUP(A230,fantacalcio!A:N,4, FALSE)</f>
        <v>Dd;Ds;E</v>
      </c>
      <c r="W230" s="7">
        <f>IF(U230&gt;70,H230,H230+1*(U230+30)/100 - 1 - 1 *(U230 &lt;= 5))</f>
        <v>4.3347072529631134</v>
      </c>
    </row>
    <row r="231" spans="1:23" x14ac:dyDescent="0.25">
      <c r="A231" s="33" t="str">
        <f>data!A130</f>
        <v>Comuzzo</v>
      </c>
      <c r="B231" s="34" t="str">
        <f>data!B130</f>
        <v>D</v>
      </c>
      <c r="C231" s="10" t="str">
        <f>data!C130</f>
        <v>Fiorentina</v>
      </c>
      <c r="D231" s="10" t="str">
        <f>data!D130</f>
        <v>Avg</v>
      </c>
      <c r="E231" s="10">
        <f>data!E130</f>
        <v>1</v>
      </c>
      <c r="F231" s="31">
        <f>data!H130</f>
        <v>5.9686438079805697</v>
      </c>
      <c r="G231" s="32">
        <f>data!I130</f>
        <v>0.47104620933532709</v>
      </c>
      <c r="H231" s="31">
        <f>data!J130</f>
        <v>6.0347072529631136</v>
      </c>
      <c r="I231" s="32">
        <f>data!K130</f>
        <v>0.58807873725891113</v>
      </c>
      <c r="J231" s="7" t="str">
        <f>IF(data!T130 &gt; 0,data!T130,"")</f>
        <v/>
      </c>
      <c r="K231" s="31">
        <f>data!L130</f>
        <v>6.0396842956542969</v>
      </c>
      <c r="L231" s="7">
        <f>data!M130</f>
        <v>0.56695222854614258</v>
      </c>
      <c r="M231" s="7">
        <f>data!N130</f>
        <v>-9.2286087572574615E-2</v>
      </c>
      <c r="N231" s="32">
        <f>data!O130</f>
        <v>0.92080676555633545</v>
      </c>
      <c r="O231" s="31">
        <f>data!P130</f>
        <v>5.8415231704711914</v>
      </c>
      <c r="P231" s="7">
        <f>data!Q130</f>
        <v>0.93292701244354248</v>
      </c>
      <c r="Q231" s="7">
        <f>data!R130</f>
        <v>0.15294793248176569</v>
      </c>
      <c r="R231" s="32">
        <f>data!S130</f>
        <v>1.2997845411300659</v>
      </c>
      <c r="S231" s="7">
        <f>IF(B231="P",H231-2*I231,H231+2*I231)</f>
        <v>7.2108647274809359</v>
      </c>
      <c r="T231" s="52">
        <f>data!F130</f>
        <v>0</v>
      </c>
      <c r="U231" s="34">
        <f>data!G130</f>
        <v>0</v>
      </c>
      <c r="V231" s="10" t="e">
        <f>VLOOKUP(A231,fantacalcio!A:N,4, FALSE)</f>
        <v>#N/A</v>
      </c>
      <c r="W231" s="7">
        <f>IF(U231&gt;70,H231,H231+1*(U231+30)/100 - 1 - 1 *(U231 &lt;= 5))</f>
        <v>4.3347072529631134</v>
      </c>
    </row>
    <row r="232" spans="1:23" x14ac:dyDescent="0.25">
      <c r="A232" s="33" t="str">
        <f>data!A133</f>
        <v>Pellegrino</v>
      </c>
      <c r="B232" s="34" t="str">
        <f>data!B133</f>
        <v>D</v>
      </c>
      <c r="C232" s="10" t="str">
        <f>data!C133</f>
        <v>Milan</v>
      </c>
      <c r="D232" s="10" t="str">
        <f>data!D133</f>
        <v>Avg</v>
      </c>
      <c r="E232" s="10">
        <f>data!E133</f>
        <v>1</v>
      </c>
      <c r="F232" s="31">
        <f>data!H133</f>
        <v>5.9655791762568224</v>
      </c>
      <c r="G232" s="32">
        <f>data!I133</f>
        <v>0.45543110370635992</v>
      </c>
      <c r="H232" s="31">
        <f>data!J133</f>
        <v>6.0306321004178756</v>
      </c>
      <c r="I232" s="32">
        <f>data!K133</f>
        <v>0.56916606426239014</v>
      </c>
      <c r="J232" s="7" t="str">
        <f>IF(data!T133 &gt; 0,data!T133,"")</f>
        <v/>
      </c>
      <c r="K232" s="31">
        <f>data!L133</f>
        <v>6.0249385833740234</v>
      </c>
      <c r="L232" s="7">
        <f>data!M133</f>
        <v>0.54705750942230225</v>
      </c>
      <c r="M232" s="7">
        <f>data!N133</f>
        <v>-7.9736396670341492E-2</v>
      </c>
      <c r="N232" s="32">
        <f>data!O133</f>
        <v>0.92784357070922852</v>
      </c>
      <c r="O232" s="31">
        <f>data!P133</f>
        <v>5.8589315414428711</v>
      </c>
      <c r="P232" s="7">
        <f>data!Q133</f>
        <v>0.90959441661834717</v>
      </c>
      <c r="Q232" s="7">
        <f>data!R133</f>
        <v>0.1399592459201813</v>
      </c>
      <c r="R232" s="32">
        <f>data!S133</f>
        <v>1.2997803688049321</v>
      </c>
      <c r="S232" s="7">
        <f>IF(B232="P",H232-2*I232,H232+2*I232)</f>
        <v>7.1689642289426558</v>
      </c>
      <c r="T232" s="52">
        <f>data!F133</f>
        <v>0</v>
      </c>
      <c r="U232" s="34">
        <f>data!G133</f>
        <v>0</v>
      </c>
      <c r="V232" s="10" t="str">
        <f>VLOOKUP(A232,fantacalcio!A:N,4, FALSE)</f>
        <v>Dc</v>
      </c>
      <c r="W232" s="7">
        <f>IF(U232&gt;70,H232,H232+1*(U232+30)/100 - 1 - 1 *(U232 &lt;= 5))</f>
        <v>4.3306321004178754</v>
      </c>
    </row>
    <row r="233" spans="1:23" x14ac:dyDescent="0.25">
      <c r="A233" s="33" t="str">
        <f>data!A134</f>
        <v>Smajlovic</v>
      </c>
      <c r="B233" s="34" t="str">
        <f>data!B134</f>
        <v>D</v>
      </c>
      <c r="C233" s="10" t="str">
        <f>data!C134</f>
        <v>Lecce</v>
      </c>
      <c r="D233" s="10" t="str">
        <f>data!D134</f>
        <v>Avg</v>
      </c>
      <c r="E233" s="10">
        <f>data!E134</f>
        <v>1</v>
      </c>
      <c r="F233" s="31">
        <f>data!H134</f>
        <v>5.9607957930828004</v>
      </c>
      <c r="G233" s="32">
        <f>data!I134</f>
        <v>0.43898022174835211</v>
      </c>
      <c r="H233" s="31">
        <f>data!J134</f>
        <v>6.0270718666931504</v>
      </c>
      <c r="I233" s="32">
        <f>data!K134</f>
        <v>0.55398869514465332</v>
      </c>
      <c r="J233" s="7" t="str">
        <f>IF(data!T134 &gt; 0,data!T134,"")</f>
        <v/>
      </c>
      <c r="K233" s="31">
        <f>data!L134</f>
        <v>6.0291643142700204</v>
      </c>
      <c r="L233" s="7">
        <f>data!M134</f>
        <v>0.53116297721862793</v>
      </c>
      <c r="M233" s="7">
        <f>data!N134</f>
        <v>-9.4459816813468933E-2</v>
      </c>
      <c r="N233" s="32">
        <f>data!O134</f>
        <v>0.95150673389434814</v>
      </c>
      <c r="O233" s="31">
        <f>data!P134</f>
        <v>5.8560605049133301</v>
      </c>
      <c r="P233" s="7">
        <f>data!Q134</f>
        <v>0.88359296321868896</v>
      </c>
      <c r="Q233" s="7">
        <f>data!R134</f>
        <v>0.14375410974025729</v>
      </c>
      <c r="R233" s="32">
        <f>data!S134</f>
        <v>1.299780607223511</v>
      </c>
      <c r="S233" s="7">
        <f>IF(B233="P",H233-2*I233,H233+2*I233)</f>
        <v>7.1350492569824571</v>
      </c>
      <c r="T233" s="52">
        <f>data!F134</f>
        <v>0</v>
      </c>
      <c r="U233" s="34">
        <f>data!G134</f>
        <v>0</v>
      </c>
      <c r="V233" s="10" t="str">
        <f>VLOOKUP(A233,fantacalcio!A:N,4, FALSE)</f>
        <v>Dc</v>
      </c>
      <c r="W233" s="7">
        <f>IF(U233&gt;70,H233,H233+1*(U233+30)/100 - 1 - 1 *(U233 &lt;= 5))</f>
        <v>4.3270718666931502</v>
      </c>
    </row>
    <row r="234" spans="1:23" x14ac:dyDescent="0.25">
      <c r="A234" s="33" t="str">
        <f>data!A136</f>
        <v>Haps</v>
      </c>
      <c r="B234" s="34" t="str">
        <f>data!B136</f>
        <v>D</v>
      </c>
      <c r="C234" s="10" t="str">
        <f>data!C136</f>
        <v>Genoa</v>
      </c>
      <c r="D234" s="10" t="str">
        <f>data!D136</f>
        <v>Avg</v>
      </c>
      <c r="E234" s="10">
        <f>data!E136</f>
        <v>1</v>
      </c>
      <c r="F234" s="31">
        <f>data!H136</f>
        <v>5.9602532957266128</v>
      </c>
      <c r="G234" s="32">
        <f>data!I136</f>
        <v>0.45776951313018799</v>
      </c>
      <c r="H234" s="31">
        <f>data!J136</f>
        <v>6.0210710994885606</v>
      </c>
      <c r="I234" s="32">
        <f>data!K136</f>
        <v>0.58194959163665771</v>
      </c>
      <c r="J234" s="7" t="str">
        <f>IF(data!T136 &gt; 0,data!T136,"")</f>
        <v/>
      </c>
      <c r="K234" s="31">
        <f>data!L136</f>
        <v>6.0302085876464844</v>
      </c>
      <c r="L234" s="7">
        <f>data!M136</f>
        <v>0.55147957801818848</v>
      </c>
      <c r="M234" s="7">
        <f>data!N136</f>
        <v>-9.3434765934944153E-2</v>
      </c>
      <c r="N234" s="32">
        <f>data!O136</f>
        <v>0.92498046159744263</v>
      </c>
      <c r="O234" s="31">
        <f>data!P136</f>
        <v>5.8701562881469727</v>
      </c>
      <c r="P234" s="7">
        <f>data!Q136</f>
        <v>0.94024348258972168</v>
      </c>
      <c r="Q234" s="7">
        <f>data!R136</f>
        <v>0.1189901828765869</v>
      </c>
      <c r="R234" s="32">
        <f>data!S136</f>
        <v>1.2997782230377199</v>
      </c>
      <c r="S234" s="7">
        <f>IF(B234="P",H234-2*I234,H234+2*I234)</f>
        <v>7.184970282761876</v>
      </c>
      <c r="T234" s="52">
        <f>data!F136</f>
        <v>0</v>
      </c>
      <c r="U234" s="34">
        <f>data!G136</f>
        <v>0</v>
      </c>
      <c r="V234" s="10" t="str">
        <f>VLOOKUP(A234,fantacalcio!A:N,4, FALSE)</f>
        <v>Ds;E</v>
      </c>
      <c r="W234" s="7">
        <f>IF(U234&gt;70,H234,H234+1*(U234+30)/100 - 1 - 1 *(U234 &lt;= 5))</f>
        <v>4.3210710994885604</v>
      </c>
    </row>
    <row r="235" spans="1:23" x14ac:dyDescent="0.25">
      <c r="A235" s="33" t="str">
        <f>data!A138</f>
        <v>Cittadini</v>
      </c>
      <c r="B235" s="34" t="str">
        <f>data!B138</f>
        <v>D</v>
      </c>
      <c r="C235" s="10" t="str">
        <f>data!C138</f>
        <v>Monza</v>
      </c>
      <c r="D235" s="10" t="str">
        <f>data!D138</f>
        <v>Avg</v>
      </c>
      <c r="E235" s="10">
        <f>data!E138</f>
        <v>1</v>
      </c>
      <c r="F235" s="31">
        <f>data!H138</f>
        <v>5.9505579248027596</v>
      </c>
      <c r="G235" s="32">
        <f>data!I138</f>
        <v>0.44134461879730219</v>
      </c>
      <c r="H235" s="31">
        <f>data!J138</f>
        <v>6.0187564925122059</v>
      </c>
      <c r="I235" s="32">
        <f>data!K138</f>
        <v>0.5674893856048584</v>
      </c>
      <c r="J235" s="7" t="str">
        <f>IF(data!T138 &gt; 0,data!T138,"")</f>
        <v/>
      </c>
      <c r="K235" s="31">
        <f>data!L138</f>
        <v>6.014441967010498</v>
      </c>
      <c r="L235" s="7">
        <f>data!M138</f>
        <v>0.53281795978546143</v>
      </c>
      <c r="M235" s="7">
        <f>data!N138</f>
        <v>-8.8233768939971924E-2</v>
      </c>
      <c r="N235" s="32">
        <f>data!O138</f>
        <v>0.94699263572692871</v>
      </c>
      <c r="O235" s="31">
        <f>data!P138</f>
        <v>5.8398270606994629</v>
      </c>
      <c r="P235" s="7">
        <f>data!Q138</f>
        <v>0.90359318256378174</v>
      </c>
      <c r="Q235" s="7">
        <f>data!R138</f>
        <v>0.1463765203952789</v>
      </c>
      <c r="R235" s="32">
        <f>data!S138</f>
        <v>1.299780607223511</v>
      </c>
      <c r="S235" s="7">
        <f>IF(B235="P",H235-2*I235,H235+2*I235)</f>
        <v>7.1537352637219227</v>
      </c>
      <c r="T235" s="52">
        <f>data!F138</f>
        <v>0</v>
      </c>
      <c r="U235" s="34">
        <f>data!G138</f>
        <v>0</v>
      </c>
      <c r="V235" s="10" t="str">
        <f>VLOOKUP(A235,fantacalcio!A:N,4, FALSE)</f>
        <v>Dc</v>
      </c>
      <c r="W235" s="7">
        <f>IF(U235&gt;70,H235,H235+1*(U235+30)/100 - 1 - 1 *(U235 &lt;= 5))</f>
        <v>4.3187564925122057</v>
      </c>
    </row>
    <row r="236" spans="1:23" x14ac:dyDescent="0.25">
      <c r="A236" s="33" t="str">
        <f>data!A139</f>
        <v>Bettella</v>
      </c>
      <c r="B236" s="34" t="str">
        <f>data!B139</f>
        <v>D</v>
      </c>
      <c r="C236" s="10" t="str">
        <f>data!C139</f>
        <v>Monza</v>
      </c>
      <c r="D236" s="10" t="str">
        <f>data!D139</f>
        <v>Avg</v>
      </c>
      <c r="E236" s="10">
        <f>data!E139</f>
        <v>1</v>
      </c>
      <c r="F236" s="31">
        <f>data!H139</f>
        <v>5.9505579248027596</v>
      </c>
      <c r="G236" s="32">
        <f>data!I139</f>
        <v>0.44134461879730219</v>
      </c>
      <c r="H236" s="31">
        <f>data!J139</f>
        <v>6.0187564925122059</v>
      </c>
      <c r="I236" s="32">
        <f>data!K139</f>
        <v>0.5674893856048584</v>
      </c>
      <c r="J236" s="7" t="str">
        <f>IF(data!T139 &gt; 0,data!T139,"")</f>
        <v/>
      </c>
      <c r="K236" s="31">
        <f>data!L139</f>
        <v>6.014441967010498</v>
      </c>
      <c r="L236" s="7">
        <f>data!M139</f>
        <v>0.53281795978546143</v>
      </c>
      <c r="M236" s="7">
        <f>data!N139</f>
        <v>-8.8233768939971924E-2</v>
      </c>
      <c r="N236" s="32">
        <f>data!O139</f>
        <v>0.94699263572692871</v>
      </c>
      <c r="O236" s="31">
        <f>data!P139</f>
        <v>5.8398270606994629</v>
      </c>
      <c r="P236" s="7">
        <f>data!Q139</f>
        <v>0.90359318256378174</v>
      </c>
      <c r="Q236" s="7">
        <f>data!R139</f>
        <v>0.1463765203952789</v>
      </c>
      <c r="R236" s="32">
        <f>data!S139</f>
        <v>1.299780607223511</v>
      </c>
      <c r="S236" s="7">
        <f>IF(B236="P",H236-2*I236,H236+2*I236)</f>
        <v>7.1537352637219227</v>
      </c>
      <c r="T236" s="52">
        <f>data!F139</f>
        <v>0</v>
      </c>
      <c r="U236" s="34">
        <f>data!G139</f>
        <v>0</v>
      </c>
      <c r="V236" s="10" t="str">
        <f>VLOOKUP(A236,fantacalcio!A:N,4, FALSE)</f>
        <v>Dc</v>
      </c>
      <c r="W236" s="7">
        <f>IF(U236&gt;70,H236,H236+1*(U236+30)/100 - 1 - 1 *(U236 &lt;= 5))</f>
        <v>4.3187564925122057</v>
      </c>
    </row>
    <row r="237" spans="1:23" x14ac:dyDescent="0.25">
      <c r="A237" s="33" t="str">
        <f>data!A143</f>
        <v>Mateus Lusuardi</v>
      </c>
      <c r="B237" s="34" t="str">
        <f>data!B143</f>
        <v>D</v>
      </c>
      <c r="C237" s="10" t="str">
        <f>data!C143</f>
        <v>Frosinone</v>
      </c>
      <c r="D237" s="10" t="str">
        <f>data!D143</f>
        <v>Avg</v>
      </c>
      <c r="E237" s="10">
        <f>data!E143</f>
        <v>1</v>
      </c>
      <c r="F237" s="31">
        <f>data!H143</f>
        <v>5.9509426834900321</v>
      </c>
      <c r="G237" s="32">
        <f>data!I143</f>
        <v>0.46085619926452642</v>
      </c>
      <c r="H237" s="31">
        <f>data!J143</f>
        <v>6.0142611794317142</v>
      </c>
      <c r="I237" s="32">
        <f>data!K143</f>
        <v>0.56557333469390869</v>
      </c>
      <c r="J237" s="7" t="str">
        <f>IF(data!T143 &gt; 0,data!T143,"")</f>
        <v/>
      </c>
      <c r="K237" s="31">
        <f>data!L143</f>
        <v>6.036646842956543</v>
      </c>
      <c r="L237" s="7">
        <f>data!M143</f>
        <v>0.55856513977050781</v>
      </c>
      <c r="M237" s="7">
        <f>data!N143</f>
        <v>-0.1127995774149895</v>
      </c>
      <c r="N237" s="32">
        <f>data!O143</f>
        <v>0.9342426061630249</v>
      </c>
      <c r="O237" s="31">
        <f>data!P143</f>
        <v>5.8634777069091797</v>
      </c>
      <c r="P237" s="7">
        <f>data!Q143</f>
        <v>0.91212081909179688</v>
      </c>
      <c r="Q237" s="7">
        <f>data!R143</f>
        <v>0.1226034015417099</v>
      </c>
      <c r="R237" s="32">
        <f>data!S143</f>
        <v>1.299779057502747</v>
      </c>
      <c r="S237" s="7">
        <f>IF(B237="P",H237-2*I237,H237+2*I237)</f>
        <v>7.1454078488195316</v>
      </c>
      <c r="T237" s="52">
        <f>data!F143</f>
        <v>0</v>
      </c>
      <c r="U237" s="34">
        <f>data!G143</f>
        <v>0</v>
      </c>
      <c r="V237" s="10" t="str">
        <f>VLOOKUP(A237,fantacalcio!A:N,4, FALSE)</f>
        <v>Dc</v>
      </c>
      <c r="W237" s="7">
        <f>IF(U237&gt;70,H237,H237+1*(U237+30)/100 - 1 - 1 *(U237 &lt;= 5))</f>
        <v>4.3142611794317141</v>
      </c>
    </row>
    <row r="238" spans="1:23" x14ac:dyDescent="0.25">
      <c r="A238" s="33" t="str">
        <f>data!A144</f>
        <v>Kalaj</v>
      </c>
      <c r="B238" s="34" t="str">
        <f>data!B144</f>
        <v>D</v>
      </c>
      <c r="C238" s="10" t="str">
        <f>data!C144</f>
        <v>Frosinone</v>
      </c>
      <c r="D238" s="10" t="str">
        <f>data!D144</f>
        <v>Avg</v>
      </c>
      <c r="E238" s="10">
        <f>data!E144</f>
        <v>1</v>
      </c>
      <c r="F238" s="31">
        <f>data!H144</f>
        <v>5.9509426834900321</v>
      </c>
      <c r="G238" s="32">
        <f>data!I144</f>
        <v>0.46085619926452642</v>
      </c>
      <c r="H238" s="31">
        <f>data!J144</f>
        <v>6.0142611794317142</v>
      </c>
      <c r="I238" s="32">
        <f>data!K144</f>
        <v>0.56557333469390869</v>
      </c>
      <c r="J238" s="7" t="str">
        <f>IF(data!T144 &gt; 0,data!T144,"")</f>
        <v/>
      </c>
      <c r="K238" s="31">
        <f>data!L144</f>
        <v>6.036646842956543</v>
      </c>
      <c r="L238" s="7">
        <f>data!M144</f>
        <v>0.55856513977050781</v>
      </c>
      <c r="M238" s="7">
        <f>data!N144</f>
        <v>-0.1127995774149895</v>
      </c>
      <c r="N238" s="32">
        <f>data!O144</f>
        <v>0.9342426061630249</v>
      </c>
      <c r="O238" s="31">
        <f>data!P144</f>
        <v>5.8634777069091797</v>
      </c>
      <c r="P238" s="7">
        <f>data!Q144</f>
        <v>0.91212081909179688</v>
      </c>
      <c r="Q238" s="7">
        <f>data!R144</f>
        <v>0.1226034015417099</v>
      </c>
      <c r="R238" s="32">
        <f>data!S144</f>
        <v>1.299779057502747</v>
      </c>
      <c r="S238" s="7">
        <f>IF(B238="P",H238-2*I238,H238+2*I238)</f>
        <v>7.1454078488195316</v>
      </c>
      <c r="T238" s="52">
        <f>data!F144</f>
        <v>0</v>
      </c>
      <c r="U238" s="34">
        <f>data!G144</f>
        <v>0</v>
      </c>
      <c r="V238" s="10" t="str">
        <f>VLOOKUP(A238,fantacalcio!A:N,4, FALSE)</f>
        <v>Dc</v>
      </c>
      <c r="W238" s="7">
        <f>IF(U238&gt;70,H238,H238+1*(U238+30)/100 - 1 - 1 *(U238 &lt;= 5))</f>
        <v>4.3142611794317141</v>
      </c>
    </row>
    <row r="239" spans="1:23" x14ac:dyDescent="0.25">
      <c r="A239" s="33" t="str">
        <f>data!A147</f>
        <v>N'guessan</v>
      </c>
      <c r="B239" s="34" t="str">
        <f>data!B147</f>
        <v>D</v>
      </c>
      <c r="C239" s="10" t="str">
        <f>data!C147</f>
        <v>Torino</v>
      </c>
      <c r="D239" s="10" t="str">
        <f>data!D147</f>
        <v>Avg</v>
      </c>
      <c r="E239" s="10">
        <f>data!E147</f>
        <v>1</v>
      </c>
      <c r="F239" s="31">
        <f>data!H147</f>
        <v>5.9540281345650143</v>
      </c>
      <c r="G239" s="32">
        <f>data!I147</f>
        <v>0.42537593841552729</v>
      </c>
      <c r="H239" s="31">
        <f>data!J147</f>
        <v>6.0035164752393282</v>
      </c>
      <c r="I239" s="32">
        <f>data!K147</f>
        <v>0.53310108184814453</v>
      </c>
      <c r="J239" s="7" t="str">
        <f>IF(data!T147 &gt; 0,data!T147,"")</f>
        <v/>
      </c>
      <c r="K239" s="31">
        <f>data!L147</f>
        <v>6.0214939117431641</v>
      </c>
      <c r="L239" s="7">
        <f>data!M147</f>
        <v>0.51533681154251099</v>
      </c>
      <c r="M239" s="7">
        <f>data!N147</f>
        <v>-9.6517860889434814E-2</v>
      </c>
      <c r="N239" s="32">
        <f>data!O147</f>
        <v>0.95605665445327759</v>
      </c>
      <c r="O239" s="31">
        <f>data!P147</f>
        <v>5.8627595901489258</v>
      </c>
      <c r="P239" s="7">
        <f>data!Q147</f>
        <v>0.86030614376068115</v>
      </c>
      <c r="Q239" s="7">
        <f>data!R147</f>
        <v>0.12121912837028501</v>
      </c>
      <c r="R239" s="32">
        <f>data!S147</f>
        <v>1.299776554107666</v>
      </c>
      <c r="S239" s="7">
        <f>IF(B239="P",H239-2*I239,H239+2*I239)</f>
        <v>7.0697186389356172</v>
      </c>
      <c r="T239" s="52">
        <f>data!F147</f>
        <v>0</v>
      </c>
      <c r="U239" s="34">
        <f>data!G147</f>
        <v>0</v>
      </c>
      <c r="V239" s="10" t="str">
        <f>VLOOKUP(A239,fantacalcio!A:N,4, FALSE)</f>
        <v>Dc</v>
      </c>
      <c r="W239" s="7">
        <f>IF(U239&gt;70,H239,H239+1*(U239+30)/100 - 1 - 1 *(U239 &lt;= 5))</f>
        <v>4.303516475239328</v>
      </c>
    </row>
    <row r="240" spans="1:23" x14ac:dyDescent="0.25">
      <c r="A240" s="33" t="str">
        <f>data!A148</f>
        <v>Dermaku</v>
      </c>
      <c r="B240" s="34" t="str">
        <f>data!B148</f>
        <v>D</v>
      </c>
      <c r="C240" s="10" t="str">
        <f>data!C148</f>
        <v>Lecce</v>
      </c>
      <c r="D240" s="10" t="str">
        <f>data!D148</f>
        <v>Avg</v>
      </c>
      <c r="E240" s="10">
        <f>data!E148</f>
        <v>1</v>
      </c>
      <c r="F240" s="31">
        <f>data!H148</f>
        <v>5.9506968744617321</v>
      </c>
      <c r="G240" s="32">
        <f>data!I148</f>
        <v>0.42360138893127441</v>
      </c>
      <c r="H240" s="31">
        <f>data!J148</f>
        <v>5.9945225507457129</v>
      </c>
      <c r="I240" s="32">
        <f>data!K148</f>
        <v>0.52110016345977783</v>
      </c>
      <c r="J240" s="7" t="str">
        <f>IF(data!T148 &gt; 0,data!T148,"")</f>
        <v/>
      </c>
      <c r="K240" s="31">
        <f>data!L148</f>
        <v>6.0230617523193359</v>
      </c>
      <c r="L240" s="7">
        <f>data!M148</f>
        <v>0.51469111442565918</v>
      </c>
      <c r="M240" s="7">
        <f>data!N148</f>
        <v>-0.10335063189268109</v>
      </c>
      <c r="N240" s="32">
        <f>data!O148</f>
        <v>0.96342158317565918</v>
      </c>
      <c r="O240" s="31">
        <f>data!P148</f>
        <v>5.869903564453125</v>
      </c>
      <c r="P240" s="7">
        <f>data!Q148</f>
        <v>0.84601974487304688</v>
      </c>
      <c r="Q240" s="7">
        <f>data!R148</f>
        <v>0.1096079647541046</v>
      </c>
      <c r="R240" s="32">
        <f>data!S148</f>
        <v>1.299771666526794</v>
      </c>
      <c r="S240" s="7">
        <f>IF(B240="P",H240-2*I240,H240+2*I240)</f>
        <v>7.0367228776652686</v>
      </c>
      <c r="T240" s="52">
        <f>data!F148</f>
        <v>0</v>
      </c>
      <c r="U240" s="34">
        <f>data!G148</f>
        <v>0</v>
      </c>
      <c r="V240" s="10" t="str">
        <f>VLOOKUP(A240,fantacalcio!A:N,4, FALSE)</f>
        <v>Dc</v>
      </c>
      <c r="W240" s="7">
        <f>IF(U240&gt;70,H240,H240+1*(U240+30)/100 - 1 - 1 *(U240 &lt;= 5))</f>
        <v>4.2945225507457128</v>
      </c>
    </row>
    <row r="241" spans="1:23" x14ac:dyDescent="0.25">
      <c r="A241" s="33" t="str">
        <f>data!A156</f>
        <v>Amey</v>
      </c>
      <c r="B241" s="34" t="str">
        <f>data!B156</f>
        <v>D</v>
      </c>
      <c r="C241" s="10" t="str">
        <f>data!C156</f>
        <v>Bologna</v>
      </c>
      <c r="D241" s="10" t="str">
        <f>data!D156</f>
        <v>Avg</v>
      </c>
      <c r="E241" s="10">
        <f>data!E156</f>
        <v>1</v>
      </c>
      <c r="F241" s="31">
        <f>data!H156</f>
        <v>5.9220256675347827</v>
      </c>
      <c r="G241" s="32">
        <f>data!I156</f>
        <v>0.41233527660369867</v>
      </c>
      <c r="H241" s="31">
        <f>data!J156</f>
        <v>5.9676122674968504</v>
      </c>
      <c r="I241" s="32">
        <f>data!K156</f>
        <v>0.53629577159881592</v>
      </c>
      <c r="J241" s="7" t="str">
        <f>IF(data!T156 &gt; 0,data!T156,"")</f>
        <v/>
      </c>
      <c r="K241" s="31">
        <f>data!L156</f>
        <v>5.9934101104736328</v>
      </c>
      <c r="L241" s="7">
        <f>data!M156</f>
        <v>0.50189685821533203</v>
      </c>
      <c r="M241" s="7">
        <f>data!N156</f>
        <v>-0.1048529595136642</v>
      </c>
      <c r="N241" s="32">
        <f>data!O156</f>
        <v>0.97220873832702637</v>
      </c>
      <c r="O241" s="31">
        <f>data!P156</f>
        <v>5.8371009826660156</v>
      </c>
      <c r="P241" s="7">
        <f>data!Q156</f>
        <v>0.86979401111602783</v>
      </c>
      <c r="Q241" s="7">
        <f>data!R156</f>
        <v>0.11102967709302899</v>
      </c>
      <c r="R241" s="32">
        <f>data!S156</f>
        <v>1.299775123596191</v>
      </c>
      <c r="S241" s="7">
        <f>IF(B241="P",H241-2*I241,H241+2*I241)</f>
        <v>7.0402038106944822</v>
      </c>
      <c r="T241" s="52">
        <f>data!F156</f>
        <v>0</v>
      </c>
      <c r="U241" s="34">
        <f>data!G156</f>
        <v>0</v>
      </c>
      <c r="V241" s="10" t="str">
        <f>VLOOKUP(A241,fantacalcio!A:N,4, FALSE)</f>
        <v>Dd;Dc</v>
      </c>
      <c r="W241" s="7">
        <f>IF(U241&gt;70,H241,H241+1*(U241+30)/100 - 1 - 1 *(U241 &lt;= 5))</f>
        <v>4.2676122674968502</v>
      </c>
    </row>
    <row r="242" spans="1:23" x14ac:dyDescent="0.25">
      <c r="A242" s="33" t="str">
        <f>data!A163</f>
        <v>Vogliacco</v>
      </c>
      <c r="B242" s="34" t="str">
        <f>data!B163</f>
        <v>D</v>
      </c>
      <c r="C242" s="10" t="str">
        <f>data!C163</f>
        <v>Genoa</v>
      </c>
      <c r="D242" s="10" t="str">
        <f>data!D163</f>
        <v>Avg</v>
      </c>
      <c r="E242" s="10">
        <f>data!E163</f>
        <v>1</v>
      </c>
      <c r="F242" s="31">
        <f>data!H163</f>
        <v>5.9436065012591488</v>
      </c>
      <c r="G242" s="32">
        <f>data!I163</f>
        <v>0.46373939514160162</v>
      </c>
      <c r="H242" s="31">
        <f>data!J163</f>
        <v>5.9440210142420513</v>
      </c>
      <c r="I242" s="32">
        <f>data!K163</f>
        <v>0.52079713344573975</v>
      </c>
      <c r="J242" s="7" t="str">
        <f>IF(data!T163 &gt; 0,data!T163,"")</f>
        <v/>
      </c>
      <c r="K242" s="31">
        <f>data!L163</f>
        <v>6.0424003601074219</v>
      </c>
      <c r="L242" s="7">
        <f>data!M163</f>
        <v>0.56290936470031738</v>
      </c>
      <c r="M242" s="7">
        <f>data!N163</f>
        <v>-0.12887898087501529</v>
      </c>
      <c r="N242" s="32">
        <f>data!O163</f>
        <v>0.92212581634521484</v>
      </c>
      <c r="O242" s="31">
        <f>data!P163</f>
        <v>5.9380736351013184</v>
      </c>
      <c r="P242" s="7">
        <f>data!Q163</f>
        <v>0.88297784328460693</v>
      </c>
      <c r="Q242" s="7">
        <f>data!R163</f>
        <v>5.0839036703109741E-3</v>
      </c>
      <c r="R242" s="32">
        <f>data!S163</f>
        <v>1.2997535467147829</v>
      </c>
      <c r="S242" s="7">
        <f>IF(B242="P",H242-2*I242,H242+2*I242)</f>
        <v>6.9856152811335308</v>
      </c>
      <c r="T242" s="52">
        <f>data!F163</f>
        <v>0</v>
      </c>
      <c r="U242" s="34">
        <f>data!G163</f>
        <v>0</v>
      </c>
      <c r="V242" s="10" t="str">
        <f>VLOOKUP(A242,fantacalcio!A:N,4, FALSE)</f>
        <v>Dd;Dc</v>
      </c>
      <c r="W242" s="7">
        <f>IF(U242&gt;70,H242,H242+1*(U242+30)/100 - 1 - 1 *(U242 &lt;= 5))</f>
        <v>4.2440210142420511</v>
      </c>
    </row>
    <row r="243" spans="1:23" x14ac:dyDescent="0.25">
      <c r="A243" s="33" t="str">
        <f>data!A164</f>
        <v>Tressoldi</v>
      </c>
      <c r="B243" s="34" t="str">
        <f>data!B164</f>
        <v>D</v>
      </c>
      <c r="C243" s="10" t="str">
        <f>data!C164</f>
        <v>Sassuolo</v>
      </c>
      <c r="D243" s="10" t="str">
        <f>data!D164</f>
        <v>Avg</v>
      </c>
      <c r="E243" s="10">
        <f>data!E164</f>
        <v>1</v>
      </c>
      <c r="F243" s="31">
        <f>data!H164</f>
        <v>5.9138369033899316</v>
      </c>
      <c r="G243" s="32">
        <f>data!I164</f>
        <v>0.45191788673400879</v>
      </c>
      <c r="H243" s="31">
        <f>data!J164</f>
        <v>5.9394154696333246</v>
      </c>
      <c r="I243" s="32">
        <f>data!K164</f>
        <v>0.53340339660644531</v>
      </c>
      <c r="J243" s="7" t="str">
        <f>IF(data!T164 &gt; 0,data!T164,"")</f>
        <v/>
      </c>
      <c r="K243" s="31">
        <f>data!L164</f>
        <v>5.9756298065185547</v>
      </c>
      <c r="L243" s="7">
        <f>data!M164</f>
        <v>0.54341590404510498</v>
      </c>
      <c r="M243" s="7">
        <f>data!N164</f>
        <v>-8.4134951233863831E-2</v>
      </c>
      <c r="N243" s="32">
        <f>data!O164</f>
        <v>0.92912864685058594</v>
      </c>
      <c r="O243" s="31">
        <f>data!P164</f>
        <v>5.8225650787353516</v>
      </c>
      <c r="P243" s="7">
        <f>data!Q164</f>
        <v>0.86826848983764648</v>
      </c>
      <c r="Q243" s="7">
        <f>data!R164</f>
        <v>9.831712394952774E-2</v>
      </c>
      <c r="R243" s="32">
        <f>data!S164</f>
        <v>1.2997663021087651</v>
      </c>
      <c r="S243" s="7">
        <f>IF(B243="P",H243-2*I243,H243+2*I243)</f>
        <v>7.0062222628462152</v>
      </c>
      <c r="T243" s="52">
        <f>data!F164</f>
        <v>0</v>
      </c>
      <c r="U243" s="34">
        <f>data!G164</f>
        <v>0</v>
      </c>
      <c r="V243" s="10" t="str">
        <f>VLOOKUP(A243,fantacalcio!A:N,4, FALSE)</f>
        <v>Dc</v>
      </c>
      <c r="W243" s="7">
        <f>IF(U243&gt;70,H243,H243+1*(U243+30)/100 - 1 - 1 *(U243 &lt;= 5))</f>
        <v>4.2394154696333244</v>
      </c>
    </row>
    <row r="244" spans="1:23" x14ac:dyDescent="0.25">
      <c r="A244" s="33" t="str">
        <f>data!A168</f>
        <v>Capradossi</v>
      </c>
      <c r="B244" s="34" t="str">
        <f>data!B168</f>
        <v>D</v>
      </c>
      <c r="C244" s="10" t="str">
        <f>data!C168</f>
        <v>Cagliari</v>
      </c>
      <c r="D244" s="10" t="str">
        <f>data!D168</f>
        <v>Avg</v>
      </c>
      <c r="E244" s="10">
        <f>data!E168</f>
        <v>1</v>
      </c>
      <c r="F244" s="31">
        <f>data!H168</f>
        <v>5.9000537218198268</v>
      </c>
      <c r="G244" s="32">
        <f>data!I168</f>
        <v>0.43961179256439209</v>
      </c>
      <c r="H244" s="31">
        <f>data!J168</f>
        <v>5.9275978939592413</v>
      </c>
      <c r="I244" s="32">
        <f>data!K168</f>
        <v>0.52625775337219238</v>
      </c>
      <c r="J244" s="7" t="str">
        <f>IF(data!T168 &gt; 0,data!T168,"")</f>
        <v/>
      </c>
      <c r="K244" s="31">
        <f>data!L168</f>
        <v>5.9721860885620117</v>
      </c>
      <c r="L244" s="7">
        <f>data!M168</f>
        <v>0.53206408023834229</v>
      </c>
      <c r="M244" s="7">
        <f>data!N168</f>
        <v>-0.1001819521188736</v>
      </c>
      <c r="N244" s="32">
        <f>data!O168</f>
        <v>0.94612383842468262</v>
      </c>
      <c r="O244" s="31">
        <f>data!P168</f>
        <v>5.8188161849975586</v>
      </c>
      <c r="P244" s="7">
        <f>data!Q168</f>
        <v>0.85884082317352295</v>
      </c>
      <c r="Q244" s="7">
        <f>data!R168</f>
        <v>9.3256421387195587E-2</v>
      </c>
      <c r="R244" s="32">
        <f>data!S168</f>
        <v>1.2997661828994751</v>
      </c>
      <c r="S244" s="7">
        <f>IF(B244="P",H244-2*I244,H244+2*I244)</f>
        <v>6.9801134007036261</v>
      </c>
      <c r="T244" s="52">
        <f>data!F168</f>
        <v>0</v>
      </c>
      <c r="U244" s="34">
        <f>data!G168</f>
        <v>0</v>
      </c>
      <c r="V244" s="10" t="str">
        <f>VLOOKUP(A244,fantacalcio!A:N,4, FALSE)</f>
        <v>Dc</v>
      </c>
      <c r="W244" s="7">
        <f>IF(U244&gt;70,H244,H244+1*(U244+30)/100 - 1 - 1 *(U244 &lt;= 5))</f>
        <v>4.2275978939592411</v>
      </c>
    </row>
    <row r="245" spans="1:23" x14ac:dyDescent="0.25">
      <c r="A245" s="33" t="str">
        <f>data!A187</f>
        <v>Djidji</v>
      </c>
      <c r="B245" s="34" t="str">
        <f>data!B187</f>
        <v>D</v>
      </c>
      <c r="C245" s="10" t="str">
        <f>data!C187</f>
        <v>Torino</v>
      </c>
      <c r="D245" s="10" t="str">
        <f>data!D187</f>
        <v>Avg</v>
      </c>
      <c r="E245" s="10">
        <f>data!E187</f>
        <v>1</v>
      </c>
      <c r="F245" s="31">
        <f>data!H187</f>
        <v>5.8786243579134823</v>
      </c>
      <c r="G245" s="32">
        <f>data!I187</f>
        <v>0.38369369506835938</v>
      </c>
      <c r="H245" s="31">
        <f>data!J187</f>
        <v>5.8950079786178078</v>
      </c>
      <c r="I245" s="32">
        <f>data!K187</f>
        <v>0.45467615127563482</v>
      </c>
      <c r="J245" s="7" t="str">
        <f>IF(data!T187 &gt; 0,data!T187,"")</f>
        <v/>
      </c>
      <c r="K245" s="31">
        <f>data!L187</f>
        <v>5.9204120635986328</v>
      </c>
      <c r="L245" s="7">
        <f>data!M187</f>
        <v>0.4631970226764679</v>
      </c>
      <c r="M245" s="7">
        <f>data!N187</f>
        <v>-6.7784219980239868E-2</v>
      </c>
      <c r="N245" s="32">
        <f>data!O187</f>
        <v>0.98994183540344238</v>
      </c>
      <c r="O245" s="31">
        <f>data!P187</f>
        <v>5.7914867401123047</v>
      </c>
      <c r="P245" s="7">
        <f>data!Q187</f>
        <v>0.73832118511199951</v>
      </c>
      <c r="Q245" s="7">
        <f>data!R187</f>
        <v>0.10215774923562999</v>
      </c>
      <c r="R245" s="32">
        <f>data!S187</f>
        <v>1.299762368202209</v>
      </c>
      <c r="S245" s="7">
        <f>IF(B245="P",H245-2*I245,H245+2*I245)</f>
        <v>6.8043602811690773</v>
      </c>
      <c r="T245" s="52">
        <f>data!F187</f>
        <v>0</v>
      </c>
      <c r="U245" s="34">
        <f>data!G187</f>
        <v>0</v>
      </c>
      <c r="V245" s="10" t="str">
        <f>VLOOKUP(A245,fantacalcio!A:N,4, FALSE)</f>
        <v>Dc</v>
      </c>
      <c r="W245" s="7">
        <f>IF(U245&gt;70,H245,H245+1*(U245+30)/100 - 1 - 1 *(U245 &lt;= 5))</f>
        <v>4.1950079786178076</v>
      </c>
    </row>
    <row r="246" spans="1:23" x14ac:dyDescent="0.25">
      <c r="A246" s="33" t="str">
        <f>data!A197</f>
        <v>Gila</v>
      </c>
      <c r="B246" s="34" t="str">
        <f>data!B197</f>
        <v>D</v>
      </c>
      <c r="C246" s="10" t="str">
        <f>data!C197</f>
        <v>Lazio</v>
      </c>
      <c r="D246" s="10" t="str">
        <f>data!D197</f>
        <v>Avg</v>
      </c>
      <c r="E246" s="10">
        <f>data!E197</f>
        <v>1</v>
      </c>
      <c r="F246" s="31">
        <f>data!H197</f>
        <v>5.8923937553700769</v>
      </c>
      <c r="G246" s="32">
        <f>data!I197</f>
        <v>0.4226539134979248</v>
      </c>
      <c r="H246" s="31">
        <f>data!J197</f>
        <v>5.8582767805215381</v>
      </c>
      <c r="I246" s="32">
        <f>data!K197</f>
        <v>0.45631623268127441</v>
      </c>
      <c r="J246" s="7" t="str">
        <f>IF(data!T197 &gt; 0,data!T197,"")</f>
        <v/>
      </c>
      <c r="K246" s="31">
        <f>data!L197</f>
        <v>5.9903278350830078</v>
      </c>
      <c r="L246" s="7">
        <f>data!M197</f>
        <v>0.51753199100494385</v>
      </c>
      <c r="M246" s="7">
        <f>data!N197</f>
        <v>-0.1390300840139389</v>
      </c>
      <c r="N246" s="32">
        <f>data!O197</f>
        <v>0.95985239744186401</v>
      </c>
      <c r="O246" s="31">
        <f>data!P197</f>
        <v>5.8992471694946289</v>
      </c>
      <c r="P246" s="7">
        <f>data!Q197</f>
        <v>0.78435754776000977</v>
      </c>
      <c r="Q246" s="7">
        <f>data!R197</f>
        <v>-3.8627326488494873E-2</v>
      </c>
      <c r="R246" s="32">
        <f>data!S197</f>
        <v>1.299731492996216</v>
      </c>
      <c r="S246" s="7">
        <f>IF(B246="P",H246-2*I246,H246+2*I246)</f>
        <v>6.7709092458840869</v>
      </c>
      <c r="T246" s="52">
        <f>data!F197</f>
        <v>0</v>
      </c>
      <c r="U246" s="34">
        <f>data!G197</f>
        <v>0</v>
      </c>
      <c r="V246" s="10" t="str">
        <f>VLOOKUP(A246,fantacalcio!A:N,4, FALSE)</f>
        <v>Dc</v>
      </c>
      <c r="W246" s="7">
        <f>IF(U246&gt;70,H246,H246+1*(U246+30)/100 - 1 - 1 *(U246 &lt;= 5))</f>
        <v>4.1582767805215379</v>
      </c>
    </row>
    <row r="247" spans="1:23" x14ac:dyDescent="0.25">
      <c r="A247" s="33" t="str">
        <f>data!A199</f>
        <v>De Sciglio</v>
      </c>
      <c r="B247" s="34" t="str">
        <f>data!B199</f>
        <v>D</v>
      </c>
      <c r="C247" s="10" t="str">
        <f>data!C199</f>
        <v>Juventus</v>
      </c>
      <c r="D247" s="10" t="str">
        <f>data!D199</f>
        <v>Avg</v>
      </c>
      <c r="E247" s="10">
        <f>data!E199</f>
        <v>1</v>
      </c>
      <c r="F247" s="31">
        <f>data!H199</f>
        <v>5.8831995972288613</v>
      </c>
      <c r="G247" s="32">
        <f>data!I199</f>
        <v>0.3168489933013916</v>
      </c>
      <c r="H247" s="31">
        <f>data!J199</f>
        <v>5.855285487306805</v>
      </c>
      <c r="I247" s="32">
        <f>data!K199</f>
        <v>0.3123403787612915</v>
      </c>
      <c r="J247" s="7" t="str">
        <f>IF(data!T199 &gt; 0,data!T199,"")</f>
        <v/>
      </c>
      <c r="K247" s="31">
        <f>data!L199</f>
        <v>5.9767799377441406</v>
      </c>
      <c r="L247" s="7">
        <f>data!M199</f>
        <v>0.39854320883750921</v>
      </c>
      <c r="M247" s="7">
        <f>data!N199</f>
        <v>-0.17269870638847351</v>
      </c>
      <c r="N247" s="32">
        <f>data!O199</f>
        <v>1.061803936958313</v>
      </c>
      <c r="O247" s="31">
        <f>data!P199</f>
        <v>5.9651412963867188</v>
      </c>
      <c r="P247" s="7">
        <f>data!Q199</f>
        <v>0.54753637313842773</v>
      </c>
      <c r="Q247" s="7">
        <f>data!R199</f>
        <v>-0.14846839010715479</v>
      </c>
      <c r="R247" s="32">
        <f>data!S199</f>
        <v>1.2996839284896851</v>
      </c>
      <c r="S247" s="7">
        <f>IF(B247="P",H247-2*I247,H247+2*I247)</f>
        <v>6.479966244829388</v>
      </c>
      <c r="T247" s="52">
        <f>data!F199</f>
        <v>0</v>
      </c>
      <c r="U247" s="34">
        <f>data!G199</f>
        <v>0</v>
      </c>
      <c r="V247" s="10" t="str">
        <f>VLOOKUP(A247,fantacalcio!A:N,4, FALSE)</f>
        <v>Dd;Ds;E</v>
      </c>
      <c r="W247" s="7">
        <f>IF(U247&gt;70,H247,H247+1*(U247+30)/100 - 1 - 1 *(U247 &lt;= 5))</f>
        <v>4.1552854873068048</v>
      </c>
    </row>
    <row r="248" spans="1:23" x14ac:dyDescent="0.25">
      <c r="A248" s="33" t="str">
        <f>data!A203</f>
        <v>Soumaoro</v>
      </c>
      <c r="B248" s="34" t="str">
        <f>data!B203</f>
        <v>D</v>
      </c>
      <c r="C248" s="10" t="str">
        <f>data!C203</f>
        <v>Bologna</v>
      </c>
      <c r="D248" s="10" t="str">
        <f>data!D203</f>
        <v>Avg</v>
      </c>
      <c r="E248" s="10">
        <f>data!E203</f>
        <v>1</v>
      </c>
      <c r="F248" s="31">
        <f>data!H203</f>
        <v>5.8811176802074723</v>
      </c>
      <c r="G248" s="32">
        <f>data!I203</f>
        <v>0.46885824203491211</v>
      </c>
      <c r="H248" s="31">
        <f>data!J203</f>
        <v>5.8358849165370366</v>
      </c>
      <c r="I248" s="32">
        <f>data!K203</f>
        <v>0.5427861213684082</v>
      </c>
      <c r="J248" s="7" t="str">
        <f>IF(data!T203 &gt; 0,data!T203,"")</f>
        <v/>
      </c>
      <c r="K248" s="31">
        <f>data!L203</f>
        <v>6.0212430953979492</v>
      </c>
      <c r="L248" s="7">
        <f>data!M203</f>
        <v>0.57519471645355225</v>
      </c>
      <c r="M248" s="7">
        <f>data!N203</f>
        <v>-0.17834793031215671</v>
      </c>
      <c r="N248" s="32">
        <f>data!O203</f>
        <v>0.92861676216125488</v>
      </c>
      <c r="O248" s="31">
        <f>data!P203</f>
        <v>5.9465122222900391</v>
      </c>
      <c r="P248" s="7">
        <f>data!Q203</f>
        <v>0.94321620464324951</v>
      </c>
      <c r="Q248" s="7">
        <f>data!R203</f>
        <v>-8.6573004722595215E-2</v>
      </c>
      <c r="R248" s="32">
        <f>data!S203</f>
        <v>1.2997338771820071</v>
      </c>
      <c r="S248" s="7">
        <f>IF(B248="P",H248-2*I248,H248+2*I248)</f>
        <v>6.921457159273853</v>
      </c>
      <c r="T248" s="52">
        <f>data!F203</f>
        <v>0</v>
      </c>
      <c r="U248" s="34">
        <f>data!G203</f>
        <v>0</v>
      </c>
      <c r="V248" s="10" t="str">
        <f>VLOOKUP(A248,fantacalcio!A:N,4, FALSE)</f>
        <v>Dc</v>
      </c>
      <c r="W248" s="7">
        <f>IF(U248&gt;70,H248,H248+1*(U248+30)/100 - 1 - 1 *(U248 &lt;= 5))</f>
        <v>4.1358849165370364</v>
      </c>
    </row>
    <row r="249" spans="1:23" x14ac:dyDescent="0.25">
      <c r="A249" s="33" t="str">
        <f>data!A211</f>
        <v>Guarino</v>
      </c>
      <c r="B249" s="34" t="str">
        <f>data!B211</f>
        <v>D</v>
      </c>
      <c r="C249" s="10" t="str">
        <f>data!C211</f>
        <v>Empoli</v>
      </c>
      <c r="D249" s="10" t="str">
        <f>data!D211</f>
        <v>Avg</v>
      </c>
      <c r="E249" s="10">
        <f>data!E211</f>
        <v>1</v>
      </c>
      <c r="F249" s="31">
        <f>data!H211</f>
        <v>5.7842852743794477</v>
      </c>
      <c r="G249" s="32">
        <f>data!I211</f>
        <v>0.475716233253479</v>
      </c>
      <c r="H249" s="31">
        <f>data!J211</f>
        <v>5.8126001627326493</v>
      </c>
      <c r="I249" s="32">
        <f>data!K211</f>
        <v>0.58980798721313477</v>
      </c>
      <c r="J249" s="7" t="str">
        <f>IF(data!T211 &gt; 0,data!T211,"")</f>
        <v/>
      </c>
      <c r="K249" s="31">
        <f>data!L211</f>
        <v>5.7796049118041992</v>
      </c>
      <c r="L249" s="7">
        <f>data!M211</f>
        <v>0.55686068534851074</v>
      </c>
      <c r="M249" s="7">
        <f>data!N211</f>
        <v>5.7360082864761353E-3</v>
      </c>
      <c r="N249" s="32">
        <f>data!O211</f>
        <v>0.91624444723129272</v>
      </c>
      <c r="O249" s="31">
        <f>data!P211</f>
        <v>5.5410184860229492</v>
      </c>
      <c r="P249" s="7">
        <f>data!Q211</f>
        <v>0.89718902111053467</v>
      </c>
      <c r="Q249" s="7">
        <f>data!R211</f>
        <v>0.2218686640262604</v>
      </c>
      <c r="R249" s="32">
        <f>data!S211</f>
        <v>1.299784898757935</v>
      </c>
      <c r="S249" s="7">
        <f>IF(B249="P",H249-2*I249,H249+2*I249)</f>
        <v>6.9922161371589189</v>
      </c>
      <c r="T249" s="52">
        <f>data!F211</f>
        <v>0</v>
      </c>
      <c r="U249" s="34">
        <f>data!G211</f>
        <v>0</v>
      </c>
      <c r="V249" s="10" t="str">
        <f>VLOOKUP(A249,fantacalcio!A:N,4, FALSE)</f>
        <v>Dc</v>
      </c>
      <c r="W249" s="7">
        <f>IF(U249&gt;70,H249,H249+1*(U249+30)/100 - 1 - 1 *(U249 &lt;= 5))</f>
        <v>4.1126001627326492</v>
      </c>
    </row>
    <row r="250" spans="1:23" x14ac:dyDescent="0.25">
      <c r="A250" s="33" t="str">
        <f>data!A218</f>
        <v>Bonifazi</v>
      </c>
      <c r="B250" s="34" t="str">
        <f>data!B218</f>
        <v>D</v>
      </c>
      <c r="C250" s="10" t="str">
        <f>data!C218</f>
        <v>Bologna</v>
      </c>
      <c r="D250" s="10" t="str">
        <f>data!D218</f>
        <v>Avg</v>
      </c>
      <c r="E250" s="10">
        <f>data!E218</f>
        <v>1</v>
      </c>
      <c r="F250" s="31">
        <f>data!H218</f>
        <v>5.8437850467045056</v>
      </c>
      <c r="G250" s="32">
        <f>data!I218</f>
        <v>0.40118074417114258</v>
      </c>
      <c r="H250" s="31">
        <f>data!J218</f>
        <v>5.7940610601180609</v>
      </c>
      <c r="I250" s="32">
        <f>data!K218</f>
        <v>0.42993259429931641</v>
      </c>
      <c r="J250" s="7" t="str">
        <f>IF(data!T218 &gt; 0,data!T218,"")</f>
        <v/>
      </c>
      <c r="K250" s="31">
        <f>data!L218</f>
        <v>5.9495410919189453</v>
      </c>
      <c r="L250" s="7">
        <f>data!M218</f>
        <v>0.49416196346282959</v>
      </c>
      <c r="M250" s="7">
        <f>data!N218</f>
        <v>-0.15716676414012909</v>
      </c>
      <c r="N250" s="32">
        <f>data!O218</f>
        <v>0.97151744365692139</v>
      </c>
      <c r="O250" s="31">
        <f>data!P218</f>
        <v>5.9580974578857422</v>
      </c>
      <c r="P250" s="7">
        <f>data!Q218</f>
        <v>0.75431263446807861</v>
      </c>
      <c r="Q250" s="7">
        <f>data!R218</f>
        <v>-0.16001865267753601</v>
      </c>
      <c r="R250" s="32">
        <f>data!S218</f>
        <v>1.2996993064880371</v>
      </c>
      <c r="S250" s="7">
        <f>IF(B250="P",H250-2*I250,H250+2*I250)</f>
        <v>6.6539262487166937</v>
      </c>
      <c r="T250" s="52">
        <f>data!F218</f>
        <v>0</v>
      </c>
      <c r="U250" s="34">
        <f>data!G218</f>
        <v>0</v>
      </c>
      <c r="V250" s="10" t="str">
        <f>VLOOKUP(A250,fantacalcio!A:N,4, FALSE)</f>
        <v>Dc</v>
      </c>
      <c r="W250" s="7">
        <f>IF(U250&gt;70,H250,H250+1*(U250+30)/100 - 1 - 1 *(U250 &lt;= 5))</f>
        <v>4.0940610601180607</v>
      </c>
    </row>
    <row r="251" spans="1:23" x14ac:dyDescent="0.25">
      <c r="A251" s="33" t="str">
        <f>data!A222</f>
        <v>Ehizibue</v>
      </c>
      <c r="B251" s="34" t="str">
        <f>data!B222</f>
        <v>D</v>
      </c>
      <c r="C251" s="10" t="str">
        <f>data!C222</f>
        <v>Udinese</v>
      </c>
      <c r="D251" s="10" t="str">
        <f>data!D222</f>
        <v>Avg</v>
      </c>
      <c r="E251" s="10">
        <f>data!E222</f>
        <v>1</v>
      </c>
      <c r="F251" s="31">
        <f>data!H222</f>
        <v>5.7656577555600581</v>
      </c>
      <c r="G251" s="32">
        <f>data!I222</f>
        <v>0.44062197208404541</v>
      </c>
      <c r="H251" s="31">
        <f>data!J222</f>
        <v>5.7748370782695897</v>
      </c>
      <c r="I251" s="32">
        <f>data!K222</f>
        <v>0.56299483776092529</v>
      </c>
      <c r="J251" s="7" t="str">
        <f>IF(data!T222 &gt; 0,data!T222,"")</f>
        <v/>
      </c>
      <c r="K251" s="31">
        <f>data!L222</f>
        <v>5.7455739974975586</v>
      </c>
      <c r="L251" s="7">
        <f>data!M222</f>
        <v>0.51369976997375488</v>
      </c>
      <c r="M251" s="7">
        <f>data!N222</f>
        <v>2.8749942779541019E-2</v>
      </c>
      <c r="N251" s="32">
        <f>data!O222</f>
        <v>0.95287138223648071</v>
      </c>
      <c r="O251" s="31">
        <f>data!P222</f>
        <v>5.4943456649780273</v>
      </c>
      <c r="P251" s="7">
        <f>data!Q222</f>
        <v>0.84480881690979004</v>
      </c>
      <c r="Q251" s="7">
        <f>data!R222</f>
        <v>0.24298770725727081</v>
      </c>
      <c r="R251" s="32">
        <f>data!S222</f>
        <v>1.299776673316956</v>
      </c>
      <c r="S251" s="7">
        <f>IF(B251="P",H251-2*I251,H251+2*I251)</f>
        <v>6.9008267537914403</v>
      </c>
      <c r="T251" s="52">
        <f>data!F222</f>
        <v>0</v>
      </c>
      <c r="U251" s="34">
        <f>data!G222</f>
        <v>0</v>
      </c>
      <c r="V251" s="10" t="str">
        <f>VLOOKUP(A251,fantacalcio!A:N,4, FALSE)</f>
        <v>Dd;E</v>
      </c>
      <c r="W251" s="7">
        <f>IF(U251&gt;70,H251,H251+1*(U251+30)/100 - 1 - 1 *(U251 &lt;= 5))</f>
        <v>4.0748370782695895</v>
      </c>
    </row>
    <row r="252" spans="1:23" x14ac:dyDescent="0.25">
      <c r="A252" s="33" t="str">
        <f>data!A245</f>
        <v>Gunter</v>
      </c>
      <c r="B252" s="34" t="str">
        <f>data!B245</f>
        <v>D</v>
      </c>
      <c r="C252" s="10" t="str">
        <f>data!C245</f>
        <v>Verona</v>
      </c>
      <c r="D252" s="10" t="str">
        <f>data!D245</f>
        <v>Avg</v>
      </c>
      <c r="E252" s="10">
        <f>data!E245</f>
        <v>1</v>
      </c>
      <c r="F252" s="31">
        <f>data!H245</f>
        <v>5.7360301181770552</v>
      </c>
      <c r="G252" s="32">
        <f>data!I245</f>
        <v>0.5152442455291748</v>
      </c>
      <c r="H252" s="31">
        <f>data!J245</f>
        <v>5.6444572213085511</v>
      </c>
      <c r="I252" s="32">
        <f>data!K245</f>
        <v>0.54779970645904541</v>
      </c>
      <c r="J252" s="7" t="str">
        <f>IF(data!T245 &gt; 0,data!T245,"")</f>
        <v/>
      </c>
      <c r="K252" s="31">
        <f>data!L245</f>
        <v>5.8977041244506836</v>
      </c>
      <c r="L252" s="7">
        <f>data!M245</f>
        <v>0.62948864698410034</v>
      </c>
      <c r="M252" s="7">
        <f>data!N245</f>
        <v>-0.18821585178375241</v>
      </c>
      <c r="N252" s="32">
        <f>data!O245</f>
        <v>0.89825916290283203</v>
      </c>
      <c r="O252" s="31">
        <f>data!P245</f>
        <v>5.7353982925415039</v>
      </c>
      <c r="P252" s="7">
        <f>data!Q245</f>
        <v>0.94686710834503174</v>
      </c>
      <c r="Q252" s="7">
        <f>data!R245</f>
        <v>-7.2416827082633972E-2</v>
      </c>
      <c r="R252" s="32">
        <f>data!S245</f>
        <v>1.2997317314147949</v>
      </c>
      <c r="S252" s="7">
        <f>IF(B252="P",H252-2*I252,H252+2*I252)</f>
        <v>6.7400566342266419</v>
      </c>
      <c r="T252" s="52">
        <f>data!F245</f>
        <v>0</v>
      </c>
      <c r="U252" s="34">
        <f>data!G245</f>
        <v>0</v>
      </c>
      <c r="V252" s="10" t="str">
        <f>VLOOKUP(A252,fantacalcio!A:N,4, FALSE)</f>
        <v>Dc</v>
      </c>
      <c r="W252" s="7">
        <f>IF(U252&gt;70,H252,H252+1*(U252+30)/100 - 1 - 1 *(U252 &lt;= 5))</f>
        <v>3.9444572213085509</v>
      </c>
    </row>
    <row r="253" spans="1:23" x14ac:dyDescent="0.25">
      <c r="A253" s="33" t="str">
        <f>data!A249</f>
        <v>Bronn</v>
      </c>
      <c r="B253" s="34" t="str">
        <f>data!B249</f>
        <v>D</v>
      </c>
      <c r="C253" s="10" t="str">
        <f>data!C249</f>
        <v>Salernitana</v>
      </c>
      <c r="D253" s="10" t="str">
        <f>data!D249</f>
        <v>Avg</v>
      </c>
      <c r="E253" s="10">
        <f>data!E249</f>
        <v>1</v>
      </c>
      <c r="F253" s="31">
        <f>data!H249</f>
        <v>5.6762142195732004</v>
      </c>
      <c r="G253" s="32">
        <f>data!I249</f>
        <v>0.45175516605377197</v>
      </c>
      <c r="H253" s="31">
        <f>data!J249</f>
        <v>5.5636960029957612</v>
      </c>
      <c r="I253" s="32">
        <f>data!K249</f>
        <v>0.46841418743133539</v>
      </c>
      <c r="J253" s="7" t="str">
        <f>IF(data!T249 &gt; 0,data!T249,"")</f>
        <v/>
      </c>
      <c r="K253" s="31">
        <f>data!L249</f>
        <v>5.8243312835693359</v>
      </c>
      <c r="L253" s="7">
        <f>data!M249</f>
        <v>0.55743551254272461</v>
      </c>
      <c r="M253" s="7">
        <f>data!N249</f>
        <v>-0.19486938416957861</v>
      </c>
      <c r="N253" s="32">
        <f>data!O249</f>
        <v>0.94443410634994507</v>
      </c>
      <c r="O253" s="31">
        <f>data!P249</f>
        <v>5.6944026947021484</v>
      </c>
      <c r="P253" s="7">
        <f>data!Q249</f>
        <v>0.81709229946136475</v>
      </c>
      <c r="Q253" s="7">
        <f>data!R249</f>
        <v>-0.11913396418094641</v>
      </c>
      <c r="R253" s="32">
        <f>data!S249</f>
        <v>1.2997100353240969</v>
      </c>
      <c r="S253" s="7">
        <f>IF(B253="P",H253-2*I253,H253+2*I253)</f>
        <v>6.5005243778584321</v>
      </c>
      <c r="T253" s="52">
        <f>data!F249</f>
        <v>0</v>
      </c>
      <c r="U253" s="34">
        <f>data!G249</f>
        <v>0</v>
      </c>
      <c r="V253" s="10" t="str">
        <f>VLOOKUP(A253,fantacalcio!A:N,4, FALSE)</f>
        <v>Dd;Dc</v>
      </c>
      <c r="W253" s="7">
        <f>IF(U253&gt;70,H253,H253+1*(U253+30)/100 - 1 - 1 *(U253 &lt;= 5))</f>
        <v>3.863696002995761</v>
      </c>
    </row>
    <row r="254" spans="1:23" x14ac:dyDescent="0.25">
      <c r="A254" s="33" t="str">
        <f>data!A254</f>
        <v>Tonelli</v>
      </c>
      <c r="B254" s="34" t="str">
        <f>data!B254</f>
        <v>D</v>
      </c>
      <c r="C254" s="10" t="str">
        <f>data!C254</f>
        <v>Empoli</v>
      </c>
      <c r="D254" s="10" t="str">
        <f>data!D254</f>
        <v>Avg</v>
      </c>
      <c r="E254" s="10">
        <f>data!E254</f>
        <v>1</v>
      </c>
      <c r="F254" s="31">
        <f>data!H254</f>
        <v>5.6414006125587841</v>
      </c>
      <c r="G254" s="32">
        <f>data!I254</f>
        <v>0.48668742179870611</v>
      </c>
      <c r="H254" s="31">
        <f>data!J254</f>
        <v>5.5326329833217676</v>
      </c>
      <c r="I254" s="32">
        <f>data!K254</f>
        <v>0.51344811916351318</v>
      </c>
      <c r="J254" s="7" t="str">
        <f>IF(data!T254 &gt; 0,data!T254,"")</f>
        <v/>
      </c>
      <c r="K254" s="31">
        <f>data!L254</f>
        <v>5.7622718811035156</v>
      </c>
      <c r="L254" s="7">
        <f>data!M254</f>
        <v>0.59175342321395874</v>
      </c>
      <c r="M254" s="7">
        <f>data!N254</f>
        <v>-0.15000948309898379</v>
      </c>
      <c r="N254" s="32">
        <f>data!O254</f>
        <v>0.90803056955337524</v>
      </c>
      <c r="O254" s="31">
        <f>data!P254</f>
        <v>5.5659322738647461</v>
      </c>
      <c r="P254" s="7">
        <f>data!Q254</f>
        <v>0.8789743185043335</v>
      </c>
      <c r="Q254" s="7">
        <f>data!R254</f>
        <v>-2.8996936976909641E-2</v>
      </c>
      <c r="R254" s="32">
        <f>data!S254</f>
        <v>1.299736857414246</v>
      </c>
      <c r="S254" s="7">
        <f>IF(B254="P",H254-2*I254,H254+2*I254)</f>
        <v>6.5595292216487939</v>
      </c>
      <c r="T254" s="52">
        <f>data!F254</f>
        <v>0</v>
      </c>
      <c r="U254" s="34">
        <f>data!G254</f>
        <v>0</v>
      </c>
      <c r="V254" s="10" t="str">
        <f>VLOOKUP(A254,fantacalcio!A:N,4, FALSE)</f>
        <v>Dc</v>
      </c>
      <c r="W254" s="7">
        <f>IF(U254&gt;70,H254,H254+1*(U254+30)/100 - 1 - 1 *(U254 &lt;= 5))</f>
        <v>3.8326329833217674</v>
      </c>
    </row>
    <row r="255" spans="1:23" x14ac:dyDescent="0.25">
      <c r="A255" s="33" t="str">
        <f>data!A255</f>
        <v>Kumbulla</v>
      </c>
      <c r="B255" s="34" t="str">
        <f>data!B255</f>
        <v>D</v>
      </c>
      <c r="C255" s="10" t="str">
        <f>data!C255</f>
        <v>Roma</v>
      </c>
      <c r="D255" s="10" t="str">
        <f>data!D255</f>
        <v>Avg</v>
      </c>
      <c r="E255" s="10">
        <f>data!E255</f>
        <v>1</v>
      </c>
      <c r="F255" s="31">
        <f>data!H255</f>
        <v>5.5022327814711662</v>
      </c>
      <c r="G255" s="32">
        <f>data!I255</f>
        <v>0.72814667224884033</v>
      </c>
      <c r="H255" s="31">
        <f>data!J255</f>
        <v>5.2725700469297703</v>
      </c>
      <c r="I255" s="32">
        <f>data!K255</f>
        <v>0.68732810020446777</v>
      </c>
      <c r="J255" s="7" t="str">
        <f>IF(data!T255 &gt; 0,data!T255,"")</f>
        <v/>
      </c>
      <c r="K255" s="31">
        <f>data!L255</f>
        <v>6.0237674713134766</v>
      </c>
      <c r="L255" s="7">
        <f>data!M255</f>
        <v>0.89359188079833984</v>
      </c>
      <c r="M255" s="7">
        <f>data!N255</f>
        <v>-0.41985070705413818</v>
      </c>
      <c r="N255" s="32">
        <f>data!O255</f>
        <v>0.84942537546157837</v>
      </c>
      <c r="O255" s="31">
        <f>data!P255</f>
        <v>5.6370153427124023</v>
      </c>
      <c r="P255" s="7">
        <f>data!Q255</f>
        <v>1.2101202011108401</v>
      </c>
      <c r="Q255" s="7">
        <f>data!R255</f>
        <v>-0.22492584586143491</v>
      </c>
      <c r="R255" s="32">
        <f>data!S255</f>
        <v>1.299706339836121</v>
      </c>
      <c r="S255" s="7">
        <f>IF(B255="P",H255-2*I255,H255+2*I255)</f>
        <v>6.6472262473387058</v>
      </c>
      <c r="T255" s="52">
        <f>data!F255</f>
        <v>0</v>
      </c>
      <c r="U255" s="34">
        <f>data!G255</f>
        <v>0</v>
      </c>
      <c r="V255" s="10" t="str">
        <f>VLOOKUP(A255,fantacalcio!A:N,4, FALSE)</f>
        <v>Dc</v>
      </c>
      <c r="W255" s="7">
        <f>IF(U255&gt;70,H255,H255+1*(U255+30)/100 - 1 - 1 *(U255 &lt;= 5))</f>
        <v>3.5725700469297701</v>
      </c>
    </row>
    <row r="256" spans="1:23" x14ac:dyDescent="0.25">
      <c r="A256" s="33" t="str">
        <f>data!A256</f>
        <v>Koopmeiners</v>
      </c>
      <c r="B256" s="34" t="str">
        <f>data!B256</f>
        <v>C</v>
      </c>
      <c r="C256" s="10" t="str">
        <f>data!C256</f>
        <v>Atalanta</v>
      </c>
      <c r="D256" s="10" t="str">
        <f>data!D256</f>
        <v>Avg</v>
      </c>
      <c r="E256" s="10">
        <f>data!E256</f>
        <v>1</v>
      </c>
      <c r="F256" s="31">
        <f>data!H256</f>
        <v>6.369716455700047</v>
      </c>
      <c r="G256" s="32">
        <f>data!I256</f>
        <v>0.54759931564331055</v>
      </c>
      <c r="H256" s="31">
        <f>data!J256</f>
        <v>7.1044010389710959</v>
      </c>
      <c r="I256" s="32">
        <f>data!K256</f>
        <v>1.2465634346008301</v>
      </c>
      <c r="J256" s="7" t="str">
        <f>IF(data!T256 &gt; 0,data!T256,"")</f>
        <v/>
      </c>
      <c r="K256" s="31">
        <f>data!L256</f>
        <v>6.2571182250976563</v>
      </c>
      <c r="L256" s="7">
        <f>data!M256</f>
        <v>0.611672043800354</v>
      </c>
      <c r="M256" s="7">
        <f>data!N256</f>
        <v>0.13478840887546539</v>
      </c>
      <c r="N256" s="32">
        <f>data!O256</f>
        <v>0.80452835559844971</v>
      </c>
      <c r="O256" s="31">
        <f>data!P256</f>
        <v>5.8256101608276367</v>
      </c>
      <c r="P256" s="7">
        <f>data!Q256</f>
        <v>1.3106732368469241</v>
      </c>
      <c r="Q256" s="7">
        <f>data!R256</f>
        <v>0.64700931310653687</v>
      </c>
      <c r="R256" s="32">
        <f>data!S256</f>
        <v>1.2998843193054199</v>
      </c>
      <c r="S256" s="7">
        <f>IF(B256="P",H256-2*I256,H256+2*I256)</f>
        <v>9.597527908172756</v>
      </c>
      <c r="T256" s="52">
        <f>data!F256</f>
        <v>1</v>
      </c>
      <c r="U256" s="34">
        <f>data!G256</f>
        <v>100</v>
      </c>
      <c r="V256" s="10" t="str">
        <f>VLOOKUP(A256,fantacalcio!A:N,4, FALSE)</f>
        <v>C;T</v>
      </c>
      <c r="W256" s="7">
        <f>IF(U256&gt;70,H256,H256+1*(U256+30)/100 - 1 - 1 *(U256 &lt;= 5))</f>
        <v>7.1044010389710959</v>
      </c>
    </row>
    <row r="257" spans="1:23" x14ac:dyDescent="0.25">
      <c r="A257" s="33" t="str">
        <f>data!A257</f>
        <v>Radonjic</v>
      </c>
      <c r="B257" s="34" t="str">
        <f>data!B257</f>
        <v>C</v>
      </c>
      <c r="C257" s="10" t="str">
        <f>data!C257</f>
        <v>Torino</v>
      </c>
      <c r="D257" s="10" t="str">
        <f>data!D257</f>
        <v>Avg</v>
      </c>
      <c r="E257" s="10">
        <f>data!E257</f>
        <v>1</v>
      </c>
      <c r="F257" s="31">
        <f>data!H257</f>
        <v>6.2634168971830828</v>
      </c>
      <c r="G257" s="32">
        <f>data!I257</f>
        <v>0.59414541721343994</v>
      </c>
      <c r="H257" s="31">
        <f>data!J257</f>
        <v>7.038875854179949</v>
      </c>
      <c r="I257" s="32">
        <f>data!K257</f>
        <v>1.327019095420837</v>
      </c>
      <c r="J257" s="7" t="str">
        <f>IF(data!T257 &gt; 0,data!T257,"")</f>
        <v/>
      </c>
      <c r="K257" s="31">
        <f>data!L257</f>
        <v>6.0964593887329102</v>
      </c>
      <c r="L257" s="7">
        <f>data!M257</f>
        <v>0.65305840969085693</v>
      </c>
      <c r="M257" s="7">
        <f>data!N257</f>
        <v>0.18690913915634161</v>
      </c>
      <c r="N257" s="32">
        <f>data!O257</f>
        <v>0.76521265506744385</v>
      </c>
      <c r="O257" s="31">
        <f>data!P257</f>
        <v>5.6532516479492188</v>
      </c>
      <c r="P257" s="7">
        <f>data!Q257</f>
        <v>1.364293217658997</v>
      </c>
      <c r="Q257" s="7">
        <f>data!R257</f>
        <v>0.66823923587799072</v>
      </c>
      <c r="R257" s="32">
        <f>data!S257</f>
        <v>1.29988706111908</v>
      </c>
      <c r="S257" s="7">
        <f>IF(B257="P",H257-2*I257,H257+2*I257)</f>
        <v>9.6929140450216238</v>
      </c>
      <c r="T257" s="52">
        <f>data!F257</f>
        <v>1</v>
      </c>
      <c r="U257" s="34">
        <f>data!G257</f>
        <v>100</v>
      </c>
      <c r="V257" s="10" t="str">
        <f>VLOOKUP(A257,fantacalcio!A:N,4, FALSE)</f>
        <v>W</v>
      </c>
      <c r="W257" s="7">
        <f>IF(U257&gt;70,H257,H257+1*(U257+30)/100 - 1 - 1 *(U257 &lt;= 5))</f>
        <v>7.038875854179949</v>
      </c>
    </row>
    <row r="258" spans="1:23" x14ac:dyDescent="0.25">
      <c r="A258" s="33" t="str">
        <f>data!A258</f>
        <v>Colpani</v>
      </c>
      <c r="B258" s="34" t="str">
        <f>data!B258</f>
        <v>C</v>
      </c>
      <c r="C258" s="10" t="str">
        <f>data!C258</f>
        <v>Monza</v>
      </c>
      <c r="D258" s="10" t="str">
        <f>data!D258</f>
        <v>Avg</v>
      </c>
      <c r="E258" s="10">
        <f>data!E258</f>
        <v>1</v>
      </c>
      <c r="F258" s="31">
        <f>data!H258</f>
        <v>6.3390943646373934</v>
      </c>
      <c r="G258" s="32">
        <f>data!I258</f>
        <v>0.53057920932769775</v>
      </c>
      <c r="H258" s="31">
        <f>data!J258</f>
        <v>7.0313511886779114</v>
      </c>
      <c r="I258" s="32">
        <f>data!K258</f>
        <v>1.1926366090774541</v>
      </c>
      <c r="J258" s="7" t="str">
        <f>IF(data!T258 &gt; 0,data!T258,"")</f>
        <v/>
      </c>
      <c r="K258" s="31">
        <f>data!L258</f>
        <v>6.2265796661376953</v>
      </c>
      <c r="L258" s="7">
        <f>data!M258</f>
        <v>0.59184485673904419</v>
      </c>
      <c r="M258" s="7">
        <f>data!N258</f>
        <v>0.13923366367816931</v>
      </c>
      <c r="N258" s="32">
        <f>data!O258</f>
        <v>0.81808555126190186</v>
      </c>
      <c r="O258" s="31">
        <f>data!P258</f>
        <v>5.8084735870361328</v>
      </c>
      <c r="P258" s="7">
        <f>data!Q258</f>
        <v>1.254726648330688</v>
      </c>
      <c r="Q258" s="7">
        <f>data!R258</f>
        <v>0.64640653133392334</v>
      </c>
      <c r="R258" s="32">
        <f>data!S258</f>
        <v>1.299882769584656</v>
      </c>
      <c r="S258" s="7">
        <f>IF(B258="P",H258-2*I258,H258+2*I258)</f>
        <v>9.4166244068328204</v>
      </c>
      <c r="T258" s="52">
        <f>data!F258</f>
        <v>1</v>
      </c>
      <c r="U258" s="34">
        <f>data!G258</f>
        <v>100</v>
      </c>
      <c r="V258" s="10" t="str">
        <f>VLOOKUP(A258,fantacalcio!A:N,4, FALSE)</f>
        <v>C;T</v>
      </c>
      <c r="W258" s="7">
        <f>IF(U258&gt;70,H258,H258+1*(U258+30)/100 - 1 - 1 *(U258 &lt;= 5))</f>
        <v>7.0313511886779114</v>
      </c>
    </row>
    <row r="259" spans="1:23" x14ac:dyDescent="0.25">
      <c r="A259" s="33" t="str">
        <f>data!A259</f>
        <v>Pulisic</v>
      </c>
      <c r="B259" s="34" t="str">
        <f>data!B259</f>
        <v>C</v>
      </c>
      <c r="C259" s="10" t="str">
        <f>data!C259</f>
        <v>Milan</v>
      </c>
      <c r="D259" s="10" t="str">
        <f>data!D259</f>
        <v>Avg</v>
      </c>
      <c r="E259" s="10">
        <f>data!E259</f>
        <v>1</v>
      </c>
      <c r="F259" s="31">
        <f>data!H259</f>
        <v>6.255123757285844</v>
      </c>
      <c r="G259" s="32">
        <f>data!I259</f>
        <v>0.58593142032623291</v>
      </c>
      <c r="H259" s="31">
        <f>data!J259</f>
        <v>7.0203647477419988</v>
      </c>
      <c r="I259" s="32">
        <f>data!K259</f>
        <v>1.3083534240722661</v>
      </c>
      <c r="J259" s="7" t="str">
        <f>IF(data!T259 &gt; 0,data!T259,"")</f>
        <v/>
      </c>
      <c r="K259" s="31">
        <f>data!L259</f>
        <v>6.0800504684448242</v>
      </c>
      <c r="L259" s="7">
        <f>data!M259</f>
        <v>0.64107418060302734</v>
      </c>
      <c r="M259" s="7">
        <f>data!N259</f>
        <v>0.1997627466917038</v>
      </c>
      <c r="N259" s="32">
        <f>data!O259</f>
        <v>0.77083855867385864</v>
      </c>
      <c r="O259" s="31">
        <f>data!P259</f>
        <v>5.6585617065429688</v>
      </c>
      <c r="P259" s="7">
        <f>data!Q259</f>
        <v>1.350711464881897</v>
      </c>
      <c r="Q259" s="7">
        <f>data!R259</f>
        <v>0.66477727890014648</v>
      </c>
      <c r="R259" s="32">
        <f>data!S259</f>
        <v>1.2998864650726321</v>
      </c>
      <c r="S259" s="7">
        <f>IF(B259="P",H259-2*I259,H259+2*I259)</f>
        <v>9.6370715958865318</v>
      </c>
      <c r="T259" s="52">
        <f>data!F259</f>
        <v>1</v>
      </c>
      <c r="U259" s="34">
        <f>data!G259</f>
        <v>100</v>
      </c>
      <c r="V259" s="10" t="str">
        <f>VLOOKUP(A259,fantacalcio!A:N,4, FALSE)</f>
        <v>T;A</v>
      </c>
      <c r="W259" s="7">
        <f>IF(U259&gt;70,H259,H259+1*(U259+30)/100 - 1 - 1 *(U259 &lt;= 5))</f>
        <v>7.0203647477419988</v>
      </c>
    </row>
    <row r="260" spans="1:23" x14ac:dyDescent="0.25">
      <c r="A260" s="33" t="str">
        <f>data!A260</f>
        <v>Bonaventura</v>
      </c>
      <c r="B260" s="34" t="str">
        <f>data!B260</f>
        <v>C</v>
      </c>
      <c r="C260" s="10" t="str">
        <f>data!C260</f>
        <v>Fiorentina</v>
      </c>
      <c r="D260" s="10" t="str">
        <f>data!D260</f>
        <v>Avg</v>
      </c>
      <c r="E260" s="10">
        <f>data!E260</f>
        <v>1</v>
      </c>
      <c r="F260" s="31">
        <f>data!H260</f>
        <v>6.3168070944444734</v>
      </c>
      <c r="G260" s="32">
        <f>data!I260</f>
        <v>0.55485749244689941</v>
      </c>
      <c r="H260" s="31">
        <f>data!J260</f>
        <v>6.9966183413234582</v>
      </c>
      <c r="I260" s="32">
        <f>data!K260</f>
        <v>1.2002937793731689</v>
      </c>
      <c r="J260" s="7" t="str">
        <f>IF(data!T260 &gt; 0,data!T260,"")</f>
        <v/>
      </c>
      <c r="K260" s="31">
        <f>data!L260</f>
        <v>6.2141904830932617</v>
      </c>
      <c r="L260" s="7">
        <f>data!M260</f>
        <v>0.62247371673583984</v>
      </c>
      <c r="M260" s="7">
        <f>data!N260</f>
        <v>0.1207429617643356</v>
      </c>
      <c r="N260" s="32">
        <f>data!O260</f>
        <v>0.79940205812454224</v>
      </c>
      <c r="O260" s="31">
        <f>data!P260</f>
        <v>5.8022761344909668</v>
      </c>
      <c r="P260" s="7">
        <f>data!Q260</f>
        <v>1.3070347309112551</v>
      </c>
      <c r="Q260" s="7">
        <f>data!R260</f>
        <v>0.61284059286117554</v>
      </c>
      <c r="R260" s="32">
        <f>data!S260</f>
        <v>1.299879908561707</v>
      </c>
      <c r="S260" s="7">
        <f>IF(B260="P",H260-2*I260,H260+2*I260)</f>
        <v>9.3972059000697961</v>
      </c>
      <c r="T260" s="52">
        <f>data!F260</f>
        <v>1</v>
      </c>
      <c r="U260" s="34">
        <f>data!G260</f>
        <v>100</v>
      </c>
      <c r="V260" s="10" t="str">
        <f>VLOOKUP(A260,fantacalcio!A:N,4, FALSE)</f>
        <v>C;T</v>
      </c>
      <c r="W260" s="7">
        <f>IF(U260&gt;70,H260,H260+1*(U260+30)/100 - 1 - 1 *(U260 &lt;= 5))</f>
        <v>6.9966183413234582</v>
      </c>
    </row>
    <row r="261" spans="1:23" x14ac:dyDescent="0.25">
      <c r="A261" s="33" t="str">
        <f>data!A261</f>
        <v>Luis Alberto</v>
      </c>
      <c r="B261" s="34" t="str">
        <f>data!B261</f>
        <v>C</v>
      </c>
      <c r="C261" s="10" t="str">
        <f>data!C261</f>
        <v>Lazio</v>
      </c>
      <c r="D261" s="10" t="str">
        <f>data!D261</f>
        <v>Avg</v>
      </c>
      <c r="E261" s="10">
        <f>data!E261</f>
        <v>1</v>
      </c>
      <c r="F261" s="31">
        <f>data!H261</f>
        <v>6.3047261785162521</v>
      </c>
      <c r="G261" s="32">
        <f>data!I261</f>
        <v>0.54498195648193359</v>
      </c>
      <c r="H261" s="31">
        <f>data!J261</f>
        <v>6.9828448613453276</v>
      </c>
      <c r="I261" s="32">
        <f>data!K261</f>
        <v>1.1897773742675779</v>
      </c>
      <c r="J261" s="7" t="str">
        <f>IF(data!T261 &gt; 0,data!T261,"")</f>
        <v/>
      </c>
      <c r="K261" s="31">
        <f>data!L261</f>
        <v>6.1992192268371582</v>
      </c>
      <c r="L261" s="7">
        <f>data!M261</f>
        <v>0.61035037040710449</v>
      </c>
      <c r="M261" s="7">
        <f>data!N261</f>
        <v>0.12661510705947879</v>
      </c>
      <c r="N261" s="32">
        <f>data!O261</f>
        <v>0.80782079696655273</v>
      </c>
      <c r="O261" s="31">
        <f>data!P261</f>
        <v>5.8046655654907227</v>
      </c>
      <c r="P261" s="7">
        <f>data!Q261</f>
        <v>1.3020679950714109</v>
      </c>
      <c r="Q261" s="7">
        <f>data!R261</f>
        <v>0.60779380798339844</v>
      </c>
      <c r="R261" s="32">
        <f>data!S261</f>
        <v>1.299879193305969</v>
      </c>
      <c r="S261" s="7">
        <f>IF(B261="P",H261-2*I261,H261+2*I261)</f>
        <v>9.3623996098804838</v>
      </c>
      <c r="T261" s="52">
        <f>data!F261</f>
        <v>1</v>
      </c>
      <c r="U261" s="34">
        <f>data!G261</f>
        <v>100</v>
      </c>
      <c r="V261" s="10" t="str">
        <f>VLOOKUP(A261,fantacalcio!A:N,4, FALSE)</f>
        <v>C;T</v>
      </c>
      <c r="W261" s="7">
        <f>IF(U261&gt;70,H261,H261+1*(U261+30)/100 - 1 - 1 *(U261 &lt;= 5))</f>
        <v>6.9828448613453276</v>
      </c>
    </row>
    <row r="262" spans="1:23" x14ac:dyDescent="0.25">
      <c r="A262" s="33" t="str">
        <f>data!A262</f>
        <v>Candreva</v>
      </c>
      <c r="B262" s="34" t="str">
        <f>data!B262</f>
        <v>C</v>
      </c>
      <c r="C262" s="10" t="str">
        <f>data!C262</f>
        <v>Salernitana</v>
      </c>
      <c r="D262" s="10" t="str">
        <f>data!D262</f>
        <v>Avg</v>
      </c>
      <c r="E262" s="10">
        <f>data!E262</f>
        <v>1</v>
      </c>
      <c r="F262" s="31">
        <f>data!H262</f>
        <v>6.2050966305347597</v>
      </c>
      <c r="G262" s="32">
        <f>data!I262</f>
        <v>0.62863445281982422</v>
      </c>
      <c r="H262" s="31">
        <f>data!J262</f>
        <v>6.9379198007760481</v>
      </c>
      <c r="I262" s="32">
        <f>data!K262</f>
        <v>1.3037500381469731</v>
      </c>
      <c r="J262" s="7" t="str">
        <f>IF(data!T262 &gt; 0,data!T262,"")</f>
        <v/>
      </c>
      <c r="K262" s="31">
        <f>data!L262</f>
        <v>6.0188665390014648</v>
      </c>
      <c r="L262" s="7">
        <f>data!M262</f>
        <v>0.68910706043243408</v>
      </c>
      <c r="M262" s="7">
        <f>data!N262</f>
        <v>0.1973818838596344</v>
      </c>
      <c r="N262" s="32">
        <f>data!O262</f>
        <v>0.74834138154983521</v>
      </c>
      <c r="O262" s="31">
        <f>data!P262</f>
        <v>5.6265373229980469</v>
      </c>
      <c r="P262" s="7">
        <f>data!Q262</f>
        <v>1.4026502370834351</v>
      </c>
      <c r="Q262" s="7">
        <f>data!R262</f>
        <v>0.62441974878311157</v>
      </c>
      <c r="R262" s="32">
        <f>data!S262</f>
        <v>1.2998825311660771</v>
      </c>
      <c r="S262" s="7">
        <f>IF(B262="P",H262-2*I262,H262+2*I262)</f>
        <v>9.5454198770699943</v>
      </c>
      <c r="T262" s="52">
        <f>data!F262</f>
        <v>1</v>
      </c>
      <c r="U262" s="34">
        <f>data!G262</f>
        <v>100</v>
      </c>
      <c r="V262" s="10" t="str">
        <f>VLOOKUP(A262,fantacalcio!A:N,4, FALSE)</f>
        <v>W</v>
      </c>
      <c r="W262" s="7">
        <f>IF(U262&gt;70,H262,H262+1*(U262+30)/100 - 1 - 1 *(U262 &lt;= 5))</f>
        <v>6.9379198007760481</v>
      </c>
    </row>
    <row r="263" spans="1:23" x14ac:dyDescent="0.25">
      <c r="A263" s="33" t="str">
        <f>data!A263</f>
        <v>Politano</v>
      </c>
      <c r="B263" s="34" t="str">
        <f>data!B263</f>
        <v>C</v>
      </c>
      <c r="C263" s="10" t="str">
        <f>data!C263</f>
        <v>Napoli</v>
      </c>
      <c r="D263" s="10" t="str">
        <f>data!D263</f>
        <v>Avg</v>
      </c>
      <c r="E263" s="10">
        <f>data!E263</f>
        <v>1</v>
      </c>
      <c r="F263" s="31">
        <f>data!H263</f>
        <v>6.330158026705532</v>
      </c>
      <c r="G263" s="32">
        <f>data!I263</f>
        <v>0.49597978591918951</v>
      </c>
      <c r="H263" s="31">
        <f>data!J263</f>
        <v>6.9189540005449821</v>
      </c>
      <c r="I263" s="32">
        <f>data!K263</f>
        <v>1.065766334533691</v>
      </c>
      <c r="J263" s="7" t="str">
        <f>IF(data!T263 &gt; 0,data!T263,"")</f>
        <v/>
      </c>
      <c r="K263" s="31">
        <f>data!L263</f>
        <v>6.2331862449645996</v>
      </c>
      <c r="L263" s="7">
        <f>data!M263</f>
        <v>0.55550301074981689</v>
      </c>
      <c r="M263" s="7">
        <f>data!N263</f>
        <v>0.12800641357898709</v>
      </c>
      <c r="N263" s="32">
        <f>data!O263</f>
        <v>0.85003447532653809</v>
      </c>
      <c r="O263" s="31">
        <f>data!P263</f>
        <v>5.854311466217041</v>
      </c>
      <c r="P263" s="7">
        <f>data!Q263</f>
        <v>1.1555769443511961</v>
      </c>
      <c r="Q263" s="7">
        <f>data!R263</f>
        <v>0.61707174777984619</v>
      </c>
      <c r="R263" s="32">
        <f>data!S263</f>
        <v>1.2998770475387571</v>
      </c>
      <c r="S263" s="7">
        <f>IF(B263="P",H263-2*I263,H263+2*I263)</f>
        <v>9.0504866696123649</v>
      </c>
      <c r="T263" s="52">
        <f>data!F263</f>
        <v>1</v>
      </c>
      <c r="U263" s="34">
        <f>data!G263</f>
        <v>100</v>
      </c>
      <c r="V263" s="10" t="str">
        <f>VLOOKUP(A263,fantacalcio!A:N,4, FALSE)</f>
        <v>W</v>
      </c>
      <c r="W263" s="7">
        <f>IF(U263&gt;70,H263,H263+1*(U263+30)/100 - 1 - 1 *(U263 &lt;= 5))</f>
        <v>6.9189540005449821</v>
      </c>
    </row>
    <row r="264" spans="1:23" x14ac:dyDescent="0.25">
      <c r="A264" s="33" t="str">
        <f>data!A264</f>
        <v>Zaccagni</v>
      </c>
      <c r="B264" s="34" t="str">
        <f>data!B264</f>
        <v>C</v>
      </c>
      <c r="C264" s="10" t="str">
        <f>data!C264</f>
        <v>Lazio</v>
      </c>
      <c r="D264" s="10" t="str">
        <f>data!D264</f>
        <v>Avg</v>
      </c>
      <c r="E264" s="10">
        <f>data!E264</f>
        <v>1</v>
      </c>
      <c r="F264" s="31">
        <f>data!H264</f>
        <v>6.3028536244695514</v>
      </c>
      <c r="G264" s="32">
        <f>data!I264</f>
        <v>0.53127419948577881</v>
      </c>
      <c r="H264" s="31">
        <f>data!J264</f>
        <v>6.910439982883279</v>
      </c>
      <c r="I264" s="32">
        <f>data!K264</f>
        <v>1.1247460842132571</v>
      </c>
      <c r="J264" s="7" t="str">
        <f>IF(data!T264 &gt; 0,data!T264,"")</f>
        <v/>
      </c>
      <c r="K264" s="31">
        <f>data!L264</f>
        <v>6.2220077514648438</v>
      </c>
      <c r="L264" s="7">
        <f>data!M264</f>
        <v>0.60041165351867676</v>
      </c>
      <c r="M264" s="7">
        <f>data!N264</f>
        <v>9.8740264773368835E-2</v>
      </c>
      <c r="N264" s="32">
        <f>data!O264</f>
        <v>0.82154804468154907</v>
      </c>
      <c r="O264" s="31">
        <f>data!P264</f>
        <v>5.8395977020263672</v>
      </c>
      <c r="P264" s="7">
        <f>data!Q264</f>
        <v>1.2799417972564699</v>
      </c>
      <c r="Q264" s="7">
        <f>data!R264</f>
        <v>0.56907403469085693</v>
      </c>
      <c r="R264" s="32">
        <f>data!S264</f>
        <v>1.299873948097229</v>
      </c>
      <c r="S264" s="7">
        <f>IF(B264="P",H264-2*I264,H264+2*I264)</f>
        <v>9.1599321513097927</v>
      </c>
      <c r="T264" s="52">
        <f>data!F264</f>
        <v>1</v>
      </c>
      <c r="U264" s="34">
        <f>data!G264</f>
        <v>100</v>
      </c>
      <c r="V264" s="10" t="str">
        <f>VLOOKUP(A264,fantacalcio!A:N,4, FALSE)</f>
        <v>W;A</v>
      </c>
      <c r="W264" s="7">
        <f>IF(U264&gt;70,H264,H264+1*(U264+30)/100 - 1 - 1 *(U264 &lt;= 5))</f>
        <v>6.910439982883279</v>
      </c>
    </row>
    <row r="265" spans="1:23" x14ac:dyDescent="0.25">
      <c r="A265" s="33" t="str">
        <f>data!A265</f>
        <v>Mkhitaryan</v>
      </c>
      <c r="B265" s="34" t="str">
        <f>data!B265</f>
        <v>C</v>
      </c>
      <c r="C265" s="10" t="str">
        <f>data!C265</f>
        <v>Inter</v>
      </c>
      <c r="D265" s="10" t="str">
        <f>data!D265</f>
        <v>Avg</v>
      </c>
      <c r="E265" s="10">
        <f>data!E265</f>
        <v>1</v>
      </c>
      <c r="F265" s="31">
        <f>data!H265</f>
        <v>6.2927344821244713</v>
      </c>
      <c r="G265" s="32">
        <f>data!I265</f>
        <v>0.5085679292678833</v>
      </c>
      <c r="H265" s="31">
        <f>data!J265</f>
        <v>6.9031133685927877</v>
      </c>
      <c r="I265" s="32">
        <f>data!K265</f>
        <v>1.0636222362518311</v>
      </c>
      <c r="J265" s="7" t="str">
        <f>IF(data!T265 &gt; 0,data!T265,"")</f>
        <v/>
      </c>
      <c r="K265" s="31">
        <f>data!L265</f>
        <v>6.1854157447814941</v>
      </c>
      <c r="L265" s="7">
        <f>data!M265</f>
        <v>0.56745916604995728</v>
      </c>
      <c r="M265" s="7">
        <f>data!N265</f>
        <v>0.138591468334198</v>
      </c>
      <c r="N265" s="32">
        <f>data!O265</f>
        <v>0.83867526054382324</v>
      </c>
      <c r="O265" s="31">
        <f>data!P265</f>
        <v>5.8689756393432617</v>
      </c>
      <c r="P265" s="7">
        <f>data!Q265</f>
        <v>1.1862807273864751</v>
      </c>
      <c r="Q265" s="7">
        <f>data!R265</f>
        <v>0.58920776844024658</v>
      </c>
      <c r="R265" s="32">
        <f>data!S265</f>
        <v>1.2998743057250981</v>
      </c>
      <c r="S265" s="7">
        <f>IF(B265="P",H265-2*I265,H265+2*I265)</f>
        <v>9.0303578410964498</v>
      </c>
      <c r="T265" s="52">
        <f>data!F265</f>
        <v>1</v>
      </c>
      <c r="U265" s="34">
        <f>data!G265</f>
        <v>100</v>
      </c>
      <c r="V265" s="10" t="str">
        <f>VLOOKUP(A265,fantacalcio!A:N,4, FALSE)</f>
        <v>C;T</v>
      </c>
      <c r="W265" s="7">
        <f>IF(U265&gt;70,H265,H265+1*(U265+30)/100 - 1 - 1 *(U265 &lt;= 5))</f>
        <v>6.9031133685927877</v>
      </c>
    </row>
    <row r="266" spans="1:23" x14ac:dyDescent="0.25">
      <c r="A266" s="33" t="str">
        <f>data!A266</f>
        <v>Rabiot</v>
      </c>
      <c r="B266" s="34" t="str">
        <f>data!B266</f>
        <v>C</v>
      </c>
      <c r="C266" s="10" t="str">
        <f>data!C266</f>
        <v>Juventus</v>
      </c>
      <c r="D266" s="10" t="str">
        <f>data!D266</f>
        <v>Avg</v>
      </c>
      <c r="E266" s="10">
        <f>data!E266</f>
        <v>1</v>
      </c>
      <c r="F266" s="31">
        <f>data!H266</f>
        <v>6.2343064577262624</v>
      </c>
      <c r="G266" s="32">
        <f>data!I266</f>
        <v>0.5509636402130127</v>
      </c>
      <c r="H266" s="31">
        <f>data!J266</f>
        <v>6.8588273347349524</v>
      </c>
      <c r="I266" s="32">
        <f>data!K266</f>
        <v>1.158408045768738</v>
      </c>
      <c r="J266" s="7" t="str">
        <f>IF(data!T266 &gt; 0,data!T266,"")</f>
        <v/>
      </c>
      <c r="K266" s="31">
        <f>data!L266</f>
        <v>6.1002025604248047</v>
      </c>
      <c r="L266" s="7">
        <f>data!M266</f>
        <v>0.61024099588394165</v>
      </c>
      <c r="M266" s="7">
        <f>data!N266</f>
        <v>0.1606630086898804</v>
      </c>
      <c r="N266" s="32">
        <f>data!O266</f>
        <v>0.80349510908126831</v>
      </c>
      <c r="O266" s="31">
        <f>data!P266</f>
        <v>5.7359027862548828</v>
      </c>
      <c r="P266" s="7">
        <f>data!Q266</f>
        <v>1.295910239219666</v>
      </c>
      <c r="Q266" s="7">
        <f>data!R266</f>
        <v>0.58635967969894409</v>
      </c>
      <c r="R266" s="32">
        <f>data!S266</f>
        <v>1.299875855445862</v>
      </c>
      <c r="S266" s="7">
        <f>IF(B266="P",H266-2*I266,H266+2*I266)</f>
        <v>9.175643426272428</v>
      </c>
      <c r="T266" s="52">
        <f>data!F266</f>
        <v>1</v>
      </c>
      <c r="U266" s="34">
        <f>data!G266</f>
        <v>100</v>
      </c>
      <c r="V266" s="10" t="str">
        <f>VLOOKUP(A266,fantacalcio!A:N,4, FALSE)</f>
        <v>C</v>
      </c>
      <c r="W266" s="7">
        <f>IF(U266&gt;70,H266,H266+1*(U266+30)/100 - 1 - 1 *(U266 &lt;= 5))</f>
        <v>6.8588273347349524</v>
      </c>
    </row>
    <row r="267" spans="1:23" x14ac:dyDescent="0.25">
      <c r="A267" s="33" t="str">
        <f>data!A267</f>
        <v>Duda</v>
      </c>
      <c r="B267" s="34" t="str">
        <f>data!B267</f>
        <v>C</v>
      </c>
      <c r="C267" s="10" t="str">
        <f>data!C267</f>
        <v>Verona</v>
      </c>
      <c r="D267" s="10" t="str">
        <f>data!D267</f>
        <v>Avg</v>
      </c>
      <c r="E267" s="10">
        <f>data!E267</f>
        <v>1</v>
      </c>
      <c r="F267" s="31">
        <f>data!H267</f>
        <v>6.2640618583322576</v>
      </c>
      <c r="G267" s="32">
        <f>data!I267</f>
        <v>0.51961624622344971</v>
      </c>
      <c r="H267" s="31">
        <f>data!J267</f>
        <v>6.816776373532667</v>
      </c>
      <c r="I267" s="32">
        <f>data!K267</f>
        <v>1.0563875436782839</v>
      </c>
      <c r="J267" s="7" t="str">
        <f>IF(data!T267 &gt; 0,data!T267,"")</f>
        <v/>
      </c>
      <c r="K267" s="31">
        <f>data!L267</f>
        <v>6.1785669326782227</v>
      </c>
      <c r="L267" s="7">
        <f>data!M267</f>
        <v>0.58584856986999512</v>
      </c>
      <c r="M267" s="7">
        <f>data!N267</f>
        <v>0.1070371940732002</v>
      </c>
      <c r="N267" s="32">
        <f>data!O267</f>
        <v>0.83018201589584351</v>
      </c>
      <c r="O267" s="31">
        <f>data!P267</f>
        <v>5.8228468894958496</v>
      </c>
      <c r="P267" s="7">
        <f>data!Q267</f>
        <v>1.215001106262207</v>
      </c>
      <c r="Q267" s="7">
        <f>data!R267</f>
        <v>0.55809301137924194</v>
      </c>
      <c r="R267" s="32">
        <f>data!S267</f>
        <v>1.2998707294464109</v>
      </c>
      <c r="S267" s="7">
        <f>IF(B267="P",H267-2*I267,H267+2*I267)</f>
        <v>8.9295514608892343</v>
      </c>
      <c r="T267" s="52">
        <f>data!F267</f>
        <v>1</v>
      </c>
      <c r="U267" s="34">
        <f>data!G267</f>
        <v>100</v>
      </c>
      <c r="V267" s="10" t="str">
        <f>VLOOKUP(A267,fantacalcio!A:N,4, FALSE)</f>
        <v>C;T</v>
      </c>
      <c r="W267" s="7">
        <f>IF(U267&gt;70,H267,H267+1*(U267+30)/100 - 1 - 1 *(U267 &lt;= 5))</f>
        <v>6.816776373532667</v>
      </c>
    </row>
    <row r="268" spans="1:23" x14ac:dyDescent="0.25">
      <c r="A268" s="33" t="str">
        <f>data!A268</f>
        <v>Gudmundsson A.</v>
      </c>
      <c r="B268" s="34" t="str">
        <f>data!B268</f>
        <v>C</v>
      </c>
      <c r="C268" s="10" t="str">
        <f>data!C268</f>
        <v>Genoa</v>
      </c>
      <c r="D268" s="10" t="str">
        <f>data!D268</f>
        <v>Avg</v>
      </c>
      <c r="E268" s="10">
        <f>data!E268</f>
        <v>1</v>
      </c>
      <c r="F268" s="31">
        <f>data!H268</f>
        <v>6.2453539840230086</v>
      </c>
      <c r="G268" s="32">
        <f>data!I268</f>
        <v>0.48817837238311768</v>
      </c>
      <c r="H268" s="31">
        <f>data!J268</f>
        <v>6.7854127238774256</v>
      </c>
      <c r="I268" s="32">
        <f>data!K268</f>
        <v>0.99472784996032715</v>
      </c>
      <c r="J268" s="7" t="str">
        <f>IF(data!T268 &gt; 0,data!T268,"")</f>
        <v/>
      </c>
      <c r="K268" s="31">
        <f>data!L268</f>
        <v>6.1446928977966309</v>
      </c>
      <c r="L268" s="7">
        <f>data!M268</f>
        <v>0.54539084434509277</v>
      </c>
      <c r="M268" s="7">
        <f>data!N268</f>
        <v>0.13533580303192139</v>
      </c>
      <c r="N268" s="32">
        <f>data!O268</f>
        <v>0.85844701528549194</v>
      </c>
      <c r="O268" s="31">
        <f>data!P268</f>
        <v>5.8403515815734863</v>
      </c>
      <c r="P268" s="7">
        <f>data!Q268</f>
        <v>1.1339855194091799</v>
      </c>
      <c r="Q268" s="7">
        <f>data!R268</f>
        <v>0.56700974702835083</v>
      </c>
      <c r="R268" s="32">
        <f>data!S268</f>
        <v>1.2998697757720949</v>
      </c>
      <c r="S268" s="7">
        <f>IF(B268="P",H268-2*I268,H268+2*I268)</f>
        <v>8.774868423798079</v>
      </c>
      <c r="T268" s="52">
        <f>data!F268</f>
        <v>1</v>
      </c>
      <c r="U268" s="34">
        <f>data!G268</f>
        <v>100</v>
      </c>
      <c r="V268" s="10" t="str">
        <f>VLOOKUP(A268,fantacalcio!A:N,4, FALSE)</f>
        <v>T;A</v>
      </c>
      <c r="W268" s="7">
        <f>IF(U268&gt;70,H268,H268+1*(U268+30)/100 - 1 - 1 *(U268 &lt;= 5))</f>
        <v>6.7854127238774256</v>
      </c>
    </row>
    <row r="269" spans="1:23" x14ac:dyDescent="0.25">
      <c r="A269" s="33" t="str">
        <f>data!A269</f>
        <v>Zielinski</v>
      </c>
      <c r="B269" s="34" t="str">
        <f>data!B269</f>
        <v>C</v>
      </c>
      <c r="C269" s="10" t="str">
        <f>data!C269</f>
        <v>Napoli</v>
      </c>
      <c r="D269" s="10" t="str">
        <f>data!D269</f>
        <v>Avg</v>
      </c>
      <c r="E269" s="10">
        <f>data!E269</f>
        <v>1</v>
      </c>
      <c r="F269" s="31">
        <f>data!H269</f>
        <v>6.2766414244478064</v>
      </c>
      <c r="G269" s="32">
        <f>data!I269</f>
        <v>0.47299647331237787</v>
      </c>
      <c r="H269" s="31">
        <f>data!J269</f>
        <v>6.7722714190380113</v>
      </c>
      <c r="I269" s="32">
        <f>data!K269</f>
        <v>0.93191182613372803</v>
      </c>
      <c r="J269" s="7" t="str">
        <f>IF(data!T269 &gt; 0,data!T269,"")</f>
        <v/>
      </c>
      <c r="K269" s="31">
        <f>data!L269</f>
        <v>6.1701326370239258</v>
      </c>
      <c r="L269" s="7">
        <f>data!M269</f>
        <v>0.5258859395980835</v>
      </c>
      <c r="M269" s="7">
        <f>data!N269</f>
        <v>0.14849445223808291</v>
      </c>
      <c r="N269" s="32">
        <f>data!O269</f>
        <v>0.87212014198303223</v>
      </c>
      <c r="O269" s="31">
        <f>data!P269</f>
        <v>5.8740148544311523</v>
      </c>
      <c r="P269" s="7">
        <f>data!Q269</f>
        <v>1.0482170581817629</v>
      </c>
      <c r="Q269" s="7">
        <f>data!R269</f>
        <v>0.58070093393325806</v>
      </c>
      <c r="R269" s="32">
        <f>data!S269</f>
        <v>1.2998694181442261</v>
      </c>
      <c r="S269" s="7">
        <f>IF(B269="P",H269-2*I269,H269+2*I269)</f>
        <v>8.6360950713054674</v>
      </c>
      <c r="T269" s="52">
        <f>data!F269</f>
        <v>1</v>
      </c>
      <c r="U269" s="34">
        <f>data!G269</f>
        <v>100</v>
      </c>
      <c r="V269" s="10" t="str">
        <f>VLOOKUP(A269,fantacalcio!A:N,4, FALSE)</f>
        <v>C;T</v>
      </c>
      <c r="W269" s="7">
        <f>IF(U269&gt;70,H269,H269+1*(U269+30)/100 - 1 - 1 *(U269 &lt;= 5))</f>
        <v>6.7722714190380113</v>
      </c>
    </row>
    <row r="270" spans="1:23" x14ac:dyDescent="0.25">
      <c r="A270" s="33" t="str">
        <f>data!A270</f>
        <v>Frattesi</v>
      </c>
      <c r="B270" s="34" t="str">
        <f>data!B270</f>
        <v>C</v>
      </c>
      <c r="C270" s="10" t="str">
        <f>data!C270</f>
        <v>Inter</v>
      </c>
      <c r="D270" s="10" t="str">
        <f>data!D270</f>
        <v>Avg</v>
      </c>
      <c r="E270" s="10">
        <f>data!E270</f>
        <v>1</v>
      </c>
      <c r="F270" s="31">
        <f>data!H270</f>
        <v>6.2208785892412086</v>
      </c>
      <c r="G270" s="32">
        <f>data!I270</f>
        <v>0.50674915313720703</v>
      </c>
      <c r="H270" s="31">
        <f>data!J270</f>
        <v>6.7536260558512344</v>
      </c>
      <c r="I270" s="32">
        <f>data!K270</f>
        <v>1.001591801643372</v>
      </c>
      <c r="J270" s="7" t="str">
        <f>IF(data!T270 &gt; 0,data!T270,"")</f>
        <v/>
      </c>
      <c r="K270" s="31">
        <f>data!L270</f>
        <v>6.0920171737670898</v>
      </c>
      <c r="L270" s="7">
        <f>data!M270</f>
        <v>0.55942380428314209</v>
      </c>
      <c r="M270" s="7">
        <f>data!N270</f>
        <v>0.168622687458992</v>
      </c>
      <c r="N270" s="32">
        <f>data!O270</f>
        <v>0.83974981307983398</v>
      </c>
      <c r="O270" s="31">
        <f>data!P270</f>
        <v>5.7994184494018546</v>
      </c>
      <c r="P270" s="7">
        <f>data!Q270</f>
        <v>1.138904809951782</v>
      </c>
      <c r="Q270" s="7">
        <f>data!R270</f>
        <v>0.56960600614547729</v>
      </c>
      <c r="R270" s="32">
        <f>data!S270</f>
        <v>1.2998700141906741</v>
      </c>
      <c r="S270" s="7">
        <f>IF(B270="P",H270-2*I270,H270+2*I270)</f>
        <v>8.7568096591379785</v>
      </c>
      <c r="T270" s="52">
        <f>data!F270</f>
        <v>0</v>
      </c>
      <c r="U270" s="34">
        <f>data!G270</f>
        <v>100</v>
      </c>
      <c r="V270" s="10" t="str">
        <f>VLOOKUP(A270,fantacalcio!A:N,4, FALSE)</f>
        <v>C</v>
      </c>
      <c r="W270" s="7">
        <f>IF(U270&gt;70,H270,H270+1*(U270+30)/100 - 1 - 1 *(U270 &lt;= 5))</f>
        <v>6.7536260558512344</v>
      </c>
    </row>
    <row r="271" spans="1:23" x14ac:dyDescent="0.25">
      <c r="A271" s="33" t="str">
        <f>data!A271</f>
        <v>Mazzitelli</v>
      </c>
      <c r="B271" s="34" t="str">
        <f>data!B271</f>
        <v>C</v>
      </c>
      <c r="C271" s="10" t="str">
        <f>data!C271</f>
        <v>Frosinone</v>
      </c>
      <c r="D271" s="10" t="str">
        <f>data!D271</f>
        <v>Avg</v>
      </c>
      <c r="E271" s="10">
        <f>data!E271</f>
        <v>1</v>
      </c>
      <c r="F271" s="31">
        <f>data!H271</f>
        <v>6.1014429583937426</v>
      </c>
      <c r="G271" s="32">
        <f>data!I271</f>
        <v>0.68480801582336426</v>
      </c>
      <c r="H271" s="31">
        <f>data!J271</f>
        <v>6.7459583802445966</v>
      </c>
      <c r="I271" s="32">
        <f>data!K271</f>
        <v>1.3116650581359861</v>
      </c>
      <c r="J271" s="7" t="str">
        <f>IF(data!T271 &gt; 0,data!T271,"")</f>
        <v/>
      </c>
      <c r="K271" s="31">
        <f>data!L271</f>
        <v>5.8308525085449219</v>
      </c>
      <c r="L271" s="7">
        <f>data!M271</f>
        <v>0.73568379878997803</v>
      </c>
      <c r="M271" s="7">
        <f>data!N271</f>
        <v>0.26780390739440918</v>
      </c>
      <c r="N271" s="32">
        <f>data!O271</f>
        <v>0.71735280752182007</v>
      </c>
      <c r="O271" s="31">
        <f>data!P271</f>
        <v>5.4748020172119141</v>
      </c>
      <c r="P271" s="7">
        <f>data!Q271</f>
        <v>1.4673804044723511</v>
      </c>
      <c r="Q271" s="7">
        <f>data!R271</f>
        <v>0.58582943677902222</v>
      </c>
      <c r="R271" s="32">
        <f>data!S271</f>
        <v>1.2998783588409419</v>
      </c>
      <c r="S271" s="7">
        <f>IF(B271="P",H271-2*I271,H271+2*I271)</f>
        <v>9.3692884965165693</v>
      </c>
      <c r="T271" s="52">
        <f>data!F271</f>
        <v>1</v>
      </c>
      <c r="U271" s="34">
        <f>data!G271</f>
        <v>100</v>
      </c>
      <c r="V271" s="10" t="str">
        <f>VLOOKUP(A271,fantacalcio!A:N,4, FALSE)</f>
        <v>M;C</v>
      </c>
      <c r="W271" s="7">
        <f>IF(U271&gt;70,H271,H271+1*(U271+30)/100 - 1 - 1 *(U271 &lt;= 5))</f>
        <v>6.7459583802445966</v>
      </c>
    </row>
    <row r="272" spans="1:23" x14ac:dyDescent="0.25">
      <c r="A272" s="33" t="str">
        <f>data!A273</f>
        <v>Barella</v>
      </c>
      <c r="B272" s="34" t="str">
        <f>data!B273</f>
        <v>C</v>
      </c>
      <c r="C272" s="10" t="str">
        <f>data!C273</f>
        <v>Inter</v>
      </c>
      <c r="D272" s="10" t="str">
        <f>data!D273</f>
        <v>Avg</v>
      </c>
      <c r="E272" s="10">
        <f>data!E273</f>
        <v>1</v>
      </c>
      <c r="F272" s="31">
        <f>data!H273</f>
        <v>6.2330966769244904</v>
      </c>
      <c r="G272" s="32">
        <f>data!I273</f>
        <v>0.4483867883682251</v>
      </c>
      <c r="H272" s="31">
        <f>data!J273</f>
        <v>6.6419465839976626</v>
      </c>
      <c r="I272" s="32">
        <f>data!K273</f>
        <v>0.80070817470550537</v>
      </c>
      <c r="J272" s="7" t="str">
        <f>IF(data!T273 &gt; 0,data!T273,"")</f>
        <v/>
      </c>
      <c r="K272" s="31">
        <f>data!L273</f>
        <v>6.1225910186767578</v>
      </c>
      <c r="L272" s="7">
        <f>data!M273</f>
        <v>0.49547997117042542</v>
      </c>
      <c r="M272" s="7">
        <f>data!N273</f>
        <v>0.1635212451219559</v>
      </c>
      <c r="N272" s="32">
        <f>data!O273</f>
        <v>0.89663821458816528</v>
      </c>
      <c r="O272" s="31">
        <f>data!P273</f>
        <v>5.8890204429626456</v>
      </c>
      <c r="P272" s="7">
        <f>data!Q273</f>
        <v>0.92136037349700928</v>
      </c>
      <c r="Q272" s="7">
        <f>data!R273</f>
        <v>0.5576290488243103</v>
      </c>
      <c r="R272" s="32">
        <f>data!S273</f>
        <v>1.299862384796143</v>
      </c>
      <c r="S272" s="7">
        <f>IF(B272="P",H272-2*I272,H272+2*I272)</f>
        <v>8.2433629334086724</v>
      </c>
      <c r="T272" s="52">
        <f>data!F273</f>
        <v>1</v>
      </c>
      <c r="U272" s="34">
        <f>data!G273</f>
        <v>100</v>
      </c>
      <c r="V272" s="10" t="str">
        <f>VLOOKUP(A272,fantacalcio!A:N,4, FALSE)</f>
        <v>C</v>
      </c>
      <c r="W272" s="7">
        <f>IF(U272&gt;70,H272,H272+1*(U272+30)/100 - 1 - 1 *(U272 &lt;= 5))</f>
        <v>6.6419465839976626</v>
      </c>
    </row>
    <row r="273" spans="1:23" x14ac:dyDescent="0.25">
      <c r="A273" s="33" t="str">
        <f>data!A274</f>
        <v>Calhanoglu</v>
      </c>
      <c r="B273" s="34" t="str">
        <f>data!B274</f>
        <v>C</v>
      </c>
      <c r="C273" s="10" t="str">
        <f>data!C274</f>
        <v>Inter</v>
      </c>
      <c r="D273" s="10" t="str">
        <f>data!D274</f>
        <v>Avg</v>
      </c>
      <c r="E273" s="10">
        <f>data!E274</f>
        <v>1</v>
      </c>
      <c r="F273" s="31">
        <f>data!H274</f>
        <v>6.3380138307565668</v>
      </c>
      <c r="G273" s="32">
        <f>data!I274</f>
        <v>0.40128254890441889</v>
      </c>
      <c r="H273" s="31">
        <f>data!J274</f>
        <v>6.6332980471844607</v>
      </c>
      <c r="I273" s="32">
        <f>data!K274</f>
        <v>0.66066920757293701</v>
      </c>
      <c r="J273" s="7" t="str">
        <f>IF(data!T274 &gt; 0,data!T274,"")</f>
        <v/>
      </c>
      <c r="K273" s="31">
        <f>data!L274</f>
        <v>6.253880500793457</v>
      </c>
      <c r="L273" s="7">
        <f>data!M274</f>
        <v>0.44801235198974609</v>
      </c>
      <c r="M273" s="7">
        <f>data!N274</f>
        <v>0.13811357319355011</v>
      </c>
      <c r="N273" s="32">
        <f>data!O274</f>
        <v>0.94862586259841919</v>
      </c>
      <c r="O273" s="31">
        <f>data!P274</f>
        <v>5.9973030090332031</v>
      </c>
      <c r="P273" s="7">
        <f>data!Q274</f>
        <v>0.74413567781448364</v>
      </c>
      <c r="Q273" s="7">
        <f>data!R274</f>
        <v>0.57980829477310181</v>
      </c>
      <c r="R273" s="32">
        <f>data!S274</f>
        <v>1.299860000610352</v>
      </c>
      <c r="S273" s="7">
        <f>IF(B273="P",H273-2*I273,H273+2*I273)</f>
        <v>7.9546364623303347</v>
      </c>
      <c r="T273" s="52">
        <f>data!F274</f>
        <v>1</v>
      </c>
      <c r="U273" s="34">
        <f>data!G274</f>
        <v>100</v>
      </c>
      <c r="V273" s="10" t="str">
        <f>VLOOKUP(A273,fantacalcio!A:N,4, FALSE)</f>
        <v>M;C</v>
      </c>
      <c r="W273" s="7">
        <f>IF(U273&gt;70,H273,H273+1*(U273+30)/100 - 1 - 1 *(U273 &lt;= 5))</f>
        <v>6.6332980471844607</v>
      </c>
    </row>
    <row r="274" spans="1:23" x14ac:dyDescent="0.25">
      <c r="A274" s="33" t="str">
        <f>data!A276</f>
        <v>Felipe Anderson</v>
      </c>
      <c r="B274" s="34" t="str">
        <f>data!B276</f>
        <v>C</v>
      </c>
      <c r="C274" s="10" t="str">
        <f>data!C276</f>
        <v>Lazio</v>
      </c>
      <c r="D274" s="10" t="str">
        <f>data!D276</f>
        <v>Avg</v>
      </c>
      <c r="E274" s="10">
        <f>data!E276</f>
        <v>1</v>
      </c>
      <c r="F274" s="31">
        <f>data!H276</f>
        <v>6.1042222789100844</v>
      </c>
      <c r="G274" s="32">
        <f>data!I276</f>
        <v>0.54565250873565674</v>
      </c>
      <c r="H274" s="31">
        <f>data!J276</f>
        <v>6.6022160507313927</v>
      </c>
      <c r="I274" s="32">
        <f>data!K276</f>
        <v>1.00520384311676</v>
      </c>
      <c r="J274" s="7" t="str">
        <f>IF(data!T276 &gt; 0,data!T276,"")</f>
        <v/>
      </c>
      <c r="K274" s="31">
        <f>data!L276</f>
        <v>5.902918815612793</v>
      </c>
      <c r="L274" s="7">
        <f>data!M276</f>
        <v>0.58455663919448853</v>
      </c>
      <c r="M274" s="7">
        <f>data!N276</f>
        <v>0.25208541750907898</v>
      </c>
      <c r="N274" s="32">
        <f>data!O276</f>
        <v>0.80908030271530151</v>
      </c>
      <c r="O274" s="31">
        <f>data!P276</f>
        <v>5.6303701400756836</v>
      </c>
      <c r="P274" s="7">
        <f>data!Q276</f>
        <v>1.1273807287216191</v>
      </c>
      <c r="Q274" s="7">
        <f>data!R276</f>
        <v>0.58460110425949097</v>
      </c>
      <c r="R274" s="32">
        <f>data!S276</f>
        <v>1.299869298934937</v>
      </c>
      <c r="S274" s="7">
        <f>IF(B274="P",H274-2*I274,H274+2*I274)</f>
        <v>8.6126237369649132</v>
      </c>
      <c r="T274" s="52">
        <f>data!F276</f>
        <v>1</v>
      </c>
      <c r="U274" s="34">
        <f>data!G276</f>
        <v>100</v>
      </c>
      <c r="V274" s="10" t="str">
        <f>VLOOKUP(A274,fantacalcio!A:N,4, FALSE)</f>
        <v>W;A</v>
      </c>
      <c r="W274" s="7">
        <f>IF(U274&gt;70,H274,H274+1*(U274+30)/100 - 1 - 1 *(U274 &lt;= 5))</f>
        <v>6.6022160507313927</v>
      </c>
    </row>
    <row r="275" spans="1:23" x14ac:dyDescent="0.25">
      <c r="A275" s="33" t="str">
        <f>data!A275</f>
        <v>Malinovskyi</v>
      </c>
      <c r="B275" s="34" t="str">
        <f>data!B275</f>
        <v>C</v>
      </c>
      <c r="C275" s="10" t="str">
        <f>data!C275</f>
        <v>Genoa</v>
      </c>
      <c r="D275" s="10" t="str">
        <f>data!D275</f>
        <v>Avg</v>
      </c>
      <c r="E275" s="10">
        <f>data!E275</f>
        <v>1</v>
      </c>
      <c r="F275" s="31">
        <f>data!H275</f>
        <v>6.0372681069478578</v>
      </c>
      <c r="G275" s="32">
        <f>data!I275</f>
        <v>0.56059551239013672</v>
      </c>
      <c r="H275" s="31">
        <f>data!J275</f>
        <v>6.6293609066716579</v>
      </c>
      <c r="I275" s="32">
        <f>data!K275</f>
        <v>1.1053029298782351</v>
      </c>
      <c r="J275" s="7" t="str">
        <f>IF(data!T275 &gt; 0,data!T275,"")</f>
        <v/>
      </c>
      <c r="K275" s="31">
        <f>data!L275</f>
        <v>5.7803158760070801</v>
      </c>
      <c r="L275" s="7">
        <f>data!M275</f>
        <v>0.58559000492095947</v>
      </c>
      <c r="M275" s="7">
        <f>data!N275</f>
        <v>0.3185654878616333</v>
      </c>
      <c r="N275" s="32">
        <f>data!O275</f>
        <v>0.8016669750213623</v>
      </c>
      <c r="O275" s="31">
        <f>data!P275</f>
        <v>5.5228085517883301</v>
      </c>
      <c r="P275" s="7">
        <f>data!Q275</f>
        <v>1.195695281028748</v>
      </c>
      <c r="Q275" s="7">
        <f>data!R275</f>
        <v>0.61947888135910034</v>
      </c>
      <c r="R275" s="32">
        <f>data!S275</f>
        <v>1.2998754978179929</v>
      </c>
      <c r="S275" s="7">
        <f>IF(B275="P",H275-2*I275,H275+2*I275)</f>
        <v>8.8399667664281285</v>
      </c>
      <c r="T275" s="52">
        <f>data!F275</f>
        <v>0</v>
      </c>
      <c r="U275" s="34">
        <f>data!G275</f>
        <v>66</v>
      </c>
      <c r="V275" s="10" t="str">
        <f>VLOOKUP(A275,fantacalcio!A:N,4, FALSE)</f>
        <v>T</v>
      </c>
      <c r="W275" s="7">
        <f>IF(U275&gt;70,H275,H275+1*(U275+30)/100 - 1 - 1 *(U275 &lt;= 5))</f>
        <v>6.5893609066716579</v>
      </c>
    </row>
    <row r="276" spans="1:23" x14ac:dyDescent="0.25">
      <c r="A276" s="33" t="str">
        <f>data!A281</f>
        <v>Loftus-Cheek</v>
      </c>
      <c r="B276" s="34" t="str">
        <f>data!B281</f>
        <v>C</v>
      </c>
      <c r="C276" s="10" t="str">
        <f>data!C281</f>
        <v>Milan</v>
      </c>
      <c r="D276" s="10" t="str">
        <f>data!D281</f>
        <v>Avg</v>
      </c>
      <c r="E276" s="10">
        <f>data!E281</f>
        <v>1</v>
      </c>
      <c r="F276" s="31">
        <f>data!H281</f>
        <v>6.1900126517760894</v>
      </c>
      <c r="G276" s="32">
        <f>data!I281</f>
        <v>0.44695413112640381</v>
      </c>
      <c r="H276" s="31">
        <f>data!J281</f>
        <v>6.5448898784625698</v>
      </c>
      <c r="I276" s="32">
        <f>data!K281</f>
        <v>0.74691116809844971</v>
      </c>
      <c r="J276" s="7" t="str">
        <f>IF(data!T281 &gt; 0,data!T281,"")</f>
        <v/>
      </c>
      <c r="K276" s="31">
        <f>data!L281</f>
        <v>6.0940794944763184</v>
      </c>
      <c r="L276" s="7">
        <f>data!M281</f>
        <v>0.49830532073974609</v>
      </c>
      <c r="M276" s="7">
        <f>data!N281</f>
        <v>0.14125457406044009</v>
      </c>
      <c r="N276" s="32">
        <f>data!O281</f>
        <v>0.89971399307250977</v>
      </c>
      <c r="O276" s="31">
        <f>data!P281</f>
        <v>5.8863954544067383</v>
      </c>
      <c r="P276" s="7">
        <f>data!Q281</f>
        <v>0.90469545125961304</v>
      </c>
      <c r="Q276" s="7">
        <f>data!R281</f>
        <v>0.50463157892227173</v>
      </c>
      <c r="R276" s="32">
        <f>data!S281</f>
        <v>1.299854040145874</v>
      </c>
      <c r="S276" s="7">
        <f>IF(B276="P",H276-2*I276,H276+2*I276)</f>
        <v>8.0387122146594692</v>
      </c>
      <c r="T276" s="52">
        <f>data!F281</f>
        <v>1</v>
      </c>
      <c r="U276" s="34">
        <f>data!G281</f>
        <v>100</v>
      </c>
      <c r="V276" s="10" t="str">
        <f>VLOOKUP(A276,fantacalcio!A:N,4, FALSE)</f>
        <v>C</v>
      </c>
      <c r="W276" s="7">
        <f>IF(U276&gt;70,H276,H276+1*(U276+30)/100 - 1 - 1 *(U276 &lt;= 5))</f>
        <v>6.5448898784625698</v>
      </c>
    </row>
    <row r="277" spans="1:23" x14ac:dyDescent="0.25">
      <c r="A277" s="33" t="str">
        <f>data!A283</f>
        <v>Samardzic</v>
      </c>
      <c r="B277" s="34" t="str">
        <f>data!B283</f>
        <v>C</v>
      </c>
      <c r="C277" s="10" t="str">
        <f>data!C283</f>
        <v>Udinese</v>
      </c>
      <c r="D277" s="10" t="str">
        <f>data!D283</f>
        <v>Avg</v>
      </c>
      <c r="E277" s="10">
        <f>data!E283</f>
        <v>1</v>
      </c>
      <c r="F277" s="31">
        <f>data!H283</f>
        <v>6.1076244853820914</v>
      </c>
      <c r="G277" s="32">
        <f>data!I283</f>
        <v>0.46985363960266108</v>
      </c>
      <c r="H277" s="31">
        <f>data!J283</f>
        <v>6.5250168809705551</v>
      </c>
      <c r="I277" s="32">
        <f>data!K283</f>
        <v>0.84974241256713867</v>
      </c>
      <c r="J277" s="7" t="str">
        <f>IF(data!T283 &gt; 0,data!T283,"")</f>
        <v/>
      </c>
      <c r="K277" s="31">
        <f>data!L283</f>
        <v>5.9793229103088379</v>
      </c>
      <c r="L277" s="7">
        <f>data!M283</f>
        <v>0.51530826091766357</v>
      </c>
      <c r="M277" s="7">
        <f>data!N283</f>
        <v>0.1820472180843353</v>
      </c>
      <c r="N277" s="32">
        <f>data!O283</f>
        <v>0.8735121488571167</v>
      </c>
      <c r="O277" s="31">
        <f>data!P283</f>
        <v>5.7439422607421884</v>
      </c>
      <c r="P277" s="7">
        <f>data!Q283</f>
        <v>0.99590861797332764</v>
      </c>
      <c r="Q277" s="7">
        <f>data!R283</f>
        <v>0.53881114721298218</v>
      </c>
      <c r="R277" s="32">
        <f>data!S283</f>
        <v>1.299860954284668</v>
      </c>
      <c r="S277" s="7">
        <f>IF(B277="P",H277-2*I277,H277+2*I277)</f>
        <v>8.2245017061048316</v>
      </c>
      <c r="T277" s="52">
        <f>data!F283</f>
        <v>1</v>
      </c>
      <c r="U277" s="34">
        <f>data!G283</f>
        <v>100</v>
      </c>
      <c r="V277" s="10" t="str">
        <f>VLOOKUP(A277,fantacalcio!A:N,4, FALSE)</f>
        <v>C;T</v>
      </c>
      <c r="W277" s="7">
        <f>IF(U277&gt;70,H277,H277+1*(U277+30)/100 - 1 - 1 *(U277 &lt;= 5))</f>
        <v>6.5250168809705551</v>
      </c>
    </row>
    <row r="278" spans="1:23" x14ac:dyDescent="0.25">
      <c r="A278" s="33" t="str">
        <f>data!A285</f>
        <v>Duncan</v>
      </c>
      <c r="B278" s="34" t="str">
        <f>data!B285</f>
        <v>C</v>
      </c>
      <c r="C278" s="10" t="str">
        <f>data!C285</f>
        <v>Fiorentina</v>
      </c>
      <c r="D278" s="10" t="str">
        <f>data!D285</f>
        <v>Avg</v>
      </c>
      <c r="E278" s="10">
        <f>data!E285</f>
        <v>1</v>
      </c>
      <c r="F278" s="31">
        <f>data!H285</f>
        <v>6.1736905888743356</v>
      </c>
      <c r="G278" s="32">
        <f>data!I285</f>
        <v>0.43335115909576422</v>
      </c>
      <c r="H278" s="31">
        <f>data!J285</f>
        <v>6.5063810143356964</v>
      </c>
      <c r="I278" s="32">
        <f>data!K285</f>
        <v>0.74176383018493652</v>
      </c>
      <c r="J278" s="7" t="str">
        <f>IF(data!T285 &gt; 0,data!T285,"")</f>
        <v/>
      </c>
      <c r="K278" s="31">
        <f>data!L285</f>
        <v>6.123476505279541</v>
      </c>
      <c r="L278" s="7">
        <f>data!M285</f>
        <v>0.49566918611526489</v>
      </c>
      <c r="M278" s="7">
        <f>data!N285</f>
        <v>7.4527651071548462E-2</v>
      </c>
      <c r="N278" s="32">
        <f>data!O285</f>
        <v>0.91322731971740723</v>
      </c>
      <c r="O278" s="31">
        <f>data!P285</f>
        <v>5.8803005218505859</v>
      </c>
      <c r="P278" s="7">
        <f>data!Q285</f>
        <v>0.92497074604034424</v>
      </c>
      <c r="Q278" s="7">
        <f>data!R285</f>
        <v>0.47334149479866028</v>
      </c>
      <c r="R278" s="32">
        <f>data!S285</f>
        <v>1.2998499870300291</v>
      </c>
      <c r="S278" s="7">
        <f>IF(B278="P",H278-2*I278,H278+2*I278)</f>
        <v>7.9899086747055694</v>
      </c>
      <c r="T278" s="52">
        <f>data!F285</f>
        <v>1</v>
      </c>
      <c r="U278" s="34">
        <f>data!G285</f>
        <v>83</v>
      </c>
      <c r="V278" s="10" t="str">
        <f>VLOOKUP(A278,fantacalcio!A:N,4, FALSE)</f>
        <v>C</v>
      </c>
      <c r="W278" s="7">
        <f>IF(U278&gt;70,H278,H278+1*(U278+30)/100 - 1 - 1 *(U278 &lt;= 5))</f>
        <v>6.5063810143356964</v>
      </c>
    </row>
    <row r="279" spans="1:23" x14ac:dyDescent="0.25">
      <c r="A279" s="33" t="str">
        <f>data!A288</f>
        <v>Gagliardini</v>
      </c>
      <c r="B279" s="34" t="str">
        <f>data!B288</f>
        <v>C</v>
      </c>
      <c r="C279" s="10" t="str">
        <f>data!C288</f>
        <v>Monza</v>
      </c>
      <c r="D279" s="10" t="str">
        <f>data!D288</f>
        <v>Avg</v>
      </c>
      <c r="E279" s="10">
        <f>data!E288</f>
        <v>1</v>
      </c>
      <c r="F279" s="31">
        <f>data!H288</f>
        <v>6.142988033150834</v>
      </c>
      <c r="G279" s="32">
        <f>data!I288</f>
        <v>0.47007286548614502</v>
      </c>
      <c r="H279" s="31">
        <f>data!J288</f>
        <v>6.4820950740116494</v>
      </c>
      <c r="I279" s="32">
        <f>data!K288</f>
        <v>0.76909053325653076</v>
      </c>
      <c r="J279" s="7" t="str">
        <f>IF(data!T288 &gt; 0,data!T288,"")</f>
        <v/>
      </c>
      <c r="K279" s="31">
        <f>data!L288</f>
        <v>6.0614252090454102</v>
      </c>
      <c r="L279" s="7">
        <f>data!M288</f>
        <v>0.5295950174331665</v>
      </c>
      <c r="M279" s="7">
        <f>data!N288</f>
        <v>0.1130639910697937</v>
      </c>
      <c r="N279" s="32">
        <f>data!O288</f>
        <v>0.88591623306274414</v>
      </c>
      <c r="O279" s="31">
        <f>data!P288</f>
        <v>5.8612985610961914</v>
      </c>
      <c r="P279" s="7">
        <f>data!Q288</f>
        <v>0.98486757278442383</v>
      </c>
      <c r="Q279" s="7">
        <f>data!R288</f>
        <v>0.44408267736434942</v>
      </c>
      <c r="R279" s="32">
        <f>data!S288</f>
        <v>1.2998471260070801</v>
      </c>
      <c r="S279" s="7">
        <f>IF(B279="P",H279-2*I279,H279+2*I279)</f>
        <v>8.0202761405247109</v>
      </c>
      <c r="T279" s="52">
        <f>data!F288</f>
        <v>1</v>
      </c>
      <c r="U279" s="34">
        <f>data!G288</f>
        <v>100</v>
      </c>
      <c r="V279" s="10" t="str">
        <f>VLOOKUP(A279,fantacalcio!A:N,4, FALSE)</f>
        <v>M;C</v>
      </c>
      <c r="W279" s="7">
        <f>IF(U279&gt;70,H279,H279+1*(U279+30)/100 - 1 - 1 *(U279 &lt;= 5))</f>
        <v>6.4820950740116494</v>
      </c>
    </row>
    <row r="280" spans="1:23" x14ac:dyDescent="0.25">
      <c r="A280" s="33" t="str">
        <f>data!A290</f>
        <v>Orsolini</v>
      </c>
      <c r="B280" s="34" t="str">
        <f>data!B290</f>
        <v>C</v>
      </c>
      <c r="C280" s="10" t="str">
        <f>data!C290</f>
        <v>Bologna</v>
      </c>
      <c r="D280" s="10" t="str">
        <f>data!D290</f>
        <v>Avg</v>
      </c>
      <c r="E280" s="10">
        <f>data!E290</f>
        <v>1</v>
      </c>
      <c r="F280" s="31">
        <f>data!H290</f>
        <v>6.0328825924524363</v>
      </c>
      <c r="G280" s="32">
        <f>data!I290</f>
        <v>0.52302217483520508</v>
      </c>
      <c r="H280" s="31">
        <f>data!J290</f>
        <v>6.4760544723904747</v>
      </c>
      <c r="I280" s="32">
        <f>data!K290</f>
        <v>0.97662365436553955</v>
      </c>
      <c r="J280" s="7" t="str">
        <f>IF(data!T290 &gt; 0,data!T290,"")</f>
        <v/>
      </c>
      <c r="K280" s="31">
        <f>data!L290</f>
        <v>5.8723173141479492</v>
      </c>
      <c r="L280" s="7">
        <f>data!M290</f>
        <v>0.56929171085357666</v>
      </c>
      <c r="M280" s="7">
        <f>data!N290</f>
        <v>0.2065143883228302</v>
      </c>
      <c r="N280" s="32">
        <f>data!O290</f>
        <v>0.83636766672134399</v>
      </c>
      <c r="O280" s="31">
        <f>data!P290</f>
        <v>5.603754997253418</v>
      </c>
      <c r="P280" s="7">
        <f>data!Q290</f>
        <v>1.171843528747559</v>
      </c>
      <c r="Q280" s="7">
        <f>data!R290</f>
        <v>0.51463508605957031</v>
      </c>
      <c r="R280" s="32">
        <f>data!S290</f>
        <v>1.299861073493958</v>
      </c>
      <c r="S280" s="7">
        <f>IF(B280="P",H280-2*I280,H280+2*I280)</f>
        <v>8.4293017811215538</v>
      </c>
      <c r="T280" s="52">
        <f>data!F290</f>
        <v>0</v>
      </c>
      <c r="U280" s="34">
        <f>data!G290</f>
        <v>100</v>
      </c>
      <c r="V280" s="10" t="str">
        <f>VLOOKUP(A280,fantacalcio!A:N,4, FALSE)</f>
        <v>W</v>
      </c>
      <c r="W280" s="7">
        <f>IF(U280&gt;70,H280,H280+1*(U280+30)/100 - 1 - 1 *(U280 &lt;= 5))</f>
        <v>6.4760544723904747</v>
      </c>
    </row>
    <row r="281" spans="1:23" x14ac:dyDescent="0.25">
      <c r="A281" s="33" t="str">
        <f>data!A292</f>
        <v>De Ketelaere</v>
      </c>
      <c r="B281" s="34" t="str">
        <f>data!B292</f>
        <v>C</v>
      </c>
      <c r="C281" s="10" t="str">
        <f>data!C292</f>
        <v>Atalanta</v>
      </c>
      <c r="D281" s="10" t="str">
        <f>data!D292</f>
        <v>Avg</v>
      </c>
      <c r="E281" s="10">
        <f>data!E292</f>
        <v>1</v>
      </c>
      <c r="F281" s="31">
        <f>data!H292</f>
        <v>6.0834150268547962</v>
      </c>
      <c r="G281" s="32">
        <f>data!I292</f>
        <v>0.50822710990905762</v>
      </c>
      <c r="H281" s="31">
        <f>data!J292</f>
        <v>6.4674106497182926</v>
      </c>
      <c r="I281" s="32">
        <f>data!K292</f>
        <v>0.85406887531280518</v>
      </c>
      <c r="J281" s="7" t="str">
        <f>IF(data!T292 &gt; 0,data!T292,"")</f>
        <v/>
      </c>
      <c r="K281" s="31">
        <f>data!L292</f>
        <v>5.915095329284668</v>
      </c>
      <c r="L281" s="7">
        <f>data!M292</f>
        <v>0.54839801788330078</v>
      </c>
      <c r="M281" s="7">
        <f>data!N292</f>
        <v>0.2249014675617218</v>
      </c>
      <c r="N281" s="32">
        <f>data!O292</f>
        <v>0.84317058324813843</v>
      </c>
      <c r="O281" s="31">
        <f>data!P292</f>
        <v>5.6807723045349121</v>
      </c>
      <c r="P281" s="7">
        <f>data!Q292</f>
        <v>0.99886322021484375</v>
      </c>
      <c r="Q281" s="7">
        <f>data!R292</f>
        <v>0.54193246364593506</v>
      </c>
      <c r="R281" s="32">
        <f>data!S292</f>
        <v>1.2998588085174561</v>
      </c>
      <c r="S281" s="7">
        <f>IF(B281="P",H281-2*I281,H281+2*I281)</f>
        <v>8.175548400343903</v>
      </c>
      <c r="T281" s="52">
        <f>data!F292</f>
        <v>1</v>
      </c>
      <c r="U281" s="34">
        <f>data!G292</f>
        <v>100</v>
      </c>
      <c r="V281" s="10" t="str">
        <f>VLOOKUP(A281,fantacalcio!A:N,4, FALSE)</f>
        <v>T</v>
      </c>
      <c r="W281" s="7">
        <f>IF(U281&gt;70,H281,H281+1*(U281+30)/100 - 1 - 1 *(U281 &lt;= 5))</f>
        <v>6.4674106497182926</v>
      </c>
    </row>
    <row r="282" spans="1:23" x14ac:dyDescent="0.25">
      <c r="A282" s="33" t="str">
        <f>data!A293</f>
        <v>Ferguson</v>
      </c>
      <c r="B282" s="34" t="str">
        <f>data!B293</f>
        <v>C</v>
      </c>
      <c r="C282" s="10" t="str">
        <f>data!C293</f>
        <v>Bologna</v>
      </c>
      <c r="D282" s="10" t="str">
        <f>data!D293</f>
        <v>Avg</v>
      </c>
      <c r="E282" s="10">
        <f>data!E293</f>
        <v>1</v>
      </c>
      <c r="F282" s="31">
        <f>data!H293</f>
        <v>6.1302522001709159</v>
      </c>
      <c r="G282" s="32">
        <f>data!I293</f>
        <v>0.42696535587310791</v>
      </c>
      <c r="H282" s="31">
        <f>data!J293</f>
        <v>6.4618933721662044</v>
      </c>
      <c r="I282" s="32">
        <f>data!K293</f>
        <v>0.74961507320404053</v>
      </c>
      <c r="J282" s="7" t="str">
        <f>IF(data!T293 &gt; 0,data!T293,"")</f>
        <v/>
      </c>
      <c r="K282" s="31">
        <f>data!L293</f>
        <v>6.0612611770629883</v>
      </c>
      <c r="L282" s="7">
        <f>data!M293</f>
        <v>0.48297446966171259</v>
      </c>
      <c r="M282" s="7">
        <f>data!N293</f>
        <v>0.1048144698143005</v>
      </c>
      <c r="N282" s="32">
        <f>data!O293</f>
        <v>0.91961181163787842</v>
      </c>
      <c r="O282" s="31">
        <f>data!P293</f>
        <v>5.8264102935791016</v>
      </c>
      <c r="P282" s="7">
        <f>data!Q293</f>
        <v>0.93238365650177002</v>
      </c>
      <c r="Q282" s="7">
        <f>data!R293</f>
        <v>0.47628811001777649</v>
      </c>
      <c r="R282" s="32">
        <f>data!S293</f>
        <v>1.299850225448608</v>
      </c>
      <c r="S282" s="7">
        <f>IF(B282="P",H282-2*I282,H282+2*I282)</f>
        <v>7.9611235185742855</v>
      </c>
      <c r="T282" s="52">
        <f>data!F293</f>
        <v>1</v>
      </c>
      <c r="U282" s="34">
        <f>data!G293</f>
        <v>100</v>
      </c>
      <c r="V282" s="10" t="str">
        <f>VLOOKUP(A282,fantacalcio!A:N,4, FALSE)</f>
        <v>C;T</v>
      </c>
      <c r="W282" s="7">
        <f>IF(U282&gt;70,H282,H282+1*(U282+30)/100 - 1 - 1 *(U282 &lt;= 5))</f>
        <v>6.4618933721662044</v>
      </c>
    </row>
    <row r="283" spans="1:23" x14ac:dyDescent="0.25">
      <c r="A283" s="33" t="str">
        <f>data!A286</f>
        <v>Kostic</v>
      </c>
      <c r="B283" s="34" t="str">
        <f>data!B286</f>
        <v>C</v>
      </c>
      <c r="C283" s="10" t="str">
        <f>data!C286</f>
        <v>Juventus</v>
      </c>
      <c r="D283" s="10" t="str">
        <f>data!D286</f>
        <v>Avg</v>
      </c>
      <c r="E283" s="10">
        <f>data!E286</f>
        <v>1</v>
      </c>
      <c r="F283" s="31">
        <f>data!H286</f>
        <v>6.143337121102773</v>
      </c>
      <c r="G283" s="32">
        <f>data!I286</f>
        <v>0.44002330303192139</v>
      </c>
      <c r="H283" s="31">
        <f>data!J286</f>
        <v>6.489465232909021</v>
      </c>
      <c r="I283" s="32">
        <f>data!K286</f>
        <v>0.74212777614593506</v>
      </c>
      <c r="J283" s="7" t="str">
        <f>IF(data!T286 &gt; 0,data!T286,"")</f>
        <v/>
      </c>
      <c r="K283" s="31">
        <f>data!L286</f>
        <v>6.0536646842956543</v>
      </c>
      <c r="L283" s="7">
        <f>data!M286</f>
        <v>0.49205341935157781</v>
      </c>
      <c r="M283" s="7">
        <f>data!N286</f>
        <v>0.13382069766521451</v>
      </c>
      <c r="N283" s="32">
        <f>data!O286</f>
        <v>0.9072837233543396</v>
      </c>
      <c r="O283" s="31">
        <f>data!P286</f>
        <v>5.8576431274414063</v>
      </c>
      <c r="P283" s="7">
        <f>data!Q286</f>
        <v>0.92026543617248535</v>
      </c>
      <c r="Q283" s="7">
        <f>data!R286</f>
        <v>0.47911545634269709</v>
      </c>
      <c r="R283" s="32">
        <f>data!S286</f>
        <v>1.2998504638671879</v>
      </c>
      <c r="S283" s="7">
        <f>IF(B283="P",H283-2*I283,H283+2*I283)</f>
        <v>7.9737207852008911</v>
      </c>
      <c r="T283" s="52">
        <f>data!F286</f>
        <v>1</v>
      </c>
      <c r="U283" s="34">
        <f>data!G286</f>
        <v>66</v>
      </c>
      <c r="V283" s="10" t="str">
        <f>VLOOKUP(A283,fantacalcio!A:N,4, FALSE)</f>
        <v>E;W</v>
      </c>
      <c r="W283" s="7">
        <f>IF(U283&gt;70,H283,H283+1*(U283+30)/100 - 1 - 1 *(U283 &lt;= 5))</f>
        <v>6.449465232909021</v>
      </c>
    </row>
    <row r="284" spans="1:23" x14ac:dyDescent="0.25">
      <c r="A284" s="33" t="str">
        <f>data!A291</f>
        <v>Pasalic</v>
      </c>
      <c r="B284" s="34" t="str">
        <f>data!B291</f>
        <v>C</v>
      </c>
      <c r="C284" s="10" t="str">
        <f>data!C291</f>
        <v>Atalanta</v>
      </c>
      <c r="D284" s="10" t="str">
        <f>data!D291</f>
        <v>Avg</v>
      </c>
      <c r="E284" s="10">
        <f>data!E291</f>
        <v>1</v>
      </c>
      <c r="F284" s="31">
        <f>data!H291</f>
        <v>6.003118154328158</v>
      </c>
      <c r="G284" s="32">
        <f>data!I291</f>
        <v>0.52433633804321289</v>
      </c>
      <c r="H284" s="31">
        <f>data!J291</f>
        <v>6.4744806190541659</v>
      </c>
      <c r="I284" s="32">
        <f>data!K291</f>
        <v>0.91017794609069824</v>
      </c>
      <c r="J284" s="7" t="str">
        <f>IF(data!T291 &gt; 0,data!T291,"")</f>
        <v/>
      </c>
      <c r="K284" s="31">
        <f>data!L291</f>
        <v>5.7194538116455078</v>
      </c>
      <c r="L284" s="7">
        <f>data!M291</f>
        <v>0.52985095977783203</v>
      </c>
      <c r="M284" s="7">
        <f>data!N291</f>
        <v>0.38660764694213873</v>
      </c>
      <c r="N284" s="32">
        <f>data!O291</f>
        <v>0.82138198614120483</v>
      </c>
      <c r="O284" s="31">
        <f>data!P291</f>
        <v>5.5130085945129386</v>
      </c>
      <c r="P284" s="7">
        <f>data!Q291</f>
        <v>0.92126923799514771</v>
      </c>
      <c r="Q284" s="7">
        <f>data!R291</f>
        <v>0.68342763185501099</v>
      </c>
      <c r="R284" s="32">
        <f>data!S291</f>
        <v>1.2998752593994141</v>
      </c>
      <c r="S284" s="7">
        <f>IF(B284="P",H284-2*I284,H284+2*I284)</f>
        <v>8.2948365112355624</v>
      </c>
      <c r="T284" s="52">
        <f>data!F291</f>
        <v>0</v>
      </c>
      <c r="U284" s="34">
        <f>data!G291</f>
        <v>66</v>
      </c>
      <c r="V284" s="10" t="str">
        <f>VLOOKUP(A284,fantacalcio!A:N,4, FALSE)</f>
        <v>T</v>
      </c>
      <c r="W284" s="7">
        <f>IF(U284&gt;70,H284,H284+1*(U284+30)/100 - 1 - 1 *(U284 &lt;= 5))</f>
        <v>6.4344806190541659</v>
      </c>
    </row>
    <row r="285" spans="1:23" x14ac:dyDescent="0.25">
      <c r="A285" s="33" t="str">
        <f>data!A295</f>
        <v>Reijnders</v>
      </c>
      <c r="B285" s="34" t="str">
        <f>data!B295</f>
        <v>C</v>
      </c>
      <c r="C285" s="10" t="str">
        <f>data!C295</f>
        <v>Milan</v>
      </c>
      <c r="D285" s="10" t="str">
        <f>data!D295</f>
        <v>Avg</v>
      </c>
      <c r="E285" s="10">
        <f>data!E295</f>
        <v>1</v>
      </c>
      <c r="F285" s="31">
        <f>data!H295</f>
        <v>6.1258750900854322</v>
      </c>
      <c r="G285" s="32">
        <f>data!I295</f>
        <v>0.43569862842559809</v>
      </c>
      <c r="H285" s="31">
        <f>data!J295</f>
        <v>6.4285969317016391</v>
      </c>
      <c r="I285" s="32">
        <f>data!K295</f>
        <v>0.69994246959686279</v>
      </c>
      <c r="J285" s="7" t="str">
        <f>IF(data!T295 &gt; 0,data!T295,"")</f>
        <v/>
      </c>
      <c r="K285" s="31">
        <f>data!L295</f>
        <v>6.0543055534362793</v>
      </c>
      <c r="L285" s="7">
        <f>data!M295</f>
        <v>0.49242299795150762</v>
      </c>
      <c r="M285" s="7">
        <f>data!N295</f>
        <v>0.1067899614572525</v>
      </c>
      <c r="N285" s="32">
        <f>data!O295</f>
        <v>0.91337883472442627</v>
      </c>
      <c r="O285" s="31">
        <f>data!P295</f>
        <v>5.8655962944030762</v>
      </c>
      <c r="P285" s="7">
        <f>data!Q295</f>
        <v>0.89793908596038818</v>
      </c>
      <c r="Q285" s="7">
        <f>data!R295</f>
        <v>0.44225183129310608</v>
      </c>
      <c r="R285" s="32">
        <f>data!S295</f>
        <v>1.299843907356262</v>
      </c>
      <c r="S285" s="7">
        <f>IF(B285="P",H285-2*I285,H285+2*I285)</f>
        <v>7.8284818708953647</v>
      </c>
      <c r="T285" s="52">
        <f>data!F295</f>
        <v>1</v>
      </c>
      <c r="U285" s="34">
        <f>data!G295</f>
        <v>100</v>
      </c>
      <c r="V285" s="10" t="str">
        <f>VLOOKUP(A285,fantacalcio!A:N,4, FALSE)</f>
        <v>M;C</v>
      </c>
      <c r="W285" s="7">
        <f>IF(U285&gt;70,H285,H285+1*(U285+30)/100 - 1 - 1 *(U285 &lt;= 5))</f>
        <v>6.4285969317016391</v>
      </c>
    </row>
    <row r="286" spans="1:23" x14ac:dyDescent="0.25">
      <c r="A286" s="33" t="str">
        <f>data!A298</f>
        <v>Strefezza</v>
      </c>
      <c r="B286" s="34" t="str">
        <f>data!B298</f>
        <v>C</v>
      </c>
      <c r="C286" s="10" t="str">
        <f>data!C298</f>
        <v>Lecce</v>
      </c>
      <c r="D286" s="10" t="str">
        <f>data!D298</f>
        <v>Avg</v>
      </c>
      <c r="E286" s="10">
        <f>data!E298</f>
        <v>1</v>
      </c>
      <c r="F286" s="31">
        <f>data!H298</f>
        <v>6.0894507361829611</v>
      </c>
      <c r="G286" s="32">
        <f>data!I298</f>
        <v>0.44303536415100098</v>
      </c>
      <c r="H286" s="31">
        <f>data!J298</f>
        <v>6.4161890191145501</v>
      </c>
      <c r="I286" s="32">
        <f>data!K298</f>
        <v>0.76097428798675537</v>
      </c>
      <c r="J286" s="7" t="str">
        <f>IF(data!T298 &gt; 0,data!T298,"")</f>
        <v/>
      </c>
      <c r="K286" s="31">
        <f>data!L298</f>
        <v>6.0074462890625</v>
      </c>
      <c r="L286" s="7">
        <f>data!M298</f>
        <v>0.49782025814056402</v>
      </c>
      <c r="M286" s="7">
        <f>data!N298</f>
        <v>0.12092840671539309</v>
      </c>
      <c r="N286" s="32">
        <f>data!O298</f>
        <v>0.90484142303466797</v>
      </c>
      <c r="O286" s="31">
        <f>data!P298</f>
        <v>5.7870855331420898</v>
      </c>
      <c r="P286" s="7">
        <f>data!Q298</f>
        <v>0.96120285987854004</v>
      </c>
      <c r="Q286" s="7">
        <f>data!R298</f>
        <v>0.45936524868011469</v>
      </c>
      <c r="R286" s="32">
        <f>data!S298</f>
        <v>1.2998478412628169</v>
      </c>
      <c r="S286" s="7">
        <f>IF(B286="P",H286-2*I286,H286+2*I286)</f>
        <v>7.9381375950880608</v>
      </c>
      <c r="T286" s="52">
        <f>data!F298</f>
        <v>1</v>
      </c>
      <c r="U286" s="34">
        <f>data!G298</f>
        <v>100</v>
      </c>
      <c r="V286" s="10" t="str">
        <f>VLOOKUP(A286,fantacalcio!A:N,4, FALSE)</f>
        <v>W</v>
      </c>
      <c r="W286" s="7">
        <f>IF(U286&gt;70,H286,H286+1*(U286+30)/100 - 1 - 1 *(U286 &lt;= 5))</f>
        <v>6.4161890191145501</v>
      </c>
    </row>
    <row r="287" spans="1:23" x14ac:dyDescent="0.25">
      <c r="A287" s="33" t="str">
        <f>data!A299</f>
        <v>De Roon</v>
      </c>
      <c r="B287" s="34" t="str">
        <f>data!B299</f>
        <v>C</v>
      </c>
      <c r="C287" s="10" t="str">
        <f>data!C299</f>
        <v>Atalanta</v>
      </c>
      <c r="D287" s="10" t="str">
        <f>data!D299</f>
        <v>Avg</v>
      </c>
      <c r="E287" s="10">
        <f>data!E299</f>
        <v>1</v>
      </c>
      <c r="F287" s="31">
        <f>data!H299</f>
        <v>6.123658949640614</v>
      </c>
      <c r="G287" s="32">
        <f>data!I299</f>
        <v>0.46972393989562988</v>
      </c>
      <c r="H287" s="31">
        <f>data!J299</f>
        <v>6.4083146453515551</v>
      </c>
      <c r="I287" s="32">
        <f>data!K299</f>
        <v>0.72923123836517334</v>
      </c>
      <c r="J287" s="7" t="str">
        <f>IF(data!T299 &gt; 0,data!T299,"")</f>
        <v/>
      </c>
      <c r="K287" s="31">
        <f>data!L299</f>
        <v>6.0829305648803711</v>
      </c>
      <c r="L287" s="7">
        <f>data!M299</f>
        <v>0.54016739130020142</v>
      </c>
      <c r="M287" s="7">
        <f>data!N299</f>
        <v>5.5417388677597053E-2</v>
      </c>
      <c r="N287" s="32">
        <f>data!O299</f>
        <v>0.89246505498886108</v>
      </c>
      <c r="O287" s="31">
        <f>data!P299</f>
        <v>5.8770771026611328</v>
      </c>
      <c r="P287" s="7">
        <f>data!Q299</f>
        <v>0.98143041133880615</v>
      </c>
      <c r="Q287" s="7">
        <f>data!R299</f>
        <v>0.38642686605453491</v>
      </c>
      <c r="R287" s="32">
        <f>data!S299</f>
        <v>1.2998378276824949</v>
      </c>
      <c r="S287" s="7">
        <f>IF(B287="P",H287-2*I287,H287+2*I287)</f>
        <v>7.8667771220819018</v>
      </c>
      <c r="T287" s="52">
        <f>data!F299</f>
        <v>1</v>
      </c>
      <c r="U287" s="34">
        <f>data!G299</f>
        <v>100</v>
      </c>
      <c r="V287" s="10" t="str">
        <f>VLOOKUP(A287,fantacalcio!A:N,4, FALSE)</f>
        <v>M;C</v>
      </c>
      <c r="W287" s="7">
        <f>IF(U287&gt;70,H287,H287+1*(U287+30)/100 - 1 - 1 *(U287 &lt;= 5))</f>
        <v>6.4083146453515551</v>
      </c>
    </row>
    <row r="288" spans="1:23" x14ac:dyDescent="0.25">
      <c r="A288" s="33" t="str">
        <f>data!A300</f>
        <v>Fagioli</v>
      </c>
      <c r="B288" s="34" t="str">
        <f>data!B300</f>
        <v>C</v>
      </c>
      <c r="C288" s="10" t="str">
        <f>data!C300</f>
        <v>Juventus</v>
      </c>
      <c r="D288" s="10" t="str">
        <f>data!D300</f>
        <v>Avg</v>
      </c>
      <c r="E288" s="10">
        <f>data!E300</f>
        <v>1</v>
      </c>
      <c r="F288" s="31">
        <f>data!H300</f>
        <v>6.0744724706077182</v>
      </c>
      <c r="G288" s="32">
        <f>data!I300</f>
        <v>0.48842096328735352</v>
      </c>
      <c r="H288" s="31">
        <f>data!J300</f>
        <v>6.4045524883402383</v>
      </c>
      <c r="I288" s="32">
        <f>data!K300</f>
        <v>0.783028244972229</v>
      </c>
      <c r="J288" s="7" t="str">
        <f>IF(data!T300 &gt; 0,data!T300,"")</f>
        <v/>
      </c>
      <c r="K288" s="31">
        <f>data!L300</f>
        <v>5.9470696449279794</v>
      </c>
      <c r="L288" s="7">
        <f>data!M300</f>
        <v>0.53789162635803223</v>
      </c>
      <c r="M288" s="7">
        <f>data!N300</f>
        <v>0.17330516874790189</v>
      </c>
      <c r="N288" s="32">
        <f>data!O300</f>
        <v>0.86647117137908936</v>
      </c>
      <c r="O288" s="31">
        <f>data!P300</f>
        <v>5.7524051666259766</v>
      </c>
      <c r="P288" s="7">
        <f>data!Q300</f>
        <v>0.98462802171707153</v>
      </c>
      <c r="Q288" s="7">
        <f>data!R300</f>
        <v>0.46413770318031311</v>
      </c>
      <c r="R288" s="32">
        <f>data!S300</f>
        <v>1.299847483634949</v>
      </c>
      <c r="S288" s="7">
        <f>IF(B288="P",H288-2*I288,H288+2*I288)</f>
        <v>7.9706089782846963</v>
      </c>
      <c r="T288" s="52">
        <f>data!F300</f>
        <v>1</v>
      </c>
      <c r="U288" s="34">
        <f>data!G300</f>
        <v>83</v>
      </c>
      <c r="V288" s="10" t="str">
        <f>VLOOKUP(A288,fantacalcio!A:N,4, FALSE)</f>
        <v>C;T</v>
      </c>
      <c r="W288" s="7">
        <f>IF(U288&gt;70,H288,H288+1*(U288+30)/100 - 1 - 1 *(U288 &lt;= 5))</f>
        <v>6.4045524883402383</v>
      </c>
    </row>
    <row r="289" spans="1:23" x14ac:dyDescent="0.25">
      <c r="A289" s="33" t="str">
        <f>data!A301</f>
        <v>El Shaarawy</v>
      </c>
      <c r="B289" s="34" t="str">
        <f>data!B301</f>
        <v>C</v>
      </c>
      <c r="C289" s="10" t="str">
        <f>data!C301</f>
        <v>Roma</v>
      </c>
      <c r="D289" s="10" t="str">
        <f>data!D301</f>
        <v>Avg</v>
      </c>
      <c r="E289" s="10">
        <f>data!E301</f>
        <v>1</v>
      </c>
      <c r="F289" s="31">
        <f>data!H301</f>
        <v>6.0951825715986612</v>
      </c>
      <c r="G289" s="32">
        <f>data!I301</f>
        <v>0.4032515287399292</v>
      </c>
      <c r="H289" s="31">
        <f>data!J301</f>
        <v>6.4035936710637511</v>
      </c>
      <c r="I289" s="32">
        <f>data!K301</f>
        <v>0.68929600715637207</v>
      </c>
      <c r="J289" s="7" t="str">
        <f>IF(data!T301 &gt; 0,data!T301,"")</f>
        <v/>
      </c>
      <c r="K289" s="31">
        <f>data!L301</f>
        <v>6.0228981971740723</v>
      </c>
      <c r="L289" s="7">
        <f>data!M301</f>
        <v>0.4537891149520874</v>
      </c>
      <c r="M289" s="7">
        <f>data!N301</f>
        <v>0.1178324818611145</v>
      </c>
      <c r="N289" s="32">
        <f>data!O301</f>
        <v>0.94338417053222656</v>
      </c>
      <c r="O289" s="31">
        <f>data!P301</f>
        <v>5.7736539840698242</v>
      </c>
      <c r="P289" s="7">
        <f>data!Q301</f>
        <v>0.81157922744750977</v>
      </c>
      <c r="Q289" s="7">
        <f>data!R301</f>
        <v>0.53434020280838013</v>
      </c>
      <c r="R289" s="32">
        <f>data!S301</f>
        <v>1.2998542785644529</v>
      </c>
      <c r="S289" s="7">
        <f>IF(B289="P",H289-2*I289,H289+2*I289)</f>
        <v>7.7821856853764952</v>
      </c>
      <c r="T289" s="52">
        <f>data!F301</f>
        <v>1</v>
      </c>
      <c r="U289" s="34">
        <f>data!G301</f>
        <v>100</v>
      </c>
      <c r="V289" s="10" t="str">
        <f>VLOOKUP(A289,fantacalcio!A:N,4, FALSE)</f>
        <v>W;A</v>
      </c>
      <c r="W289" s="7">
        <f>IF(U289&gt;70,H289,H289+1*(U289+30)/100 - 1 - 1 *(U289 &lt;= 5))</f>
        <v>6.4035936710637511</v>
      </c>
    </row>
    <row r="290" spans="1:23" x14ac:dyDescent="0.25">
      <c r="A290" s="33" t="str">
        <f>data!A302</f>
        <v>Vlasic</v>
      </c>
      <c r="B290" s="34" t="str">
        <f>data!B302</f>
        <v>C</v>
      </c>
      <c r="C290" s="10" t="str">
        <f>data!C302</f>
        <v>Torino</v>
      </c>
      <c r="D290" s="10" t="str">
        <f>data!D302</f>
        <v>Avg</v>
      </c>
      <c r="E290" s="10">
        <f>data!E302</f>
        <v>1</v>
      </c>
      <c r="F290" s="31">
        <f>data!H302</f>
        <v>6.036486800427868</v>
      </c>
      <c r="G290" s="32">
        <f>data!I302</f>
        <v>0.47486007213592529</v>
      </c>
      <c r="H290" s="31">
        <f>data!J302</f>
        <v>6.3970958148913333</v>
      </c>
      <c r="I290" s="32">
        <f>data!K302</f>
        <v>0.78701424598693848</v>
      </c>
      <c r="J290" s="7" t="str">
        <f>IF(data!T302 &gt; 0,data!T302,"")</f>
        <v/>
      </c>
      <c r="K290" s="31">
        <f>data!L302</f>
        <v>5.8670153617858887</v>
      </c>
      <c r="L290" s="7">
        <f>data!M302</f>
        <v>0.50738251209259033</v>
      </c>
      <c r="M290" s="7">
        <f>data!N302</f>
        <v>0.24469414353370669</v>
      </c>
      <c r="N290" s="32">
        <f>data!O302</f>
        <v>0.87112414836883545</v>
      </c>
      <c r="O290" s="31">
        <f>data!P302</f>
        <v>5.6464214324951172</v>
      </c>
      <c r="P290" s="7">
        <f>data!Q302</f>
        <v>0.89350259304046631</v>
      </c>
      <c r="Q290" s="7">
        <f>data!R302</f>
        <v>0.57251763343811035</v>
      </c>
      <c r="R290" s="32">
        <f>data!S302</f>
        <v>1.29986047744751</v>
      </c>
      <c r="S290" s="7">
        <f>IF(B290="P",H290-2*I290,H290+2*I290)</f>
        <v>7.9711243068652102</v>
      </c>
      <c r="T290" s="52">
        <f>data!F302</f>
        <v>1</v>
      </c>
      <c r="U290" s="34">
        <f>data!G302</f>
        <v>83</v>
      </c>
      <c r="V290" s="10" t="str">
        <f>VLOOKUP(A290,fantacalcio!A:N,4, FALSE)</f>
        <v>W;T</v>
      </c>
      <c r="W290" s="7">
        <f>IF(U290&gt;70,H290,H290+1*(U290+30)/100 - 1 - 1 *(U290 &lt;= 5))</f>
        <v>6.3970958148913333</v>
      </c>
    </row>
    <row r="291" spans="1:23" x14ac:dyDescent="0.25">
      <c r="A291" s="33" t="str">
        <f>data!A303</f>
        <v>Mckennie</v>
      </c>
      <c r="B291" s="34" t="str">
        <f>data!B303</f>
        <v>C</v>
      </c>
      <c r="C291" s="10" t="str">
        <f>data!C303</f>
        <v>Juventus</v>
      </c>
      <c r="D291" s="10" t="str">
        <f>data!D303</f>
        <v>Avg</v>
      </c>
      <c r="E291" s="10">
        <f>data!E303</f>
        <v>1</v>
      </c>
      <c r="F291" s="31">
        <f>data!H303</f>
        <v>6.2050027116437763</v>
      </c>
      <c r="G291" s="32">
        <f>data!I303</f>
        <v>0.38869607448577881</v>
      </c>
      <c r="H291" s="31">
        <f>data!J303</f>
        <v>6.3922026319772121</v>
      </c>
      <c r="I291" s="32">
        <f>data!K303</f>
        <v>0.51828384399414063</v>
      </c>
      <c r="J291" s="7" t="str">
        <f>IF(data!T303 &gt; 0,data!T303,"")</f>
        <v/>
      </c>
      <c r="K291" s="31">
        <f>data!L303</f>
        <v>6.1759295463562012</v>
      </c>
      <c r="L291" s="7">
        <f>data!M303</f>
        <v>0.45042821764945978</v>
      </c>
      <c r="M291" s="7">
        <f>data!N303</f>
        <v>4.7528289258480072E-2</v>
      </c>
      <c r="N291" s="32">
        <f>data!O303</f>
        <v>0.96301263570785522</v>
      </c>
      <c r="O291" s="31">
        <f>data!P303</f>
        <v>5.9970169067382813</v>
      </c>
      <c r="P291" s="7">
        <f>data!Q303</f>
        <v>0.68340826034545898</v>
      </c>
      <c r="Q291" s="7">
        <f>data!R303</f>
        <v>0.41063135862350458</v>
      </c>
      <c r="R291" s="32">
        <f>data!S303</f>
        <v>1.299830436706543</v>
      </c>
      <c r="S291" s="7">
        <f>IF(B291="P",H291-2*I291,H291+2*I291)</f>
        <v>7.4287703199654933</v>
      </c>
      <c r="T291" s="52">
        <f>data!F303</f>
        <v>1</v>
      </c>
      <c r="U291" s="34">
        <f>data!G303</f>
        <v>100</v>
      </c>
      <c r="V291" s="10" t="str">
        <f>VLOOKUP(A291,fantacalcio!A:N,4, FALSE)</f>
        <v>C</v>
      </c>
      <c r="W291" s="7">
        <f>IF(U291&gt;70,H291,H291+1*(U291+30)/100 - 1 - 1 *(U291 &lt;= 5))</f>
        <v>6.3922026319772121</v>
      </c>
    </row>
    <row r="292" spans="1:23" x14ac:dyDescent="0.25">
      <c r="A292" s="33" t="str">
        <f>data!A304</f>
        <v>Ciurria</v>
      </c>
      <c r="B292" s="34" t="str">
        <f>data!B304</f>
        <v>C</v>
      </c>
      <c r="C292" s="10" t="str">
        <f>data!C304</f>
        <v>Monza</v>
      </c>
      <c r="D292" s="10" t="str">
        <f>data!D304</f>
        <v>Avg</v>
      </c>
      <c r="E292" s="10">
        <f>data!E304</f>
        <v>1</v>
      </c>
      <c r="F292" s="31">
        <f>data!H304</f>
        <v>6.030030947211106</v>
      </c>
      <c r="G292" s="32">
        <f>data!I304</f>
        <v>0.50632274150848389</v>
      </c>
      <c r="H292" s="31">
        <f>data!J304</f>
        <v>6.392124113673086</v>
      </c>
      <c r="I292" s="32">
        <f>data!K304</f>
        <v>0.85093379020690918</v>
      </c>
      <c r="J292" s="7" t="str">
        <f>IF(data!T304 &gt; 0,data!T304,"")</f>
        <v/>
      </c>
      <c r="K292" s="31">
        <f>data!L304</f>
        <v>5.889249324798584</v>
      </c>
      <c r="L292" s="7">
        <f>data!M304</f>
        <v>0.55484998226165771</v>
      </c>
      <c r="M292" s="7">
        <f>data!N304</f>
        <v>0.1852112412452698</v>
      </c>
      <c r="N292" s="32">
        <f>data!O304</f>
        <v>0.85818076133728027</v>
      </c>
      <c r="O292" s="31">
        <f>data!P304</f>
        <v>5.6661672592163086</v>
      </c>
      <c r="P292" s="7">
        <f>data!Q304</f>
        <v>1.053558826446533</v>
      </c>
      <c r="Q292" s="7">
        <f>data!R304</f>
        <v>0.48143398761749268</v>
      </c>
      <c r="R292" s="32">
        <f>data!S304</f>
        <v>1.2998471260070801</v>
      </c>
      <c r="S292" s="7">
        <f>IF(B292="P",H292-2*I292,H292+2*I292)</f>
        <v>8.0939916940869043</v>
      </c>
      <c r="T292" s="52">
        <f>data!F304</f>
        <v>1</v>
      </c>
      <c r="U292" s="34">
        <f>data!G304</f>
        <v>100</v>
      </c>
      <c r="V292" s="10" t="str">
        <f>VLOOKUP(A292,fantacalcio!A:N,4, FALSE)</f>
        <v>E;W</v>
      </c>
      <c r="W292" s="7">
        <f>IF(U292&gt;70,H292,H292+1*(U292+30)/100 - 1 - 1 *(U292 &lt;= 5))</f>
        <v>6.392124113673086</v>
      </c>
    </row>
    <row r="293" spans="1:23" x14ac:dyDescent="0.25">
      <c r="A293" s="33" t="str">
        <f>data!A294</f>
        <v>Aouar</v>
      </c>
      <c r="B293" s="34" t="str">
        <f>data!B294</f>
        <v>C</v>
      </c>
      <c r="C293" s="10" t="str">
        <f>data!C294</f>
        <v>Roma</v>
      </c>
      <c r="D293" s="10" t="str">
        <f>data!D294</f>
        <v>Avg</v>
      </c>
      <c r="E293" s="10">
        <f>data!E294</f>
        <v>1</v>
      </c>
      <c r="F293" s="31">
        <f>data!H294</f>
        <v>5.9727906102509323</v>
      </c>
      <c r="G293" s="32">
        <f>data!I294</f>
        <v>0.5266338586807251</v>
      </c>
      <c r="H293" s="31">
        <f>data!J294</f>
        <v>6.430299809553139</v>
      </c>
      <c r="I293" s="32">
        <f>data!K294</f>
        <v>0.88941967487335205</v>
      </c>
      <c r="J293" s="7" t="str">
        <f>IF(data!T294 &gt; 0,data!T294,"")</f>
        <v/>
      </c>
      <c r="K293" s="31">
        <f>data!L294</f>
        <v>5.6801052093505859</v>
      </c>
      <c r="L293" s="7">
        <f>data!M294</f>
        <v>0.52946901321411133</v>
      </c>
      <c r="M293" s="7">
        <f>data!N294</f>
        <v>0.39865773916244512</v>
      </c>
      <c r="N293" s="32">
        <f>data!O294</f>
        <v>0.81933093070983887</v>
      </c>
      <c r="O293" s="31">
        <f>data!P294</f>
        <v>5.4908890724182129</v>
      </c>
      <c r="P293" s="7">
        <f>data!Q294</f>
        <v>0.90043056011199951</v>
      </c>
      <c r="Q293" s="7">
        <f>data!R294</f>
        <v>0.6830451488494873</v>
      </c>
      <c r="R293" s="32">
        <f>data!S294</f>
        <v>1.2998747825622561</v>
      </c>
      <c r="S293" s="7">
        <f>IF(B293="P",H293-2*I293,H293+2*I293)</f>
        <v>8.2091391592998431</v>
      </c>
      <c r="T293" s="52">
        <f>data!F294</f>
        <v>0</v>
      </c>
      <c r="U293" s="34">
        <f>data!G294</f>
        <v>66</v>
      </c>
      <c r="V293" s="10" t="str">
        <f>VLOOKUP(A293,fantacalcio!A:N,4, FALSE)</f>
        <v>C;T</v>
      </c>
      <c r="W293" s="7">
        <f>IF(U293&gt;70,H293,H293+1*(U293+30)/100 - 1 - 1 *(U293 &lt;= 5))</f>
        <v>6.3902998095531389</v>
      </c>
    </row>
    <row r="294" spans="1:23" x14ac:dyDescent="0.25">
      <c r="A294" s="33" t="str">
        <f>data!A297</f>
        <v>Kamada</v>
      </c>
      <c r="B294" s="34" t="str">
        <f>data!B297</f>
        <v>C</v>
      </c>
      <c r="C294" s="10" t="str">
        <f>data!C297</f>
        <v>Lazio</v>
      </c>
      <c r="D294" s="10" t="str">
        <f>data!D297</f>
        <v>Avg</v>
      </c>
      <c r="E294" s="10">
        <f>data!E297</f>
        <v>1</v>
      </c>
      <c r="F294" s="31">
        <f>data!H297</f>
        <v>6.065379425153461</v>
      </c>
      <c r="G294" s="32">
        <f>data!I297</f>
        <v>0.47900307178497309</v>
      </c>
      <c r="H294" s="31">
        <f>data!J297</f>
        <v>6.4216934423265917</v>
      </c>
      <c r="I294" s="32">
        <f>data!K297</f>
        <v>0.79968571662902832</v>
      </c>
      <c r="J294" s="7" t="str">
        <f>IF(data!T297 &gt; 0,data!T297,"")</f>
        <v/>
      </c>
      <c r="K294" s="31">
        <f>data!L297</f>
        <v>5.9217820167541504</v>
      </c>
      <c r="L294" s="7">
        <f>data!M297</f>
        <v>0.52111583948135376</v>
      </c>
      <c r="M294" s="7">
        <f>data!N297</f>
        <v>0.20240829885005951</v>
      </c>
      <c r="N294" s="32">
        <f>data!O297</f>
        <v>0.86882883310317993</v>
      </c>
      <c r="O294" s="31">
        <f>data!P297</f>
        <v>5.7096080780029297</v>
      </c>
      <c r="P294" s="7">
        <f>data!Q297</f>
        <v>0.96072447299957275</v>
      </c>
      <c r="Q294" s="7">
        <f>data!R297</f>
        <v>0.51406115293502808</v>
      </c>
      <c r="R294" s="32">
        <f>data!S297</f>
        <v>1.299854516983032</v>
      </c>
      <c r="S294" s="7">
        <f>IF(B294="P",H294-2*I294,H294+2*I294)</f>
        <v>8.0210648755846492</v>
      </c>
      <c r="T294" s="52">
        <f>data!F297</f>
        <v>1</v>
      </c>
      <c r="U294" s="34">
        <f>data!G297</f>
        <v>66</v>
      </c>
      <c r="V294" s="10" t="str">
        <f>VLOOKUP(A294,fantacalcio!A:N,4, FALSE)</f>
        <v>C;T</v>
      </c>
      <c r="W294" s="7">
        <f>IF(U294&gt;70,H294,H294+1*(U294+30)/100 - 1 - 1 *(U294 &lt;= 5))</f>
        <v>6.3816934423265916</v>
      </c>
    </row>
    <row r="295" spans="1:23" x14ac:dyDescent="0.25">
      <c r="A295" s="33" t="str">
        <f>data!A307</f>
        <v>Cristante</v>
      </c>
      <c r="B295" s="34" t="str">
        <f>data!B307</f>
        <v>C</v>
      </c>
      <c r="C295" s="10" t="str">
        <f>data!C307</f>
        <v>Roma</v>
      </c>
      <c r="D295" s="10" t="str">
        <f>data!D307</f>
        <v>Avg</v>
      </c>
      <c r="E295" s="10">
        <f>data!E307</f>
        <v>1</v>
      </c>
      <c r="F295" s="31">
        <f>data!H307</f>
        <v>6.0763700634681372</v>
      </c>
      <c r="G295" s="32">
        <f>data!I307</f>
        <v>0.49626553058624268</v>
      </c>
      <c r="H295" s="31">
        <f>data!J307</f>
        <v>6.3756545125175688</v>
      </c>
      <c r="I295" s="32">
        <f>data!K307</f>
        <v>0.77545297145843506</v>
      </c>
      <c r="J295" s="7" t="str">
        <f>IF(data!T307 &gt; 0,data!T307,"")</f>
        <v/>
      </c>
      <c r="K295" s="31">
        <f>data!L307</f>
        <v>6.0144410133361816</v>
      </c>
      <c r="L295" s="7">
        <f>data!M307</f>
        <v>0.56506532430648804</v>
      </c>
      <c r="M295" s="7">
        <f>data!N307</f>
        <v>8.0492757260799408E-2</v>
      </c>
      <c r="N295" s="32">
        <f>data!O307</f>
        <v>0.86345773935317993</v>
      </c>
      <c r="O295" s="31">
        <f>data!P307</f>
        <v>5.8118343353271484</v>
      </c>
      <c r="P295" s="7">
        <f>data!Q307</f>
        <v>1.0441228151321409</v>
      </c>
      <c r="Q295" s="7">
        <f>data!R307</f>
        <v>0.38560023903846741</v>
      </c>
      <c r="R295" s="32">
        <f>data!S307</f>
        <v>1.299838781356812</v>
      </c>
      <c r="S295" s="7">
        <f>IF(B295="P",H295-2*I295,H295+2*I295)</f>
        <v>7.9265604554344389</v>
      </c>
      <c r="T295" s="52">
        <f>data!F307</f>
        <v>1</v>
      </c>
      <c r="U295" s="34">
        <f>data!G307</f>
        <v>100</v>
      </c>
      <c r="V295" s="10" t="str">
        <f>VLOOKUP(A295,fantacalcio!A:N,4, FALSE)</f>
        <v>M;C</v>
      </c>
      <c r="W295" s="7">
        <f>IF(U295&gt;70,H295,H295+1*(U295+30)/100 - 1 - 1 *(U295 &lt;= 5))</f>
        <v>6.3756545125175688</v>
      </c>
    </row>
    <row r="296" spans="1:23" x14ac:dyDescent="0.25">
      <c r="A296" s="33" t="str">
        <f>data!A308</f>
        <v>Ederson D.s.</v>
      </c>
      <c r="B296" s="34" t="str">
        <f>data!B308</f>
        <v>C</v>
      </c>
      <c r="C296" s="10" t="str">
        <f>data!C308</f>
        <v>Atalanta</v>
      </c>
      <c r="D296" s="10" t="str">
        <f>data!D308</f>
        <v>Avg</v>
      </c>
      <c r="E296" s="10">
        <f>data!E308</f>
        <v>1</v>
      </c>
      <c r="F296" s="31">
        <f>data!H308</f>
        <v>6.0899823335364136</v>
      </c>
      <c r="G296" s="32">
        <f>data!I308</f>
        <v>0.46217215061187739</v>
      </c>
      <c r="H296" s="31">
        <f>data!J308</f>
        <v>6.3754829550482581</v>
      </c>
      <c r="I296" s="32">
        <f>data!K308</f>
        <v>0.71748006343841553</v>
      </c>
      <c r="J296" s="7" t="str">
        <f>IF(data!T308 &gt; 0,data!T308,"")</f>
        <v/>
      </c>
      <c r="K296" s="31">
        <f>data!L308</f>
        <v>6.0216159820556641</v>
      </c>
      <c r="L296" s="7">
        <f>data!M308</f>
        <v>0.52414047718048096</v>
      </c>
      <c r="M296" s="7">
        <f>data!N308</f>
        <v>9.5777168869972229E-2</v>
      </c>
      <c r="N296" s="32">
        <f>data!O308</f>
        <v>0.89477694034576416</v>
      </c>
      <c r="O296" s="31">
        <f>data!P308</f>
        <v>5.8354058265686044</v>
      </c>
      <c r="P296" s="7">
        <f>data!Q308</f>
        <v>0.95177459716796875</v>
      </c>
      <c r="Q296" s="7">
        <f>data!R308</f>
        <v>0.40358269214630133</v>
      </c>
      <c r="R296" s="32">
        <f>data!S308</f>
        <v>1.2998384237289431</v>
      </c>
      <c r="S296" s="7">
        <f>IF(B296="P",H296-2*I296,H296+2*I296)</f>
        <v>7.8104430819250892</v>
      </c>
      <c r="T296" s="52">
        <f>data!F308</f>
        <v>1</v>
      </c>
      <c r="U296" s="34">
        <f>data!G308</f>
        <v>100</v>
      </c>
      <c r="V296" s="10" t="str">
        <f>VLOOKUP(A296,fantacalcio!A:N,4, FALSE)</f>
        <v>C;T</v>
      </c>
      <c r="W296" s="7">
        <f>IF(U296&gt;70,H296,H296+1*(U296+30)/100 - 1 - 1 *(U296 &lt;= 5))</f>
        <v>6.3754829550482581</v>
      </c>
    </row>
    <row r="297" spans="1:23" x14ac:dyDescent="0.25">
      <c r="A297" s="33" t="str">
        <f>data!A309</f>
        <v>Baldanzi</v>
      </c>
      <c r="B297" s="34" t="str">
        <f>data!B309</f>
        <v>C</v>
      </c>
      <c r="C297" s="10" t="str">
        <f>data!C309</f>
        <v>Empoli</v>
      </c>
      <c r="D297" s="10" t="str">
        <f>data!D309</f>
        <v>Avg</v>
      </c>
      <c r="E297" s="10">
        <f>data!E309</f>
        <v>1</v>
      </c>
      <c r="F297" s="31">
        <f>data!H309</f>
        <v>5.9514231338323196</v>
      </c>
      <c r="G297" s="32">
        <f>data!I309</f>
        <v>0.53179383277893066</v>
      </c>
      <c r="H297" s="31">
        <f>data!J309</f>
        <v>6.3690825483572322</v>
      </c>
      <c r="I297" s="32">
        <f>data!K309</f>
        <v>0.88054442405700684</v>
      </c>
      <c r="J297" s="7" t="str">
        <f>IF(data!T309 &gt; 0,data!T309,"")</f>
        <v/>
      </c>
      <c r="K297" s="31">
        <f>data!L309</f>
        <v>5.6692714691162109</v>
      </c>
      <c r="L297" s="7">
        <f>data!M309</f>
        <v>0.53987693786621094</v>
      </c>
      <c r="M297" s="7">
        <f>data!N309</f>
        <v>0.37754490971565252</v>
      </c>
      <c r="N297" s="32">
        <f>data!O309</f>
        <v>0.81929981708526611</v>
      </c>
      <c r="O297" s="31">
        <f>data!P309</f>
        <v>5.4774551391601563</v>
      </c>
      <c r="P297" s="7">
        <f>data!Q309</f>
        <v>0.94036287069320679</v>
      </c>
      <c r="Q297" s="7">
        <f>data!R309</f>
        <v>0.63215386867523193</v>
      </c>
      <c r="R297" s="32">
        <f>data!S309</f>
        <v>1.299865245819092</v>
      </c>
      <c r="S297" s="7">
        <f>IF(B297="P",H297-2*I297,H297+2*I297)</f>
        <v>8.1301713964712459</v>
      </c>
      <c r="T297" s="52">
        <f>data!F309</f>
        <v>1</v>
      </c>
      <c r="U297" s="34">
        <f>data!G309</f>
        <v>100</v>
      </c>
      <c r="V297" s="10" t="str">
        <f>VLOOKUP(A297,fantacalcio!A:N,4, FALSE)</f>
        <v>T;A</v>
      </c>
      <c r="W297" s="7">
        <f>IF(U297&gt;70,H297,H297+1*(U297+30)/100 - 1 - 1 *(U297 &lt;= 5))</f>
        <v>6.3690825483572322</v>
      </c>
    </row>
    <row r="298" spans="1:23" x14ac:dyDescent="0.25">
      <c r="A298" s="33" t="str">
        <f>data!A310</f>
        <v>Mandragora</v>
      </c>
      <c r="B298" s="34" t="str">
        <f>data!B310</f>
        <v>C</v>
      </c>
      <c r="C298" s="10" t="str">
        <f>data!C310</f>
        <v>Fiorentina</v>
      </c>
      <c r="D298" s="10" t="str">
        <f>data!D310</f>
        <v>Avg</v>
      </c>
      <c r="E298" s="10">
        <f>data!E310</f>
        <v>1</v>
      </c>
      <c r="F298" s="31">
        <f>data!H310</f>
        <v>6.0162550641780772</v>
      </c>
      <c r="G298" s="32">
        <f>data!I310</f>
        <v>0.51487386226654053</v>
      </c>
      <c r="H298" s="31">
        <f>data!J310</f>
        <v>6.3578527341227318</v>
      </c>
      <c r="I298" s="32">
        <f>data!K310</f>
        <v>0.81857585906982422</v>
      </c>
      <c r="J298" s="7" t="str">
        <f>IF(data!T310 &gt; 0,data!T310,"")</f>
        <v/>
      </c>
      <c r="K298" s="31">
        <f>data!L310</f>
        <v>5.8464794158935547</v>
      </c>
      <c r="L298" s="7">
        <f>data!M310</f>
        <v>0.55614089965820313</v>
      </c>
      <c r="M298" s="7">
        <f>data!N310</f>
        <v>0.22345651686191559</v>
      </c>
      <c r="N298" s="32">
        <f>data!O310</f>
        <v>0.84831780195236206</v>
      </c>
      <c r="O298" s="31">
        <f>data!P310</f>
        <v>5.6321859359741211</v>
      </c>
      <c r="P298" s="7">
        <f>data!Q310</f>
        <v>0.98729538917541504</v>
      </c>
      <c r="Q298" s="7">
        <f>data!R310</f>
        <v>0.50970131158828735</v>
      </c>
      <c r="R298" s="32">
        <f>data!S310</f>
        <v>1.299848794937134</v>
      </c>
      <c r="S298" s="7">
        <f>IF(B298="P",H298-2*I298,H298+2*I298)</f>
        <v>7.9950044522623802</v>
      </c>
      <c r="T298" s="52">
        <f>data!F310</f>
        <v>1</v>
      </c>
      <c r="U298" s="34">
        <f>data!G310</f>
        <v>100</v>
      </c>
      <c r="V298" s="10" t="str">
        <f>VLOOKUP(A298,fantacalcio!A:N,4, FALSE)</f>
        <v>M;C</v>
      </c>
      <c r="W298" s="7">
        <f>IF(U298&gt;70,H298,H298+1*(U298+30)/100 - 1 - 1 *(U298 &lt;= 5))</f>
        <v>6.3578527341227318</v>
      </c>
    </row>
    <row r="299" spans="1:23" x14ac:dyDescent="0.25">
      <c r="A299" s="33" t="str">
        <f>data!A311</f>
        <v>Thorsby</v>
      </c>
      <c r="B299" s="34" t="str">
        <f>data!B311</f>
        <v>C</v>
      </c>
      <c r="C299" s="10" t="str">
        <f>data!C311</f>
        <v>Genoa</v>
      </c>
      <c r="D299" s="10" t="str">
        <f>data!D311</f>
        <v>Avg</v>
      </c>
      <c r="E299" s="10">
        <f>data!E311</f>
        <v>1</v>
      </c>
      <c r="F299" s="31">
        <f>data!H311</f>
        <v>5.9242411569089137</v>
      </c>
      <c r="G299" s="32">
        <f>data!I311</f>
        <v>0.59528100490570068</v>
      </c>
      <c r="H299" s="31">
        <f>data!J311</f>
        <v>6.3577945306587802</v>
      </c>
      <c r="I299" s="32">
        <f>data!K311</f>
        <v>0.98914158344268799</v>
      </c>
      <c r="J299" s="7" t="str">
        <f>IF(data!T311 &gt; 0,data!T311,"")</f>
        <v/>
      </c>
      <c r="K299" s="31">
        <f>data!L311</f>
        <v>5.7146358489990234</v>
      </c>
      <c r="L299" s="7">
        <f>data!M311</f>
        <v>0.64210903644561768</v>
      </c>
      <c r="M299" s="7">
        <f>data!N311</f>
        <v>0.23793128132820129</v>
      </c>
      <c r="N299" s="32">
        <f>data!O311</f>
        <v>0.79138636589050293</v>
      </c>
      <c r="O299" s="31">
        <f>data!P311</f>
        <v>5.5031976699829102</v>
      </c>
      <c r="P299" s="7">
        <f>data!Q311</f>
        <v>1.2151157855987551</v>
      </c>
      <c r="Q299" s="7">
        <f>data!R311</f>
        <v>0.48955583572387701</v>
      </c>
      <c r="R299" s="32">
        <f>data!S311</f>
        <v>1.299856901168823</v>
      </c>
      <c r="S299" s="7">
        <f>IF(B299="P",H299-2*I299,H299+2*I299)</f>
        <v>8.3360776975441553</v>
      </c>
      <c r="T299" s="52">
        <f>data!F311</f>
        <v>1</v>
      </c>
      <c r="U299" s="34">
        <f>data!G311</f>
        <v>83</v>
      </c>
      <c r="V299" s="10" t="str">
        <f>VLOOKUP(A299,fantacalcio!A:N,4, FALSE)</f>
        <v>M;C</v>
      </c>
      <c r="W299" s="7">
        <f>IF(U299&gt;70,H299,H299+1*(U299+30)/100 - 1 - 1 *(U299 &lt;= 5))</f>
        <v>6.3577945306587802</v>
      </c>
    </row>
    <row r="300" spans="1:23" x14ac:dyDescent="0.25">
      <c r="A300" s="33" t="str">
        <f>data!A312</f>
        <v>Elmas</v>
      </c>
      <c r="B300" s="34" t="str">
        <f>data!B312</f>
        <v>C</v>
      </c>
      <c r="C300" s="10" t="str">
        <f>data!C312</f>
        <v>Napoli</v>
      </c>
      <c r="D300" s="10" t="str">
        <f>data!D312</f>
        <v>Avg</v>
      </c>
      <c r="E300" s="10">
        <f>data!E312</f>
        <v>1</v>
      </c>
      <c r="F300" s="31">
        <f>data!H312</f>
        <v>5.9977728806907571</v>
      </c>
      <c r="G300" s="32">
        <f>data!I312</f>
        <v>0.4953303337097168</v>
      </c>
      <c r="H300" s="31">
        <f>data!J312</f>
        <v>6.3529437324723768</v>
      </c>
      <c r="I300" s="32">
        <f>data!K312</f>
        <v>0.80707991123199463</v>
      </c>
      <c r="J300" s="7" t="str">
        <f>IF(data!T312 &gt; 0,data!T312,"")</f>
        <v/>
      </c>
      <c r="K300" s="31">
        <f>data!L312</f>
        <v>5.8012847900390616</v>
      </c>
      <c r="L300" s="7">
        <f>data!M312</f>
        <v>0.52357470989227295</v>
      </c>
      <c r="M300" s="7">
        <f>data!N312</f>
        <v>0.27293214201927191</v>
      </c>
      <c r="N300" s="32">
        <f>data!O312</f>
        <v>0.85594362020492554</v>
      </c>
      <c r="O300" s="31">
        <f>data!P312</f>
        <v>5.6044692993164063</v>
      </c>
      <c r="P300" s="7">
        <f>data!Q312</f>
        <v>0.93867027759552002</v>
      </c>
      <c r="Q300" s="7">
        <f>data!R312</f>
        <v>0.54707205295562744</v>
      </c>
      <c r="R300" s="32">
        <f>data!S312</f>
        <v>1.299854516983032</v>
      </c>
      <c r="S300" s="7">
        <f>IF(B300="P",H300-2*I300,H300+2*I300)</f>
        <v>7.967103554936366</v>
      </c>
      <c r="T300" s="52">
        <f>data!F312</f>
        <v>0</v>
      </c>
      <c r="U300" s="34">
        <f>data!G312</f>
        <v>83</v>
      </c>
      <c r="V300" s="10" t="str">
        <f>VLOOKUP(A300,fantacalcio!A:N,4, FALSE)</f>
        <v>C;W;T</v>
      </c>
      <c r="W300" s="7">
        <f>IF(U300&gt;70,H300,H300+1*(U300+30)/100 - 1 - 1 *(U300 &lt;= 5))</f>
        <v>6.3529437324723768</v>
      </c>
    </row>
    <row r="301" spans="1:23" x14ac:dyDescent="0.25">
      <c r="A301" s="33" t="str">
        <f>data!A280</f>
        <v>Pereyra</v>
      </c>
      <c r="B301" s="34" t="str">
        <f>data!B280</f>
        <v>C</v>
      </c>
      <c r="C301" s="10" t="str">
        <f>data!C280</f>
        <v>Udinese</v>
      </c>
      <c r="D301" s="10" t="str">
        <f>data!D280</f>
        <v>Avg</v>
      </c>
      <c r="E301" s="10">
        <f>data!E280</f>
        <v>1</v>
      </c>
      <c r="F301" s="31">
        <f>data!H280</f>
        <v>6.0542529043193518</v>
      </c>
      <c r="G301" s="32">
        <f>data!I280</f>
        <v>0.55623710155487061</v>
      </c>
      <c r="H301" s="31">
        <f>data!J280</f>
        <v>6.5522470190613689</v>
      </c>
      <c r="I301" s="32">
        <f>data!K280</f>
        <v>1.011076688766479</v>
      </c>
      <c r="J301" s="7" t="str">
        <f>IF(data!T280 &gt; 0,data!T280,"")</f>
        <v/>
      </c>
      <c r="K301" s="31">
        <f>data!L280</f>
        <v>5.8324909210205078</v>
      </c>
      <c r="L301" s="7">
        <f>data!M280</f>
        <v>0.59140270948410034</v>
      </c>
      <c r="M301" s="7">
        <f>data!N280</f>
        <v>0.27312332391738892</v>
      </c>
      <c r="N301" s="32">
        <f>data!O280</f>
        <v>0.8001779317855835</v>
      </c>
      <c r="O301" s="31">
        <f>data!P280</f>
        <v>5.5934019088745117</v>
      </c>
      <c r="P301" s="7">
        <f>data!Q280</f>
        <v>1.1546510457992549</v>
      </c>
      <c r="Q301" s="7">
        <f>data!R280</f>
        <v>0.56635856628417969</v>
      </c>
      <c r="R301" s="32">
        <f>data!S280</f>
        <v>1.2998683452606199</v>
      </c>
      <c r="S301" s="7">
        <f>IF(B301="P",H301-2*I301,H301+2*I301)</f>
        <v>8.5744003965943278</v>
      </c>
      <c r="T301" s="52">
        <f>data!F280</f>
        <v>0</v>
      </c>
      <c r="U301" s="34">
        <f>data!G280</f>
        <v>50</v>
      </c>
      <c r="V301" s="10" t="e">
        <f>VLOOKUP(A301,fantacalcio!A:N,4, FALSE)</f>
        <v>#N/A</v>
      </c>
      <c r="W301" s="7">
        <f>IF(U301&gt;70,H301,H301+1*(U301+30)/100 - 1 - 1 *(U301 &lt;= 5))</f>
        <v>6.3522470190613687</v>
      </c>
    </row>
    <row r="302" spans="1:23" x14ac:dyDescent="0.25">
      <c r="A302" s="33" t="str">
        <f>data!A284</f>
        <v>Harroui</v>
      </c>
      <c r="B302" s="34" t="str">
        <f>data!B284</f>
        <v>C</v>
      </c>
      <c r="C302" s="10" t="str">
        <f>data!C284</f>
        <v>Frosinone</v>
      </c>
      <c r="D302" s="10" t="str">
        <f>data!D284</f>
        <v>Avg</v>
      </c>
      <c r="E302" s="10">
        <f>data!E284</f>
        <v>1</v>
      </c>
      <c r="F302" s="31">
        <f>data!H284</f>
        <v>6.1690948240884538</v>
      </c>
      <c r="G302" s="32">
        <f>data!I284</f>
        <v>0.4452899694442749</v>
      </c>
      <c r="H302" s="31">
        <f>data!J284</f>
        <v>6.5234981248880572</v>
      </c>
      <c r="I302" s="32">
        <f>data!K284</f>
        <v>0.75760936737060547</v>
      </c>
      <c r="J302" s="7" t="str">
        <f>IF(data!T284 &gt; 0,data!T284,"")</f>
        <v/>
      </c>
      <c r="K302" s="31">
        <f>data!L284</f>
        <v>6.0835657119750977</v>
      </c>
      <c r="L302" s="7">
        <f>data!M284</f>
        <v>0.4994836151599884</v>
      </c>
      <c r="M302" s="7">
        <f>data!N284</f>
        <v>0.12570708990097049</v>
      </c>
      <c r="N302" s="32">
        <f>data!O284</f>
        <v>0.90061706304550171</v>
      </c>
      <c r="O302" s="31">
        <f>data!P284</f>
        <v>5.8657360076904297</v>
      </c>
      <c r="P302" s="7">
        <f>data!Q284</f>
        <v>0.92754793167114258</v>
      </c>
      <c r="Q302" s="7">
        <f>data!R284</f>
        <v>0.4936184287071228</v>
      </c>
      <c r="R302" s="32">
        <f>data!S284</f>
        <v>1.2998529672622681</v>
      </c>
      <c r="S302" s="7">
        <f>IF(B302="P",H302-2*I302,H302+2*I302)</f>
        <v>8.0387168596292682</v>
      </c>
      <c r="T302" s="52">
        <f>data!F284</f>
        <v>0</v>
      </c>
      <c r="U302" s="34">
        <f>data!G284</f>
        <v>50</v>
      </c>
      <c r="V302" s="10" t="str">
        <f>VLOOKUP(A302,fantacalcio!A:N,4, FALSE)</f>
        <v>M;C</v>
      </c>
      <c r="W302" s="7">
        <f>IF(U302&gt;70,H302,H302+1*(U302+30)/100 - 1 - 1 *(U302 &lt;= 5))</f>
        <v>6.3234981248880571</v>
      </c>
    </row>
    <row r="303" spans="1:23" x14ac:dyDescent="0.25">
      <c r="A303" s="33" t="str">
        <f>data!A272</f>
        <v>Miranchuk</v>
      </c>
      <c r="B303" s="34" t="str">
        <f>data!B272</f>
        <v>C</v>
      </c>
      <c r="C303" s="10" t="str">
        <f>data!C272</f>
        <v>Atalanta</v>
      </c>
      <c r="D303" s="10" t="str">
        <f>data!D272</f>
        <v>Avg</v>
      </c>
      <c r="E303" s="10">
        <f>data!E272</f>
        <v>1</v>
      </c>
      <c r="F303" s="31">
        <f>data!H272</f>
        <v>6.2361500445870899</v>
      </c>
      <c r="G303" s="32">
        <f>data!I272</f>
        <v>0.48681294918060303</v>
      </c>
      <c r="H303" s="31">
        <f>data!J272</f>
        <v>6.6899721949465558</v>
      </c>
      <c r="I303" s="32">
        <f>data!K272</f>
        <v>0.90603315830230713</v>
      </c>
      <c r="J303" s="7" t="str">
        <f>IF(data!T272 &gt; 0,data!T272,"")</f>
        <v/>
      </c>
      <c r="K303" s="31">
        <f>data!L272</f>
        <v>6.1422147750854492</v>
      </c>
      <c r="L303" s="7">
        <f>data!M272</f>
        <v>0.54562163352966309</v>
      </c>
      <c r="M303" s="7">
        <f>data!N272</f>
        <v>0.1262806057929993</v>
      </c>
      <c r="N303" s="32">
        <f>data!O272</f>
        <v>0.85797417163848877</v>
      </c>
      <c r="O303" s="31">
        <f>data!P272</f>
        <v>5.836700439453125</v>
      </c>
      <c r="P303" s="7">
        <f>data!Q272</f>
        <v>1.041113138198853</v>
      </c>
      <c r="Q303" s="7">
        <f>data!R272</f>
        <v>0.55927550792694092</v>
      </c>
      <c r="R303" s="32">
        <f>data!S272</f>
        <v>1.2998659610748291</v>
      </c>
      <c r="S303" s="7">
        <f>IF(B303="P",H303-2*I303,H303+2*I303)</f>
        <v>8.5020385115511701</v>
      </c>
      <c r="T303" s="52">
        <f>data!F272</f>
        <v>0</v>
      </c>
      <c r="U303" s="34">
        <f>data!G272</f>
        <v>33</v>
      </c>
      <c r="V303" s="10" t="str">
        <f>VLOOKUP(A303,fantacalcio!A:N,4, FALSE)</f>
        <v>T;A</v>
      </c>
      <c r="W303" s="7">
        <f>IF(U303&gt;70,H303,H303+1*(U303+30)/100 - 1 - 1 *(U303 &lt;= 5))</f>
        <v>6.3199721949465557</v>
      </c>
    </row>
    <row r="304" spans="1:23" x14ac:dyDescent="0.25">
      <c r="A304" s="33" t="str">
        <f>data!A316</f>
        <v>Pessina</v>
      </c>
      <c r="B304" s="34" t="str">
        <f>data!B316</f>
        <v>C</v>
      </c>
      <c r="C304" s="10" t="str">
        <f>data!C316</f>
        <v>Monza</v>
      </c>
      <c r="D304" s="10" t="str">
        <f>data!D316</f>
        <v>Avg</v>
      </c>
      <c r="E304" s="10">
        <f>data!E316</f>
        <v>1</v>
      </c>
      <c r="F304" s="31">
        <f>data!H316</f>
        <v>6.0664973561724116</v>
      </c>
      <c r="G304" s="32">
        <f>data!I316</f>
        <v>0.47967982292175287</v>
      </c>
      <c r="H304" s="31">
        <f>data!J316</f>
        <v>6.310784499790417</v>
      </c>
      <c r="I304" s="32">
        <f>data!K316</f>
        <v>0.72693467140197754</v>
      </c>
      <c r="J304" s="7" t="str">
        <f>IF(data!T316 &gt; 0,data!T316,"")</f>
        <v/>
      </c>
      <c r="K304" s="31">
        <f>data!L316</f>
        <v>6.0434770584106454</v>
      </c>
      <c r="L304" s="7">
        <f>data!M316</f>
        <v>0.55617821216583252</v>
      </c>
      <c r="M304" s="7">
        <f>data!N316</f>
        <v>3.0473940074443821E-2</v>
      </c>
      <c r="N304" s="32">
        <f>data!O316</f>
        <v>0.89573776721954346</v>
      </c>
      <c r="O304" s="31">
        <f>data!P316</f>
        <v>5.823603630065918</v>
      </c>
      <c r="P304" s="7">
        <f>data!Q316</f>
        <v>1.010357141494751</v>
      </c>
      <c r="Q304" s="7">
        <f>data!R316</f>
        <v>0.34704798460006708</v>
      </c>
      <c r="R304" s="32">
        <f>data!S316</f>
        <v>1.2998276948928831</v>
      </c>
      <c r="S304" s="7">
        <f>IF(B304="P",H304-2*I304,H304+2*I304)</f>
        <v>7.7646538425943721</v>
      </c>
      <c r="T304" s="52">
        <f>data!F316</f>
        <v>1</v>
      </c>
      <c r="U304" s="34">
        <f>data!G316</f>
        <v>100</v>
      </c>
      <c r="V304" s="10" t="str">
        <f>VLOOKUP(A304,fantacalcio!A:N,4, FALSE)</f>
        <v>C;T</v>
      </c>
      <c r="W304" s="7">
        <f>IF(U304&gt;70,H304,H304+1*(U304+30)/100 - 1 - 1 *(U304 &lt;= 5))</f>
        <v>6.310784499790417</v>
      </c>
    </row>
    <row r="305" spans="1:23" x14ac:dyDescent="0.25">
      <c r="A305" s="33" t="str">
        <f>data!A318</f>
        <v>Bajrami</v>
      </c>
      <c r="B305" s="34" t="str">
        <f>data!B318</f>
        <v>C</v>
      </c>
      <c r="C305" s="10" t="str">
        <f>data!C318</f>
        <v>Sassuolo</v>
      </c>
      <c r="D305" s="10" t="str">
        <f>data!D318</f>
        <v>Avg</v>
      </c>
      <c r="E305" s="10">
        <f>data!E318</f>
        <v>1</v>
      </c>
      <c r="F305" s="31">
        <f>data!H318</f>
        <v>6.0767413759901254</v>
      </c>
      <c r="G305" s="32">
        <f>data!I318</f>
        <v>0.36319923400878912</v>
      </c>
      <c r="H305" s="31">
        <f>data!J318</f>
        <v>6.2846581685164509</v>
      </c>
      <c r="I305" s="32">
        <f>data!K318</f>
        <v>0.54118990898132324</v>
      </c>
      <c r="J305" s="7" t="str">
        <f>IF(data!T318 &gt; 0,data!T318,"")</f>
        <v/>
      </c>
      <c r="K305" s="31">
        <f>data!L318</f>
        <v>6.0531444549560547</v>
      </c>
      <c r="L305" s="7">
        <f>data!M318</f>
        <v>0.42270350456237787</v>
      </c>
      <c r="M305" s="7">
        <f>data!N318</f>
        <v>4.0879920125007629E-2</v>
      </c>
      <c r="N305" s="32">
        <f>data!O318</f>
        <v>0.98999124765396118</v>
      </c>
      <c r="O305" s="31">
        <f>data!P318</f>
        <v>5.889826774597168</v>
      </c>
      <c r="P305" s="7">
        <f>data!Q318</f>
        <v>0.72780841588973999</v>
      </c>
      <c r="Q305" s="7">
        <f>data!R318</f>
        <v>0.3869902491569519</v>
      </c>
      <c r="R305" s="32">
        <f>data!S318</f>
        <v>1.2998273372650151</v>
      </c>
      <c r="S305" s="7">
        <f>IF(B305="P",H305-2*I305,H305+2*I305)</f>
        <v>7.3670379864790974</v>
      </c>
      <c r="T305" s="52">
        <f>data!F318</f>
        <v>1</v>
      </c>
      <c r="U305" s="34">
        <f>data!G318</f>
        <v>100</v>
      </c>
      <c r="V305" s="10" t="str">
        <f>VLOOKUP(A305,fantacalcio!A:N,4, FALSE)</f>
        <v>T</v>
      </c>
      <c r="W305" s="7">
        <f>IF(U305&gt;70,H305,H305+1*(U305+30)/100 - 1 - 1 *(U305 &lt;= 5))</f>
        <v>6.2846581685164509</v>
      </c>
    </row>
    <row r="306" spans="1:23" x14ac:dyDescent="0.25">
      <c r="A306" s="33" t="str">
        <f>data!A319</f>
        <v>Lovric</v>
      </c>
      <c r="B306" s="34" t="str">
        <f>data!B319</f>
        <v>C</v>
      </c>
      <c r="C306" s="10" t="str">
        <f>data!C319</f>
        <v>Udinese</v>
      </c>
      <c r="D306" s="10" t="str">
        <f>data!D319</f>
        <v>Avg</v>
      </c>
      <c r="E306" s="10">
        <f>data!E319</f>
        <v>1</v>
      </c>
      <c r="F306" s="31">
        <f>data!H319</f>
        <v>6.0008743369360467</v>
      </c>
      <c r="G306" s="32">
        <f>data!I319</f>
        <v>0.41015422344207758</v>
      </c>
      <c r="H306" s="31">
        <f>data!J319</f>
        <v>6.2726413409123172</v>
      </c>
      <c r="I306" s="32">
        <f>data!K319</f>
        <v>0.66039431095123291</v>
      </c>
      <c r="J306" s="7" t="str">
        <f>IF(data!T319 &gt; 0,data!T319,"")</f>
        <v/>
      </c>
      <c r="K306" s="31">
        <f>data!L319</f>
        <v>5.8974628448486328</v>
      </c>
      <c r="L306" s="7">
        <f>data!M319</f>
        <v>0.4518885612487793</v>
      </c>
      <c r="M306" s="7">
        <f>data!N319</f>
        <v>0.16749496757984161</v>
      </c>
      <c r="N306" s="32">
        <f>data!O319</f>
        <v>0.93888932466506958</v>
      </c>
      <c r="O306" s="31">
        <f>data!P319</f>
        <v>5.7263641357421884</v>
      </c>
      <c r="P306" s="7">
        <f>data!Q319</f>
        <v>0.8332182765007019</v>
      </c>
      <c r="Q306" s="7">
        <f>data!R319</f>
        <v>0.46009817719459528</v>
      </c>
      <c r="R306" s="32">
        <f>data!S319</f>
        <v>1.299842000007629</v>
      </c>
      <c r="S306" s="7">
        <f>IF(B306="P",H306-2*I306,H306+2*I306)</f>
        <v>7.593429962814783</v>
      </c>
      <c r="T306" s="52">
        <f>data!F319</f>
        <v>1</v>
      </c>
      <c r="U306" s="34">
        <f>data!G319</f>
        <v>100</v>
      </c>
      <c r="V306" s="10" t="str">
        <f>VLOOKUP(A306,fantacalcio!A:N,4, FALSE)</f>
        <v>C;T</v>
      </c>
      <c r="W306" s="7">
        <f>IF(U306&gt;70,H306,H306+1*(U306+30)/100 - 1 - 1 *(U306 &lt;= 5))</f>
        <v>6.2726413409123172</v>
      </c>
    </row>
    <row r="307" spans="1:23" x14ac:dyDescent="0.25">
      <c r="A307" s="33" t="str">
        <f>data!A317</f>
        <v>Saponara</v>
      </c>
      <c r="B307" s="34" t="str">
        <f>data!B317</f>
        <v>C</v>
      </c>
      <c r="C307" s="10" t="str">
        <f>data!C317</f>
        <v>Verona</v>
      </c>
      <c r="D307" s="10" t="str">
        <f>data!D317</f>
        <v>Avg</v>
      </c>
      <c r="E307" s="10">
        <f>data!E317</f>
        <v>1</v>
      </c>
      <c r="F307" s="31">
        <f>data!H317</f>
        <v>6.0642047127524989</v>
      </c>
      <c r="G307" s="32">
        <f>data!I317</f>
        <v>0.39629316329956049</v>
      </c>
      <c r="H307" s="31">
        <f>data!J317</f>
        <v>6.3094378730078748</v>
      </c>
      <c r="I307" s="32">
        <f>data!K317</f>
        <v>0.62568223476409912</v>
      </c>
      <c r="J307" s="7" t="str">
        <f>IF(data!T317 &gt; 0,data!T317,"")</f>
        <v/>
      </c>
      <c r="K307" s="31">
        <f>data!L317</f>
        <v>5.9928245544433594</v>
      </c>
      <c r="L307" s="7">
        <f>data!M317</f>
        <v>0.44629096984863281</v>
      </c>
      <c r="M307" s="7">
        <f>data!N317</f>
        <v>0.1175258308649063</v>
      </c>
      <c r="N307" s="32">
        <f>data!O317</f>
        <v>0.95131599903106689</v>
      </c>
      <c r="O307" s="31">
        <f>data!P317</f>
        <v>5.768120288848877</v>
      </c>
      <c r="P307" s="7">
        <f>data!Q317</f>
        <v>0.7676466703414917</v>
      </c>
      <c r="Q307" s="7">
        <f>data!R317</f>
        <v>0.49075585603713989</v>
      </c>
      <c r="R307" s="32">
        <f>data!S317</f>
        <v>1.299845695495605</v>
      </c>
      <c r="S307" s="7">
        <f>IF(B307="P",H307-2*I307,H307+2*I307)</f>
        <v>7.5608023425360731</v>
      </c>
      <c r="T307" s="52">
        <f>data!F317</f>
        <v>0</v>
      </c>
      <c r="U307" s="34">
        <f>data!G317</f>
        <v>66</v>
      </c>
      <c r="V307" s="10" t="str">
        <f>VLOOKUP(A307,fantacalcio!A:N,4, FALSE)</f>
        <v>W;T</v>
      </c>
      <c r="W307" s="7">
        <f>IF(U307&gt;70,H307,H307+1*(U307+30)/100 - 1 - 1 *(U307 &lt;= 5))</f>
        <v>6.2694378730078748</v>
      </c>
    </row>
    <row r="308" spans="1:23" x14ac:dyDescent="0.25">
      <c r="A308" s="33" t="str">
        <f>data!A320</f>
        <v>Zambo Anguissa</v>
      </c>
      <c r="B308" s="34" t="str">
        <f>data!B320</f>
        <v>C</v>
      </c>
      <c r="C308" s="10" t="str">
        <f>data!C320</f>
        <v>Napoli</v>
      </c>
      <c r="D308" s="10" t="str">
        <f>data!D320</f>
        <v>Avg</v>
      </c>
      <c r="E308" s="10">
        <f>data!E320</f>
        <v>1</v>
      </c>
      <c r="F308" s="31">
        <f>data!H320</f>
        <v>6.0502920419972863</v>
      </c>
      <c r="G308" s="32">
        <f>data!I320</f>
        <v>0.45929014682769781</v>
      </c>
      <c r="H308" s="31">
        <f>data!J320</f>
        <v>6.2583674164873253</v>
      </c>
      <c r="I308" s="32">
        <f>data!K320</f>
        <v>0.65457451343536377</v>
      </c>
      <c r="J308" s="7" t="str">
        <f>IF(data!T320 &gt; 0,data!T320,"")</f>
        <v/>
      </c>
      <c r="K308" s="31">
        <f>data!L320</f>
        <v>6.021946907043457</v>
      </c>
      <c r="L308" s="7">
        <f>data!M320</f>
        <v>0.53155994415283203</v>
      </c>
      <c r="M308" s="7">
        <f>data!N320</f>
        <v>3.9205826818943017E-2</v>
      </c>
      <c r="N308" s="32">
        <f>data!O320</f>
        <v>0.90698474645614624</v>
      </c>
      <c r="O308" s="31">
        <f>data!P320</f>
        <v>5.8500604629516602</v>
      </c>
      <c r="P308" s="7">
        <f>data!Q320</f>
        <v>0.93104410171508789</v>
      </c>
      <c r="Q308" s="7">
        <f>data!R320</f>
        <v>0.31737777590751648</v>
      </c>
      <c r="R308" s="32">
        <f>data!S320</f>
        <v>1.299821019172668</v>
      </c>
      <c r="S308" s="7">
        <f>IF(B308="P",H308-2*I308,H308+2*I308)</f>
        <v>7.5675164433580528</v>
      </c>
      <c r="T308" s="52">
        <f>data!F320</f>
        <v>1</v>
      </c>
      <c r="U308" s="34">
        <f>data!G320</f>
        <v>100</v>
      </c>
      <c r="V308" s="10" t="str">
        <f>VLOOKUP(A308,fantacalcio!A:N,4, FALSE)</f>
        <v>M;C</v>
      </c>
      <c r="W308" s="7">
        <f>IF(U308&gt;70,H308,H308+1*(U308+30)/100 - 1 - 1 *(U308 &lt;= 5))</f>
        <v>6.2583674164873253</v>
      </c>
    </row>
    <row r="309" spans="1:23" x14ac:dyDescent="0.25">
      <c r="A309" s="33" t="str">
        <f>data!A321</f>
        <v>Matheus Henrique</v>
      </c>
      <c r="B309" s="34" t="str">
        <f>data!B321</f>
        <v>C</v>
      </c>
      <c r="C309" s="10" t="str">
        <f>data!C321</f>
        <v>Sassuolo</v>
      </c>
      <c r="D309" s="10" t="str">
        <f>data!D321</f>
        <v>Avg</v>
      </c>
      <c r="E309" s="10">
        <f>data!E321</f>
        <v>1</v>
      </c>
      <c r="F309" s="31">
        <f>data!H321</f>
        <v>5.9907721377799277</v>
      </c>
      <c r="G309" s="32">
        <f>data!I321</f>
        <v>0.46474742889404302</v>
      </c>
      <c r="H309" s="31">
        <f>data!J321</f>
        <v>6.2511766200214183</v>
      </c>
      <c r="I309" s="32">
        <f>data!K321</f>
        <v>0.69362413883209229</v>
      </c>
      <c r="J309" s="7" t="str">
        <f>IF(data!T321 &gt; 0,data!T321,"")</f>
        <v/>
      </c>
      <c r="K309" s="31">
        <f>data!L321</f>
        <v>5.8718929290771484</v>
      </c>
      <c r="L309" s="7">
        <f>data!M321</f>
        <v>0.51178508996963501</v>
      </c>
      <c r="M309" s="7">
        <f>data!N321</f>
        <v>0.16954505443573001</v>
      </c>
      <c r="N309" s="32">
        <f>data!O321</f>
        <v>0.89366734027862549</v>
      </c>
      <c r="O309" s="31">
        <f>data!P321</f>
        <v>5.7005620002746582</v>
      </c>
      <c r="P309" s="7">
        <f>data!Q321</f>
        <v>0.89522552490234375</v>
      </c>
      <c r="Q309" s="7">
        <f>data!R321</f>
        <v>0.43434807658195501</v>
      </c>
      <c r="R309" s="32">
        <f>data!S321</f>
        <v>1.299835205078125</v>
      </c>
      <c r="S309" s="7">
        <f>IF(B309="P",H309-2*I309,H309+2*I309)</f>
        <v>7.6384248976856028</v>
      </c>
      <c r="T309" s="52">
        <f>data!F321</f>
        <v>1</v>
      </c>
      <c r="U309" s="34">
        <f>data!G321</f>
        <v>100</v>
      </c>
      <c r="V309" s="10" t="str">
        <f>VLOOKUP(A309,fantacalcio!A:N,4, FALSE)</f>
        <v>C</v>
      </c>
      <c r="W309" s="7">
        <f>IF(U309&gt;70,H309,H309+1*(U309+30)/100 - 1 - 1 *(U309 &lt;= 5))</f>
        <v>6.2511766200214183</v>
      </c>
    </row>
    <row r="310" spans="1:23" x14ac:dyDescent="0.25">
      <c r="A310" s="33" t="str">
        <f>data!A296</f>
        <v>Lazovic</v>
      </c>
      <c r="B310" s="34" t="str">
        <f>data!B296</f>
        <v>C</v>
      </c>
      <c r="C310" s="10" t="str">
        <f>data!C296</f>
        <v>Verona</v>
      </c>
      <c r="D310" s="10" t="str">
        <f>data!D296</f>
        <v>Avg</v>
      </c>
      <c r="E310" s="10">
        <f>data!E296</f>
        <v>1</v>
      </c>
      <c r="F310" s="31">
        <f>data!H296</f>
        <v>6.1178406249479806</v>
      </c>
      <c r="G310" s="32">
        <f>data!I296</f>
        <v>0.43578231334686279</v>
      </c>
      <c r="H310" s="31">
        <f>data!J296</f>
        <v>6.4284200903392712</v>
      </c>
      <c r="I310" s="32">
        <f>data!K296</f>
        <v>0.73271298408508301</v>
      </c>
      <c r="J310" s="7" t="str">
        <f>IF(data!T296 &gt; 0,data!T296,"")</f>
        <v/>
      </c>
      <c r="K310" s="31">
        <f>data!L296</f>
        <v>6.0540180206298828</v>
      </c>
      <c r="L310" s="7">
        <f>data!M296</f>
        <v>0.49468207359313959</v>
      </c>
      <c r="M310" s="7">
        <f>data!N296</f>
        <v>9.4942845404148102E-2</v>
      </c>
      <c r="N310" s="32">
        <f>data!O296</f>
        <v>0.91139101982116699</v>
      </c>
      <c r="O310" s="31">
        <f>data!P296</f>
        <v>5.8107404708862296</v>
      </c>
      <c r="P310" s="7">
        <f>data!Q296</f>
        <v>0.91459310054779053</v>
      </c>
      <c r="Q310" s="7">
        <f>data!R296</f>
        <v>0.47242853045463562</v>
      </c>
      <c r="R310" s="32">
        <f>data!S296</f>
        <v>1.299848794937134</v>
      </c>
      <c r="S310" s="7">
        <f>IF(B310="P",H310-2*I310,H310+2*I310)</f>
        <v>7.8938460585094372</v>
      </c>
      <c r="T310" s="52">
        <f>data!F296</f>
        <v>0</v>
      </c>
      <c r="U310" s="34">
        <f>data!G296</f>
        <v>50</v>
      </c>
      <c r="V310" s="10" t="str">
        <f>VLOOKUP(A310,fantacalcio!A:N,4, FALSE)</f>
        <v>E;W</v>
      </c>
      <c r="W310" s="7">
        <f>IF(U310&gt;70,H310,H310+1*(U310+30)/100 - 1 - 1 *(U310 &lt;= 5))</f>
        <v>6.228420090339271</v>
      </c>
    </row>
    <row r="311" spans="1:23" x14ac:dyDescent="0.25">
      <c r="A311" s="33" t="str">
        <f>data!A326</f>
        <v>Ramadani</v>
      </c>
      <c r="B311" s="34" t="str">
        <f>data!B326</f>
        <v>C</v>
      </c>
      <c r="C311" s="10" t="str">
        <f>data!C326</f>
        <v>Lecce</v>
      </c>
      <c r="D311" s="10" t="str">
        <f>data!D326</f>
        <v>Avg</v>
      </c>
      <c r="E311" s="10">
        <f>data!E326</f>
        <v>1</v>
      </c>
      <c r="F311" s="31">
        <f>data!H326</f>
        <v>6.0937411332996838</v>
      </c>
      <c r="G311" s="32">
        <f>data!I326</f>
        <v>0.40944302082061768</v>
      </c>
      <c r="H311" s="31">
        <f>data!J326</f>
        <v>6.2128115020160282</v>
      </c>
      <c r="I311" s="32">
        <f>data!K326</f>
        <v>0.50044262409210205</v>
      </c>
      <c r="J311" s="7" t="str">
        <f>IF(data!T326 &gt; 0,data!T326,"")</f>
        <v/>
      </c>
      <c r="K311" s="31">
        <f>data!L326</f>
        <v>6.0953855514526367</v>
      </c>
      <c r="L311" s="7">
        <f>data!M326</f>
        <v>0.48222333192825317</v>
      </c>
      <c r="M311" s="7">
        <f>data!N326</f>
        <v>-2.574723213911057E-3</v>
      </c>
      <c r="N311" s="32">
        <f>data!O326</f>
        <v>0.94811838865280151</v>
      </c>
      <c r="O311" s="31">
        <f>data!P326</f>
        <v>5.9527134895324707</v>
      </c>
      <c r="P311" s="7">
        <f>data!Q326</f>
        <v>0.7447354793548584</v>
      </c>
      <c r="Q311" s="7">
        <f>data!R326</f>
        <v>0.25522723793983459</v>
      </c>
      <c r="R311" s="32">
        <f>data!S326</f>
        <v>1.2998038530349729</v>
      </c>
      <c r="S311" s="7">
        <f>IF(B311="P",H311-2*I311,H311+2*I311)</f>
        <v>7.2136967502002323</v>
      </c>
      <c r="T311" s="52">
        <f>data!F326</f>
        <v>1</v>
      </c>
      <c r="U311" s="34">
        <f>data!G326</f>
        <v>100</v>
      </c>
      <c r="V311" s="10" t="str">
        <f>VLOOKUP(A311,fantacalcio!A:N,4, FALSE)</f>
        <v>M;C</v>
      </c>
      <c r="W311" s="7">
        <f>IF(U311&gt;70,H311,H311+1*(U311+30)/100 - 1 - 1 *(U311 &lt;= 5))</f>
        <v>6.2128115020160282</v>
      </c>
    </row>
    <row r="312" spans="1:23" x14ac:dyDescent="0.25">
      <c r="A312" s="33" t="str">
        <f>data!A327</f>
        <v>Garritano</v>
      </c>
      <c r="B312" s="34" t="str">
        <f>data!B327</f>
        <v>C</v>
      </c>
      <c r="C312" s="10" t="str">
        <f>data!C327</f>
        <v>Frosinone</v>
      </c>
      <c r="D312" s="10" t="str">
        <f>data!D327</f>
        <v>Avg</v>
      </c>
      <c r="E312" s="10">
        <f>data!E327</f>
        <v>1</v>
      </c>
      <c r="F312" s="31">
        <f>data!H327</f>
        <v>6.0977391770295171</v>
      </c>
      <c r="G312" s="32">
        <f>data!I327</f>
        <v>0.40319359302520752</v>
      </c>
      <c r="H312" s="31">
        <f>data!J327</f>
        <v>6.1830410805015728</v>
      </c>
      <c r="I312" s="32">
        <f>data!K327</f>
        <v>0.47132718563079828</v>
      </c>
      <c r="J312" s="7" t="str">
        <f>IF(data!T327 &gt; 0,data!T327,"")</f>
        <v/>
      </c>
      <c r="K312" s="31">
        <f>data!L327</f>
        <v>6.1281442642211914</v>
      </c>
      <c r="L312" s="7">
        <f>data!M327</f>
        <v>0.4822235107421875</v>
      </c>
      <c r="M312" s="7">
        <f>data!N327</f>
        <v>-4.6479128301143653E-2</v>
      </c>
      <c r="N312" s="32">
        <f>data!O327</f>
        <v>0.96192193031311035</v>
      </c>
      <c r="O312" s="31">
        <f>data!P327</f>
        <v>5.9934649467468262</v>
      </c>
      <c r="P312" s="7">
        <f>data!Q327</f>
        <v>0.73136031627655029</v>
      </c>
      <c r="Q312" s="7">
        <f>data!R327</f>
        <v>0.19105309247970581</v>
      </c>
      <c r="R312" s="32">
        <f>data!S327</f>
        <v>1.299790143966675</v>
      </c>
      <c r="S312" s="7">
        <f>IF(B312="P",H312-2*I312,H312+2*I312)</f>
        <v>7.1256954517631694</v>
      </c>
      <c r="T312" s="52">
        <f>data!F327</f>
        <v>0</v>
      </c>
      <c r="U312" s="34">
        <f>data!G327</f>
        <v>83</v>
      </c>
      <c r="V312" s="10" t="str">
        <f>VLOOKUP(A312,fantacalcio!A:N,4, FALSE)</f>
        <v>W;T</v>
      </c>
      <c r="W312" s="7">
        <f>IF(U312&gt;70,H312,H312+1*(U312+30)/100 - 1 - 1 *(U312 &lt;= 5))</f>
        <v>6.1830410805015728</v>
      </c>
    </row>
    <row r="313" spans="1:23" x14ac:dyDescent="0.25">
      <c r="A313" s="33" t="str">
        <f>data!A329</f>
        <v>Chukwueze</v>
      </c>
      <c r="B313" s="34" t="str">
        <f>data!B329</f>
        <v>C</v>
      </c>
      <c r="C313" s="10" t="str">
        <f>data!C329</f>
        <v>Milan</v>
      </c>
      <c r="D313" s="10" t="str">
        <f>data!D329</f>
        <v>Avg</v>
      </c>
      <c r="E313" s="10">
        <f>data!E329</f>
        <v>1</v>
      </c>
      <c r="F313" s="31">
        <f>data!H329</f>
        <v>5.9350163223762493</v>
      </c>
      <c r="G313" s="32">
        <f>data!I329</f>
        <v>0.39278197288513178</v>
      </c>
      <c r="H313" s="31">
        <f>data!J329</f>
        <v>6.1658784977171601</v>
      </c>
      <c r="I313" s="32">
        <f>data!K329</f>
        <v>0.57143425941467285</v>
      </c>
      <c r="J313" s="7" t="str">
        <f>IF(data!T329 &gt; 0,data!T329,"")</f>
        <v/>
      </c>
      <c r="K313" s="31">
        <f>data!L329</f>
        <v>5.8098726272583008</v>
      </c>
      <c r="L313" s="7">
        <f>data!M329</f>
        <v>0.42249977588653559</v>
      </c>
      <c r="M313" s="7">
        <f>data!N329</f>
        <v>0.21687550842761991</v>
      </c>
      <c r="N313" s="32">
        <f>data!O329</f>
        <v>0.95701718330383301</v>
      </c>
      <c r="O313" s="31">
        <f>data!P329</f>
        <v>5.6668014526367188</v>
      </c>
      <c r="P313" s="7">
        <f>data!Q329</f>
        <v>0.69633865356445313</v>
      </c>
      <c r="Q313" s="7">
        <f>data!R329</f>
        <v>0.49814498424530029</v>
      </c>
      <c r="R313" s="32">
        <f>data!S329</f>
        <v>1.299841165542603</v>
      </c>
      <c r="S313" s="7">
        <f>IF(B313="P",H313-2*I313,H313+2*I313)</f>
        <v>7.3087470165465058</v>
      </c>
      <c r="T313" s="52">
        <f>data!F329</f>
        <v>0</v>
      </c>
      <c r="U313" s="34">
        <f>data!G329</f>
        <v>83</v>
      </c>
      <c r="V313" s="10" t="str">
        <f>VLOOKUP(A313,fantacalcio!A:N,4, FALSE)</f>
        <v>W;A</v>
      </c>
      <c r="W313" s="7">
        <f>IF(U313&gt;70,H313,H313+1*(U313+30)/100 - 1 - 1 *(U313 &lt;= 5))</f>
        <v>6.1658784977171601</v>
      </c>
    </row>
    <row r="314" spans="1:23" x14ac:dyDescent="0.25">
      <c r="A314" s="33" t="str">
        <f>data!A332</f>
        <v>Lobotka</v>
      </c>
      <c r="B314" s="34" t="str">
        <f>data!B332</f>
        <v>C</v>
      </c>
      <c r="C314" s="10" t="str">
        <f>data!C332</f>
        <v>Napoli</v>
      </c>
      <c r="D314" s="10" t="str">
        <f>data!D332</f>
        <v>Avg</v>
      </c>
      <c r="E314" s="10">
        <f>data!E332</f>
        <v>1</v>
      </c>
      <c r="F314" s="31">
        <f>data!H332</f>
        <v>6.058821058764261</v>
      </c>
      <c r="G314" s="32">
        <f>data!I332</f>
        <v>0.39687323570251459</v>
      </c>
      <c r="H314" s="31">
        <f>data!J332</f>
        <v>6.1614881788871259</v>
      </c>
      <c r="I314" s="32">
        <f>data!K332</f>
        <v>0.47682523727416992</v>
      </c>
      <c r="J314" s="7" t="str">
        <f>IF(data!T332 &gt; 0,data!T332,"")</f>
        <v/>
      </c>
      <c r="K314" s="31">
        <f>data!L332</f>
        <v>6.0710315704345703</v>
      </c>
      <c r="L314" s="7">
        <f>data!M332</f>
        <v>0.47092399001121521</v>
      </c>
      <c r="M314" s="7">
        <f>data!N332</f>
        <v>-1.9158270210027691E-2</v>
      </c>
      <c r="N314" s="32">
        <f>data!O332</f>
        <v>0.96661609411239624</v>
      </c>
      <c r="O314" s="31">
        <f>data!P332</f>
        <v>5.9587764739990234</v>
      </c>
      <c r="P314" s="7">
        <f>data!Q332</f>
        <v>0.73438394069671631</v>
      </c>
      <c r="Q314" s="7">
        <f>data!R332</f>
        <v>0.20315584540367129</v>
      </c>
      <c r="R314" s="32">
        <f>data!S332</f>
        <v>1.299792528152466</v>
      </c>
      <c r="S314" s="7">
        <f>IF(B314="P",H314-2*I314,H314+2*I314)</f>
        <v>7.1151386534354657</v>
      </c>
      <c r="T314" s="52">
        <f>data!F332</f>
        <v>1</v>
      </c>
      <c r="U314" s="34">
        <f>data!G332</f>
        <v>100</v>
      </c>
      <c r="V314" s="10" t="str">
        <f>VLOOKUP(A314,fantacalcio!A:N,4, FALSE)</f>
        <v>M;C</v>
      </c>
      <c r="W314" s="7">
        <f>IF(U314&gt;70,H314,H314+1*(U314+30)/100 - 1 - 1 *(U314 &lt;= 5))</f>
        <v>6.1614881788871259</v>
      </c>
    </row>
    <row r="315" spans="1:23" x14ac:dyDescent="0.25">
      <c r="A315" s="33" t="str">
        <f>data!A313</f>
        <v>Pellegrini Lo.</v>
      </c>
      <c r="B315" s="34" t="str">
        <f>data!B313</f>
        <v>C</v>
      </c>
      <c r="C315" s="10" t="str">
        <f>data!C313</f>
        <v>Roma</v>
      </c>
      <c r="D315" s="10" t="str">
        <f>data!D313</f>
        <v>Avg</v>
      </c>
      <c r="E315" s="10">
        <f>data!E313</f>
        <v>1</v>
      </c>
      <c r="F315" s="31">
        <f>data!H313</f>
        <v>5.9306983365210248</v>
      </c>
      <c r="G315" s="32">
        <f>data!I313</f>
        <v>0.53191804885864258</v>
      </c>
      <c r="H315" s="31">
        <f>data!J313</f>
        <v>6.3516729460393204</v>
      </c>
      <c r="I315" s="32">
        <f>data!K313</f>
        <v>0.8719555139541626</v>
      </c>
      <c r="J315" s="7" t="str">
        <f>IF(data!T313 &gt; 0,data!T313,"")</f>
        <v/>
      </c>
      <c r="K315" s="31">
        <f>data!L313</f>
        <v>5.6508092880249023</v>
      </c>
      <c r="L315" s="7">
        <f>data!M313</f>
        <v>0.54077237844467163</v>
      </c>
      <c r="M315" s="7">
        <f>data!N313</f>
        <v>0.37399137020111078</v>
      </c>
      <c r="N315" s="32">
        <f>data!O313</f>
        <v>0.82027649879455566</v>
      </c>
      <c r="O315" s="31">
        <f>data!P313</f>
        <v>5.4727354049682617</v>
      </c>
      <c r="P315" s="7">
        <f>data!Q313</f>
        <v>0.93601429462432861</v>
      </c>
      <c r="Q315" s="7">
        <f>data!R313</f>
        <v>0.62702018022537231</v>
      </c>
      <c r="R315" s="32">
        <f>data!S313</f>
        <v>1.299866199493408</v>
      </c>
      <c r="S315" s="7">
        <f>IF(B315="P",H315-2*I315,H315+2*I315)</f>
        <v>8.0955839739476456</v>
      </c>
      <c r="T315" s="52">
        <f>data!F313</f>
        <v>0</v>
      </c>
      <c r="U315" s="34">
        <f>data!G313</f>
        <v>50</v>
      </c>
      <c r="V315" s="10" t="str">
        <f>VLOOKUP(A315,fantacalcio!A:N,4, FALSE)</f>
        <v>C;T</v>
      </c>
      <c r="W315" s="7">
        <f>IF(U315&gt;70,H315,H315+1*(U315+30)/100 - 1 - 1 *(U315 &lt;= 5))</f>
        <v>6.1516729460393202</v>
      </c>
    </row>
    <row r="316" spans="1:23" x14ac:dyDescent="0.25">
      <c r="A316" s="33" t="str">
        <f>data!A334</f>
        <v>Arthur Melo</v>
      </c>
      <c r="B316" s="34" t="str">
        <f>data!B334</f>
        <v>C</v>
      </c>
      <c r="C316" s="10" t="str">
        <f>data!C334</f>
        <v>Fiorentina</v>
      </c>
      <c r="D316" s="10" t="str">
        <f>data!D334</f>
        <v>Avg</v>
      </c>
      <c r="E316" s="10">
        <f>data!E334</f>
        <v>1</v>
      </c>
      <c r="F316" s="31">
        <f>data!H334</f>
        <v>6.0580520224342864</v>
      </c>
      <c r="G316" s="32">
        <f>data!I334</f>
        <v>0.40058314800262451</v>
      </c>
      <c r="H316" s="31">
        <f>data!J334</f>
        <v>6.1514196640474532</v>
      </c>
      <c r="I316" s="32">
        <f>data!K334</f>
        <v>0.49658465385437012</v>
      </c>
      <c r="J316" s="7" t="str">
        <f>IF(data!T334 &gt; 0,data!T334,"")</f>
        <v/>
      </c>
      <c r="K316" s="31">
        <f>data!L334</f>
        <v>6.0897364616394043</v>
      </c>
      <c r="L316" s="7">
        <f>data!M334</f>
        <v>0.47948381304740911</v>
      </c>
      <c r="M316" s="7">
        <f>data!N334</f>
        <v>-4.8712261021137238E-2</v>
      </c>
      <c r="N316" s="32">
        <f>data!O334</f>
        <v>0.96291708946228027</v>
      </c>
      <c r="O316" s="31">
        <f>data!P334</f>
        <v>5.9534339904785156</v>
      </c>
      <c r="P316" s="7">
        <f>data!Q334</f>
        <v>0.77143579721450806</v>
      </c>
      <c r="Q316" s="7">
        <f>data!R334</f>
        <v>0.1891557574272156</v>
      </c>
      <c r="R316" s="32">
        <f>data!S334</f>
        <v>1.299791574478149</v>
      </c>
      <c r="S316" s="7">
        <f>IF(B316="P",H316-2*I316,H316+2*I316)</f>
        <v>7.1445889717561935</v>
      </c>
      <c r="T316" s="52">
        <f>data!F334</f>
        <v>1</v>
      </c>
      <c r="U316" s="34">
        <f>data!G334</f>
        <v>100</v>
      </c>
      <c r="V316" s="10" t="str">
        <f>VLOOKUP(A316,fantacalcio!A:N,4, FALSE)</f>
        <v>M;C</v>
      </c>
      <c r="W316" s="7">
        <f>IF(U316&gt;70,H316,H316+1*(U316+30)/100 - 1 - 1 *(U316 &lt;= 5))</f>
        <v>6.1514196640474532</v>
      </c>
    </row>
    <row r="317" spans="1:23" x14ac:dyDescent="0.25">
      <c r="A317" s="33" t="str">
        <f>data!A336</f>
        <v>Frendrup</v>
      </c>
      <c r="B317" s="34" t="str">
        <f>data!B336</f>
        <v>C</v>
      </c>
      <c r="C317" s="10" t="str">
        <f>data!C336</f>
        <v>Genoa</v>
      </c>
      <c r="D317" s="10" t="str">
        <f>data!D336</f>
        <v>Avg</v>
      </c>
      <c r="E317" s="10">
        <f>data!E336</f>
        <v>1</v>
      </c>
      <c r="F317" s="31">
        <f>data!H336</f>
        <v>6.0417474473735613</v>
      </c>
      <c r="G317" s="32">
        <f>data!I336</f>
        <v>0.32824969291687012</v>
      </c>
      <c r="H317" s="31">
        <f>data!J336</f>
        <v>6.1412308967003568</v>
      </c>
      <c r="I317" s="32">
        <f>data!K336</f>
        <v>0.41295254230499268</v>
      </c>
      <c r="J317" s="7" t="str">
        <f>IF(data!T336 &gt; 0,data!T336,"")</f>
        <v/>
      </c>
      <c r="K317" s="31">
        <f>data!L336</f>
        <v>6.0789308547973633</v>
      </c>
      <c r="L317" s="7">
        <f>data!M336</f>
        <v>0.39957928657531738</v>
      </c>
      <c r="M317" s="7">
        <f>data!N336</f>
        <v>-6.8772085011005402E-2</v>
      </c>
      <c r="N317" s="32">
        <f>data!O336</f>
        <v>1.0373327732086179</v>
      </c>
      <c r="O317" s="31">
        <f>data!P336</f>
        <v>5.9753670692443848</v>
      </c>
      <c r="P317" s="7">
        <f>data!Q336</f>
        <v>0.64091193675994873</v>
      </c>
      <c r="Q317" s="7">
        <f>data!R336</f>
        <v>0.1907232403755188</v>
      </c>
      <c r="R317" s="32">
        <f>data!S336</f>
        <v>1.2997840642929079</v>
      </c>
      <c r="S317" s="7">
        <f>IF(B317="P",H317-2*I317,H317+2*I317)</f>
        <v>6.9671359813103422</v>
      </c>
      <c r="T317" s="52">
        <f>data!F336</f>
        <v>1</v>
      </c>
      <c r="U317" s="34">
        <f>data!G336</f>
        <v>100</v>
      </c>
      <c r="V317" s="10" t="str">
        <f>VLOOKUP(A317,fantacalcio!A:N,4, FALSE)</f>
        <v>E;M</v>
      </c>
      <c r="W317" s="7">
        <f>IF(U317&gt;70,H317,H317+1*(U317+30)/100 - 1 - 1 *(U317 &lt;= 5))</f>
        <v>6.1412308967003568</v>
      </c>
    </row>
    <row r="318" spans="1:23" x14ac:dyDescent="0.25">
      <c r="A318" s="33" t="str">
        <f>data!A330</f>
        <v>Moro N.</v>
      </c>
      <c r="B318" s="34" t="str">
        <f>data!B330</f>
        <v>C</v>
      </c>
      <c r="C318" s="10" t="str">
        <f>data!C330</f>
        <v>Bologna</v>
      </c>
      <c r="D318" s="10" t="str">
        <f>data!D330</f>
        <v>Avg</v>
      </c>
      <c r="E318" s="10">
        <f>data!E330</f>
        <v>1</v>
      </c>
      <c r="F318" s="31">
        <f>data!H330</f>
        <v>6.0226812982883979</v>
      </c>
      <c r="G318" s="32">
        <f>data!I330</f>
        <v>0.35324347019195562</v>
      </c>
      <c r="H318" s="31">
        <f>data!J330</f>
        <v>6.1651059617963986</v>
      </c>
      <c r="I318" s="32">
        <f>data!K330</f>
        <v>0.50662839412689209</v>
      </c>
      <c r="J318" s="7" t="str">
        <f>IF(data!T330 &gt; 0,data!T330,"")</f>
        <v/>
      </c>
      <c r="K318" s="31">
        <f>data!L330</f>
        <v>6.0287761688232422</v>
      </c>
      <c r="L318" s="7">
        <f>data!M330</f>
        <v>0.42000904679298401</v>
      </c>
      <c r="M318" s="7">
        <f>data!N330</f>
        <v>-1.0595235973596569E-2</v>
      </c>
      <c r="N318" s="32">
        <f>data!O330</f>
        <v>1.0088925361633301</v>
      </c>
      <c r="O318" s="31">
        <f>data!P330</f>
        <v>5.8996343612670898</v>
      </c>
      <c r="P318" s="7">
        <f>data!Q330</f>
        <v>0.7522539496421814</v>
      </c>
      <c r="Q318" s="7">
        <f>data!R330</f>
        <v>0.25865936279296881</v>
      </c>
      <c r="R318" s="32">
        <f>data!S330</f>
        <v>1.2998043298721309</v>
      </c>
      <c r="S318" s="7">
        <f>IF(B318="P",H318-2*I318,H318+2*I318)</f>
        <v>7.1783627500501828</v>
      </c>
      <c r="T318" s="52">
        <f>data!F330</f>
        <v>1</v>
      </c>
      <c r="U318" s="34">
        <f>data!G330</f>
        <v>66</v>
      </c>
      <c r="V318" s="10" t="str">
        <f>VLOOKUP(A318,fantacalcio!A:N,4, FALSE)</f>
        <v>M;C</v>
      </c>
      <c r="W318" s="7">
        <f>IF(U318&gt;70,H318,H318+1*(U318+30)/100 - 1 - 1 *(U318 &lt;= 5))</f>
        <v>6.1251059617963985</v>
      </c>
    </row>
    <row r="319" spans="1:23" x14ac:dyDescent="0.25">
      <c r="A319" s="33" t="str">
        <f>data!A333</f>
        <v>Vecino</v>
      </c>
      <c r="B319" s="34" t="str">
        <f>data!B333</f>
        <v>C</v>
      </c>
      <c r="C319" s="10" t="str">
        <f>data!C333</f>
        <v>Lazio</v>
      </c>
      <c r="D319" s="10" t="str">
        <f>data!D333</f>
        <v>Avg</v>
      </c>
      <c r="E319" s="10">
        <f>data!E333</f>
        <v>1</v>
      </c>
      <c r="F319" s="31">
        <f>data!H333</f>
        <v>5.9989144228582063</v>
      </c>
      <c r="G319" s="32">
        <f>data!I333</f>
        <v>0.4765397310256958</v>
      </c>
      <c r="H319" s="31">
        <f>data!J333</f>
        <v>6.1576365701854021</v>
      </c>
      <c r="I319" s="32">
        <f>data!K333</f>
        <v>0.67703902721405029</v>
      </c>
      <c r="J319" s="7" t="str">
        <f>IF(data!T333 &gt; 0,data!T333,"")</f>
        <v/>
      </c>
      <c r="K319" s="31">
        <f>data!L333</f>
        <v>5.9998202323913574</v>
      </c>
      <c r="L319" s="7">
        <f>data!M333</f>
        <v>0.55861508846282959</v>
      </c>
      <c r="M319" s="7">
        <f>data!N333</f>
        <v>-1.3638399541378019E-3</v>
      </c>
      <c r="N319" s="32">
        <f>data!O333</f>
        <v>0.90751010179519653</v>
      </c>
      <c r="O319" s="31">
        <f>data!P333</f>
        <v>5.7622051239013672</v>
      </c>
      <c r="P319" s="7">
        <f>data!Q333</f>
        <v>0.98068636655807495</v>
      </c>
      <c r="Q319" s="7">
        <f>data!R333</f>
        <v>0.29294085502624512</v>
      </c>
      <c r="R319" s="32">
        <f>data!S333</f>
        <v>1.299807190895081</v>
      </c>
      <c r="S319" s="7">
        <f>IF(B319="P",H319-2*I319,H319+2*I319)</f>
        <v>7.5117146246135027</v>
      </c>
      <c r="T319" s="52">
        <f>data!F333</f>
        <v>0</v>
      </c>
      <c r="U319" s="34">
        <f>data!G333</f>
        <v>66</v>
      </c>
      <c r="V319" s="10" t="str">
        <f>VLOOKUP(A319,fantacalcio!A:N,4, FALSE)</f>
        <v>M;C</v>
      </c>
      <c r="W319" s="7">
        <f>IF(U319&gt;70,H319,H319+1*(U319+30)/100 - 1 - 1 *(U319 &lt;= 5))</f>
        <v>6.1176365701854021</v>
      </c>
    </row>
    <row r="320" spans="1:23" x14ac:dyDescent="0.25">
      <c r="A320" s="33" t="str">
        <f>data!A340</f>
        <v>Nandez</v>
      </c>
      <c r="B320" s="34" t="str">
        <f>data!B340</f>
        <v>C</v>
      </c>
      <c r="C320" s="10" t="str">
        <f>data!C340</f>
        <v>Cagliari</v>
      </c>
      <c r="D320" s="10" t="str">
        <f>data!D340</f>
        <v>Avg</v>
      </c>
      <c r="E320" s="10">
        <f>data!E340</f>
        <v>1</v>
      </c>
      <c r="F320" s="31">
        <f>data!H340</f>
        <v>5.9900839219400774</v>
      </c>
      <c r="G320" s="32">
        <f>data!I340</f>
        <v>0.33597815036773682</v>
      </c>
      <c r="H320" s="31">
        <f>data!J340</f>
        <v>6.1125361408926882</v>
      </c>
      <c r="I320" s="32">
        <f>data!K340</f>
        <v>0.48002398014068598</v>
      </c>
      <c r="J320" s="7" t="str">
        <f>IF(data!T340 &gt; 0,data!T340,"")</f>
        <v/>
      </c>
      <c r="K320" s="31">
        <f>data!L340</f>
        <v>6.0004348754882813</v>
      </c>
      <c r="L320" s="7">
        <f>data!M340</f>
        <v>0.40163034200668329</v>
      </c>
      <c r="M320" s="7">
        <f>data!N340</f>
        <v>-1.9309453666210171E-2</v>
      </c>
      <c r="N320" s="32">
        <f>data!O340</f>
        <v>1.030559182167053</v>
      </c>
      <c r="O320" s="31">
        <f>data!P340</f>
        <v>5.8760943412780762</v>
      </c>
      <c r="P320" s="7">
        <f>data!Q340</f>
        <v>0.72165077924728394</v>
      </c>
      <c r="Q320" s="7">
        <f>data!R340</f>
        <v>0.23963677883148191</v>
      </c>
      <c r="R320" s="32">
        <f>data!S340</f>
        <v>1.2997968196868901</v>
      </c>
      <c r="S320" s="7">
        <f>IF(B320="P",H320-2*I320,H320+2*I320)</f>
        <v>7.0725841011740602</v>
      </c>
      <c r="T320" s="52">
        <f>data!F340</f>
        <v>1</v>
      </c>
      <c r="U320" s="34">
        <f>data!G340</f>
        <v>100</v>
      </c>
      <c r="V320" s="10" t="str">
        <f>VLOOKUP(A320,fantacalcio!A:N,4, FALSE)</f>
        <v>E;C</v>
      </c>
      <c r="W320" s="7">
        <f>IF(U320&gt;70,H320,H320+1*(U320+30)/100 - 1 - 1 *(U320 &lt;= 5))</f>
        <v>6.1125361408926882</v>
      </c>
    </row>
    <row r="321" spans="1:23" x14ac:dyDescent="0.25">
      <c r="A321" s="33" t="str">
        <f>data!A343</f>
        <v>Ricci S.</v>
      </c>
      <c r="B321" s="34" t="str">
        <f>data!B343</f>
        <v>C</v>
      </c>
      <c r="C321" s="10" t="str">
        <f>data!C343</f>
        <v>Torino</v>
      </c>
      <c r="D321" s="10" t="str">
        <f>data!D343</f>
        <v>Avg</v>
      </c>
      <c r="E321" s="10">
        <f>data!E343</f>
        <v>1</v>
      </c>
      <c r="F321" s="31">
        <f>data!H343</f>
        <v>5.9852113961433338</v>
      </c>
      <c r="G321" s="32">
        <f>data!I343</f>
        <v>0.41093313694000239</v>
      </c>
      <c r="H321" s="31">
        <f>data!J343</f>
        <v>6.097483099014914</v>
      </c>
      <c r="I321" s="32">
        <f>data!K343</f>
        <v>0.55116117000579834</v>
      </c>
      <c r="J321" s="7" t="str">
        <f>IF(data!T343 &gt; 0,data!T343,"")</f>
        <v/>
      </c>
      <c r="K321" s="31">
        <f>data!L343</f>
        <v>6.001561164855957</v>
      </c>
      <c r="L321" s="7">
        <f>data!M343</f>
        <v>0.48794376850128168</v>
      </c>
      <c r="M321" s="7">
        <f>data!N343</f>
        <v>-2.5050060823559761E-2</v>
      </c>
      <c r="N321" s="32">
        <f>data!O343</f>
        <v>0.95948892831802368</v>
      </c>
      <c r="O321" s="31">
        <f>data!P343</f>
        <v>5.8330097198486328</v>
      </c>
      <c r="P321" s="7">
        <f>data!Q343</f>
        <v>0.83223259449005127</v>
      </c>
      <c r="Q321" s="7">
        <f>data!R343</f>
        <v>0.23252107203006739</v>
      </c>
      <c r="R321" s="32">
        <f>data!S343</f>
        <v>1.299798369407654</v>
      </c>
      <c r="S321" s="7">
        <f>IF(B321="P",H321-2*I321,H321+2*I321)</f>
        <v>7.1998054390265107</v>
      </c>
      <c r="T321" s="52">
        <f>data!F343</f>
        <v>1</v>
      </c>
      <c r="U321" s="34">
        <f>data!G343</f>
        <v>83</v>
      </c>
      <c r="V321" s="10" t="str">
        <f>VLOOKUP(A321,fantacalcio!A:N,4, FALSE)</f>
        <v>M;C</v>
      </c>
      <c r="W321" s="7">
        <f>IF(U321&gt;70,H321,H321+1*(U321+30)/100 - 1 - 1 *(U321 &lt;= 5))</f>
        <v>6.097483099014914</v>
      </c>
    </row>
    <row r="322" spans="1:23" x14ac:dyDescent="0.25">
      <c r="A322" s="33" t="str">
        <f>data!A344</f>
        <v>Rafia</v>
      </c>
      <c r="B322" s="34" t="str">
        <f>data!B344</f>
        <v>C</v>
      </c>
      <c r="C322" s="10" t="str">
        <f>data!C344</f>
        <v>Lecce</v>
      </c>
      <c r="D322" s="10" t="str">
        <f>data!D344</f>
        <v>Avg</v>
      </c>
      <c r="E322" s="10">
        <f>data!E344</f>
        <v>1</v>
      </c>
      <c r="F322" s="31">
        <f>data!H344</f>
        <v>5.9438152141502458</v>
      </c>
      <c r="G322" s="32">
        <f>data!I344</f>
        <v>0.32558131217956537</v>
      </c>
      <c r="H322" s="31">
        <f>data!J344</f>
        <v>6.0866005491585602</v>
      </c>
      <c r="I322" s="32">
        <f>data!K344</f>
        <v>0.47206020355224609</v>
      </c>
      <c r="J322" s="7" t="str">
        <f>IF(data!T344 &gt; 0,data!T344,"")</f>
        <v/>
      </c>
      <c r="K322" s="31">
        <f>data!L344</f>
        <v>5.9147343635559082</v>
      </c>
      <c r="L322" s="7">
        <f>data!M344</f>
        <v>0.377677321434021</v>
      </c>
      <c r="M322" s="7">
        <f>data!N344</f>
        <v>5.6410789489746087E-2</v>
      </c>
      <c r="N322" s="32">
        <f>data!O344</f>
        <v>1.035703063011169</v>
      </c>
      <c r="O322" s="31">
        <f>data!P344</f>
        <v>5.7997865676879883</v>
      </c>
      <c r="P322" s="7">
        <f>data!Q344</f>
        <v>0.67627072334289551</v>
      </c>
      <c r="Q322" s="7">
        <f>data!R344</f>
        <v>0.30730259418487549</v>
      </c>
      <c r="R322" s="32">
        <f>data!S344</f>
        <v>1.299808025360107</v>
      </c>
      <c r="S322" s="7">
        <f>IF(B322="P",H322-2*I322,H322+2*I322)</f>
        <v>7.0307209562630524</v>
      </c>
      <c r="T322" s="52">
        <f>data!F344</f>
        <v>1</v>
      </c>
      <c r="U322" s="34">
        <f>data!G344</f>
        <v>100</v>
      </c>
      <c r="V322" s="10" t="str">
        <f>VLOOKUP(A322,fantacalcio!A:N,4, FALSE)</f>
        <v>C;T</v>
      </c>
      <c r="W322" s="7">
        <f>IF(U322&gt;70,H322,H322+1*(U322+30)/100 - 1 - 1 *(U322 &lt;= 5))</f>
        <v>6.0866005491585602</v>
      </c>
    </row>
    <row r="323" spans="1:23" x14ac:dyDescent="0.25">
      <c r="A323" s="33" t="str">
        <f>data!A346</f>
        <v>Folorunsho</v>
      </c>
      <c r="B323" s="34" t="str">
        <f>data!B346</f>
        <v>C</v>
      </c>
      <c r="C323" s="10" t="str">
        <f>data!C346</f>
        <v>Verona</v>
      </c>
      <c r="D323" s="10" t="str">
        <f>data!D346</f>
        <v>Avg</v>
      </c>
      <c r="E323" s="10">
        <f>data!E346</f>
        <v>1</v>
      </c>
      <c r="F323" s="31">
        <f>data!H346</f>
        <v>5.855947393822154</v>
      </c>
      <c r="G323" s="32">
        <f>data!I346</f>
        <v>0.43108856678009028</v>
      </c>
      <c r="H323" s="31">
        <f>data!J346</f>
        <v>6.0756295866726511</v>
      </c>
      <c r="I323" s="32">
        <f>data!K346</f>
        <v>0.64016532897949219</v>
      </c>
      <c r="J323" s="7" t="str">
        <f>IF(data!T346 &gt; 0,data!T346,"")</f>
        <v/>
      </c>
      <c r="K323" s="31">
        <f>data!L346</f>
        <v>5.694549560546875</v>
      </c>
      <c r="L323" s="7">
        <f>data!M346</f>
        <v>0.45563164353370672</v>
      </c>
      <c r="M323" s="7">
        <f>data!N346</f>
        <v>0.25857794284820562</v>
      </c>
      <c r="N323" s="32">
        <f>data!O346</f>
        <v>0.92703115940093994</v>
      </c>
      <c r="O323" s="31">
        <f>data!P346</f>
        <v>5.5225944519042969</v>
      </c>
      <c r="P323" s="7">
        <f>data!Q346</f>
        <v>0.78647547960281372</v>
      </c>
      <c r="Q323" s="7">
        <f>data!R346</f>
        <v>0.48972970247268682</v>
      </c>
      <c r="R323" s="32">
        <f>data!S346</f>
        <v>1.299835085868835</v>
      </c>
      <c r="S323" s="7">
        <f>IF(B323="P",H323-2*I323,H323+2*I323)</f>
        <v>7.3559602446316354</v>
      </c>
      <c r="T323" s="52">
        <f>data!F346</f>
        <v>1</v>
      </c>
      <c r="U323" s="34">
        <f>data!G346</f>
        <v>100</v>
      </c>
      <c r="V323" s="10" t="str">
        <f>VLOOKUP(A323,fantacalcio!A:N,4, FALSE)</f>
        <v>C;T</v>
      </c>
      <c r="W323" s="7">
        <f>IF(U323&gt;70,H323,H323+1*(U323+30)/100 - 1 - 1 *(U323 &lt;= 5))</f>
        <v>6.0756295866726511</v>
      </c>
    </row>
    <row r="324" spans="1:23" x14ac:dyDescent="0.25">
      <c r="A324" s="33" t="str">
        <f>data!A355</f>
        <v>Boloca</v>
      </c>
      <c r="B324" s="34" t="str">
        <f>data!B355</f>
        <v>C</v>
      </c>
      <c r="C324" s="10" t="str">
        <f>data!C355</f>
        <v>Sassuolo</v>
      </c>
      <c r="D324" s="10" t="str">
        <f>data!D355</f>
        <v>Avg</v>
      </c>
      <c r="E324" s="10">
        <f>data!E355</f>
        <v>1</v>
      </c>
      <c r="F324" s="31">
        <f>data!H355</f>
        <v>5.9880531867399789</v>
      </c>
      <c r="G324" s="32">
        <f>data!I355</f>
        <v>0.48910760879516602</v>
      </c>
      <c r="H324" s="31">
        <f>data!J355</f>
        <v>6.0518763031197818</v>
      </c>
      <c r="I324" s="32">
        <f>data!K355</f>
        <v>0.60377907752990723</v>
      </c>
      <c r="J324" s="7" t="str">
        <f>IF(data!T355 &gt; 0,data!T355,"")</f>
        <v/>
      </c>
      <c r="K324" s="31">
        <f>data!L355</f>
        <v>6.0694828033447266</v>
      </c>
      <c r="L324" s="7">
        <f>data!M355</f>
        <v>0.5885041356086731</v>
      </c>
      <c r="M324" s="7">
        <f>data!N355</f>
        <v>-0.10143124312162401</v>
      </c>
      <c r="N324" s="32">
        <f>data!O355</f>
        <v>0.90481621026992798</v>
      </c>
      <c r="O324" s="31">
        <f>data!P355</f>
        <v>5.8837299346923828</v>
      </c>
      <c r="P324" s="7">
        <f>data!Q355</f>
        <v>0.97008073329925537</v>
      </c>
      <c r="Q324" s="7">
        <f>data!R355</f>
        <v>0.1282120943069458</v>
      </c>
      <c r="R324" s="32">
        <f>data!S355</f>
        <v>1.299782872200012</v>
      </c>
      <c r="S324" s="7">
        <f>IF(B324="P",H324-2*I324,H324+2*I324)</f>
        <v>7.2594344581795962</v>
      </c>
      <c r="T324" s="52">
        <f>data!F355</f>
        <v>1</v>
      </c>
      <c r="U324" s="34">
        <f>data!G355</f>
        <v>83</v>
      </c>
      <c r="V324" s="10" t="str">
        <f>VLOOKUP(A324,fantacalcio!A:N,4, FALSE)</f>
        <v>M;C</v>
      </c>
      <c r="W324" s="7">
        <f>IF(U324&gt;70,H324,H324+1*(U324+30)/100 - 1 - 1 *(U324 &lt;= 5))</f>
        <v>6.0518763031197818</v>
      </c>
    </row>
    <row r="325" spans="1:23" x14ac:dyDescent="0.25">
      <c r="A325" s="33" t="str">
        <f>data!A356</f>
        <v>Ilic</v>
      </c>
      <c r="B325" s="34" t="str">
        <f>data!B356</f>
        <v>C</v>
      </c>
      <c r="C325" s="10" t="str">
        <f>data!C356</f>
        <v>Torino</v>
      </c>
      <c r="D325" s="10" t="str">
        <f>data!D356</f>
        <v>Avg</v>
      </c>
      <c r="E325" s="10">
        <f>data!E356</f>
        <v>1</v>
      </c>
      <c r="F325" s="31">
        <f>data!H356</f>
        <v>5.9995273977386994</v>
      </c>
      <c r="G325" s="32">
        <f>data!I356</f>
        <v>0.37012326717376709</v>
      </c>
      <c r="H325" s="31">
        <f>data!J356</f>
        <v>6.0513309803532778</v>
      </c>
      <c r="I325" s="32">
        <f>data!K356</f>
        <v>0.4614875316619873</v>
      </c>
      <c r="J325" s="7" t="str">
        <f>IF(data!T356 &gt; 0,data!T356,"")</f>
        <v/>
      </c>
      <c r="K325" s="31">
        <f>data!L356</f>
        <v>6.0646457672119141</v>
      </c>
      <c r="L325" s="7">
        <f>data!M356</f>
        <v>0.45303553342819208</v>
      </c>
      <c r="M325" s="7">
        <f>data!N356</f>
        <v>-0.10590376704931261</v>
      </c>
      <c r="N325" s="32">
        <f>data!O356</f>
        <v>1.0037078857421879</v>
      </c>
      <c r="O325" s="31">
        <f>data!P356</f>
        <v>5.9410037994384766</v>
      </c>
      <c r="P325" s="7">
        <f>data!Q356</f>
        <v>0.74927771091461182</v>
      </c>
      <c r="Q325" s="7">
        <f>data!R356</f>
        <v>0.1093080937862396</v>
      </c>
      <c r="R325" s="32">
        <f>data!S356</f>
        <v>1.299771308898926</v>
      </c>
      <c r="S325" s="7">
        <f>IF(B325="P",H325-2*I325,H325+2*I325)</f>
        <v>6.9743060436772524</v>
      </c>
      <c r="T325" s="52">
        <f>data!F356</f>
        <v>1</v>
      </c>
      <c r="U325" s="34">
        <f>data!G356</f>
        <v>83</v>
      </c>
      <c r="V325" s="10" t="str">
        <f>VLOOKUP(A325,fantacalcio!A:N,4, FALSE)</f>
        <v>C</v>
      </c>
      <c r="W325" s="7">
        <f>IF(U325&gt;70,H325,H325+1*(U325+30)/100 - 1 - 1 *(U325 &lt;= 5))</f>
        <v>6.0513309803532778</v>
      </c>
    </row>
    <row r="326" spans="1:23" x14ac:dyDescent="0.25">
      <c r="A326" s="33" t="str">
        <f>data!A277</f>
        <v>Messias</v>
      </c>
      <c r="B326" s="34" t="str">
        <f>data!B277</f>
        <v>C</v>
      </c>
      <c r="C326" s="10" t="str">
        <f>data!C277</f>
        <v>Genoa</v>
      </c>
      <c r="D326" s="10" t="str">
        <f>data!D277</f>
        <v>Avg</v>
      </c>
      <c r="E326" s="10">
        <f>data!E277</f>
        <v>1</v>
      </c>
      <c r="F326" s="31">
        <f>data!H277</f>
        <v>6.0265663832572214</v>
      </c>
      <c r="G326" s="32">
        <f>data!I277</f>
        <v>0.55859470367431641</v>
      </c>
      <c r="H326" s="31">
        <f>data!J277</f>
        <v>6.5879230801256217</v>
      </c>
      <c r="I326" s="32">
        <f>data!K277</f>
        <v>1.0686662197113039</v>
      </c>
      <c r="J326" s="7" t="str">
        <f>IF(data!T277 &gt; 0,data!T277,"")</f>
        <v/>
      </c>
      <c r="K326" s="31">
        <f>data!L277</f>
        <v>5.7683191299438477</v>
      </c>
      <c r="L326" s="7">
        <f>data!M277</f>
        <v>0.5827714204788208</v>
      </c>
      <c r="M326" s="7">
        <f>data!N277</f>
        <v>0.3213169276714325</v>
      </c>
      <c r="N326" s="32">
        <f>data!O277</f>
        <v>0.80040216445922852</v>
      </c>
      <c r="O326" s="31">
        <f>data!P277</f>
        <v>5.5265083312988281</v>
      </c>
      <c r="P326" s="7">
        <f>data!Q277</f>
        <v>1.166101217269897</v>
      </c>
      <c r="Q326" s="7">
        <f>data!R277</f>
        <v>0.6113705039024353</v>
      </c>
      <c r="R326" s="32">
        <f>data!S277</f>
        <v>1.299873471260071</v>
      </c>
      <c r="S326" s="7">
        <f>IF(B326="P",H326-2*I326,H326+2*I326)</f>
        <v>8.7252555195482291</v>
      </c>
      <c r="T326" s="52">
        <f>data!F277</f>
        <v>0</v>
      </c>
      <c r="U326" s="34">
        <f>data!G277</f>
        <v>16</v>
      </c>
      <c r="V326" s="10" t="str">
        <f>VLOOKUP(A326,fantacalcio!A:N,4, FALSE)</f>
        <v>W</v>
      </c>
      <c r="W326" s="7">
        <f>IF(U326&gt;70,H326,H326+1*(U326+30)/100 - 1 - 1 *(U326 &lt;= 5))</f>
        <v>6.0479230801256216</v>
      </c>
    </row>
    <row r="327" spans="1:23" x14ac:dyDescent="0.25">
      <c r="A327" s="33" t="str">
        <f>data!A345</f>
        <v>Sottil</v>
      </c>
      <c r="B327" s="34" t="str">
        <f>data!B345</f>
        <v>C</v>
      </c>
      <c r="C327" s="10" t="str">
        <f>data!C345</f>
        <v>Fiorentina</v>
      </c>
      <c r="D327" s="10" t="str">
        <f>data!D345</f>
        <v>Avg</v>
      </c>
      <c r="E327" s="10">
        <f>data!E345</f>
        <v>1</v>
      </c>
      <c r="F327" s="31">
        <f>data!H345</f>
        <v>5.9355875525749511</v>
      </c>
      <c r="G327" s="32">
        <f>data!I345</f>
        <v>0.34831511974334722</v>
      </c>
      <c r="H327" s="31">
        <f>data!J345</f>
        <v>6.0819659303906191</v>
      </c>
      <c r="I327" s="32">
        <f>data!K345</f>
        <v>0.43480408191680908</v>
      </c>
      <c r="J327" s="7" t="str">
        <f>IF(data!T345 &gt; 0,data!T345,"")</f>
        <v/>
      </c>
      <c r="K327" s="31">
        <f>data!L345</f>
        <v>5.8710827827453613</v>
      </c>
      <c r="L327" s="7">
        <f>data!M345</f>
        <v>0.39171573519706732</v>
      </c>
      <c r="M327" s="7">
        <f>data!N345</f>
        <v>0.12102951109409329</v>
      </c>
      <c r="N327" s="32">
        <f>data!O345</f>
        <v>1.006883382797241</v>
      </c>
      <c r="O327" s="31">
        <f>data!P345</f>
        <v>5.7635173797607422</v>
      </c>
      <c r="P327" s="7">
        <f>data!Q345</f>
        <v>0.58295947313308716</v>
      </c>
      <c r="Q327" s="7">
        <f>data!R345</f>
        <v>0.3891807496547699</v>
      </c>
      <c r="R327" s="32">
        <f>data!S345</f>
        <v>1.299817800521851</v>
      </c>
      <c r="S327" s="7">
        <f>IF(B327="P",H327-2*I327,H327+2*I327)</f>
        <v>6.9515740942242372</v>
      </c>
      <c r="T327" s="52">
        <f>data!F345</f>
        <v>1</v>
      </c>
      <c r="U327" s="34">
        <f>data!G345</f>
        <v>66</v>
      </c>
      <c r="V327" s="10" t="str">
        <f>VLOOKUP(A327,fantacalcio!A:N,4, FALSE)</f>
        <v>W</v>
      </c>
      <c r="W327" s="7">
        <f>IF(U327&gt;70,H327,H327+1*(U327+30)/100 - 1 - 1 *(U327 &lt;= 5))</f>
        <v>6.041965930390619</v>
      </c>
    </row>
    <row r="328" spans="1:23" x14ac:dyDescent="0.25">
      <c r="A328" s="33" t="str">
        <f>data!A323</f>
        <v>Pagano</v>
      </c>
      <c r="B328" s="34" t="str">
        <f>data!B323</f>
        <v>C</v>
      </c>
      <c r="C328" s="10" t="str">
        <f>data!C323</f>
        <v>Roma</v>
      </c>
      <c r="D328" s="10" t="str">
        <f>data!D323</f>
        <v>Avg</v>
      </c>
      <c r="E328" s="10">
        <f>data!E323</f>
        <v>1</v>
      </c>
      <c r="F328" s="31">
        <f>data!H323</f>
        <v>6.0936375107381426</v>
      </c>
      <c r="G328" s="32">
        <f>data!I323</f>
        <v>0.38864099979400629</v>
      </c>
      <c r="H328" s="31">
        <f>data!J323</f>
        <v>6.2340304050629687</v>
      </c>
      <c r="I328" s="32">
        <f>data!K323</f>
        <v>0.50460958480834961</v>
      </c>
      <c r="J328" s="7" t="str">
        <f>IF(data!T323 &gt; 0,data!T323,"")</f>
        <v/>
      </c>
      <c r="K328" s="31">
        <f>data!L323</f>
        <v>6.1061844825744629</v>
      </c>
      <c r="L328" s="7">
        <f>data!M323</f>
        <v>0.4614519476890564</v>
      </c>
      <c r="M328" s="7">
        <f>data!N323</f>
        <v>-2.00413204729557E-2</v>
      </c>
      <c r="N328" s="32">
        <f>data!O323</f>
        <v>0.96956360340118408</v>
      </c>
      <c r="O328" s="31">
        <f>data!P323</f>
        <v>5.9657998085021973</v>
      </c>
      <c r="P328" s="7">
        <f>data!Q323</f>
        <v>0.7472761869430542</v>
      </c>
      <c r="Q328" s="7">
        <f>data!R323</f>
        <v>0.26248526573181152</v>
      </c>
      <c r="R328" s="32">
        <f>data!S323</f>
        <v>1.2998055219650271</v>
      </c>
      <c r="S328" s="7">
        <f>IF(B328="P",H328-2*I328,H328+2*I328)</f>
        <v>7.2432495746796679</v>
      </c>
      <c r="T328" s="52">
        <f>data!F323</f>
        <v>0</v>
      </c>
      <c r="U328" s="34">
        <f>data!G323</f>
        <v>50</v>
      </c>
      <c r="V328" s="10" t="str">
        <f>VLOOKUP(A328,fantacalcio!A:N,4, FALSE)</f>
        <v>C;T</v>
      </c>
      <c r="W328" s="7">
        <f>IF(U328&gt;70,H328,H328+1*(U328+30)/100 - 1 - 1 *(U328 &lt;= 5))</f>
        <v>6.0340304050629685</v>
      </c>
    </row>
    <row r="329" spans="1:23" x14ac:dyDescent="0.25">
      <c r="A329" s="33" t="str">
        <f>data!A364</f>
        <v>Locatelli</v>
      </c>
      <c r="B329" s="34" t="str">
        <f>data!B364</f>
        <v>C</v>
      </c>
      <c r="C329" s="10" t="str">
        <f>data!C364</f>
        <v>Juventus</v>
      </c>
      <c r="D329" s="10" t="str">
        <f>data!D364</f>
        <v>Avg</v>
      </c>
      <c r="E329" s="10">
        <f>data!E364</f>
        <v>1</v>
      </c>
      <c r="F329" s="31">
        <f>data!H364</f>
        <v>5.9846570260400718</v>
      </c>
      <c r="G329" s="32">
        <f>data!I364</f>
        <v>0.3800499439239502</v>
      </c>
      <c r="H329" s="31">
        <f>data!J364</f>
        <v>6.028692684817929</v>
      </c>
      <c r="I329" s="32">
        <f>data!K364</f>
        <v>0.4464259147644043</v>
      </c>
      <c r="J329" s="7" t="str">
        <f>IF(data!T364 &gt; 0,data!T364,"")</f>
        <v/>
      </c>
      <c r="K329" s="31">
        <f>data!L364</f>
        <v>6.0377030372619629</v>
      </c>
      <c r="L329" s="7">
        <f>data!M364</f>
        <v>0.46188062429428101</v>
      </c>
      <c r="M329" s="7">
        <f>data!N364</f>
        <v>-8.4639929234981537E-2</v>
      </c>
      <c r="N329" s="32">
        <f>data!O364</f>
        <v>0.99581313133239746</v>
      </c>
      <c r="O329" s="31">
        <f>data!P364</f>
        <v>5.9285392761230469</v>
      </c>
      <c r="P329" s="7">
        <f>data!Q364</f>
        <v>0.72734630107879639</v>
      </c>
      <c r="Q329" s="7">
        <f>data!R364</f>
        <v>0.1022631898522377</v>
      </c>
      <c r="R329" s="32">
        <f>data!S364</f>
        <v>1.2997686862945561</v>
      </c>
      <c r="S329" s="7">
        <f>IF(B329="P",H329-2*I329,H329+2*I329)</f>
        <v>6.9215445143467376</v>
      </c>
      <c r="T329" s="52">
        <f>data!F364</f>
        <v>1</v>
      </c>
      <c r="U329" s="34">
        <f>data!G364</f>
        <v>100</v>
      </c>
      <c r="V329" s="10" t="str">
        <f>VLOOKUP(A329,fantacalcio!A:N,4, FALSE)</f>
        <v>M;C</v>
      </c>
      <c r="W329" s="7">
        <f>IF(U329&gt;70,H329,H329+1*(U329+30)/100 - 1 - 1 *(U329 &lt;= 5))</f>
        <v>6.028692684817929</v>
      </c>
    </row>
    <row r="330" spans="1:23" x14ac:dyDescent="0.25">
      <c r="A330" s="33" t="str">
        <f>data!A349</f>
        <v>Bove</v>
      </c>
      <c r="B330" s="34" t="str">
        <f>data!B349</f>
        <v>C</v>
      </c>
      <c r="C330" s="10" t="str">
        <f>data!C349</f>
        <v>Roma</v>
      </c>
      <c r="D330" s="10" t="str">
        <f>data!D349</f>
        <v>Avg</v>
      </c>
      <c r="E330" s="10">
        <f>data!E349</f>
        <v>1</v>
      </c>
      <c r="F330" s="31">
        <f>data!H349</f>
        <v>5.8771974607568422</v>
      </c>
      <c r="G330" s="32">
        <f>data!I349</f>
        <v>0.41170585155487061</v>
      </c>
      <c r="H330" s="31">
        <f>data!J349</f>
        <v>6.0670742700018678</v>
      </c>
      <c r="I330" s="32">
        <f>data!K349</f>
        <v>0.57805788516998291</v>
      </c>
      <c r="J330" s="7" t="str">
        <f>IF(data!T349 &gt; 0,data!T349,"")</f>
        <v/>
      </c>
      <c r="K330" s="31">
        <f>data!L349</f>
        <v>5.7473578453063956</v>
      </c>
      <c r="L330" s="7">
        <f>data!M349</f>
        <v>0.44390559196472168</v>
      </c>
      <c r="M330" s="7">
        <f>data!N349</f>
        <v>0.2137430161237717</v>
      </c>
      <c r="N330" s="32">
        <f>data!O349</f>
        <v>0.94659888744354248</v>
      </c>
      <c r="O330" s="31">
        <f>data!P349</f>
        <v>5.5998382568359384</v>
      </c>
      <c r="P330" s="7">
        <f>data!Q349</f>
        <v>0.73934328556060791</v>
      </c>
      <c r="Q330" s="7">
        <f>data!R349</f>
        <v>0.44502517580986017</v>
      </c>
      <c r="R330" s="32">
        <f>data!S349</f>
        <v>1.299826979637146</v>
      </c>
      <c r="S330" s="7">
        <f>IF(B330="P",H330-2*I330,H330+2*I330)</f>
        <v>7.2231900403418337</v>
      </c>
      <c r="T330" s="52">
        <f>data!F349</f>
        <v>1</v>
      </c>
      <c r="U330" s="34">
        <f>data!G349</f>
        <v>66</v>
      </c>
      <c r="V330" s="10" t="str">
        <f>VLOOKUP(A330,fantacalcio!A:N,4, FALSE)</f>
        <v>C</v>
      </c>
      <c r="W330" s="7">
        <f>IF(U330&gt;70,H330,H330+1*(U330+30)/100 - 1 - 1 *(U330 &lt;= 5))</f>
        <v>6.0270742700018678</v>
      </c>
    </row>
    <row r="331" spans="1:23" x14ac:dyDescent="0.25">
      <c r="A331" s="33" t="str">
        <f>data!A365</f>
        <v>Kastanos</v>
      </c>
      <c r="B331" s="34" t="str">
        <f>data!B365</f>
        <v>C</v>
      </c>
      <c r="C331" s="10" t="str">
        <f>data!C365</f>
        <v>Salernitana</v>
      </c>
      <c r="D331" s="10" t="str">
        <f>data!D365</f>
        <v>Avg</v>
      </c>
      <c r="E331" s="10">
        <f>data!E365</f>
        <v>1</v>
      </c>
      <c r="F331" s="31">
        <f>data!H365</f>
        <v>5.9429330693734954</v>
      </c>
      <c r="G331" s="32">
        <f>data!I365</f>
        <v>0.2957310676574707</v>
      </c>
      <c r="H331" s="31">
        <f>data!J365</f>
        <v>6.0246317585946052</v>
      </c>
      <c r="I331" s="32">
        <f>data!K365</f>
        <v>0.3647773265838623</v>
      </c>
      <c r="J331" s="7" t="str">
        <f>IF(data!T365 &gt; 0,data!T365,"")</f>
        <v/>
      </c>
      <c r="K331" s="31">
        <f>data!L365</f>
        <v>5.9517202377319336</v>
      </c>
      <c r="L331" s="7">
        <f>data!M365</f>
        <v>0.35511016845703119</v>
      </c>
      <c r="M331" s="7">
        <f>data!N365</f>
        <v>-1.8234379589557651E-2</v>
      </c>
      <c r="N331" s="32">
        <f>data!O365</f>
        <v>1.069669246673584</v>
      </c>
      <c r="O331" s="31">
        <f>data!P365</f>
        <v>5.8614692687988281</v>
      </c>
      <c r="P331" s="7">
        <f>data!Q365</f>
        <v>0.5574413537979126</v>
      </c>
      <c r="Q331" s="7">
        <f>data!R365</f>
        <v>0.2150040864944458</v>
      </c>
      <c r="R331" s="32">
        <f>data!S365</f>
        <v>1.299781799316406</v>
      </c>
      <c r="S331" s="7">
        <f>IF(B331="P",H331-2*I331,H331+2*I331)</f>
        <v>6.7541864117623298</v>
      </c>
      <c r="T331" s="52">
        <f>data!F365</f>
        <v>1</v>
      </c>
      <c r="U331" s="34">
        <f>data!G365</f>
        <v>100</v>
      </c>
      <c r="V331" s="10" t="str">
        <f>VLOOKUP(A331,fantacalcio!A:N,4, FALSE)</f>
        <v>C;T</v>
      </c>
      <c r="W331" s="7">
        <f>IF(U331&gt;70,H331,H331+1*(U331+30)/100 - 1 - 1 *(U331 &lt;= 5))</f>
        <v>6.0246317585946052</v>
      </c>
    </row>
    <row r="332" spans="1:23" x14ac:dyDescent="0.25">
      <c r="A332" s="33" t="str">
        <f>data!A366</f>
        <v>Martegani</v>
      </c>
      <c r="B332" s="34" t="str">
        <f>data!B366</f>
        <v>C</v>
      </c>
      <c r="C332" s="10" t="str">
        <f>data!C366</f>
        <v>Salernitana</v>
      </c>
      <c r="D332" s="10" t="str">
        <f>data!D366</f>
        <v>Avg</v>
      </c>
      <c r="E332" s="10">
        <f>data!E366</f>
        <v>1</v>
      </c>
      <c r="F332" s="31">
        <f>data!H366</f>
        <v>5.9820004197980747</v>
      </c>
      <c r="G332" s="32">
        <f>data!I366</f>
        <v>0.37218201160430908</v>
      </c>
      <c r="H332" s="31">
        <f>data!J366</f>
        <v>6.0243553805628114</v>
      </c>
      <c r="I332" s="32">
        <f>data!K366</f>
        <v>0.45395708084106451</v>
      </c>
      <c r="J332" s="7" t="str">
        <f>IF(data!T366 &gt; 0,data!T366,"")</f>
        <v/>
      </c>
      <c r="K332" s="31">
        <f>data!L366</f>
        <v>6.0346999168395996</v>
      </c>
      <c r="L332" s="7">
        <f>data!M366</f>
        <v>0.45261412858963013</v>
      </c>
      <c r="M332" s="7">
        <f>data!N366</f>
        <v>-8.5975721478462219E-2</v>
      </c>
      <c r="N332" s="32">
        <f>data!O366</f>
        <v>0.99803406000137329</v>
      </c>
      <c r="O332" s="31">
        <f>data!P366</f>
        <v>5.9127964973449707</v>
      </c>
      <c r="P332" s="7">
        <f>data!Q366</f>
        <v>0.73579239845275879</v>
      </c>
      <c r="Q332" s="7">
        <f>data!R366</f>
        <v>0.1122813299298286</v>
      </c>
      <c r="R332" s="32">
        <f>data!S366</f>
        <v>1.2997699975967409</v>
      </c>
      <c r="S332" s="7">
        <f>IF(B332="P",H332-2*I332,H332+2*I332)</f>
        <v>6.9322695422449403</v>
      </c>
      <c r="T332" s="52">
        <f>data!F366</f>
        <v>1</v>
      </c>
      <c r="U332" s="34">
        <f>data!G366</f>
        <v>83</v>
      </c>
      <c r="V332" s="10" t="str">
        <f>VLOOKUP(A332,fantacalcio!A:N,4, FALSE)</f>
        <v>T</v>
      </c>
      <c r="W332" s="7">
        <f>IF(U332&gt;70,H332,H332+1*(U332+30)/100 - 1 - 1 *(U332 &lt;= 5))</f>
        <v>6.0243553805628114</v>
      </c>
    </row>
    <row r="333" spans="1:23" x14ac:dyDescent="0.25">
      <c r="A333" s="33" t="str">
        <f>data!A278</f>
        <v>Ikone'</v>
      </c>
      <c r="B333" s="34" t="str">
        <f>data!B278</f>
        <v>C</v>
      </c>
      <c r="C333" s="10" t="str">
        <f>data!C278</f>
        <v>Fiorentina</v>
      </c>
      <c r="D333" s="10" t="str">
        <f>data!D278</f>
        <v>Avg</v>
      </c>
      <c r="E333" s="10">
        <f>data!E278</f>
        <v>1</v>
      </c>
      <c r="F333" s="31">
        <f>data!H278</f>
        <v>6.0849946500237539</v>
      </c>
      <c r="G333" s="32">
        <f>data!I278</f>
        <v>0.53390312194824219</v>
      </c>
      <c r="H333" s="31">
        <f>data!J278</f>
        <v>6.563108596577421</v>
      </c>
      <c r="I333" s="32">
        <f>data!K278</f>
        <v>0.95521962642669678</v>
      </c>
      <c r="J333" s="7" t="str">
        <f>IF(data!T278 &gt; 0,data!T278,"")</f>
        <v/>
      </c>
      <c r="K333" s="31">
        <f>data!L278</f>
        <v>5.8637757301330566</v>
      </c>
      <c r="L333" s="7">
        <f>data!M278</f>
        <v>0.56399893760681152</v>
      </c>
      <c r="M333" s="7">
        <f>data!N278</f>
        <v>0.28594017028808588</v>
      </c>
      <c r="N333" s="32">
        <f>data!O278</f>
        <v>0.81716299057006836</v>
      </c>
      <c r="O333" s="31">
        <f>data!P278</f>
        <v>5.614253044128418</v>
      </c>
      <c r="P333" s="7">
        <f>data!Q278</f>
        <v>1.042171955108643</v>
      </c>
      <c r="Q333" s="7">
        <f>data!R278</f>
        <v>0.61160993576049805</v>
      </c>
      <c r="R333" s="32">
        <f>data!S278</f>
        <v>1.2998700141906741</v>
      </c>
      <c r="S333" s="7">
        <f>IF(B333="P",H333-2*I333,H333+2*I333)</f>
        <v>8.4735478494308154</v>
      </c>
      <c r="T333" s="52">
        <f>data!F278</f>
        <v>0</v>
      </c>
      <c r="U333" s="34">
        <f>data!G278</f>
        <v>16</v>
      </c>
      <c r="V333" s="10" t="str">
        <f>VLOOKUP(A333,fantacalcio!A:N,4, FALSE)</f>
        <v>W</v>
      </c>
      <c r="W333" s="7">
        <f>IF(U333&gt;70,H333,H333+1*(U333+30)/100 - 1 - 1 *(U333 &lt;= 5))</f>
        <v>6.0231085965774209</v>
      </c>
    </row>
    <row r="334" spans="1:23" x14ac:dyDescent="0.25">
      <c r="A334" s="33" t="str">
        <f>data!A353</f>
        <v>Guendouzi</v>
      </c>
      <c r="B334" s="34" t="str">
        <f>data!B353</f>
        <v>C</v>
      </c>
      <c r="C334" s="10" t="str">
        <f>data!C353</f>
        <v>Lazio</v>
      </c>
      <c r="D334" s="10" t="str">
        <f>data!D353</f>
        <v>Avg</v>
      </c>
      <c r="E334" s="10">
        <f>data!E353</f>
        <v>1</v>
      </c>
      <c r="F334" s="31">
        <f>data!H353</f>
        <v>5.9717292742787143</v>
      </c>
      <c r="G334" s="32">
        <f>data!I353</f>
        <v>0.36321711540222168</v>
      </c>
      <c r="H334" s="31">
        <f>data!J353</f>
        <v>6.061759395839017</v>
      </c>
      <c r="I334" s="32">
        <f>data!K353</f>
        <v>0.4661872386932373</v>
      </c>
      <c r="J334" s="7" t="str">
        <f>IF(data!T353 &gt; 0,data!T353,"")</f>
        <v/>
      </c>
      <c r="K334" s="31">
        <f>data!L353</f>
        <v>5.9816694259643546</v>
      </c>
      <c r="L334" s="7">
        <f>data!M353</f>
        <v>0.43236178159713751</v>
      </c>
      <c r="M334" s="7">
        <f>data!N353</f>
        <v>-1.7078086733818051E-2</v>
      </c>
      <c r="N334" s="32">
        <f>data!O353</f>
        <v>1.0007748603820801</v>
      </c>
      <c r="O334" s="31">
        <f>data!P353</f>
        <v>5.8750762939453116</v>
      </c>
      <c r="P334" s="7">
        <f>data!Q353</f>
        <v>0.7236931324005127</v>
      </c>
      <c r="Q334" s="7">
        <f>data!R353</f>
        <v>0.18996801972389221</v>
      </c>
      <c r="R334" s="32">
        <f>data!S353</f>
        <v>1.299785852432251</v>
      </c>
      <c r="S334" s="7">
        <f>IF(B334="P",H334-2*I334,H334+2*I334)</f>
        <v>6.9941338732254916</v>
      </c>
      <c r="T334" s="52">
        <f>data!F353</f>
        <v>0</v>
      </c>
      <c r="U334" s="34">
        <f>data!G353</f>
        <v>66</v>
      </c>
      <c r="V334" s="10" t="str">
        <f>VLOOKUP(A334,fantacalcio!A:N,4, FALSE)</f>
        <v>C;T</v>
      </c>
      <c r="W334" s="7">
        <f>IF(U334&gt;70,H334,H334+1*(U334+30)/100 - 1 - 1 *(U334 &lt;= 5))</f>
        <v>6.021759395839017</v>
      </c>
    </row>
    <row r="335" spans="1:23" x14ac:dyDescent="0.25">
      <c r="A335" s="33" t="str">
        <f>data!A354</f>
        <v>Musah</v>
      </c>
      <c r="B335" s="34" t="str">
        <f>data!B354</f>
        <v>C</v>
      </c>
      <c r="C335" s="10" t="str">
        <f>data!C354</f>
        <v>Milan</v>
      </c>
      <c r="D335" s="10" t="str">
        <f>data!D354</f>
        <v>Avg</v>
      </c>
      <c r="E335" s="10">
        <f>data!E354</f>
        <v>1</v>
      </c>
      <c r="F335" s="31">
        <f>data!H354</f>
        <v>6.009895540278742</v>
      </c>
      <c r="G335" s="32">
        <f>data!I354</f>
        <v>0.3418421745300293</v>
      </c>
      <c r="H335" s="31">
        <f>data!J354</f>
        <v>6.0580994446565271</v>
      </c>
      <c r="I335" s="32">
        <f>data!K354</f>
        <v>0.40170598030090332</v>
      </c>
      <c r="J335" s="7" t="str">
        <f>IF(data!T354 &gt; 0,data!T354,"")</f>
        <v/>
      </c>
      <c r="K335" s="31">
        <f>data!L354</f>
        <v>6.0565662384033203</v>
      </c>
      <c r="L335" s="7">
        <f>data!M354</f>
        <v>0.41723287105560303</v>
      </c>
      <c r="M335" s="7">
        <f>data!N354</f>
        <v>-8.2550607621669769E-2</v>
      </c>
      <c r="N335" s="32">
        <f>data!O354</f>
        <v>1.0268112421035771</v>
      </c>
      <c r="O335" s="31">
        <f>data!P354</f>
        <v>5.9622812271118164</v>
      </c>
      <c r="P335" s="7">
        <f>data!Q354</f>
        <v>0.6522972583770752</v>
      </c>
      <c r="Q335" s="7">
        <f>data!R354</f>
        <v>0.1090328991413116</v>
      </c>
      <c r="R335" s="32">
        <f>data!S354</f>
        <v>1.299765825271606</v>
      </c>
      <c r="S335" s="7">
        <f>IF(B335="P",H335-2*I335,H335+2*I335)</f>
        <v>6.8615114052583337</v>
      </c>
      <c r="T335" s="52">
        <f>data!F354</f>
        <v>0</v>
      </c>
      <c r="U335" s="34">
        <f>data!G354</f>
        <v>66</v>
      </c>
      <c r="V335" s="10" t="str">
        <f>VLOOKUP(A335,fantacalcio!A:N,4, FALSE)</f>
        <v>C</v>
      </c>
      <c r="W335" s="7">
        <f>IF(U335&gt;70,H335,H335+1*(U335+30)/100 - 1 - 1 *(U335 &lt;= 5))</f>
        <v>6.018099444656527</v>
      </c>
    </row>
    <row r="336" spans="1:23" x14ac:dyDescent="0.25">
      <c r="A336" s="33" t="str">
        <f>data!A305</f>
        <v>Oudin</v>
      </c>
      <c r="B336" s="34" t="str">
        <f>data!B305</f>
        <v>C</v>
      </c>
      <c r="C336" s="10" t="str">
        <f>data!C305</f>
        <v>Lecce</v>
      </c>
      <c r="D336" s="10" t="str">
        <f>data!D305</f>
        <v>Avg</v>
      </c>
      <c r="E336" s="10">
        <f>data!E305</f>
        <v>1</v>
      </c>
      <c r="F336" s="31">
        <f>data!H305</f>
        <v>6.0704607128927774</v>
      </c>
      <c r="G336" s="32">
        <f>data!I305</f>
        <v>0.46019959449768072</v>
      </c>
      <c r="H336" s="31">
        <f>data!J305</f>
        <v>6.384368448307745</v>
      </c>
      <c r="I336" s="32">
        <f>data!K305</f>
        <v>0.74530661106109619</v>
      </c>
      <c r="J336" s="7" t="str">
        <f>IF(data!T305 &gt; 0,data!T305,"")</f>
        <v/>
      </c>
      <c r="K336" s="31">
        <f>data!L305</f>
        <v>5.9617166519165039</v>
      </c>
      <c r="L336" s="7">
        <f>data!M305</f>
        <v>0.50979417562484741</v>
      </c>
      <c r="M336" s="7">
        <f>data!N305</f>
        <v>0.15605510771274569</v>
      </c>
      <c r="N336" s="32">
        <f>data!O305</f>
        <v>0.88985228538513184</v>
      </c>
      <c r="O336" s="31">
        <f>data!P305</f>
        <v>5.7724041938781738</v>
      </c>
      <c r="P336" s="7">
        <f>data!Q305</f>
        <v>0.94461798667907715</v>
      </c>
      <c r="Q336" s="7">
        <f>data!R305</f>
        <v>0.45537263154983521</v>
      </c>
      <c r="R336" s="32">
        <f>data!S305</f>
        <v>1.2998454570770259</v>
      </c>
      <c r="S336" s="7">
        <f>IF(B336="P",H336-2*I336,H336+2*I336)</f>
        <v>7.8749816704299374</v>
      </c>
      <c r="T336" s="52">
        <f>data!F305</f>
        <v>0</v>
      </c>
      <c r="U336" s="34">
        <f>data!G305</f>
        <v>33</v>
      </c>
      <c r="V336" s="10" t="str">
        <f>VLOOKUP(A336,fantacalcio!A:N,4, FALSE)</f>
        <v>W;T</v>
      </c>
      <c r="W336" s="7">
        <f>IF(U336&gt;70,H336,H336+1*(U336+30)/100 - 1 - 1 *(U336 &lt;= 5))</f>
        <v>6.0143684483077449</v>
      </c>
    </row>
    <row r="337" spans="1:23" x14ac:dyDescent="0.25">
      <c r="A337" s="33" t="str">
        <f>data!A375</f>
        <v>Strootman</v>
      </c>
      <c r="B337" s="34" t="str">
        <f>data!B375</f>
        <v>C</v>
      </c>
      <c r="C337" s="10" t="str">
        <f>data!C375</f>
        <v>Genoa</v>
      </c>
      <c r="D337" s="10" t="str">
        <f>data!D375</f>
        <v>Avg</v>
      </c>
      <c r="E337" s="10">
        <f>data!E375</f>
        <v>1</v>
      </c>
      <c r="F337" s="31">
        <f>data!H375</f>
        <v>5.9610093392501913</v>
      </c>
      <c r="G337" s="32">
        <f>data!I375</f>
        <v>0.34394991397857672</v>
      </c>
      <c r="H337" s="31">
        <f>data!J375</f>
        <v>6.0135504417846706</v>
      </c>
      <c r="I337" s="32">
        <f>data!K375</f>
        <v>0.44025576114654541</v>
      </c>
      <c r="J337" s="7" t="str">
        <f>IF(data!T375 &gt; 0,data!T375,"")</f>
        <v/>
      </c>
      <c r="K337" s="31">
        <f>data!L375</f>
        <v>6.0071277618408203</v>
      </c>
      <c r="L337" s="7">
        <f>data!M375</f>
        <v>0.4197005033493042</v>
      </c>
      <c r="M337" s="7">
        <f>data!N375</f>
        <v>-8.143509179353714E-2</v>
      </c>
      <c r="N337" s="32">
        <f>data!O375</f>
        <v>1.028848528862</v>
      </c>
      <c r="O337" s="31">
        <f>data!P375</f>
        <v>5.8905191421508789</v>
      </c>
      <c r="P337" s="7">
        <f>data!Q375</f>
        <v>0.70727580785751343</v>
      </c>
      <c r="Q337" s="7">
        <f>data!R375</f>
        <v>0.12809991836547849</v>
      </c>
      <c r="R337" s="32">
        <f>data!S375</f>
        <v>1.2997691631317141</v>
      </c>
      <c r="S337" s="7">
        <f>IF(B337="P",H337-2*I337,H337+2*I337)</f>
        <v>6.8940619640777614</v>
      </c>
      <c r="T337" s="52">
        <f>data!F375</f>
        <v>1</v>
      </c>
      <c r="U337" s="34">
        <f>data!G375</f>
        <v>83</v>
      </c>
      <c r="V337" s="10" t="str">
        <f>VLOOKUP(A337,fantacalcio!A:N,4, FALSE)</f>
        <v>M;C</v>
      </c>
      <c r="W337" s="7">
        <f>IF(U337&gt;70,H337,H337+1*(U337+30)/100 - 1 - 1 *(U337 &lt;= 5))</f>
        <v>6.0135504417846706</v>
      </c>
    </row>
    <row r="338" spans="1:23" x14ac:dyDescent="0.25">
      <c r="A338" s="33" t="str">
        <f>data!A378</f>
        <v>Aebischer</v>
      </c>
      <c r="B338" s="34" t="str">
        <f>data!B378</f>
        <v>C</v>
      </c>
      <c r="C338" s="10" t="str">
        <f>data!C378</f>
        <v>Bologna</v>
      </c>
      <c r="D338" s="10" t="str">
        <f>data!D378</f>
        <v>Avg</v>
      </c>
      <c r="E338" s="10">
        <f>data!E378</f>
        <v>1</v>
      </c>
      <c r="F338" s="31">
        <f>data!H378</f>
        <v>5.9547430742357133</v>
      </c>
      <c r="G338" s="32">
        <f>data!I378</f>
        <v>0.29513800144195562</v>
      </c>
      <c r="H338" s="31">
        <f>data!J378</f>
        <v>5.9957842361972649</v>
      </c>
      <c r="I338" s="32">
        <f>data!K378</f>
        <v>0.37297749519348139</v>
      </c>
      <c r="J338" s="7" t="str">
        <f>IF(data!T378 &gt; 0,data!T378,"")</f>
        <v/>
      </c>
      <c r="K338" s="31">
        <f>data!L378</f>
        <v>5.9952878952026367</v>
      </c>
      <c r="L338" s="7">
        <f>data!M378</f>
        <v>0.36304637789726257</v>
      </c>
      <c r="M338" s="7">
        <f>data!N378</f>
        <v>-8.2668334245681763E-2</v>
      </c>
      <c r="N338" s="32">
        <f>data!O378</f>
        <v>1.075424790382385</v>
      </c>
      <c r="O338" s="31">
        <f>data!P378</f>
        <v>5.9035415649414063</v>
      </c>
      <c r="P338" s="7">
        <f>data!Q378</f>
        <v>0.60435694456100464</v>
      </c>
      <c r="Q338" s="7">
        <f>data!R378</f>
        <v>0.1128884553909302</v>
      </c>
      <c r="R338" s="32">
        <f>data!S378</f>
        <v>1.299762368202209</v>
      </c>
      <c r="S338" s="7">
        <f>IF(B338="P",H338-2*I338,H338+2*I338)</f>
        <v>6.7417392265842278</v>
      </c>
      <c r="T338" s="52">
        <f>data!F378</f>
        <v>1</v>
      </c>
      <c r="U338" s="34">
        <f>data!G378</f>
        <v>100</v>
      </c>
      <c r="V338" s="10" t="str">
        <f>VLOOKUP(A338,fantacalcio!A:N,4, FALSE)</f>
        <v>C;W;T</v>
      </c>
      <c r="W338" s="7">
        <f>IF(U338&gt;70,H338,H338+1*(U338+30)/100 - 1 - 1 *(U338 &lt;= 5))</f>
        <v>5.9957842361972649</v>
      </c>
    </row>
    <row r="339" spans="1:23" x14ac:dyDescent="0.25">
      <c r="A339" s="33" t="str">
        <f>data!A362</f>
        <v>Gelli</v>
      </c>
      <c r="B339" s="34" t="str">
        <f>data!B362</f>
        <v>C</v>
      </c>
      <c r="C339" s="10" t="str">
        <f>data!C362</f>
        <v>Frosinone</v>
      </c>
      <c r="D339" s="10" t="str">
        <f>data!D362</f>
        <v>Avg</v>
      </c>
      <c r="E339" s="10">
        <f>data!E362</f>
        <v>1</v>
      </c>
      <c r="F339" s="31">
        <f>data!H362</f>
        <v>5.970016206502839</v>
      </c>
      <c r="G339" s="32">
        <f>data!I362</f>
        <v>0.46615171432495123</v>
      </c>
      <c r="H339" s="31">
        <f>data!J362</f>
        <v>6.030030907025556</v>
      </c>
      <c r="I339" s="32">
        <f>data!K362</f>
        <v>0.56666326522827148</v>
      </c>
      <c r="J339" s="7" t="str">
        <f>IF(data!T362 &gt; 0,data!T362,"")</f>
        <v/>
      </c>
      <c r="K339" s="31">
        <f>data!L362</f>
        <v>6.0532693862915039</v>
      </c>
      <c r="L339" s="7">
        <f>data!M362</f>
        <v>0.56416666507720947</v>
      </c>
      <c r="M339" s="7">
        <f>data!N362</f>
        <v>-0.10838283598423</v>
      </c>
      <c r="N339" s="32">
        <f>data!O362</f>
        <v>0.93164128065109253</v>
      </c>
      <c r="O339" s="31">
        <f>data!P362</f>
        <v>5.8607721328735352</v>
      </c>
      <c r="P339" s="7">
        <f>data!Q362</f>
        <v>0.90625214576721191</v>
      </c>
      <c r="Q339" s="7">
        <f>data!R362</f>
        <v>0.13860821723937991</v>
      </c>
      <c r="R339" s="32">
        <f>data!S362</f>
        <v>1.2997797727584841</v>
      </c>
      <c r="S339" s="7">
        <f>IF(B339="P",H339-2*I339,H339+2*I339)</f>
        <v>7.163357437482099</v>
      </c>
      <c r="T339" s="52">
        <f>data!F362</f>
        <v>1</v>
      </c>
      <c r="U339" s="34">
        <f>data!G362</f>
        <v>66</v>
      </c>
      <c r="V339" s="10" t="str">
        <f>VLOOKUP(A339,fantacalcio!A:N,4, FALSE)</f>
        <v>C;W;T</v>
      </c>
      <c r="W339" s="7">
        <f>IF(U339&gt;70,H339,H339+1*(U339+30)/100 - 1 - 1 *(U339 &lt;= 5))</f>
        <v>5.990030907025556</v>
      </c>
    </row>
    <row r="340" spans="1:23" x14ac:dyDescent="0.25">
      <c r="A340" s="33" t="str">
        <f>data!A382</f>
        <v>Krunic</v>
      </c>
      <c r="B340" s="34" t="str">
        <f>data!B382</f>
        <v>C</v>
      </c>
      <c r="C340" s="10" t="str">
        <f>data!C382</f>
        <v>Milan</v>
      </c>
      <c r="D340" s="10" t="str">
        <f>data!D382</f>
        <v>Avg</v>
      </c>
      <c r="E340" s="10">
        <f>data!E382</f>
        <v>1</v>
      </c>
      <c r="F340" s="31">
        <f>data!H382</f>
        <v>5.974113995948521</v>
      </c>
      <c r="G340" s="32">
        <f>data!I382</f>
        <v>0.37790405750274658</v>
      </c>
      <c r="H340" s="31">
        <f>data!J382</f>
        <v>5.9891507384470692</v>
      </c>
      <c r="I340" s="32">
        <f>data!K382</f>
        <v>0.42756867408752441</v>
      </c>
      <c r="J340" s="7" t="str">
        <f>IF(data!T382 &gt; 0,data!T382,"")</f>
        <v/>
      </c>
      <c r="K340" s="31">
        <f>data!L382</f>
        <v>6.0436582565307617</v>
      </c>
      <c r="L340" s="7">
        <f>data!M382</f>
        <v>0.46281266212463379</v>
      </c>
      <c r="M340" s="7">
        <f>data!N382</f>
        <v>-0.1106951162219048</v>
      </c>
      <c r="N340" s="32">
        <f>data!O382</f>
        <v>0.99946558475494385</v>
      </c>
      <c r="O340" s="31">
        <f>data!P382</f>
        <v>5.939600944519043</v>
      </c>
      <c r="P340" s="7">
        <f>data!Q382</f>
        <v>0.71260583400726318</v>
      </c>
      <c r="Q340" s="7">
        <f>data!R382</f>
        <v>5.1739990711212158E-2</v>
      </c>
      <c r="R340" s="32">
        <f>data!S382</f>
        <v>1.299755334854126</v>
      </c>
      <c r="S340" s="7">
        <f>IF(B340="P",H340-2*I340,H340+2*I340)</f>
        <v>6.8442880866221181</v>
      </c>
      <c r="T340" s="52">
        <f>data!F382</f>
        <v>1</v>
      </c>
      <c r="U340" s="34">
        <f>data!G382</f>
        <v>83</v>
      </c>
      <c r="V340" s="10" t="str">
        <f>VLOOKUP(A340,fantacalcio!A:N,4, FALSE)</f>
        <v>M;C</v>
      </c>
      <c r="W340" s="7">
        <f>IF(U340&gt;70,H340,H340+1*(U340+30)/100 - 1 - 1 *(U340 &lt;= 5))</f>
        <v>5.9891507384470692</v>
      </c>
    </row>
    <row r="341" spans="1:23" x14ac:dyDescent="0.25">
      <c r="A341" s="33" t="str">
        <f>data!A383</f>
        <v>Ndoye</v>
      </c>
      <c r="B341" s="34" t="str">
        <f>data!B383</f>
        <v>C</v>
      </c>
      <c r="C341" s="10" t="str">
        <f>data!C383</f>
        <v>Bologna</v>
      </c>
      <c r="D341" s="10" t="str">
        <f>data!D383</f>
        <v>Avg</v>
      </c>
      <c r="E341" s="10">
        <f>data!E383</f>
        <v>1</v>
      </c>
      <c r="F341" s="31">
        <f>data!H383</f>
        <v>5.9416809150411414</v>
      </c>
      <c r="G341" s="32">
        <f>data!I383</f>
        <v>0.34809219837188721</v>
      </c>
      <c r="H341" s="31">
        <f>data!J383</f>
        <v>5.988134008538113</v>
      </c>
      <c r="I341" s="32">
        <f>data!K383</f>
        <v>0.42827856540679932</v>
      </c>
      <c r="J341" s="7" t="str">
        <f>IF(data!T383 &gt; 0,data!T383,"")</f>
        <v/>
      </c>
      <c r="K341" s="31">
        <f>data!L383</f>
        <v>5.9705114364624023</v>
      </c>
      <c r="L341" s="7">
        <f>data!M383</f>
        <v>0.42017799615859991</v>
      </c>
      <c r="M341" s="7">
        <f>data!N383</f>
        <v>-5.101490393280983E-2</v>
      </c>
      <c r="N341" s="32">
        <f>data!O383</f>
        <v>1.0210611820220949</v>
      </c>
      <c r="O341" s="31">
        <f>data!P383</f>
        <v>5.8554391860961914</v>
      </c>
      <c r="P341" s="7">
        <f>data!Q383</f>
        <v>0.68246722221374512</v>
      </c>
      <c r="Q341" s="7">
        <f>data!R383</f>
        <v>0.143272340297699</v>
      </c>
      <c r="R341" s="32">
        <f>data!S383</f>
        <v>1.2997726202011111</v>
      </c>
      <c r="S341" s="7">
        <f>IF(B341="P",H341-2*I341,H341+2*I341)</f>
        <v>6.8446911393517116</v>
      </c>
      <c r="T341" s="52">
        <f>data!F383</f>
        <v>1</v>
      </c>
      <c r="U341" s="34">
        <f>data!G383</f>
        <v>100</v>
      </c>
      <c r="V341" s="10" t="str">
        <f>VLOOKUP(A341,fantacalcio!A:N,4, FALSE)</f>
        <v>W;A</v>
      </c>
      <c r="W341" s="7">
        <f>IF(U341&gt;70,H341,H341+1*(U341+30)/100 - 1 - 1 *(U341 &lt;= 5))</f>
        <v>5.988134008538113</v>
      </c>
    </row>
    <row r="342" spans="1:23" x14ac:dyDescent="0.25">
      <c r="A342" s="33" t="str">
        <f>data!A384</f>
        <v>Weah</v>
      </c>
      <c r="B342" s="34" t="str">
        <f>data!B384</f>
        <v>C</v>
      </c>
      <c r="C342" s="10" t="str">
        <f>data!C384</f>
        <v>Juventus</v>
      </c>
      <c r="D342" s="10" t="str">
        <f>data!D384</f>
        <v>Avg</v>
      </c>
      <c r="E342" s="10">
        <f>data!E384</f>
        <v>1</v>
      </c>
      <c r="F342" s="31">
        <f>data!H384</f>
        <v>5.9571786508973634</v>
      </c>
      <c r="G342" s="32">
        <f>data!I384</f>
        <v>0.27327859401702881</v>
      </c>
      <c r="H342" s="31">
        <f>data!J384</f>
        <v>5.9855268367471801</v>
      </c>
      <c r="I342" s="32">
        <f>data!K384</f>
        <v>0.29045248031616211</v>
      </c>
      <c r="J342" s="7" t="str">
        <f>IF(data!T384 &gt; 0,data!T384,"")</f>
        <v/>
      </c>
      <c r="K342" s="31">
        <f>data!L384</f>
        <v>6.0079374313354492</v>
      </c>
      <c r="L342" s="7">
        <f>data!M384</f>
        <v>0.34049350023269648</v>
      </c>
      <c r="M342" s="7">
        <f>data!N384</f>
        <v>-0.1101280152797699</v>
      </c>
      <c r="N342" s="32">
        <f>data!O384</f>
        <v>1.0989823341369629</v>
      </c>
      <c r="O342" s="31">
        <f>data!P384</f>
        <v>5.9640579223632813</v>
      </c>
      <c r="P342" s="7">
        <f>data!Q384</f>
        <v>0.48772463202476501</v>
      </c>
      <c r="Q342" s="7">
        <f>data!R384</f>
        <v>3.2897129654884338E-2</v>
      </c>
      <c r="R342" s="32">
        <f>data!S384</f>
        <v>1.2997323274612429</v>
      </c>
      <c r="S342" s="7">
        <f>IF(B342="P",H342-2*I342,H342+2*I342)</f>
        <v>6.5664317973795043</v>
      </c>
      <c r="T342" s="52">
        <f>data!F384</f>
        <v>0</v>
      </c>
      <c r="U342" s="34">
        <f>data!G384</f>
        <v>100</v>
      </c>
      <c r="V342" s="10" t="str">
        <f>VLOOKUP(A342,fantacalcio!A:N,4, FALSE)</f>
        <v>E;W</v>
      </c>
      <c r="W342" s="7">
        <f>IF(U342&gt;70,H342,H342+1*(U342+30)/100 - 1 - 1 *(U342 &lt;= 5))</f>
        <v>5.9855268367471801</v>
      </c>
    </row>
    <row r="343" spans="1:23" x14ac:dyDescent="0.25">
      <c r="A343" s="33" t="str">
        <f>data!A385</f>
        <v>Cataldi</v>
      </c>
      <c r="B343" s="34" t="str">
        <f>data!B385</f>
        <v>C</v>
      </c>
      <c r="C343" s="10" t="str">
        <f>data!C385</f>
        <v>Lazio</v>
      </c>
      <c r="D343" s="10" t="str">
        <f>data!D385</f>
        <v>Avg</v>
      </c>
      <c r="E343" s="10">
        <f>data!E385</f>
        <v>1</v>
      </c>
      <c r="F343" s="31">
        <f>data!H385</f>
        <v>5.9804619380822706</v>
      </c>
      <c r="G343" s="32">
        <f>data!I385</f>
        <v>0.35229837894439697</v>
      </c>
      <c r="H343" s="31">
        <f>data!J385</f>
        <v>5.9822143538722186</v>
      </c>
      <c r="I343" s="32">
        <f>data!K385</f>
        <v>0.38283181190490723</v>
      </c>
      <c r="J343" s="7" t="str">
        <f>IF(data!T385 &gt; 0,data!T385,"")</f>
        <v/>
      </c>
      <c r="K343" s="31">
        <f>data!L385</f>
        <v>6.052955150604248</v>
      </c>
      <c r="L343" s="7">
        <f>data!M385</f>
        <v>0.43460583686828608</v>
      </c>
      <c r="M343" s="7">
        <f>data!N385</f>
        <v>-0.1228923797607422</v>
      </c>
      <c r="N343" s="32">
        <f>data!O385</f>
        <v>1.0230755805969241</v>
      </c>
      <c r="O343" s="31">
        <f>data!P385</f>
        <v>5.9695906639099121</v>
      </c>
      <c r="P343" s="7">
        <f>data!Q385</f>
        <v>0.64719605445861816</v>
      </c>
      <c r="Q343" s="7">
        <f>data!R385</f>
        <v>1.456500589847565E-2</v>
      </c>
      <c r="R343" s="32">
        <f>data!S385</f>
        <v>1.2997415065765381</v>
      </c>
      <c r="S343" s="7">
        <f>IF(B343="P",H343-2*I343,H343+2*I343)</f>
        <v>6.747877977682033</v>
      </c>
      <c r="T343" s="52">
        <f>data!F385</f>
        <v>1</v>
      </c>
      <c r="U343" s="34">
        <f>data!G385</f>
        <v>83</v>
      </c>
      <c r="V343" s="10" t="str">
        <f>VLOOKUP(A343,fantacalcio!A:N,4, FALSE)</f>
        <v>M;C</v>
      </c>
      <c r="W343" s="7">
        <f>IF(U343&gt;70,H343,H343+1*(U343+30)/100 - 1 - 1 *(U343 &lt;= 5))</f>
        <v>5.9822143538722186</v>
      </c>
    </row>
    <row r="344" spans="1:23" x14ac:dyDescent="0.25">
      <c r="A344" s="33" t="str">
        <f>data!A374</f>
        <v>Thorstvedt</v>
      </c>
      <c r="B344" s="34" t="str">
        <f>data!B374</f>
        <v>C</v>
      </c>
      <c r="C344" s="10" t="str">
        <f>data!C374</f>
        <v>Sassuolo</v>
      </c>
      <c r="D344" s="10" t="str">
        <f>data!D374</f>
        <v>Avg</v>
      </c>
      <c r="E344" s="10">
        <f>data!E374</f>
        <v>1</v>
      </c>
      <c r="F344" s="31">
        <f>data!H374</f>
        <v>5.9530598875473384</v>
      </c>
      <c r="G344" s="32">
        <f>data!I374</f>
        <v>0.3280106782913208</v>
      </c>
      <c r="H344" s="31">
        <f>data!J374</f>
        <v>6.0139943067412451</v>
      </c>
      <c r="I344" s="32">
        <f>data!K374</f>
        <v>0.38626289367675781</v>
      </c>
      <c r="J344" s="7" t="str">
        <f>IF(data!T374 &gt; 0,data!T374,"")</f>
        <v/>
      </c>
      <c r="K344" s="31">
        <f>data!L374</f>
        <v>5.9755334854125977</v>
      </c>
      <c r="L344" s="7">
        <f>data!M374</f>
        <v>0.39562538266181951</v>
      </c>
      <c r="M344" s="7">
        <f>data!N374</f>
        <v>-4.2194712907075882E-2</v>
      </c>
      <c r="N344" s="32">
        <f>data!O374</f>
        <v>1.0378208160400391</v>
      </c>
      <c r="O344" s="31">
        <f>data!P374</f>
        <v>5.8995485305786133</v>
      </c>
      <c r="P344" s="7">
        <f>data!Q374</f>
        <v>0.61752629280090332</v>
      </c>
      <c r="Q344" s="7">
        <f>data!R374</f>
        <v>0.13643571734428411</v>
      </c>
      <c r="R344" s="32">
        <f>data!S374</f>
        <v>1.2997661828994751</v>
      </c>
      <c r="S344" s="7">
        <f>IF(B344="P",H344-2*I344,H344+2*I344)</f>
        <v>6.7865200940947608</v>
      </c>
      <c r="T344" s="52">
        <f>data!F374</f>
        <v>0</v>
      </c>
      <c r="U344" s="34">
        <f>data!G374</f>
        <v>66</v>
      </c>
      <c r="V344" s="10" t="str">
        <f>VLOOKUP(A344,fantacalcio!A:N,4, FALSE)</f>
        <v>C;T</v>
      </c>
      <c r="W344" s="7">
        <f>IF(U344&gt;70,H344,H344+1*(U344+30)/100 - 1 - 1 *(U344 &lt;= 5))</f>
        <v>5.9739943067412451</v>
      </c>
    </row>
    <row r="345" spans="1:23" x14ac:dyDescent="0.25">
      <c r="A345" s="33" t="str">
        <f>data!A328</f>
        <v>Fabbian</v>
      </c>
      <c r="B345" s="34" t="str">
        <f>data!B328</f>
        <v>C</v>
      </c>
      <c r="C345" s="10" t="str">
        <f>data!C328</f>
        <v>Bologna</v>
      </c>
      <c r="D345" s="10" t="str">
        <f>data!D328</f>
        <v>Avg</v>
      </c>
      <c r="E345" s="10">
        <f>data!E328</f>
        <v>1</v>
      </c>
      <c r="F345" s="31">
        <f>data!H328</f>
        <v>5.9427222483332054</v>
      </c>
      <c r="G345" s="32">
        <f>data!I328</f>
        <v>0.39215528964996338</v>
      </c>
      <c r="H345" s="31">
        <f>data!J328</f>
        <v>6.1679240459829892</v>
      </c>
      <c r="I345" s="32">
        <f>data!K328</f>
        <v>0.66970920562744141</v>
      </c>
      <c r="J345" s="7" t="str">
        <f>IF(data!T328 &gt; 0,data!T328,"")</f>
        <v/>
      </c>
      <c r="K345" s="31">
        <f>data!L328</f>
        <v>5.8741579055786133</v>
      </c>
      <c r="L345" s="7">
        <f>data!M328</f>
        <v>0.44246962666511541</v>
      </c>
      <c r="M345" s="7">
        <f>data!N328</f>
        <v>0.1138300150632858</v>
      </c>
      <c r="N345" s="32">
        <f>data!O328</f>
        <v>0.96006608009338379</v>
      </c>
      <c r="O345" s="31">
        <f>data!P328</f>
        <v>5.665433406829834</v>
      </c>
      <c r="P345" s="7">
        <f>data!Q328</f>
        <v>0.88973957300186157</v>
      </c>
      <c r="Q345" s="7">
        <f>data!R328</f>
        <v>0.40182840824127197</v>
      </c>
      <c r="R345" s="32">
        <f>data!S328</f>
        <v>1.299835085868835</v>
      </c>
      <c r="S345" s="7">
        <f>IF(B345="P",H345-2*I345,H345+2*I345)</f>
        <v>7.507342457237872</v>
      </c>
      <c r="T345" s="52">
        <f>data!F328</f>
        <v>0</v>
      </c>
      <c r="U345" s="34">
        <f>data!G328</f>
        <v>50</v>
      </c>
      <c r="V345" s="10" t="str">
        <f>VLOOKUP(A345,fantacalcio!A:N,4, FALSE)</f>
        <v>C</v>
      </c>
      <c r="W345" s="7">
        <f>IF(U345&gt;70,H345,H345+1*(U345+30)/100 - 1 - 1 *(U345 &lt;= 5))</f>
        <v>5.967924045982989</v>
      </c>
    </row>
    <row r="346" spans="1:23" x14ac:dyDescent="0.25">
      <c r="A346" s="33" t="str">
        <f>data!A389</f>
        <v>Marin</v>
      </c>
      <c r="B346" s="34" t="str">
        <f>data!B389</f>
        <v>C</v>
      </c>
      <c r="C346" s="10" t="str">
        <f>data!C389</f>
        <v>Empoli</v>
      </c>
      <c r="D346" s="10" t="str">
        <f>data!D389</f>
        <v>Avg</v>
      </c>
      <c r="E346" s="10">
        <f>data!E389</f>
        <v>1</v>
      </c>
      <c r="F346" s="31">
        <f>data!H389</f>
        <v>5.8894227617011641</v>
      </c>
      <c r="G346" s="32">
        <f>data!I389</f>
        <v>0.39359200000762939</v>
      </c>
      <c r="H346" s="31">
        <f>data!J389</f>
        <v>5.965634017230272</v>
      </c>
      <c r="I346" s="32">
        <f>data!K389</f>
        <v>0.52360224723815918</v>
      </c>
      <c r="J346" s="7" t="str">
        <f>IF(data!T389 &gt; 0,data!T389,"")</f>
        <v/>
      </c>
      <c r="K346" s="31">
        <f>data!L389</f>
        <v>5.8666262626647949</v>
      </c>
      <c r="L346" s="7">
        <f>data!M389</f>
        <v>0.45859271287918091</v>
      </c>
      <c r="M346" s="7">
        <f>data!N389</f>
        <v>3.6500066518783569E-2</v>
      </c>
      <c r="N346" s="32">
        <f>data!O389</f>
        <v>0.98034316301345825</v>
      </c>
      <c r="O346" s="31">
        <f>data!P389</f>
        <v>5.6988410949707031</v>
      </c>
      <c r="P346" s="7">
        <f>data!Q389</f>
        <v>0.78200972080230713</v>
      </c>
      <c r="Q346" s="7">
        <f>data!R389</f>
        <v>0.24923618137836459</v>
      </c>
      <c r="R346" s="32">
        <f>data!S389</f>
        <v>1.2997874021530149</v>
      </c>
      <c r="S346" s="7">
        <f>IF(B346="P",H346-2*I346,H346+2*I346)</f>
        <v>7.0128385117065903</v>
      </c>
      <c r="T346" s="52">
        <f>data!F389</f>
        <v>1</v>
      </c>
      <c r="U346" s="34">
        <f>data!G389</f>
        <v>83</v>
      </c>
      <c r="V346" s="10" t="str">
        <f>VLOOKUP(A346,fantacalcio!A:N,4, FALSE)</f>
        <v>M;C</v>
      </c>
      <c r="W346" s="7">
        <f>IF(U346&gt;70,H346,H346+1*(U346+30)/100 - 1 - 1 *(U346 &lt;= 5))</f>
        <v>5.965634017230272</v>
      </c>
    </row>
    <row r="347" spans="1:23" x14ac:dyDescent="0.25">
      <c r="A347" s="33" t="str">
        <f>data!A390</f>
        <v>Blin</v>
      </c>
      <c r="B347" s="34" t="str">
        <f>data!B390</f>
        <v>C</v>
      </c>
      <c r="C347" s="10" t="str">
        <f>data!C390</f>
        <v>Lecce</v>
      </c>
      <c r="D347" s="10" t="str">
        <f>data!D390</f>
        <v>Avg</v>
      </c>
      <c r="E347" s="10">
        <f>data!E390</f>
        <v>1</v>
      </c>
      <c r="F347" s="31">
        <f>data!H390</f>
        <v>5.9479524099545777</v>
      </c>
      <c r="G347" s="32">
        <f>data!I390</f>
        <v>0.25898134708404541</v>
      </c>
      <c r="H347" s="31">
        <f>data!J390</f>
        <v>5.9548560307029916</v>
      </c>
      <c r="I347" s="32">
        <f>data!K390</f>
        <v>0.27027571201324457</v>
      </c>
      <c r="J347" s="7" t="str">
        <f>IF(data!T390 &gt; 0,data!T390,"")</f>
        <v/>
      </c>
      <c r="K347" s="31">
        <f>data!L390</f>
        <v>6.008692741394043</v>
      </c>
      <c r="L347" s="7">
        <f>data!M390</f>
        <v>0.32630252838134771</v>
      </c>
      <c r="M347" s="7">
        <f>data!N390</f>
        <v>-0.1373731195926666</v>
      </c>
      <c r="N347" s="32">
        <f>data!O390</f>
        <v>1.1154806613922119</v>
      </c>
      <c r="O347" s="31">
        <f>data!P390</f>
        <v>5.9694814682006836</v>
      </c>
      <c r="P347" s="7">
        <f>data!Q390</f>
        <v>0.46257802844047552</v>
      </c>
      <c r="Q347" s="7">
        <f>data!R390</f>
        <v>-2.3438930511474609E-2</v>
      </c>
      <c r="R347" s="32">
        <f>data!S390</f>
        <v>1.299713730812073</v>
      </c>
      <c r="S347" s="7">
        <f>IF(B347="P",H347-2*I347,H347+2*I347)</f>
        <v>6.4954074547294809</v>
      </c>
      <c r="T347" s="52">
        <f>data!F390</f>
        <v>0</v>
      </c>
      <c r="U347" s="34">
        <f>data!G390</f>
        <v>100</v>
      </c>
      <c r="V347" s="10" t="str">
        <f>VLOOKUP(A347,fantacalcio!A:N,4, FALSE)</f>
        <v>M;C</v>
      </c>
      <c r="W347" s="7">
        <f>IF(U347&gt;70,H347,H347+1*(U347+30)/100 - 1 - 1 *(U347 &lt;= 5))</f>
        <v>5.9548560307029916</v>
      </c>
    </row>
    <row r="348" spans="1:23" x14ac:dyDescent="0.25">
      <c r="A348" s="33" t="str">
        <f>data!A315</f>
        <v>Renato Sanches</v>
      </c>
      <c r="B348" s="34" t="str">
        <f>data!B315</f>
        <v>C</v>
      </c>
      <c r="C348" s="10" t="str">
        <f>data!C315</f>
        <v>Roma</v>
      </c>
      <c r="D348" s="10" t="str">
        <f>data!D315</f>
        <v>Avg</v>
      </c>
      <c r="E348" s="10">
        <f>data!E315</f>
        <v>1</v>
      </c>
      <c r="F348" s="31">
        <f>data!H315</f>
        <v>6.0952056261395953</v>
      </c>
      <c r="G348" s="32">
        <f>data!I315</f>
        <v>0.35765445232391357</v>
      </c>
      <c r="H348" s="31">
        <f>data!J315</f>
        <v>6.3239577566046492</v>
      </c>
      <c r="I348" s="32">
        <f>data!K315</f>
        <v>0.5603708028793335</v>
      </c>
      <c r="J348" s="7" t="str">
        <f>IF(data!T315 &gt; 0,data!T315,"")</f>
        <v/>
      </c>
      <c r="K348" s="31">
        <f>data!L315</f>
        <v>6.0719461441040039</v>
      </c>
      <c r="L348" s="7">
        <f>data!M315</f>
        <v>0.41653221845626831</v>
      </c>
      <c r="M348" s="7">
        <f>data!N315</f>
        <v>4.108138382434845E-2</v>
      </c>
      <c r="N348" s="32">
        <f>data!O315</f>
        <v>0.99560779333114624</v>
      </c>
      <c r="O348" s="31">
        <f>data!P315</f>
        <v>5.8958544731140137</v>
      </c>
      <c r="P348" s="7">
        <f>data!Q315</f>
        <v>0.73820292949676514</v>
      </c>
      <c r="Q348" s="7">
        <f>data!R315</f>
        <v>0.41182643175125122</v>
      </c>
      <c r="R348" s="32">
        <f>data!S315</f>
        <v>1.299832344055176</v>
      </c>
      <c r="S348" s="7">
        <f>IF(B348="P",H348-2*I348,H348+2*I348)</f>
        <v>7.4446993623633162</v>
      </c>
      <c r="T348" s="52">
        <f>data!F315</f>
        <v>0</v>
      </c>
      <c r="U348" s="34">
        <f>data!G315</f>
        <v>33</v>
      </c>
      <c r="V348" s="10" t="str">
        <f>VLOOKUP(A348,fantacalcio!A:N,4, FALSE)</f>
        <v>C</v>
      </c>
      <c r="W348" s="7">
        <f>IF(U348&gt;70,H348,H348+1*(U348+30)/100 - 1 - 1 *(U348 &lt;= 5))</f>
        <v>5.9539577566046491</v>
      </c>
    </row>
    <row r="349" spans="1:23" x14ac:dyDescent="0.25">
      <c r="A349" s="33" t="str">
        <f>data!A289</f>
        <v>Sensi</v>
      </c>
      <c r="B349" s="34" t="str">
        <f>data!B289</f>
        <v>C</v>
      </c>
      <c r="C349" s="10" t="str">
        <f>data!C289</f>
        <v>Inter</v>
      </c>
      <c r="D349" s="10" t="str">
        <f>data!D289</f>
        <v>Avg</v>
      </c>
      <c r="E349" s="10">
        <f>data!E289</f>
        <v>1</v>
      </c>
      <c r="F349" s="31">
        <f>data!H289</f>
        <v>6.1402828286129463</v>
      </c>
      <c r="G349" s="32">
        <f>data!I289</f>
        <v>0.44536912441253662</v>
      </c>
      <c r="H349" s="31">
        <f>data!J289</f>
        <v>6.4790994827586399</v>
      </c>
      <c r="I349" s="32">
        <f>data!K289</f>
        <v>0.71755194664001465</v>
      </c>
      <c r="J349" s="7" t="str">
        <f>IF(data!T289 &gt; 0,data!T289,"")</f>
        <v/>
      </c>
      <c r="K349" s="31">
        <f>data!L289</f>
        <v>6.0460300445556641</v>
      </c>
      <c r="L349" s="7">
        <f>data!M289</f>
        <v>0.49693393707275391</v>
      </c>
      <c r="M349" s="7">
        <f>data!N289</f>
        <v>0.13921509683132169</v>
      </c>
      <c r="N349" s="32">
        <f>data!O289</f>
        <v>0.90687000751495361</v>
      </c>
      <c r="O349" s="31">
        <f>data!P289</f>
        <v>5.8830442428588867</v>
      </c>
      <c r="P349" s="7">
        <f>data!Q289</f>
        <v>0.90375232696533203</v>
      </c>
      <c r="Q349" s="7">
        <f>data!R289</f>
        <v>0.46241387724876398</v>
      </c>
      <c r="R349" s="32">
        <f>data!S289</f>
        <v>1.299847483634949</v>
      </c>
      <c r="S349" s="7">
        <f>IF(B349="P",H349-2*I349,H349+2*I349)</f>
        <v>7.9142033760386692</v>
      </c>
      <c r="T349" s="52">
        <f>data!F289</f>
        <v>0</v>
      </c>
      <c r="U349" s="34">
        <f>data!G289</f>
        <v>16</v>
      </c>
      <c r="V349" s="10" t="str">
        <f>VLOOKUP(A349,fantacalcio!A:N,4, FALSE)</f>
        <v>C;T</v>
      </c>
      <c r="W349" s="7">
        <f>IF(U349&gt;70,H349,H349+1*(U349+30)/100 - 1 - 1 *(U349 &lt;= 5))</f>
        <v>5.9390994827586399</v>
      </c>
    </row>
    <row r="350" spans="1:23" x14ac:dyDescent="0.25">
      <c r="A350" s="33" t="str">
        <f>data!A396</f>
        <v>Miretti</v>
      </c>
      <c r="B350" s="34" t="str">
        <f>data!B396</f>
        <v>C</v>
      </c>
      <c r="C350" s="10" t="str">
        <f>data!C396</f>
        <v>Juventus</v>
      </c>
      <c r="D350" s="10" t="str">
        <f>data!D396</f>
        <v>Avg</v>
      </c>
      <c r="E350" s="10">
        <f>data!E396</f>
        <v>1</v>
      </c>
      <c r="F350" s="31">
        <f>data!H396</f>
        <v>5.9246656892412091</v>
      </c>
      <c r="G350" s="32">
        <f>data!I396</f>
        <v>0.31646335124969482</v>
      </c>
      <c r="H350" s="31">
        <f>data!J396</f>
        <v>5.9385501915138894</v>
      </c>
      <c r="I350" s="32">
        <f>data!K396</f>
        <v>0.36597311496734619</v>
      </c>
      <c r="J350" s="7" t="str">
        <f>IF(data!T396 &gt; 0,data!T396,"")</f>
        <v/>
      </c>
      <c r="K350" s="31">
        <f>data!L396</f>
        <v>5.9679222106933594</v>
      </c>
      <c r="L350" s="7">
        <f>data!M396</f>
        <v>0.38781315088272089</v>
      </c>
      <c r="M350" s="7">
        <f>data!N396</f>
        <v>-8.2528531551361084E-2</v>
      </c>
      <c r="N350" s="32">
        <f>data!O396</f>
        <v>1.052482962608337</v>
      </c>
      <c r="O350" s="31">
        <f>data!P396</f>
        <v>5.891728401184082</v>
      </c>
      <c r="P350" s="7">
        <f>data!Q396</f>
        <v>0.60852217674255371</v>
      </c>
      <c r="Q350" s="7">
        <f>data!R396</f>
        <v>5.6935012340545647E-2</v>
      </c>
      <c r="R350" s="32">
        <f>data!S396</f>
        <v>1.2997473478317261</v>
      </c>
      <c r="S350" s="7">
        <f>IF(B350="P",H350-2*I350,H350+2*I350)</f>
        <v>6.6704964214485818</v>
      </c>
      <c r="T350" s="52">
        <f>data!F396</f>
        <v>0</v>
      </c>
      <c r="U350" s="34">
        <f>data!G396</f>
        <v>83</v>
      </c>
      <c r="V350" s="10" t="str">
        <f>VLOOKUP(A350,fantacalcio!A:N,4, FALSE)</f>
        <v>C;T</v>
      </c>
      <c r="W350" s="7">
        <f>IF(U350&gt;70,H350,H350+1*(U350+30)/100 - 1 - 1 *(U350 &lt;= 5))</f>
        <v>5.9385501915138894</v>
      </c>
    </row>
    <row r="351" spans="1:23" x14ac:dyDescent="0.25">
      <c r="A351" s="33" t="str">
        <f>data!A387</f>
        <v>Pobega</v>
      </c>
      <c r="B351" s="34" t="str">
        <f>data!B387</f>
        <v>C</v>
      </c>
      <c r="C351" s="10" t="str">
        <f>data!C387</f>
        <v>Milan</v>
      </c>
      <c r="D351" s="10" t="str">
        <f>data!D387</f>
        <v>Avg</v>
      </c>
      <c r="E351" s="10">
        <f>data!E387</f>
        <v>1</v>
      </c>
      <c r="F351" s="31">
        <f>data!H387</f>
        <v>5.942539139844893</v>
      </c>
      <c r="G351" s="32">
        <f>data!I387</f>
        <v>0.26307952404022222</v>
      </c>
      <c r="H351" s="31">
        <f>data!J387</f>
        <v>5.9714592036380516</v>
      </c>
      <c r="I351" s="32">
        <f>data!K387</f>
        <v>0.29701817035675049</v>
      </c>
      <c r="J351" s="7" t="str">
        <f>IF(data!T387 &gt; 0,data!T387,"")</f>
        <v/>
      </c>
      <c r="K351" s="31">
        <f>data!L387</f>
        <v>5.9867892265319824</v>
      </c>
      <c r="L351" s="7">
        <f>data!M387</f>
        <v>0.32726955413818359</v>
      </c>
      <c r="M351" s="7">
        <f>data!N387</f>
        <v>-9.9949248135089874E-2</v>
      </c>
      <c r="N351" s="32">
        <f>data!O387</f>
        <v>1.1082383394241331</v>
      </c>
      <c r="O351" s="31">
        <f>data!P387</f>
        <v>5.9319543838500977</v>
      </c>
      <c r="P351" s="7">
        <f>data!Q387</f>
        <v>0.49340516328811651</v>
      </c>
      <c r="Q351" s="7">
        <f>data!R387</f>
        <v>5.9608802199363708E-2</v>
      </c>
      <c r="R351" s="32">
        <f>data!S387</f>
        <v>1.299739718437195</v>
      </c>
      <c r="S351" s="7">
        <f>IF(B351="P",H351-2*I351,H351+2*I351)</f>
        <v>6.5654955443515526</v>
      </c>
      <c r="T351" s="52">
        <f>data!F387</f>
        <v>0</v>
      </c>
      <c r="U351" s="34">
        <f>data!G387</f>
        <v>66</v>
      </c>
      <c r="V351" s="10" t="str">
        <f>VLOOKUP(A351,fantacalcio!A:N,4, FALSE)</f>
        <v>C</v>
      </c>
      <c r="W351" s="7">
        <f>IF(U351&gt;70,H351,H351+1*(U351+30)/100 - 1 - 1 *(U351 &lt;= 5))</f>
        <v>5.9314592036380516</v>
      </c>
    </row>
    <row r="352" spans="1:23" x14ac:dyDescent="0.25">
      <c r="A352" s="33" t="str">
        <f>data!A337</f>
        <v>Rovella</v>
      </c>
      <c r="B352" s="34" t="str">
        <f>data!B337</f>
        <v>C</v>
      </c>
      <c r="C352" s="10" t="str">
        <f>data!C337</f>
        <v>Lazio</v>
      </c>
      <c r="D352" s="10" t="str">
        <f>data!D337</f>
        <v>Avg</v>
      </c>
      <c r="E352" s="10">
        <f>data!E337</f>
        <v>1</v>
      </c>
      <c r="F352" s="31">
        <f>data!H337</f>
        <v>6.0382580126623084</v>
      </c>
      <c r="G352" s="32">
        <f>data!I337</f>
        <v>0.45385062694549561</v>
      </c>
      <c r="H352" s="31">
        <f>data!J337</f>
        <v>6.1303784358019318</v>
      </c>
      <c r="I352" s="32">
        <f>data!K337</f>
        <v>0.5679316520690918</v>
      </c>
      <c r="J352" s="7" t="str">
        <f>IF(data!T337 &gt; 0,data!T337,"")</f>
        <v/>
      </c>
      <c r="K352" s="31">
        <f>data!L337</f>
        <v>6.0994539260864258</v>
      </c>
      <c r="L352" s="7">
        <f>data!M337</f>
        <v>0.54561281204223633</v>
      </c>
      <c r="M352" s="7">
        <f>data!N337</f>
        <v>-8.245222270488739E-2</v>
      </c>
      <c r="N352" s="32">
        <f>data!O337</f>
        <v>0.92868131399154663</v>
      </c>
      <c r="O352" s="31">
        <f>data!P337</f>
        <v>5.9286098480224609</v>
      </c>
      <c r="P352" s="7">
        <f>data!Q337</f>
        <v>0.89405602216720581</v>
      </c>
      <c r="Q352" s="7">
        <f>data!R337</f>
        <v>0.1668215095996857</v>
      </c>
      <c r="R352" s="32">
        <f>data!S337</f>
        <v>1.299792528152466</v>
      </c>
      <c r="S352" s="7">
        <f>IF(B352="P",H352-2*I352,H352+2*I352)</f>
        <v>7.2662417399401154</v>
      </c>
      <c r="T352" s="52">
        <f>data!F337</f>
        <v>0</v>
      </c>
      <c r="U352" s="34">
        <f>data!G337</f>
        <v>50</v>
      </c>
      <c r="V352" s="10" t="str">
        <f>VLOOKUP(A352,fantacalcio!A:N,4, FALSE)</f>
        <v>M;C</v>
      </c>
      <c r="W352" s="7">
        <f>IF(U352&gt;70,H352,H352+1*(U352+30)/100 - 1 - 1 *(U352 &lt;= 5))</f>
        <v>5.9303784358019316</v>
      </c>
    </row>
    <row r="353" spans="1:23" x14ac:dyDescent="0.25">
      <c r="A353" s="33" t="str">
        <f>data!A404</f>
        <v>Brescianini</v>
      </c>
      <c r="B353" s="34" t="str">
        <f>data!B404</f>
        <v>C</v>
      </c>
      <c r="C353" s="10" t="str">
        <f>data!C404</f>
        <v>Frosinone</v>
      </c>
      <c r="D353" s="10" t="str">
        <f>data!D404</f>
        <v>Avg</v>
      </c>
      <c r="E353" s="10">
        <f>data!E404</f>
        <v>1</v>
      </c>
      <c r="F353" s="31">
        <f>data!H404</f>
        <v>5.9441163444356748</v>
      </c>
      <c r="G353" s="32">
        <f>data!I404</f>
        <v>0.32323384284973139</v>
      </c>
      <c r="H353" s="31">
        <f>data!J404</f>
        <v>5.9261858107372056</v>
      </c>
      <c r="I353" s="32">
        <f>data!K404</f>
        <v>0.3365858793258667</v>
      </c>
      <c r="J353" s="7" t="str">
        <f>IF(data!T404 &gt; 0,data!T404,"")</f>
        <v/>
      </c>
      <c r="K353" s="31">
        <f>data!L404</f>
        <v>6.0242757797241211</v>
      </c>
      <c r="L353" s="7">
        <f>data!M404</f>
        <v>0.40364086627960211</v>
      </c>
      <c r="M353" s="7">
        <f>data!N404</f>
        <v>-0.14623658359050751</v>
      </c>
      <c r="N353" s="32">
        <f>data!O404</f>
        <v>1.0568187236785891</v>
      </c>
      <c r="O353" s="31">
        <f>data!P404</f>
        <v>5.9629011154174796</v>
      </c>
      <c r="P353" s="7">
        <f>data!Q404</f>
        <v>0.57975035905838013</v>
      </c>
      <c r="Q353" s="7">
        <f>data!R404</f>
        <v>-4.6918854117393487E-2</v>
      </c>
      <c r="R353" s="32">
        <f>data!S404</f>
        <v>1.299718379974365</v>
      </c>
      <c r="S353" s="7">
        <f>IF(B353="P",H353-2*I353,H353+2*I353)</f>
        <v>6.599357569388939</v>
      </c>
      <c r="T353" s="52">
        <f>data!F404</f>
        <v>0</v>
      </c>
      <c r="U353" s="34">
        <f>data!G404</f>
        <v>83</v>
      </c>
      <c r="V353" s="10" t="str">
        <f>VLOOKUP(A353,fantacalcio!A:N,4, FALSE)</f>
        <v>M;C</v>
      </c>
      <c r="W353" s="7">
        <f>IF(U353&gt;70,H353,H353+1*(U353+30)/100 - 1 - 1 *(U353 &lt;= 5))</f>
        <v>5.9261858107372056</v>
      </c>
    </row>
    <row r="354" spans="1:23" x14ac:dyDescent="0.25">
      <c r="A354" s="33" t="str">
        <f>data!A406</f>
        <v>Hongla</v>
      </c>
      <c r="B354" s="34" t="str">
        <f>data!B406</f>
        <v>C</v>
      </c>
      <c r="C354" s="10" t="str">
        <f>data!C406</f>
        <v>Verona</v>
      </c>
      <c r="D354" s="10" t="str">
        <f>data!D406</f>
        <v>Avg</v>
      </c>
      <c r="E354" s="10">
        <f>data!E406</f>
        <v>1</v>
      </c>
      <c r="F354" s="31">
        <f>data!H406</f>
        <v>5.9270394315514068</v>
      </c>
      <c r="G354" s="32">
        <f>data!I406</f>
        <v>0.30796134471893311</v>
      </c>
      <c r="H354" s="31">
        <f>data!J406</f>
        <v>5.9206979296368099</v>
      </c>
      <c r="I354" s="32">
        <f>data!K406</f>
        <v>0.32771599292755133</v>
      </c>
      <c r="J354" s="7" t="str">
        <f>IF(data!T406 &gt; 0,data!T406,"")</f>
        <v/>
      </c>
      <c r="K354" s="31">
        <f>data!L406</f>
        <v>5.9935956001281738</v>
      </c>
      <c r="L354" s="7">
        <f>data!M406</f>
        <v>0.38332939147949219</v>
      </c>
      <c r="M354" s="7">
        <f>data!N406</f>
        <v>-0.12806257605552671</v>
      </c>
      <c r="N354" s="32">
        <f>data!O406</f>
        <v>1.0650565624237061</v>
      </c>
      <c r="O354" s="31">
        <f>data!P406</f>
        <v>5.9346408843994141</v>
      </c>
      <c r="P354" s="7">
        <f>data!Q406</f>
        <v>0.56002938747406006</v>
      </c>
      <c r="Q354" s="7">
        <f>data!R406</f>
        <v>-1.8559843301773071E-2</v>
      </c>
      <c r="R354" s="32">
        <f>data!S406</f>
        <v>1.299723267555237</v>
      </c>
      <c r="S354" s="7">
        <f>IF(B354="P",H354-2*I354,H354+2*I354)</f>
        <v>6.5761299154919124</v>
      </c>
      <c r="T354" s="52">
        <f>data!F406</f>
        <v>1</v>
      </c>
      <c r="U354" s="34">
        <f>data!G406</f>
        <v>100</v>
      </c>
      <c r="V354" s="10" t="str">
        <f>VLOOKUP(A354,fantacalcio!A:N,4, FALSE)</f>
        <v>M;C</v>
      </c>
      <c r="W354" s="7">
        <f>IF(U354&gt;70,H354,H354+1*(U354+30)/100 - 1 - 1 *(U354 &lt;= 5))</f>
        <v>5.9206979296368099</v>
      </c>
    </row>
    <row r="355" spans="1:23" x14ac:dyDescent="0.25">
      <c r="A355" s="33" t="str">
        <f>data!A408</f>
        <v>Makoumbou</v>
      </c>
      <c r="B355" s="34" t="str">
        <f>data!B408</f>
        <v>C</v>
      </c>
      <c r="C355" s="10" t="str">
        <f>data!C408</f>
        <v>Cagliari</v>
      </c>
      <c r="D355" s="10" t="str">
        <f>data!D408</f>
        <v>Avg</v>
      </c>
      <c r="E355" s="10">
        <f>data!E408</f>
        <v>1</v>
      </c>
      <c r="F355" s="31">
        <f>data!H408</f>
        <v>5.901989001962642</v>
      </c>
      <c r="G355" s="32">
        <f>data!I408</f>
        <v>0.29818594455718989</v>
      </c>
      <c r="H355" s="31">
        <f>data!J408</f>
        <v>5.9174235460406539</v>
      </c>
      <c r="I355" s="32">
        <f>data!K408</f>
        <v>0.35719990730285639</v>
      </c>
      <c r="J355" s="7" t="str">
        <f>IF(data!T408 &gt; 0,data!T408,"")</f>
        <v/>
      </c>
      <c r="K355" s="31">
        <f>data!L408</f>
        <v>5.9375905990600586</v>
      </c>
      <c r="L355" s="7">
        <f>data!M408</f>
        <v>0.36547201871871948</v>
      </c>
      <c r="M355" s="7">
        <f>data!N408</f>
        <v>-7.225751131772995E-2</v>
      </c>
      <c r="N355" s="32">
        <f>data!O408</f>
        <v>1.076496362686157</v>
      </c>
      <c r="O355" s="31">
        <f>data!P408</f>
        <v>5.8540763854980469</v>
      </c>
      <c r="P355" s="7">
        <f>data!Q408</f>
        <v>0.58781677484512329</v>
      </c>
      <c r="Q355" s="7">
        <f>data!R408</f>
        <v>7.9981327056884766E-2</v>
      </c>
      <c r="R355" s="32">
        <f>data!S408</f>
        <v>1.299747109413147</v>
      </c>
      <c r="S355" s="7">
        <f>IF(B355="P",H355-2*I355,H355+2*I355)</f>
        <v>6.6318233606463668</v>
      </c>
      <c r="T355" s="52">
        <f>data!F408</f>
        <v>1</v>
      </c>
      <c r="U355" s="34">
        <f>data!G408</f>
        <v>100</v>
      </c>
      <c r="V355" s="10" t="str">
        <f>VLOOKUP(A355,fantacalcio!A:N,4, FALSE)</f>
        <v>M;C</v>
      </c>
      <c r="W355" s="7">
        <f>IF(U355&gt;70,H355,H355+1*(U355+30)/100 - 1 - 1 *(U355 &lt;= 5))</f>
        <v>5.9174235460406539</v>
      </c>
    </row>
    <row r="356" spans="1:23" x14ac:dyDescent="0.25">
      <c r="A356" s="33" t="str">
        <f>data!A341</f>
        <v>Adopo</v>
      </c>
      <c r="B356" s="34" t="str">
        <f>data!B341</f>
        <v>C</v>
      </c>
      <c r="C356" s="10" t="str">
        <f>data!C341</f>
        <v>Atalanta</v>
      </c>
      <c r="D356" s="10" t="str">
        <f>data!D341</f>
        <v>Avg</v>
      </c>
      <c r="E356" s="10">
        <f>data!E341</f>
        <v>1</v>
      </c>
      <c r="F356" s="31">
        <f>data!H341</f>
        <v>5.9962881407933359</v>
      </c>
      <c r="G356" s="32">
        <f>data!I341</f>
        <v>0.48533999919891357</v>
      </c>
      <c r="H356" s="31">
        <f>data!J341</f>
        <v>6.1045449587312337</v>
      </c>
      <c r="I356" s="32">
        <f>data!K341</f>
        <v>0.61877095699310303</v>
      </c>
      <c r="J356" s="7" t="str">
        <f>IF(data!T341 &gt; 0,data!T341,"")</f>
        <v/>
      </c>
      <c r="K356" s="31">
        <f>data!L341</f>
        <v>6.065605640411377</v>
      </c>
      <c r="L356" s="7">
        <f>data!M341</f>
        <v>0.58211350440979004</v>
      </c>
      <c r="M356" s="7">
        <f>data!N341</f>
        <v>-8.7555095553398132E-2</v>
      </c>
      <c r="N356" s="32">
        <f>data!O341</f>
        <v>0.90472441911697388</v>
      </c>
      <c r="O356" s="31">
        <f>data!P341</f>
        <v>5.8947010040283203</v>
      </c>
      <c r="P356" s="7">
        <f>data!Q341</f>
        <v>0.97870242595672607</v>
      </c>
      <c r="Q356" s="7">
        <f>data!R341</f>
        <v>0.15846714377403259</v>
      </c>
      <c r="R356" s="32">
        <f>data!S341</f>
        <v>1.299789667129517</v>
      </c>
      <c r="S356" s="7">
        <f>IF(B356="P",H356-2*I356,H356+2*I356)</f>
        <v>7.3420868727174398</v>
      </c>
      <c r="T356" s="52">
        <f>data!F341</f>
        <v>0</v>
      </c>
      <c r="U356" s="34">
        <f>data!G341</f>
        <v>50</v>
      </c>
      <c r="V356" s="10" t="str">
        <f>VLOOKUP(A356,fantacalcio!A:N,4, FALSE)</f>
        <v>M;C</v>
      </c>
      <c r="W356" s="7">
        <f>IF(U356&gt;70,H356,H356+1*(U356+30)/100 - 1 - 1 *(U356 &lt;= 5))</f>
        <v>5.9045449587312335</v>
      </c>
    </row>
    <row r="357" spans="1:23" x14ac:dyDescent="0.25">
      <c r="A357" s="33" t="str">
        <f>data!A414</f>
        <v>Barrenechea</v>
      </c>
      <c r="B357" s="34" t="str">
        <f>data!B414</f>
        <v>C</v>
      </c>
      <c r="C357" s="10" t="str">
        <f>data!C414</f>
        <v>Frosinone</v>
      </c>
      <c r="D357" s="10" t="str">
        <f>data!D414</f>
        <v>Avg</v>
      </c>
      <c r="E357" s="10">
        <f>data!E414</f>
        <v>1</v>
      </c>
      <c r="F357" s="31">
        <f>data!H414</f>
        <v>5.9260136550117002</v>
      </c>
      <c r="G357" s="32">
        <f>data!I414</f>
        <v>0.33598589897155762</v>
      </c>
      <c r="H357" s="31">
        <f>data!J414</f>
        <v>5.8990330716179269</v>
      </c>
      <c r="I357" s="32">
        <f>data!K414</f>
        <v>0.35238277912139893</v>
      </c>
      <c r="J357" s="7" t="str">
        <f>IF(data!T414 &gt; 0,data!T414,"")</f>
        <v/>
      </c>
      <c r="K357" s="31">
        <f>data!L414</f>
        <v>6.0144557952880859</v>
      </c>
      <c r="L357" s="7">
        <f>data!M414</f>
        <v>0.4196893572807312</v>
      </c>
      <c r="M357" s="7">
        <f>data!N414</f>
        <v>-0.1550108194351196</v>
      </c>
      <c r="N357" s="32">
        <f>data!O414</f>
        <v>1.047290086746216</v>
      </c>
      <c r="O357" s="31">
        <f>data!P414</f>
        <v>5.9478683471679688</v>
      </c>
      <c r="P357" s="7">
        <f>data!Q414</f>
        <v>0.60878384113311768</v>
      </c>
      <c r="Q357" s="7">
        <f>data!R414</f>
        <v>-5.9411123394966132E-2</v>
      </c>
      <c r="R357" s="32">
        <f>data!S414</f>
        <v>1.2997169494628911</v>
      </c>
      <c r="S357" s="7">
        <f>IF(B357="P",H357-2*I357,H357+2*I357)</f>
        <v>6.6037986298607247</v>
      </c>
      <c r="T357" s="52">
        <f>data!F414</f>
        <v>1</v>
      </c>
      <c r="U357" s="34">
        <f>data!G414</f>
        <v>100</v>
      </c>
      <c r="V357" s="10" t="str">
        <f>VLOOKUP(A357,fantacalcio!A:N,4, FALSE)</f>
        <v>M;C</v>
      </c>
      <c r="W357" s="7">
        <f>IF(U357&gt;70,H357,H357+1*(U357+30)/100 - 1 - 1 *(U357 &lt;= 5))</f>
        <v>5.8990330716179269</v>
      </c>
    </row>
    <row r="358" spans="1:23" x14ac:dyDescent="0.25">
      <c r="A358" s="33" t="str">
        <f>data!A397</f>
        <v>Zalewski</v>
      </c>
      <c r="B358" s="34" t="str">
        <f>data!B397</f>
        <v>C</v>
      </c>
      <c r="C358" s="10" t="str">
        <f>data!C397</f>
        <v>Roma</v>
      </c>
      <c r="D358" s="10" t="str">
        <f>data!D397</f>
        <v>Avg</v>
      </c>
      <c r="E358" s="10">
        <f>data!E397</f>
        <v>1</v>
      </c>
      <c r="F358" s="31">
        <f>data!H397</f>
        <v>5.8633282769875077</v>
      </c>
      <c r="G358" s="32">
        <f>data!I397</f>
        <v>0.34167253971099848</v>
      </c>
      <c r="H358" s="31">
        <f>data!J397</f>
        <v>5.9384602843479577</v>
      </c>
      <c r="I358" s="32">
        <f>data!K397</f>
        <v>0.40535497665405268</v>
      </c>
      <c r="J358" s="7" t="str">
        <f>IF(data!T397 &gt; 0,data!T397,"")</f>
        <v/>
      </c>
      <c r="K358" s="31">
        <f>data!L397</f>
        <v>5.8307275772094727</v>
      </c>
      <c r="L358" s="7">
        <f>data!M397</f>
        <v>0.39446389675140381</v>
      </c>
      <c r="M358" s="7">
        <f>data!N397</f>
        <v>5.9758633375167847E-2</v>
      </c>
      <c r="N358" s="32">
        <f>data!O397</f>
        <v>1.02074670791626</v>
      </c>
      <c r="O358" s="31">
        <f>data!P397</f>
        <v>5.7380533218383789</v>
      </c>
      <c r="P358" s="7">
        <f>data!Q397</f>
        <v>0.60743439197540283</v>
      </c>
      <c r="Q358" s="7">
        <f>data!R397</f>
        <v>0.24067720770835879</v>
      </c>
      <c r="R358" s="32">
        <f>data!S397</f>
        <v>1.2997860908508301</v>
      </c>
      <c r="S358" s="7">
        <f>IF(B358="P",H358-2*I358,H358+2*I358)</f>
        <v>6.7491702376560632</v>
      </c>
      <c r="T358" s="52">
        <f>data!F397</f>
        <v>1</v>
      </c>
      <c r="U358" s="34">
        <f>data!G397</f>
        <v>66</v>
      </c>
      <c r="V358" s="10" t="str">
        <f>VLOOKUP(A358,fantacalcio!A:N,4, FALSE)</f>
        <v>E</v>
      </c>
      <c r="W358" s="7">
        <f>IF(U358&gt;70,H358,H358+1*(U358+30)/100 - 1 - 1 *(U358 &lt;= 5))</f>
        <v>5.8984602843479577</v>
      </c>
    </row>
    <row r="359" spans="1:23" x14ac:dyDescent="0.25">
      <c r="A359" s="33" t="str">
        <f>data!A399</f>
        <v>Linetty</v>
      </c>
      <c r="B359" s="34" t="str">
        <f>data!B399</f>
        <v>C</v>
      </c>
      <c r="C359" s="10" t="str">
        <f>data!C399</f>
        <v>Torino</v>
      </c>
      <c r="D359" s="10" t="str">
        <f>data!D399</f>
        <v>Avg</v>
      </c>
      <c r="E359" s="10">
        <f>data!E399</f>
        <v>1</v>
      </c>
      <c r="F359" s="31">
        <f>data!H399</f>
        <v>5.9322453886709541</v>
      </c>
      <c r="G359" s="32">
        <f>data!I399</f>
        <v>0.34556221961975098</v>
      </c>
      <c r="H359" s="31">
        <f>data!J399</f>
        <v>5.9356404550475297</v>
      </c>
      <c r="I359" s="32">
        <f>data!K399</f>
        <v>0.40324258804321289</v>
      </c>
      <c r="J359" s="7" t="str">
        <f>IF(data!T399 &gt; 0,data!T399,"")</f>
        <v/>
      </c>
      <c r="K359" s="31">
        <f>data!L399</f>
        <v>5.9954376220703116</v>
      </c>
      <c r="L359" s="7">
        <f>data!M399</f>
        <v>0.42513006925582891</v>
      </c>
      <c r="M359" s="7">
        <f>data!N399</f>
        <v>-0.1096097379922867</v>
      </c>
      <c r="N359" s="32">
        <f>data!O399</f>
        <v>1.0282261371612551</v>
      </c>
      <c r="O359" s="31">
        <f>data!P399</f>
        <v>5.8922281265258789</v>
      </c>
      <c r="P359" s="7">
        <f>data!Q399</f>
        <v>0.67292547225952148</v>
      </c>
      <c r="Q359" s="7">
        <f>data!R399</f>
        <v>4.8051938414573669E-2</v>
      </c>
      <c r="R359" s="32">
        <f>data!S399</f>
        <v>1.2997474670410161</v>
      </c>
      <c r="S359" s="7">
        <f>IF(B359="P",H359-2*I359,H359+2*I359)</f>
        <v>6.7421256311339555</v>
      </c>
      <c r="T359" s="52">
        <f>data!F399</f>
        <v>0</v>
      </c>
      <c r="U359" s="34">
        <f>data!G399</f>
        <v>66</v>
      </c>
      <c r="V359" s="10" t="str">
        <f>VLOOKUP(A359,fantacalcio!A:N,4, FALSE)</f>
        <v>M;C</v>
      </c>
      <c r="W359" s="7">
        <f>IF(U359&gt;70,H359,H359+1*(U359+30)/100 - 1 - 1 *(U359 &lt;= 5))</f>
        <v>5.8956404550475296</v>
      </c>
    </row>
    <row r="360" spans="1:23" x14ac:dyDescent="0.25">
      <c r="A360" s="33" t="str">
        <f>data!A402</f>
        <v>Serdar</v>
      </c>
      <c r="B360" s="34" t="str">
        <f>data!B402</f>
        <v>C</v>
      </c>
      <c r="C360" s="10" t="str">
        <f>data!C402</f>
        <v>Verona</v>
      </c>
      <c r="D360" s="10" t="str">
        <f>data!D402</f>
        <v>Avg</v>
      </c>
      <c r="E360" s="10">
        <f>data!E402</f>
        <v>1</v>
      </c>
      <c r="F360" s="31">
        <f>data!H402</f>
        <v>5.9329601353947776</v>
      </c>
      <c r="G360" s="32">
        <f>data!I402</f>
        <v>0.32912886142730707</v>
      </c>
      <c r="H360" s="31">
        <f>data!J402</f>
        <v>5.927643453494662</v>
      </c>
      <c r="I360" s="32">
        <f>data!K402</f>
        <v>0.37495279312133789</v>
      </c>
      <c r="J360" s="7" t="str">
        <f>IF(data!T402 &gt; 0,data!T402,"")</f>
        <v/>
      </c>
      <c r="K360" s="31">
        <f>data!L402</f>
        <v>6.0051136016845703</v>
      </c>
      <c r="L360" s="7">
        <f>data!M402</f>
        <v>0.40852969884872442</v>
      </c>
      <c r="M360" s="7">
        <f>data!N402</f>
        <v>-0.13021644949913019</v>
      </c>
      <c r="N360" s="32">
        <f>data!O402</f>
        <v>1.0467100143432619</v>
      </c>
      <c r="O360" s="31">
        <f>data!P402</f>
        <v>5.919921875</v>
      </c>
      <c r="P360" s="7">
        <f>data!Q402</f>
        <v>0.63499879837036133</v>
      </c>
      <c r="Q360" s="7">
        <f>data!R402</f>
        <v>8.9797824621200562E-3</v>
      </c>
      <c r="R360" s="32">
        <f>data!S402</f>
        <v>1.2997369766235349</v>
      </c>
      <c r="S360" s="7">
        <f>IF(B360="P",H360-2*I360,H360+2*I360)</f>
        <v>6.6775490397373378</v>
      </c>
      <c r="T360" s="52">
        <f>data!F402</f>
        <v>0</v>
      </c>
      <c r="U360" s="34">
        <f>data!G402</f>
        <v>66</v>
      </c>
      <c r="V360" s="10" t="str">
        <f>VLOOKUP(A360,fantacalcio!A:N,4, FALSE)</f>
        <v>C;T</v>
      </c>
      <c r="W360" s="7">
        <f>IF(U360&gt;70,H360,H360+1*(U360+30)/100 - 1 - 1 *(U360 &lt;= 5))</f>
        <v>5.887643453494662</v>
      </c>
    </row>
    <row r="361" spans="1:23" x14ac:dyDescent="0.25">
      <c r="A361" s="33" t="str">
        <f>data!A417</f>
        <v>Bohinen</v>
      </c>
      <c r="B361" s="34" t="str">
        <f>data!B417</f>
        <v>C</v>
      </c>
      <c r="C361" s="10" t="str">
        <f>data!C417</f>
        <v>Salernitana</v>
      </c>
      <c r="D361" s="10" t="str">
        <f>data!D417</f>
        <v>Avg</v>
      </c>
      <c r="E361" s="10">
        <f>data!E417</f>
        <v>1</v>
      </c>
      <c r="F361" s="31">
        <f>data!H417</f>
        <v>5.9106192089263763</v>
      </c>
      <c r="G361" s="32">
        <f>data!I417</f>
        <v>0.26380801200866699</v>
      </c>
      <c r="H361" s="31">
        <f>data!J417</f>
        <v>5.8839321257199986</v>
      </c>
      <c r="I361" s="32">
        <f>data!K417</f>
        <v>0.26026046276092529</v>
      </c>
      <c r="J361" s="7" t="str">
        <f>IF(data!T417 &gt; 0,data!T417,"")</f>
        <v/>
      </c>
      <c r="K361" s="31">
        <f>data!L417</f>
        <v>5.9883365631103516</v>
      </c>
      <c r="L361" s="7">
        <f>data!M417</f>
        <v>0.33515661954879761</v>
      </c>
      <c r="M361" s="7">
        <f>data!N417</f>
        <v>-0.1707431077957153</v>
      </c>
      <c r="N361" s="32">
        <f>data!O417</f>
        <v>1.112801194190979</v>
      </c>
      <c r="O361" s="31">
        <f>data!P417</f>
        <v>5.9641494750976563</v>
      </c>
      <c r="P361" s="7">
        <f>data!Q417</f>
        <v>0.45539501309394842</v>
      </c>
      <c r="Q361" s="7">
        <f>data!R417</f>
        <v>-0.13046032190322879</v>
      </c>
      <c r="R361" s="32">
        <f>data!S417</f>
        <v>1.2996788024902339</v>
      </c>
      <c r="S361" s="7">
        <f>IF(B361="P",H361-2*I361,H361+2*I361)</f>
        <v>6.4044530512418492</v>
      </c>
      <c r="T361" s="52">
        <f>data!F417</f>
        <v>0</v>
      </c>
      <c r="U361" s="34">
        <f>data!G417</f>
        <v>83</v>
      </c>
      <c r="V361" s="10" t="str">
        <f>VLOOKUP(A361,fantacalcio!A:N,4, FALSE)</f>
        <v>M;C</v>
      </c>
      <c r="W361" s="7">
        <f>IF(U361&gt;70,H361,H361+1*(U361+30)/100 - 1 - 1 *(U361 &lt;= 5))</f>
        <v>5.8839321257199986</v>
      </c>
    </row>
    <row r="362" spans="1:23" x14ac:dyDescent="0.25">
      <c r="A362" s="33" t="str">
        <f>data!A418</f>
        <v>Oristanio</v>
      </c>
      <c r="B362" s="34" t="str">
        <f>data!B418</f>
        <v>C</v>
      </c>
      <c r="C362" s="10" t="str">
        <f>data!C418</f>
        <v>Cagliari</v>
      </c>
      <c r="D362" s="10" t="str">
        <f>data!D418</f>
        <v>Avg</v>
      </c>
      <c r="E362" s="10">
        <f>data!E418</f>
        <v>1</v>
      </c>
      <c r="F362" s="31">
        <f>data!H418</f>
        <v>5.9039198023079154</v>
      </c>
      <c r="G362" s="32">
        <f>data!I418</f>
        <v>0.30031144618988043</v>
      </c>
      <c r="H362" s="31">
        <f>data!J418</f>
        <v>5.8809776808572423</v>
      </c>
      <c r="I362" s="32">
        <f>data!K418</f>
        <v>0.31193399429321289</v>
      </c>
      <c r="J362" s="7" t="str">
        <f>IF(data!T418 &gt; 0,data!T418,"")</f>
        <v/>
      </c>
      <c r="K362" s="31">
        <f>data!L418</f>
        <v>5.9833483695983887</v>
      </c>
      <c r="L362" s="7">
        <f>data!M418</f>
        <v>0.37734943628311157</v>
      </c>
      <c r="M362" s="7">
        <f>data!N418</f>
        <v>-0.15509878098964691</v>
      </c>
      <c r="N362" s="32">
        <f>data!O418</f>
        <v>1.077499151229858</v>
      </c>
      <c r="O362" s="31">
        <f>data!P418</f>
        <v>5.9486846923828116</v>
      </c>
      <c r="P362" s="7">
        <f>data!Q418</f>
        <v>0.54258346557617188</v>
      </c>
      <c r="Q362" s="7">
        <f>data!R418</f>
        <v>-9.3134269118309021E-2</v>
      </c>
      <c r="R362" s="32">
        <f>data!S418</f>
        <v>1.299699068069458</v>
      </c>
      <c r="S362" s="7">
        <f>IF(B362="P",H362-2*I362,H362+2*I362)</f>
        <v>6.504845669443668</v>
      </c>
      <c r="T362" s="52">
        <f>data!F418</f>
        <v>0</v>
      </c>
      <c r="U362" s="34">
        <f>data!G418</f>
        <v>83</v>
      </c>
      <c r="V362" s="10" t="str">
        <f>VLOOKUP(A362,fantacalcio!A:N,4, FALSE)</f>
        <v>W;T;A</v>
      </c>
      <c r="W362" s="7">
        <f>IF(U362&gt;70,H362,H362+1*(U362+30)/100 - 1 - 1 *(U362 &lt;= 5))</f>
        <v>5.8809776808572423</v>
      </c>
    </row>
    <row r="363" spans="1:23" x14ac:dyDescent="0.25">
      <c r="A363" s="33" t="str">
        <f>data!A351</f>
        <v>Castillejo</v>
      </c>
      <c r="B363" s="34" t="str">
        <f>data!B351</f>
        <v>C</v>
      </c>
      <c r="C363" s="10" t="str">
        <f>data!C351</f>
        <v>Sassuolo</v>
      </c>
      <c r="D363" s="10" t="str">
        <f>data!D351</f>
        <v>Avg</v>
      </c>
      <c r="E363" s="10">
        <f>data!E351</f>
        <v>1</v>
      </c>
      <c r="F363" s="31">
        <f>data!H351</f>
        <v>5.9060625239205553</v>
      </c>
      <c r="G363" s="32">
        <f>data!I351</f>
        <v>0.34398365020751948</v>
      </c>
      <c r="H363" s="31">
        <f>data!J351</f>
        <v>6.0663301739232178</v>
      </c>
      <c r="I363" s="32">
        <f>data!K351</f>
        <v>0.46184337139129639</v>
      </c>
      <c r="J363" s="7" t="str">
        <f>IF(data!T351 &gt; 0,data!T351,"")</f>
        <v/>
      </c>
      <c r="K363" s="31">
        <f>data!L351</f>
        <v>5.8324394226074219</v>
      </c>
      <c r="L363" s="7">
        <f>data!M351</f>
        <v>0.38353049755096441</v>
      </c>
      <c r="M363" s="7">
        <f>data!N351</f>
        <v>0.14118920266628271</v>
      </c>
      <c r="N363" s="32">
        <f>data!O351</f>
        <v>1.012705445289612</v>
      </c>
      <c r="O363" s="31">
        <f>data!P351</f>
        <v>5.7316060066223136</v>
      </c>
      <c r="P363" s="7">
        <f>data!Q351</f>
        <v>0.62278687953948975</v>
      </c>
      <c r="Q363" s="7">
        <f>data!R351</f>
        <v>0.38377520442008972</v>
      </c>
      <c r="R363" s="32">
        <f>data!S351</f>
        <v>1.2998180389404299</v>
      </c>
      <c r="S363" s="7">
        <f>IF(B363="P",H363-2*I363,H363+2*I363)</f>
        <v>6.9900169167058106</v>
      </c>
      <c r="T363" s="52">
        <f>data!F351</f>
        <v>0</v>
      </c>
      <c r="U363" s="34">
        <f>data!G351</f>
        <v>50</v>
      </c>
      <c r="V363" s="10" t="str">
        <f>VLOOKUP(A363,fantacalcio!A:N,4, FALSE)</f>
        <v>W</v>
      </c>
      <c r="W363" s="7">
        <f>IF(U363&gt;70,H363,H363+1*(U363+30)/100 - 1 - 1 *(U363 &lt;= 5))</f>
        <v>5.8663301739232177</v>
      </c>
    </row>
    <row r="364" spans="1:23" x14ac:dyDescent="0.25">
      <c r="A364" s="33" t="str">
        <f>data!A412</f>
        <v>Tameze</v>
      </c>
      <c r="B364" s="34" t="str">
        <f>data!B412</f>
        <v>C</v>
      </c>
      <c r="C364" s="10" t="str">
        <f>data!C412</f>
        <v>Torino</v>
      </c>
      <c r="D364" s="10" t="str">
        <f>data!D412</f>
        <v>Avg</v>
      </c>
      <c r="E364" s="10">
        <f>data!E412</f>
        <v>1</v>
      </c>
      <c r="F364" s="31">
        <f>data!H412</f>
        <v>5.9216979262082416</v>
      </c>
      <c r="G364" s="32">
        <f>data!I412</f>
        <v>0.31422483921051031</v>
      </c>
      <c r="H364" s="31">
        <f>data!J412</f>
        <v>5.9027760279485211</v>
      </c>
      <c r="I364" s="32">
        <f>data!K412</f>
        <v>0.33050715923309332</v>
      </c>
      <c r="J364" s="7" t="str">
        <f>IF(data!T412 &gt; 0,data!T412,"")</f>
        <v/>
      </c>
      <c r="K364" s="31">
        <f>data!L412</f>
        <v>6.0013155937194824</v>
      </c>
      <c r="L364" s="7">
        <f>data!M412</f>
        <v>0.39305293560028082</v>
      </c>
      <c r="M364" s="7">
        <f>data!N412</f>
        <v>-0.14921259880065921</v>
      </c>
      <c r="N364" s="32">
        <f>data!O412</f>
        <v>1.061736583709717</v>
      </c>
      <c r="O364" s="31">
        <f>data!P412</f>
        <v>5.9482622146606454</v>
      </c>
      <c r="P364" s="7">
        <f>data!Q412</f>
        <v>0.57103431224822998</v>
      </c>
      <c r="Q364" s="7">
        <f>data!R412</f>
        <v>-5.9296876192092902E-2</v>
      </c>
      <c r="R364" s="32">
        <f>data!S412</f>
        <v>1.2997124195098879</v>
      </c>
      <c r="S364" s="7">
        <f>IF(B364="P",H364-2*I364,H364+2*I364)</f>
        <v>6.5637903464147076</v>
      </c>
      <c r="T364" s="52">
        <f>data!F412</f>
        <v>1</v>
      </c>
      <c r="U364" s="34">
        <f>data!G412</f>
        <v>66</v>
      </c>
      <c r="V364" s="10" t="str">
        <f>VLOOKUP(A364,fantacalcio!A:N,4, FALSE)</f>
        <v>M;C</v>
      </c>
      <c r="W364" s="7">
        <f>IF(U364&gt;70,H364,H364+1*(U364+30)/100 - 1 - 1 *(U364 &lt;= 5))</f>
        <v>5.862776027948521</v>
      </c>
    </row>
    <row r="365" spans="1:23" x14ac:dyDescent="0.25">
      <c r="A365" s="33" t="str">
        <f>data!A421</f>
        <v>Baez</v>
      </c>
      <c r="B365" s="34" t="str">
        <f>data!B421</f>
        <v>C</v>
      </c>
      <c r="C365" s="10" t="str">
        <f>data!C421</f>
        <v>Frosinone</v>
      </c>
      <c r="D365" s="10" t="str">
        <f>data!D421</f>
        <v>Avg</v>
      </c>
      <c r="E365" s="10">
        <f>data!E421</f>
        <v>1</v>
      </c>
      <c r="F365" s="31">
        <f>data!H421</f>
        <v>5.8920873274346244</v>
      </c>
      <c r="G365" s="32">
        <f>data!I421</f>
        <v>0.32483851909637451</v>
      </c>
      <c r="H365" s="31">
        <f>data!J421</f>
        <v>5.8597875852071617</v>
      </c>
      <c r="I365" s="32">
        <f>data!K421</f>
        <v>0.34610474109649658</v>
      </c>
      <c r="J365" s="7" t="str">
        <f>IF(data!T421 &gt; 0,data!T421,"")</f>
        <v/>
      </c>
      <c r="K365" s="31">
        <f>data!L421</f>
        <v>5.9589948654174796</v>
      </c>
      <c r="L365" s="7">
        <f>data!M421</f>
        <v>0.40273362398147577</v>
      </c>
      <c r="M365" s="7">
        <f>data!N421</f>
        <v>-0.1225663721561432</v>
      </c>
      <c r="N365" s="32">
        <f>data!O421</f>
        <v>1.051563143730164</v>
      </c>
      <c r="O365" s="31">
        <f>data!P421</f>
        <v>5.8863263130187988</v>
      </c>
      <c r="P365" s="7">
        <f>data!Q421</f>
        <v>0.59386825561523438</v>
      </c>
      <c r="Q365" s="7">
        <f>data!R421</f>
        <v>-3.3671632409095757E-2</v>
      </c>
      <c r="R365" s="32">
        <f>data!S421</f>
        <v>1.2997186183929439</v>
      </c>
      <c r="S365" s="7">
        <f>IF(B365="P",H365-2*I365,H365+2*I365)</f>
        <v>6.5519970674001549</v>
      </c>
      <c r="T365" s="52">
        <f>data!F421</f>
        <v>1</v>
      </c>
      <c r="U365" s="34">
        <f>data!G421</f>
        <v>100</v>
      </c>
      <c r="V365" s="10" t="str">
        <f>VLOOKUP(A365,fantacalcio!A:N,4, FALSE)</f>
        <v>W</v>
      </c>
      <c r="W365" s="7">
        <f>IF(U365&gt;70,H365,H365+1*(U365+30)/100 - 1 - 1 *(U365 &lt;= 5))</f>
        <v>5.8597875852071617</v>
      </c>
    </row>
    <row r="366" spans="1:23" x14ac:dyDescent="0.25">
      <c r="A366" s="33" t="str">
        <f>data!A423</f>
        <v>Paredes</v>
      </c>
      <c r="B366" s="34" t="str">
        <f>data!B423</f>
        <v>C</v>
      </c>
      <c r="C366" s="10" t="str">
        <f>data!C423</f>
        <v>Roma</v>
      </c>
      <c r="D366" s="10" t="str">
        <f>data!D423</f>
        <v>Avg</v>
      </c>
      <c r="E366" s="10">
        <f>data!E423</f>
        <v>1</v>
      </c>
      <c r="F366" s="31">
        <f>data!H423</f>
        <v>5.8194250770916156</v>
      </c>
      <c r="G366" s="32">
        <f>data!I423</f>
        <v>0.49478709697723389</v>
      </c>
      <c r="H366" s="31">
        <f>data!J423</f>
        <v>5.8475624045247407</v>
      </c>
      <c r="I366" s="32">
        <f>data!K423</f>
        <v>0.60060727596282959</v>
      </c>
      <c r="J366" s="7" t="str">
        <f>IF(data!T423 &gt; 0,data!T423,"")</f>
        <v/>
      </c>
      <c r="K366" s="31">
        <f>data!L423</f>
        <v>5.8402318954467773</v>
      </c>
      <c r="L366" s="7">
        <f>data!M423</f>
        <v>0.58329164981842041</v>
      </c>
      <c r="M366" s="7">
        <f>data!N423</f>
        <v>-2.751130610704422E-2</v>
      </c>
      <c r="N366" s="32">
        <f>data!O423</f>
        <v>0.89583778381347656</v>
      </c>
      <c r="O366" s="31">
        <f>data!P423</f>
        <v>5.6205334663391113</v>
      </c>
      <c r="P366" s="7">
        <f>data!Q423</f>
        <v>0.93751382827758789</v>
      </c>
      <c r="Q366" s="7">
        <f>data!R423</f>
        <v>0.1773902624845505</v>
      </c>
      <c r="R366" s="32">
        <f>data!S423</f>
        <v>1.299782514572144</v>
      </c>
      <c r="S366" s="7">
        <f>IF(B366="P",H366-2*I366,H366+2*I366)</f>
        <v>7.0487769564503999</v>
      </c>
      <c r="T366" s="52">
        <f>data!F423</f>
        <v>1</v>
      </c>
      <c r="U366" s="34">
        <f>data!G423</f>
        <v>100</v>
      </c>
      <c r="V366" s="10" t="str">
        <f>VLOOKUP(A366,fantacalcio!A:N,4, FALSE)</f>
        <v>M;C</v>
      </c>
      <c r="W366" s="7">
        <f>IF(U366&gt;70,H366,H366+1*(U366+30)/100 - 1 - 1 *(U366 &lt;= 5))</f>
        <v>5.8475624045247407</v>
      </c>
    </row>
    <row r="367" spans="1:23" x14ac:dyDescent="0.25">
      <c r="A367" s="33" t="str">
        <f>data!A425</f>
        <v>El Azzouzi</v>
      </c>
      <c r="B367" s="34" t="str">
        <f>data!B425</f>
        <v>C</v>
      </c>
      <c r="C367" s="10" t="str">
        <f>data!C425</f>
        <v>Bologna</v>
      </c>
      <c r="D367" s="10" t="str">
        <f>data!D425</f>
        <v>Avg</v>
      </c>
      <c r="E367" s="10">
        <f>data!E425</f>
        <v>1</v>
      </c>
      <c r="F367" s="31">
        <f>data!H425</f>
        <v>5.8762456684946054</v>
      </c>
      <c r="G367" s="32">
        <f>data!I425</f>
        <v>0.35801148414611822</v>
      </c>
      <c r="H367" s="31">
        <f>data!J425</f>
        <v>5.8381217972231534</v>
      </c>
      <c r="I367" s="32">
        <f>data!K425</f>
        <v>0.39279592037200928</v>
      </c>
      <c r="J367" s="7" t="str">
        <f>IF(data!T425 &gt; 0,data!T425,"")</f>
        <v/>
      </c>
      <c r="K367" s="31">
        <f>data!L425</f>
        <v>5.971409797668457</v>
      </c>
      <c r="L367" s="7">
        <f>data!M425</f>
        <v>0.44512182474136353</v>
      </c>
      <c r="M367" s="7">
        <f>data!N425</f>
        <v>-0.15723986923694611</v>
      </c>
      <c r="N367" s="32">
        <f>data!O425</f>
        <v>1.020654082298279</v>
      </c>
      <c r="O367" s="31">
        <f>data!P425</f>
        <v>5.9207592010498047</v>
      </c>
      <c r="P367" s="7">
        <f>data!Q425</f>
        <v>0.68307685852050781</v>
      </c>
      <c r="Q367" s="7">
        <f>data!R425</f>
        <v>-8.9811801910400391E-2</v>
      </c>
      <c r="R367" s="32">
        <f>data!S425</f>
        <v>1.299712181091309</v>
      </c>
      <c r="S367" s="7">
        <f>IF(B367="P",H367-2*I367,H367+2*I367)</f>
        <v>6.6237136379671719</v>
      </c>
      <c r="T367" s="52">
        <f>data!F425</f>
        <v>0</v>
      </c>
      <c r="U367" s="34">
        <f>data!G425</f>
        <v>83</v>
      </c>
      <c r="V367" s="10" t="str">
        <f>VLOOKUP(A367,fantacalcio!A:N,4, FALSE)</f>
        <v>M;C</v>
      </c>
      <c r="W367" s="7">
        <f>IF(U367&gt;70,H367,H367+1*(U367+30)/100 - 1 - 1 *(U367 &lt;= 5))</f>
        <v>5.8381217972231534</v>
      </c>
    </row>
    <row r="368" spans="1:23" x14ac:dyDescent="0.25">
      <c r="A368" s="33" t="str">
        <f>data!A306</f>
        <v>Klaassen</v>
      </c>
      <c r="B368" s="34" t="str">
        <f>data!B306</f>
        <v>C</v>
      </c>
      <c r="C368" s="10" t="str">
        <f>data!C306</f>
        <v>Inter</v>
      </c>
      <c r="D368" s="10" t="str">
        <f>data!D306</f>
        <v>Avg</v>
      </c>
      <c r="E368" s="10">
        <f>data!E306</f>
        <v>1</v>
      </c>
      <c r="F368" s="31">
        <f>data!H306</f>
        <v>6.0977496157898541</v>
      </c>
      <c r="G368" s="32">
        <f>data!I306</f>
        <v>0.38918828964233398</v>
      </c>
      <c r="H368" s="31">
        <f>data!J306</f>
        <v>6.3766295506902493</v>
      </c>
      <c r="I368" s="32">
        <f>data!K306</f>
        <v>0.65678691864013672</v>
      </c>
      <c r="J368" s="7" t="str">
        <f>IF(data!T306 &gt; 0,data!T306,"")</f>
        <v/>
      </c>
      <c r="K368" s="31">
        <f>data!L306</f>
        <v>6.0544290542602539</v>
      </c>
      <c r="L368" s="7">
        <f>data!M306</f>
        <v>0.44681572914123541</v>
      </c>
      <c r="M368" s="7">
        <f>data!N306</f>
        <v>7.1484200656414032E-2</v>
      </c>
      <c r="N368" s="32">
        <f>data!O306</f>
        <v>0.96025359630584717</v>
      </c>
      <c r="O368" s="31">
        <f>data!P306</f>
        <v>5.8530750274658203</v>
      </c>
      <c r="P368" s="7">
        <f>data!Q306</f>
        <v>0.84665894508361816</v>
      </c>
      <c r="Q368" s="7">
        <f>data!R306</f>
        <v>0.43675810098648071</v>
      </c>
      <c r="R368" s="32">
        <f>data!S306</f>
        <v>1.299840927124023</v>
      </c>
      <c r="S368" s="7">
        <f>IF(B368="P",H368-2*I368,H368+2*I368)</f>
        <v>7.6902033879705227</v>
      </c>
      <c r="T368" s="52">
        <f>data!F306</f>
        <v>0</v>
      </c>
      <c r="U368" s="34">
        <f>data!G306</f>
        <v>16</v>
      </c>
      <c r="V368" s="10" t="str">
        <f>VLOOKUP(A368,fantacalcio!A:N,4, FALSE)</f>
        <v>C;T</v>
      </c>
      <c r="W368" s="7">
        <f>IF(U368&gt;70,H368,H368+1*(U368+30)/100 - 1 - 1 *(U368 &lt;= 5))</f>
        <v>5.8366295506902492</v>
      </c>
    </row>
    <row r="369" spans="1:23" x14ac:dyDescent="0.25">
      <c r="A369" s="33" t="str">
        <f>data!A427</f>
        <v>Badelj</v>
      </c>
      <c r="B369" s="34" t="str">
        <f>data!B427</f>
        <v>C</v>
      </c>
      <c r="C369" s="10" t="str">
        <f>data!C427</f>
        <v>Genoa</v>
      </c>
      <c r="D369" s="10" t="str">
        <f>data!D427</f>
        <v>Avg</v>
      </c>
      <c r="E369" s="10">
        <f>data!E427</f>
        <v>1</v>
      </c>
      <c r="F369" s="31">
        <f>data!H427</f>
        <v>5.8655586673821336</v>
      </c>
      <c r="G369" s="32">
        <f>data!I427</f>
        <v>0.4362938404083252</v>
      </c>
      <c r="H369" s="31">
        <f>data!J427</f>
        <v>5.8302155943467859</v>
      </c>
      <c r="I369" s="32">
        <f>data!K427</f>
        <v>0.47184383869171143</v>
      </c>
      <c r="J369" s="7" t="str">
        <f>IF(data!T427 &gt; 0,data!T427,"")</f>
        <v/>
      </c>
      <c r="K369" s="31">
        <f>data!L427</f>
        <v>5.9570188522338867</v>
      </c>
      <c r="L369" s="7">
        <f>data!M427</f>
        <v>0.53181332349777222</v>
      </c>
      <c r="M369" s="7">
        <f>data!N427</f>
        <v>-0.1270400732755661</v>
      </c>
      <c r="N369" s="32">
        <f>data!O427</f>
        <v>0.95023506879806519</v>
      </c>
      <c r="O369" s="31">
        <f>data!P427</f>
        <v>5.8281083106994629</v>
      </c>
      <c r="P369" s="7">
        <f>data!Q427</f>
        <v>0.80017846822738647</v>
      </c>
      <c r="Q369" s="7">
        <f>data!R427</f>
        <v>-5.1192939281463623E-5</v>
      </c>
      <c r="R369" s="32">
        <f>data!S427</f>
        <v>1.299737930297852</v>
      </c>
      <c r="S369" s="7">
        <f>IF(B369="P",H369-2*I369,H369+2*I369)</f>
        <v>6.7739032717302088</v>
      </c>
      <c r="T369" s="52">
        <f>data!F427</f>
        <v>1</v>
      </c>
      <c r="U369" s="34">
        <f>data!G427</f>
        <v>100</v>
      </c>
      <c r="V369" s="10" t="str">
        <f>VLOOKUP(A369,fantacalcio!A:N,4, FALSE)</f>
        <v>M;C</v>
      </c>
      <c r="W369" s="7">
        <f>IF(U369&gt;70,H369,H369+1*(U369+30)/100 - 1 - 1 *(U369 &lt;= 5))</f>
        <v>5.8302155943467859</v>
      </c>
    </row>
    <row r="370" spans="1:23" x14ac:dyDescent="0.25">
      <c r="A370" s="33" t="str">
        <f>data!A331</f>
        <v>Asllani</v>
      </c>
      <c r="B370" s="34" t="str">
        <f>data!B331</f>
        <v>C</v>
      </c>
      <c r="C370" s="10" t="str">
        <f>data!C331</f>
        <v>Inter</v>
      </c>
      <c r="D370" s="10" t="str">
        <f>data!D331</f>
        <v>Avg</v>
      </c>
      <c r="E370" s="10">
        <f>data!E331</f>
        <v>1</v>
      </c>
      <c r="F370" s="31">
        <f>data!H331</f>
        <v>6.078108733541594</v>
      </c>
      <c r="G370" s="32">
        <f>data!I331</f>
        <v>0.40015745162963873</v>
      </c>
      <c r="H370" s="31">
        <f>data!J331</f>
        <v>6.1646992140803496</v>
      </c>
      <c r="I370" s="32">
        <f>data!K331</f>
        <v>0.45613479614257813</v>
      </c>
      <c r="J370" s="7" t="str">
        <f>IF(data!T331 &gt; 0,data!T331,"")</f>
        <v/>
      </c>
      <c r="K370" s="31">
        <f>data!L331</f>
        <v>6.1143369674682617</v>
      </c>
      <c r="L370" s="7">
        <f>data!M331</f>
        <v>0.48022523522377009</v>
      </c>
      <c r="M370" s="7">
        <f>data!N331</f>
        <v>-5.5602893233299262E-2</v>
      </c>
      <c r="N370" s="32">
        <f>data!O331</f>
        <v>0.9671216607093811</v>
      </c>
      <c r="O370" s="31">
        <f>data!P331</f>
        <v>6.0027580261230469</v>
      </c>
      <c r="P370" s="7">
        <f>data!Q331</f>
        <v>0.71809279918670654</v>
      </c>
      <c r="Q370" s="7">
        <f>data!R331</f>
        <v>0.16665336489677429</v>
      </c>
      <c r="R370" s="32">
        <f>data!S331</f>
        <v>1.2997840642929079</v>
      </c>
      <c r="S370" s="7">
        <f>IF(B370="P",H370-2*I370,H370+2*I370)</f>
        <v>7.0769688063655058</v>
      </c>
      <c r="T370" s="52">
        <f>data!F331</f>
        <v>0</v>
      </c>
      <c r="U370" s="34">
        <f>data!G331</f>
        <v>33</v>
      </c>
      <c r="V370" s="10" t="str">
        <f>VLOOKUP(A370,fantacalcio!A:N,4, FALSE)</f>
        <v>M;C</v>
      </c>
      <c r="W370" s="7">
        <f>IF(U370&gt;70,H370,H370+1*(U370+30)/100 - 1 - 1 *(U370 &lt;= 5))</f>
        <v>5.7946992140803495</v>
      </c>
    </row>
    <row r="371" spans="1:23" x14ac:dyDescent="0.25">
      <c r="A371" s="33" t="str">
        <f>data!A381</f>
        <v>Infantino</v>
      </c>
      <c r="B371" s="34" t="str">
        <f>data!B381</f>
        <v>C</v>
      </c>
      <c r="C371" s="10" t="str">
        <f>data!C381</f>
        <v>Fiorentina</v>
      </c>
      <c r="D371" s="10" t="str">
        <f>data!D381</f>
        <v>Avg</v>
      </c>
      <c r="E371" s="10">
        <f>data!E381</f>
        <v>1</v>
      </c>
      <c r="F371" s="31">
        <f>data!H381</f>
        <v>5.9612846817770091</v>
      </c>
      <c r="G371" s="32">
        <f>data!I381</f>
        <v>0.4366908073425293</v>
      </c>
      <c r="H371" s="31">
        <f>data!J381</f>
        <v>5.9901601086341012</v>
      </c>
      <c r="I371" s="32">
        <f>data!K381</f>
        <v>0.52229678630828857</v>
      </c>
      <c r="J371" s="7" t="str">
        <f>IF(data!T381 &gt; 0,data!T381,"")</f>
        <v/>
      </c>
      <c r="K371" s="31">
        <f>data!L381</f>
        <v>6.0447988510131836</v>
      </c>
      <c r="L371" s="7">
        <f>data!M381</f>
        <v>0.53116911649703979</v>
      </c>
      <c r="M371" s="7">
        <f>data!N381</f>
        <v>-0.11574748158454901</v>
      </c>
      <c r="N371" s="32">
        <f>data!O381</f>
        <v>0.95178782939910889</v>
      </c>
      <c r="O371" s="31">
        <f>data!P381</f>
        <v>5.8778085708618164</v>
      </c>
      <c r="P371" s="7">
        <f>data!Q381</f>
        <v>0.85275804996490479</v>
      </c>
      <c r="Q371" s="7">
        <f>data!R381</f>
        <v>9.7704410552978516E-2</v>
      </c>
      <c r="R371" s="32">
        <f>data!S381</f>
        <v>1.299768924713135</v>
      </c>
      <c r="S371" s="7">
        <f>IF(B371="P",H371-2*I371,H371+2*I371)</f>
        <v>7.0347536812506783</v>
      </c>
      <c r="T371" s="52">
        <f>data!F381</f>
        <v>0</v>
      </c>
      <c r="U371" s="34">
        <f>data!G381</f>
        <v>50</v>
      </c>
      <c r="V371" s="10" t="str">
        <f>VLOOKUP(A371,fantacalcio!A:N,4, FALSE)</f>
        <v>W;T</v>
      </c>
      <c r="W371" s="7">
        <f>IF(U371&gt;70,H371,H371+1*(U371+30)/100 - 1 - 1 *(U371 &lt;= 5))</f>
        <v>5.790160108634101</v>
      </c>
    </row>
    <row r="372" spans="1:23" x14ac:dyDescent="0.25">
      <c r="A372" s="33" t="str">
        <f>data!A335</f>
        <v>Pogba</v>
      </c>
      <c r="B372" s="34" t="str">
        <f>data!B335</f>
        <v>C</v>
      </c>
      <c r="C372" s="10" t="str">
        <f>data!C335</f>
        <v>Juventus</v>
      </c>
      <c r="D372" s="10" t="str">
        <f>data!D335</f>
        <v>Avg</v>
      </c>
      <c r="E372" s="10">
        <f>data!E335</f>
        <v>1</v>
      </c>
      <c r="F372" s="31">
        <f>data!H335</f>
        <v>6.0443963505903122</v>
      </c>
      <c r="G372" s="32">
        <f>data!I335</f>
        <v>0.4164574146270752</v>
      </c>
      <c r="H372" s="31">
        <f>data!J335</f>
        <v>6.1502012392498209</v>
      </c>
      <c r="I372" s="32">
        <f>data!K335</f>
        <v>0.51508498191833496</v>
      </c>
      <c r="J372" s="7" t="str">
        <f>IF(data!T335 &gt; 0,data!T335,"")</f>
        <v/>
      </c>
      <c r="K372" s="31">
        <f>data!L335</f>
        <v>6.0657882690429688</v>
      </c>
      <c r="L372" s="7">
        <f>data!M335</f>
        <v>0.4953116774559021</v>
      </c>
      <c r="M372" s="7">
        <f>data!N335</f>
        <v>-3.1826600432395942E-2</v>
      </c>
      <c r="N372" s="32">
        <f>data!O335</f>
        <v>0.95283931493759155</v>
      </c>
      <c r="O372" s="31">
        <f>data!P335</f>
        <v>5.9314556121826172</v>
      </c>
      <c r="P372" s="7">
        <f>data!Q335</f>
        <v>0.79342842102050781</v>
      </c>
      <c r="Q372" s="7">
        <f>data!R335</f>
        <v>0.2029399573802948</v>
      </c>
      <c r="R372" s="32">
        <f>data!S335</f>
        <v>1.299795389175415</v>
      </c>
      <c r="S372" s="7">
        <f>IF(B372="P",H372-2*I372,H372+2*I372)</f>
        <v>7.1803712030864908</v>
      </c>
      <c r="T372" s="52">
        <f>data!F335</f>
        <v>0</v>
      </c>
      <c r="U372" s="34">
        <f>data!G335</f>
        <v>33</v>
      </c>
      <c r="V372" s="10" t="str">
        <f>VLOOKUP(A372,fantacalcio!A:N,4, FALSE)</f>
        <v>C;T</v>
      </c>
      <c r="W372" s="7">
        <f>IF(U372&gt;70,H372,H372+1*(U372+30)/100 - 1 - 1 *(U372 &lt;= 5))</f>
        <v>5.7802012392498208</v>
      </c>
    </row>
    <row r="373" spans="1:23" x14ac:dyDescent="0.25">
      <c r="A373" s="33" t="str">
        <f>data!A428</f>
        <v>Vignato S.</v>
      </c>
      <c r="B373" s="34" t="str">
        <f>data!B428</f>
        <v>C</v>
      </c>
      <c r="C373" s="10" t="str">
        <f>data!C428</f>
        <v>Monza</v>
      </c>
      <c r="D373" s="10" t="str">
        <f>data!D428</f>
        <v>Avg</v>
      </c>
      <c r="E373" s="10">
        <f>data!E428</f>
        <v>1</v>
      </c>
      <c r="F373" s="31">
        <f>data!H428</f>
        <v>5.8499969819533089</v>
      </c>
      <c r="G373" s="32">
        <f>data!I428</f>
        <v>0.38892614841461182</v>
      </c>
      <c r="H373" s="31">
        <f>data!J428</f>
        <v>5.8200767421035451</v>
      </c>
      <c r="I373" s="32">
        <f>data!K428</f>
        <v>0.44780850410461431</v>
      </c>
      <c r="J373" s="7" t="str">
        <f>IF(data!T428 &gt; 0,data!T428,"")</f>
        <v/>
      </c>
      <c r="K373" s="31">
        <f>data!L428</f>
        <v>5.916752815246582</v>
      </c>
      <c r="L373" s="7">
        <f>data!M428</f>
        <v>0.47446197271347051</v>
      </c>
      <c r="M373" s="7">
        <f>data!N428</f>
        <v>-0.10455521941185</v>
      </c>
      <c r="N373" s="32">
        <f>data!O428</f>
        <v>0.98937255144119263</v>
      </c>
      <c r="O373" s="31">
        <f>data!P428</f>
        <v>5.7947530746459961</v>
      </c>
      <c r="P373" s="7">
        <f>data!Q428</f>
        <v>0.75244975090026855</v>
      </c>
      <c r="Q373" s="7">
        <f>data!R428</f>
        <v>2.3586377501487728E-2</v>
      </c>
      <c r="R373" s="32">
        <f>data!S428</f>
        <v>1.2997419834136961</v>
      </c>
      <c r="S373" s="7">
        <f>IF(B373="P",H373-2*I373,H373+2*I373)</f>
        <v>6.7156937503127736</v>
      </c>
      <c r="T373" s="52">
        <f>data!F428</f>
        <v>0</v>
      </c>
      <c r="U373" s="34">
        <f>data!G428</f>
        <v>66</v>
      </c>
      <c r="V373" s="10" t="str">
        <f>VLOOKUP(A373,fantacalcio!A:N,4, FALSE)</f>
        <v>T;A</v>
      </c>
      <c r="W373" s="7">
        <f>IF(U373&gt;70,H373,H373+1*(U373+30)/100 - 1 - 1 *(U373 &lt;= 5))</f>
        <v>5.7800767421035451</v>
      </c>
    </row>
    <row r="374" spans="1:23" x14ac:dyDescent="0.25">
      <c r="A374" s="33" t="str">
        <f>data!A430</f>
        <v>Kaba</v>
      </c>
      <c r="B374" s="34" t="str">
        <f>data!B430</f>
        <v>C</v>
      </c>
      <c r="C374" s="10" t="str">
        <f>data!C430</f>
        <v>Lecce</v>
      </c>
      <c r="D374" s="10" t="str">
        <f>data!D430</f>
        <v>Avg</v>
      </c>
      <c r="E374" s="10">
        <f>data!E430</f>
        <v>1</v>
      </c>
      <c r="F374" s="31">
        <f>data!H430</f>
        <v>5.85402466417505</v>
      </c>
      <c r="G374" s="32">
        <f>data!I430</f>
        <v>0.3668065071105957</v>
      </c>
      <c r="H374" s="31">
        <f>data!J430</f>
        <v>5.7621293253508368</v>
      </c>
      <c r="I374" s="32">
        <f>data!K430</f>
        <v>0.38874077796936041</v>
      </c>
      <c r="J374" s="7" t="str">
        <f>IF(data!T430 &gt; 0,data!T430,"")</f>
        <v/>
      </c>
      <c r="K374" s="31">
        <f>data!L430</f>
        <v>5.9983034133911133</v>
      </c>
      <c r="L374" s="7">
        <f>data!M430</f>
        <v>0.46365323662757868</v>
      </c>
      <c r="M374" s="7">
        <f>data!N430</f>
        <v>-0.22768476605415339</v>
      </c>
      <c r="N374" s="32">
        <f>data!O430</f>
        <v>1.035379886627197</v>
      </c>
      <c r="O374" s="31">
        <f>data!P430</f>
        <v>5.9270219802856454</v>
      </c>
      <c r="P374" s="7">
        <f>data!Q430</f>
        <v>0.68273055553436279</v>
      </c>
      <c r="Q374" s="7">
        <f>data!R430</f>
        <v>-0.17822879552841189</v>
      </c>
      <c r="R374" s="32">
        <f>data!S430</f>
        <v>1.299685001373291</v>
      </c>
      <c r="S374" s="7">
        <f>IF(B374="P",H374-2*I374,H374+2*I374)</f>
        <v>6.5396108812895575</v>
      </c>
      <c r="T374" s="52">
        <f>data!F430</f>
        <v>1</v>
      </c>
      <c r="U374" s="34">
        <f>data!G430</f>
        <v>100</v>
      </c>
      <c r="V374" s="10" t="str">
        <f>VLOOKUP(A374,fantacalcio!A:N,4, FALSE)</f>
        <v>M;C</v>
      </c>
      <c r="W374" s="7">
        <f>IF(U374&gt;70,H374,H374+1*(U374+30)/100 - 1 - 1 *(U374 &lt;= 5))</f>
        <v>5.7621293253508368</v>
      </c>
    </row>
    <row r="375" spans="1:23" x14ac:dyDescent="0.25">
      <c r="A375" s="33" t="str">
        <f>data!A431</f>
        <v>Walace</v>
      </c>
      <c r="B375" s="34" t="str">
        <f>data!B431</f>
        <v>C</v>
      </c>
      <c r="C375" s="10" t="str">
        <f>data!C431</f>
        <v>Udinese</v>
      </c>
      <c r="D375" s="10" t="str">
        <f>data!D431</f>
        <v>Avg</v>
      </c>
      <c r="E375" s="10">
        <f>data!E431</f>
        <v>1</v>
      </c>
      <c r="F375" s="31">
        <f>data!H431</f>
        <v>5.8073681403793556</v>
      </c>
      <c r="G375" s="32">
        <f>data!I431</f>
        <v>0.37032628059387213</v>
      </c>
      <c r="H375" s="31">
        <f>data!J431</f>
        <v>5.7588355083673806</v>
      </c>
      <c r="I375" s="32">
        <f>data!K431</f>
        <v>0.42516922950744629</v>
      </c>
      <c r="J375" s="7" t="str">
        <f>IF(data!T431 &gt; 0,data!T431,"")</f>
        <v/>
      </c>
      <c r="K375" s="31">
        <f>data!L431</f>
        <v>5.8618645668029794</v>
      </c>
      <c r="L375" s="7">
        <f>data!M431</f>
        <v>0.45102179050445562</v>
      </c>
      <c r="M375" s="7">
        <f>data!N431</f>
        <v>-9.2331819236278534E-2</v>
      </c>
      <c r="N375" s="32">
        <f>data!O431</f>
        <v>1.0089960098266599</v>
      </c>
      <c r="O375" s="31">
        <f>data!P431</f>
        <v>5.7247428894042969</v>
      </c>
      <c r="P375" s="7">
        <f>data!Q431</f>
        <v>0.70940226316452026</v>
      </c>
      <c r="Q375" s="7">
        <f>data!R431</f>
        <v>3.1936250627040863E-2</v>
      </c>
      <c r="R375" s="32">
        <f>data!S431</f>
        <v>1.299741268157959</v>
      </c>
      <c r="S375" s="7">
        <f>IF(B375="P",H375-2*I375,H375+2*I375)</f>
        <v>6.6091739673822731</v>
      </c>
      <c r="T375" s="52">
        <f>data!F431</f>
        <v>1</v>
      </c>
      <c r="U375" s="34">
        <f>data!G431</f>
        <v>100</v>
      </c>
      <c r="V375" s="10" t="str">
        <f>VLOOKUP(A375,fantacalcio!A:N,4, FALSE)</f>
        <v>M;C</v>
      </c>
      <c r="W375" s="7">
        <f>IF(U375&gt;70,H375,H375+1*(U375+30)/100 - 1 - 1 *(U375 &lt;= 5))</f>
        <v>5.7588355083673806</v>
      </c>
    </row>
    <row r="376" spans="1:23" x14ac:dyDescent="0.25">
      <c r="A376" s="33" t="str">
        <f>data!A392</f>
        <v>Gonzalez J.</v>
      </c>
      <c r="B376" s="34" t="str">
        <f>data!B392</f>
        <v>C</v>
      </c>
      <c r="C376" s="10" t="str">
        <f>data!C392</f>
        <v>Lecce</v>
      </c>
      <c r="D376" s="10" t="str">
        <f>data!D392</f>
        <v>Avg</v>
      </c>
      <c r="E376" s="10">
        <f>data!E392</f>
        <v>1</v>
      </c>
      <c r="F376" s="31">
        <f>data!H392</f>
        <v>5.8873799402287679</v>
      </c>
      <c r="G376" s="32">
        <f>data!I392</f>
        <v>0.37863802909851069</v>
      </c>
      <c r="H376" s="31">
        <f>data!J392</f>
        <v>5.9482899839489427</v>
      </c>
      <c r="I376" s="32">
        <f>data!K392</f>
        <v>0.4921271800994873</v>
      </c>
      <c r="J376" s="7" t="str">
        <f>IF(data!T392 &gt; 0,data!T392,"")</f>
        <v/>
      </c>
      <c r="K376" s="31">
        <f>data!L392</f>
        <v>5.8624167442321777</v>
      </c>
      <c r="L376" s="7">
        <f>data!M392</f>
        <v>0.44002097845077509</v>
      </c>
      <c r="M376" s="7">
        <f>data!N392</f>
        <v>4.11839559674263E-2</v>
      </c>
      <c r="N376" s="32">
        <f>data!O392</f>
        <v>0.99197578430175781</v>
      </c>
      <c r="O376" s="31">
        <f>data!P392</f>
        <v>5.7046046257019043</v>
      </c>
      <c r="P376" s="7">
        <f>data!Q392</f>
        <v>0.73673129081726074</v>
      </c>
      <c r="Q376" s="7">
        <f>data!R392</f>
        <v>0.24147546291351321</v>
      </c>
      <c r="R376" s="32">
        <f>data!S392</f>
        <v>1.2997839450836179</v>
      </c>
      <c r="S376" s="7">
        <f>IF(B376="P",H376-2*I376,H376+2*I376)</f>
        <v>6.9325443441479173</v>
      </c>
      <c r="T376" s="52">
        <f>data!F392</f>
        <v>0</v>
      </c>
      <c r="U376" s="34">
        <f>data!G392</f>
        <v>50</v>
      </c>
      <c r="V376" s="10" t="str">
        <f>VLOOKUP(A376,fantacalcio!A:N,4, FALSE)</f>
        <v>C</v>
      </c>
      <c r="W376" s="7">
        <f>IF(U376&gt;70,H376,H376+1*(U376+30)/100 - 1 - 1 *(U376 &lt;= 5))</f>
        <v>5.7482899839489425</v>
      </c>
    </row>
    <row r="377" spans="1:23" x14ac:dyDescent="0.25">
      <c r="A377" s="33" t="str">
        <f>data!A393</f>
        <v>Suslov</v>
      </c>
      <c r="B377" s="34" t="str">
        <f>data!B393</f>
        <v>C</v>
      </c>
      <c r="C377" s="10" t="str">
        <f>data!C393</f>
        <v>Verona</v>
      </c>
      <c r="D377" s="10" t="str">
        <f>data!D393</f>
        <v>Avg</v>
      </c>
      <c r="E377" s="10">
        <f>data!E393</f>
        <v>1</v>
      </c>
      <c r="F377" s="31">
        <f>data!H393</f>
        <v>5.9438019881242976</v>
      </c>
      <c r="G377" s="32">
        <f>data!I393</f>
        <v>0.32939767837524409</v>
      </c>
      <c r="H377" s="31">
        <f>data!J393</f>
        <v>5.9468116306508563</v>
      </c>
      <c r="I377" s="32">
        <f>data!K393</f>
        <v>0.38218724727630621</v>
      </c>
      <c r="J377" s="7" t="str">
        <f>IF(data!T393 &gt; 0,data!T393,"")</f>
        <v/>
      </c>
      <c r="K377" s="31">
        <f>data!L393</f>
        <v>6.0141568183898926</v>
      </c>
      <c r="L377" s="7">
        <f>data!M393</f>
        <v>0.40848457813262939</v>
      </c>
      <c r="M377" s="7">
        <f>data!N393</f>
        <v>-0.12698766589164731</v>
      </c>
      <c r="N377" s="32">
        <f>data!O393</f>
        <v>1.0462102890014651</v>
      </c>
      <c r="O377" s="31">
        <f>data!P393</f>
        <v>5.9272747039794922</v>
      </c>
      <c r="P377" s="7">
        <f>data!Q393</f>
        <v>0.64423835277557373</v>
      </c>
      <c r="Q377" s="7">
        <f>data!R393</f>
        <v>2.2566854953765869E-2</v>
      </c>
      <c r="R377" s="32">
        <f>data!S393</f>
        <v>1.299741744995117</v>
      </c>
      <c r="S377" s="7">
        <f>IF(B377="P",H377-2*I377,H377+2*I377)</f>
        <v>6.7111861252034686</v>
      </c>
      <c r="T377" s="52">
        <f>data!F393</f>
        <v>0</v>
      </c>
      <c r="U377" s="34">
        <f>data!G393</f>
        <v>50</v>
      </c>
      <c r="V377" s="10" t="str">
        <f>VLOOKUP(A377,fantacalcio!A:N,4, FALSE)</f>
        <v>C;W;T</v>
      </c>
      <c r="W377" s="7">
        <f>IF(U377&gt;70,H377,H377+1*(U377+30)/100 - 1 - 1 *(U377 &lt;= 5))</f>
        <v>5.7468116306508561</v>
      </c>
    </row>
    <row r="378" spans="1:23" x14ac:dyDescent="0.25">
      <c r="A378" s="33" t="str">
        <f>data!A398</f>
        <v>Jankto</v>
      </c>
      <c r="B378" s="34" t="str">
        <f>data!B398</f>
        <v>C</v>
      </c>
      <c r="C378" s="10" t="str">
        <f>data!C398</f>
        <v>Cagliari</v>
      </c>
      <c r="D378" s="10" t="str">
        <f>data!D398</f>
        <v>Avg</v>
      </c>
      <c r="E378" s="10">
        <f>data!E398</f>
        <v>1</v>
      </c>
      <c r="F378" s="31">
        <f>data!H398</f>
        <v>5.9378437582005583</v>
      </c>
      <c r="G378" s="32">
        <f>data!I398</f>
        <v>0.30198335647583008</v>
      </c>
      <c r="H378" s="31">
        <f>data!J398</f>
        <v>5.9365817978773574</v>
      </c>
      <c r="I378" s="32">
        <f>data!K398</f>
        <v>0.3255687952041626</v>
      </c>
      <c r="J378" s="7" t="str">
        <f>IF(data!T398 &gt; 0,data!T398,"")</f>
        <v/>
      </c>
      <c r="K378" s="31">
        <f>data!L398</f>
        <v>6.005401611328125</v>
      </c>
      <c r="L378" s="7">
        <f>data!M398</f>
        <v>0.37694859504699713</v>
      </c>
      <c r="M378" s="7">
        <f>data!N398</f>
        <v>-0.13217417895793909</v>
      </c>
      <c r="N378" s="32">
        <f>data!O398</f>
        <v>1.0740776062011721</v>
      </c>
      <c r="O378" s="31">
        <f>data!P398</f>
        <v>5.9582128524780273</v>
      </c>
      <c r="P378" s="7">
        <f>data!Q398</f>
        <v>0.55808007717132568</v>
      </c>
      <c r="Q378" s="7">
        <f>data!R398</f>
        <v>-2.8802543878555301E-2</v>
      </c>
      <c r="R378" s="32">
        <f>data!S398</f>
        <v>1.2997211217880249</v>
      </c>
      <c r="S378" s="7">
        <f>IF(B378="P",H378-2*I378,H378+2*I378)</f>
        <v>6.5877193882856826</v>
      </c>
      <c r="T378" s="52">
        <f>data!F398</f>
        <v>0</v>
      </c>
      <c r="U378" s="34">
        <f>data!G398</f>
        <v>50</v>
      </c>
      <c r="V378" s="10" t="str">
        <f>VLOOKUP(A378,fantacalcio!A:N,4, FALSE)</f>
        <v>E;C</v>
      </c>
      <c r="W378" s="7">
        <f>IF(U378&gt;70,H378,H378+1*(U378+30)/100 - 1 - 1 *(U378 &lt;= 5))</f>
        <v>5.7365817978773572</v>
      </c>
    </row>
    <row r="379" spans="1:23" x14ac:dyDescent="0.25">
      <c r="A379" s="33" t="str">
        <f>data!A400</f>
        <v>Mboula</v>
      </c>
      <c r="B379" s="34" t="str">
        <f>data!B400</f>
        <v>C</v>
      </c>
      <c r="C379" s="10" t="str">
        <f>data!C400</f>
        <v>Verona</v>
      </c>
      <c r="D379" s="10" t="str">
        <f>data!D400</f>
        <v>Avg</v>
      </c>
      <c r="E379" s="10">
        <f>data!E400</f>
        <v>1</v>
      </c>
      <c r="F379" s="31">
        <f>data!H400</f>
        <v>5.9217176896053347</v>
      </c>
      <c r="G379" s="32">
        <f>data!I400</f>
        <v>0.38769280910491938</v>
      </c>
      <c r="H379" s="31">
        <f>data!J400</f>
        <v>5.9347235347826626</v>
      </c>
      <c r="I379" s="32">
        <f>data!K400</f>
        <v>0.46927416324615479</v>
      </c>
      <c r="J379" s="7" t="str">
        <f>IF(data!T400 &gt; 0,data!T400,"")</f>
        <v/>
      </c>
      <c r="K379" s="31">
        <f>data!L400</f>
        <v>5.9905085563659668</v>
      </c>
      <c r="L379" s="7">
        <f>data!M400</f>
        <v>0.47386988997459412</v>
      </c>
      <c r="M379" s="7">
        <f>data!N400</f>
        <v>-0.1073458641767502</v>
      </c>
      <c r="N379" s="32">
        <f>data!O400</f>
        <v>0.99429476261138916</v>
      </c>
      <c r="O379" s="31">
        <f>data!P400</f>
        <v>5.8426809310913086</v>
      </c>
      <c r="P379" s="7">
        <f>data!Q400</f>
        <v>0.7691425085067749</v>
      </c>
      <c r="Q379" s="7">
        <f>data!R400</f>
        <v>8.8415928184986115E-2</v>
      </c>
      <c r="R379" s="32">
        <f>data!S400</f>
        <v>1.299762487411499</v>
      </c>
      <c r="S379" s="7">
        <f>IF(B379="P",H379-2*I379,H379+2*I379)</f>
        <v>6.8732718612749721</v>
      </c>
      <c r="T379" s="52">
        <f>data!F400</f>
        <v>0</v>
      </c>
      <c r="U379" s="34">
        <f>data!G400</f>
        <v>50</v>
      </c>
      <c r="V379" s="10" t="str">
        <f>VLOOKUP(A379,fantacalcio!A:N,4, FALSE)</f>
        <v>W</v>
      </c>
      <c r="W379" s="7">
        <f>IF(U379&gt;70,H379,H379+1*(U379+30)/100 - 1 - 1 *(U379 &lt;= 5))</f>
        <v>5.7347235347826624</v>
      </c>
    </row>
    <row r="380" spans="1:23" x14ac:dyDescent="0.25">
      <c r="A380" s="33" t="str">
        <f>data!A322</f>
        <v>Ranocchia F.</v>
      </c>
      <c r="B380" s="34" t="str">
        <f>data!B322</f>
        <v>C</v>
      </c>
      <c r="C380" s="10" t="str">
        <f>data!C322</f>
        <v>Empoli</v>
      </c>
      <c r="D380" s="10" t="str">
        <f>data!D322</f>
        <v>Avg</v>
      </c>
      <c r="E380" s="10">
        <f>data!E322</f>
        <v>1</v>
      </c>
      <c r="F380" s="31">
        <f>data!H322</f>
        <v>6.0055448813871477</v>
      </c>
      <c r="G380" s="32">
        <f>data!I322</f>
        <v>0.41435456275939941</v>
      </c>
      <c r="H380" s="31">
        <f>data!J322</f>
        <v>6.2476923656001384</v>
      </c>
      <c r="I380" s="32">
        <f>data!K322</f>
        <v>0.61153090000152588</v>
      </c>
      <c r="J380" s="7" t="str">
        <f>IF(data!T322 &gt; 0,data!T322,"")</f>
        <v/>
      </c>
      <c r="K380" s="31">
        <f>data!L322</f>
        <v>5.8975486755371094</v>
      </c>
      <c r="L380" s="7">
        <f>data!M322</f>
        <v>0.45503824949264532</v>
      </c>
      <c r="M380" s="7">
        <f>data!N322</f>
        <v>0.17382445931434631</v>
      </c>
      <c r="N380" s="32">
        <f>data!O322</f>
        <v>0.93314087390899658</v>
      </c>
      <c r="O380" s="31">
        <f>data!P322</f>
        <v>5.7498555183410636</v>
      </c>
      <c r="P380" s="7">
        <f>data!Q322</f>
        <v>0.77745211124420166</v>
      </c>
      <c r="Q380" s="7">
        <f>data!R322</f>
        <v>0.45044201612472529</v>
      </c>
      <c r="R380" s="32">
        <f>data!S322</f>
        <v>1.299838066101074</v>
      </c>
      <c r="S380" s="7">
        <f>IF(B380="P",H380-2*I380,H380+2*I380)</f>
        <v>7.4707541656031902</v>
      </c>
      <c r="T380" s="52">
        <f>data!F322</f>
        <v>0</v>
      </c>
      <c r="U380" s="34">
        <f>data!G322</f>
        <v>16</v>
      </c>
      <c r="V380" s="10" t="str">
        <f>VLOOKUP(A380,fantacalcio!A:N,4, FALSE)</f>
        <v>C</v>
      </c>
      <c r="W380" s="7">
        <f>IF(U380&gt;70,H380,H380+1*(U380+30)/100 - 1 - 1 *(U380 &lt;= 5))</f>
        <v>5.7076923656001384</v>
      </c>
    </row>
    <row r="381" spans="1:23" x14ac:dyDescent="0.25">
      <c r="A381" s="33" t="str">
        <f>data!A347</f>
        <v>Quina</v>
      </c>
      <c r="B381" s="34" t="str">
        <f>data!B347</f>
        <v>C</v>
      </c>
      <c r="C381" s="10" t="str">
        <f>data!C347</f>
        <v>Udinese</v>
      </c>
      <c r="D381" s="10" t="str">
        <f>data!D347</f>
        <v>Avg</v>
      </c>
      <c r="E381" s="10">
        <f>data!E347</f>
        <v>1</v>
      </c>
      <c r="F381" s="31">
        <f>data!H347</f>
        <v>5.9864102865253361</v>
      </c>
      <c r="G381" s="32">
        <f>data!I347</f>
        <v>0.39855146408081049</v>
      </c>
      <c r="H381" s="31">
        <f>data!J347</f>
        <v>6.0750838749904732</v>
      </c>
      <c r="I381" s="32">
        <f>data!K347</f>
        <v>0.52228569984436035</v>
      </c>
      <c r="J381" s="7" t="str">
        <f>IF(data!T347 &gt; 0,data!T347,"")</f>
        <v/>
      </c>
      <c r="K381" s="31">
        <f>data!L347</f>
        <v>6.0339856147766113</v>
      </c>
      <c r="L381" s="7">
        <f>data!M347</f>
        <v>0.48138135671615601</v>
      </c>
      <c r="M381" s="7">
        <f>data!N347</f>
        <v>-7.2173729538917542E-2</v>
      </c>
      <c r="N381" s="32">
        <f>data!O347</f>
        <v>0.97924602031707764</v>
      </c>
      <c r="O381" s="31">
        <f>data!P347</f>
        <v>5.898442268371582</v>
      </c>
      <c r="P381" s="7">
        <f>data!Q347</f>
        <v>0.82568639516830444</v>
      </c>
      <c r="Q381" s="7">
        <f>data!R347</f>
        <v>0.15941143035888669</v>
      </c>
      <c r="R381" s="32">
        <f>data!S347</f>
        <v>1.299786448478699</v>
      </c>
      <c r="S381" s="7">
        <f>IF(B381="P",H381-2*I381,H381+2*I381)</f>
        <v>7.1196552746791939</v>
      </c>
      <c r="T381" s="52">
        <f>data!F347</f>
        <v>0</v>
      </c>
      <c r="U381" s="34">
        <f>data!G347</f>
        <v>33</v>
      </c>
      <c r="V381" s="10" t="str">
        <f>VLOOKUP(A381,fantacalcio!A:N,4, FALSE)</f>
        <v>C;W;T</v>
      </c>
      <c r="W381" s="7">
        <f>IF(U381&gt;70,H381,H381+1*(U381+30)/100 - 1 - 1 *(U381 &lt;= 5))</f>
        <v>5.7050838749904731</v>
      </c>
    </row>
    <row r="382" spans="1:23" x14ac:dyDescent="0.25">
      <c r="A382" s="33" t="str">
        <f>data!A348</f>
        <v>Barak</v>
      </c>
      <c r="B382" s="34" t="str">
        <f>data!B348</f>
        <v>C</v>
      </c>
      <c r="C382" s="10" t="str">
        <f>data!C348</f>
        <v>Fiorentina</v>
      </c>
      <c r="D382" s="10" t="str">
        <f>data!D348</f>
        <v>Avg</v>
      </c>
      <c r="E382" s="10">
        <f>data!E348</f>
        <v>1</v>
      </c>
      <c r="F382" s="31">
        <f>data!H348</f>
        <v>5.8673479277315366</v>
      </c>
      <c r="G382" s="32">
        <f>data!I348</f>
        <v>0.43593096733093262</v>
      </c>
      <c r="H382" s="31">
        <f>data!J348</f>
        <v>6.0732511547451944</v>
      </c>
      <c r="I382" s="32">
        <f>data!K348</f>
        <v>0.60552966594696045</v>
      </c>
      <c r="J382" s="7" t="str">
        <f>IF(data!T348 &gt; 0,data!T348,"")</f>
        <v/>
      </c>
      <c r="K382" s="31">
        <f>data!L348</f>
        <v>5.6998300552368164</v>
      </c>
      <c r="L382" s="7">
        <f>data!M348</f>
        <v>0.45945337414741522</v>
      </c>
      <c r="M382" s="7">
        <f>data!N348</f>
        <v>0.26587137579917908</v>
      </c>
      <c r="N382" s="32">
        <f>data!O348</f>
        <v>0.91971743106842041</v>
      </c>
      <c r="O382" s="31">
        <f>data!P348</f>
        <v>5.5505590438842773</v>
      </c>
      <c r="P382" s="7">
        <f>data!Q348</f>
        <v>0.744331955909729</v>
      </c>
      <c r="Q382" s="7">
        <f>data!R348</f>
        <v>0.48906400799751282</v>
      </c>
      <c r="R382" s="32">
        <f>data!S348</f>
        <v>1.299834609031677</v>
      </c>
      <c r="S382" s="7">
        <f>IF(B382="P",H382-2*I382,H382+2*I382)</f>
        <v>7.2843104866391153</v>
      </c>
      <c r="T382" s="52">
        <f>data!F348</f>
        <v>0</v>
      </c>
      <c r="U382" s="34">
        <f>data!G348</f>
        <v>33</v>
      </c>
      <c r="V382" s="10" t="str">
        <f>VLOOKUP(A382,fantacalcio!A:N,4, FALSE)</f>
        <v>T</v>
      </c>
      <c r="W382" s="7">
        <f>IF(U382&gt;70,H382,H382+1*(U382+30)/100 - 1 - 1 *(U382 &lt;= 5))</f>
        <v>5.7032511547451943</v>
      </c>
    </row>
    <row r="383" spans="1:23" x14ac:dyDescent="0.25">
      <c r="A383" s="33" t="str">
        <f>data!A415</f>
        <v>Tchaouna</v>
      </c>
      <c r="B383" s="34" t="str">
        <f>data!B415</f>
        <v>C</v>
      </c>
      <c r="C383" s="10" t="str">
        <f>data!C415</f>
        <v>Salernitana</v>
      </c>
      <c r="D383" s="10" t="str">
        <f>data!D415</f>
        <v>Avg</v>
      </c>
      <c r="E383" s="10">
        <f>data!E415</f>
        <v>1</v>
      </c>
      <c r="F383" s="31">
        <f>data!H415</f>
        <v>5.8770948122412072</v>
      </c>
      <c r="G383" s="32">
        <f>data!I415</f>
        <v>0.39075243473052979</v>
      </c>
      <c r="H383" s="31">
        <f>data!J415</f>
        <v>5.8918261099299549</v>
      </c>
      <c r="I383" s="32">
        <f>data!K415</f>
        <v>0.47857916355133062</v>
      </c>
      <c r="J383" s="7" t="str">
        <f>IF(data!T415 &gt; 0,data!T415,"")</f>
        <v/>
      </c>
      <c r="K383" s="31">
        <f>data!L415</f>
        <v>5.9177694320678711</v>
      </c>
      <c r="L383" s="7">
        <f>data!M415</f>
        <v>0.47107839584350591</v>
      </c>
      <c r="M383" s="7">
        <f>data!N415</f>
        <v>-6.4289852976799011E-2</v>
      </c>
      <c r="N383" s="32">
        <f>data!O415</f>
        <v>0.98479962348937988</v>
      </c>
      <c r="O383" s="31">
        <f>data!P415</f>
        <v>5.7585239410400391</v>
      </c>
      <c r="P383" s="7">
        <f>data!Q415</f>
        <v>0.76908135414123535</v>
      </c>
      <c r="Q383" s="7">
        <f>data!R415</f>
        <v>0.12805813550949099</v>
      </c>
      <c r="R383" s="32">
        <f>data!S415</f>
        <v>1.2997703552246089</v>
      </c>
      <c r="S383" s="7">
        <f>IF(B383="P",H383-2*I383,H383+2*I383)</f>
        <v>6.8489844370326161</v>
      </c>
      <c r="T383" s="52">
        <f>data!F415</f>
        <v>0</v>
      </c>
      <c r="U383" s="34">
        <f>data!G415</f>
        <v>50</v>
      </c>
      <c r="V383" s="10" t="str">
        <f>VLOOKUP(A383,fantacalcio!A:N,4, FALSE)</f>
        <v>W</v>
      </c>
      <c r="W383" s="7">
        <f>IF(U383&gt;70,H383,H383+1*(U383+30)/100 - 1 - 1 *(U383 &lt;= 5))</f>
        <v>5.6918261099299547</v>
      </c>
    </row>
    <row r="384" spans="1:23" x14ac:dyDescent="0.25">
      <c r="A384" s="33" t="str">
        <f>data!A434</f>
        <v>Sulemana I.</v>
      </c>
      <c r="B384" s="34" t="str">
        <f>data!B434</f>
        <v>C</v>
      </c>
      <c r="C384" s="10" t="str">
        <f>data!C434</f>
        <v>Cagliari</v>
      </c>
      <c r="D384" s="10" t="str">
        <f>data!D434</f>
        <v>Avg</v>
      </c>
      <c r="E384" s="10">
        <f>data!E434</f>
        <v>1</v>
      </c>
      <c r="F384" s="31">
        <f>data!H434</f>
        <v>5.7524327936429502</v>
      </c>
      <c r="G384" s="32">
        <f>data!I434</f>
        <v>0.33523499965667719</v>
      </c>
      <c r="H384" s="31">
        <f>data!J434</f>
        <v>5.6855910046672822</v>
      </c>
      <c r="I384" s="32">
        <f>data!K434</f>
        <v>0.3393937349319458</v>
      </c>
      <c r="J384" s="7" t="str">
        <f>IF(data!T434 &gt; 0,data!T434,"")</f>
        <v/>
      </c>
      <c r="K384" s="31">
        <f>data!L434</f>
        <v>5.7954835891723633</v>
      </c>
      <c r="L384" s="7">
        <f>data!M434</f>
        <v>0.40886878967285162</v>
      </c>
      <c r="M384" s="7">
        <f>data!N434</f>
        <v>-7.8738078474998474E-2</v>
      </c>
      <c r="N384" s="32">
        <f>data!O434</f>
        <v>1.040404796600342</v>
      </c>
      <c r="O384" s="31">
        <f>data!P434</f>
        <v>5.6899042129516602</v>
      </c>
      <c r="P384" s="7">
        <f>data!Q434</f>
        <v>0.57565522193908691</v>
      </c>
      <c r="Q384" s="7">
        <f>data!R434</f>
        <v>-6.9865584373474121E-3</v>
      </c>
      <c r="R384" s="32">
        <f>data!S434</f>
        <v>1.299721360206604</v>
      </c>
      <c r="S384" s="7">
        <f>IF(B384="P",H384-2*I384,H384+2*I384)</f>
        <v>6.3643784745311738</v>
      </c>
      <c r="T384" s="52">
        <f>data!F434</f>
        <v>1</v>
      </c>
      <c r="U384" s="34">
        <f>data!G434</f>
        <v>83</v>
      </c>
      <c r="V384" s="10" t="str">
        <f>VLOOKUP(A384,fantacalcio!A:N,4, FALSE)</f>
        <v>M;C</v>
      </c>
      <c r="W384" s="7">
        <f>IF(U384&gt;70,H384,H384+1*(U384+30)/100 - 1 - 1 *(U384 &lt;= 5))</f>
        <v>5.6855910046672822</v>
      </c>
    </row>
    <row r="385" spans="1:23" x14ac:dyDescent="0.25">
      <c r="A385" s="33" t="str">
        <f>data!A419</f>
        <v>Maggiore</v>
      </c>
      <c r="B385" s="34" t="str">
        <f>data!B419</f>
        <v>C</v>
      </c>
      <c r="C385" s="10" t="str">
        <f>data!C419</f>
        <v>Salernitana</v>
      </c>
      <c r="D385" s="10" t="str">
        <f>data!D419</f>
        <v>Avg</v>
      </c>
      <c r="E385" s="10">
        <f>data!E419</f>
        <v>1</v>
      </c>
      <c r="F385" s="31">
        <f>data!H419</f>
        <v>5.9057492978201491</v>
      </c>
      <c r="G385" s="32">
        <f>data!I419</f>
        <v>0.26945269107818598</v>
      </c>
      <c r="H385" s="31">
        <f>data!J419</f>
        <v>5.877964304936615</v>
      </c>
      <c r="I385" s="32">
        <f>data!K419</f>
        <v>0.29460465908050543</v>
      </c>
      <c r="J385" s="7" t="str">
        <f>IF(data!T419 &gt; 0,data!T419,"")</f>
        <v/>
      </c>
      <c r="K385" s="31">
        <f>data!L419</f>
        <v>5.9716739654541016</v>
      </c>
      <c r="L385" s="7">
        <f>data!M419</f>
        <v>0.33938518166542048</v>
      </c>
      <c r="M385" s="7">
        <f>data!N419</f>
        <v>-0.14331440627574921</v>
      </c>
      <c r="N385" s="32">
        <f>data!O419</f>
        <v>1.1057131290435791</v>
      </c>
      <c r="O385" s="31">
        <f>data!P419</f>
        <v>5.9112381935119629</v>
      </c>
      <c r="P385" s="7">
        <f>data!Q419</f>
        <v>0.50764334201812744</v>
      </c>
      <c r="Q385" s="7">
        <f>data!R419</f>
        <v>-4.8797652125358582E-2</v>
      </c>
      <c r="R385" s="32">
        <f>data!S419</f>
        <v>1.29970920085907</v>
      </c>
      <c r="S385" s="7">
        <f>IF(B385="P",H385-2*I385,H385+2*I385)</f>
        <v>6.4671736230976258</v>
      </c>
      <c r="T385" s="52">
        <f>data!F419</f>
        <v>0</v>
      </c>
      <c r="U385" s="34">
        <f>data!G419</f>
        <v>50</v>
      </c>
      <c r="V385" s="10" t="str">
        <f>VLOOKUP(A385,fantacalcio!A:N,4, FALSE)</f>
        <v>C</v>
      </c>
      <c r="W385" s="7">
        <f>IF(U385&gt;70,H385,H385+1*(U385+30)/100 - 1 - 1 *(U385 &lt;= 5))</f>
        <v>5.6779643049366149</v>
      </c>
    </row>
    <row r="386" spans="1:23" x14ac:dyDescent="0.25">
      <c r="A386" s="33" t="str">
        <f>data!A324</f>
        <v>Coulibaly L.</v>
      </c>
      <c r="B386" s="34" t="str">
        <f>data!B324</f>
        <v>C</v>
      </c>
      <c r="C386" s="10" t="str">
        <f>data!C324</f>
        <v>Salernitana</v>
      </c>
      <c r="D386" s="10" t="str">
        <f>data!D324</f>
        <v>Avg</v>
      </c>
      <c r="E386" s="10">
        <f>data!E324</f>
        <v>1</v>
      </c>
      <c r="F386" s="31">
        <f>data!H324</f>
        <v>5.985547709520878</v>
      </c>
      <c r="G386" s="32">
        <f>data!I324</f>
        <v>0.49392914772033691</v>
      </c>
      <c r="H386" s="31">
        <f>data!J324</f>
        <v>6.2159772255411072</v>
      </c>
      <c r="I386" s="32">
        <f>data!K324</f>
        <v>0.73380756378173828</v>
      </c>
      <c r="J386" s="7" t="str">
        <f>IF(data!T324 &gt; 0,data!T324,"")</f>
        <v/>
      </c>
      <c r="K386" s="31">
        <f>data!L324</f>
        <v>5.891420841217041</v>
      </c>
      <c r="L386" s="7">
        <f>data!M324</f>
        <v>0.55406761169433594</v>
      </c>
      <c r="M386" s="7">
        <f>data!N324</f>
        <v>0.1246884614229202</v>
      </c>
      <c r="N386" s="32">
        <f>data!O324</f>
        <v>0.87922334671020508</v>
      </c>
      <c r="O386" s="31">
        <f>data!P324</f>
        <v>5.6601071357727051</v>
      </c>
      <c r="P386" s="7">
        <f>data!Q324</f>
        <v>0.97056841850280762</v>
      </c>
      <c r="Q386" s="7">
        <f>data!R324</f>
        <v>0.40692472457885742</v>
      </c>
      <c r="R386" s="32">
        <f>data!S324</f>
        <v>1.299827575683594</v>
      </c>
      <c r="S386" s="7">
        <f>IF(B386="P",H386-2*I386,H386+2*I386)</f>
        <v>7.6835923531045838</v>
      </c>
      <c r="T386" s="52">
        <f>data!F324</f>
        <v>0</v>
      </c>
      <c r="U386" s="34">
        <f>data!G324</f>
        <v>16</v>
      </c>
      <c r="V386" s="10" t="str">
        <f>VLOOKUP(A386,fantacalcio!A:N,4, FALSE)</f>
        <v>M;C</v>
      </c>
      <c r="W386" s="7">
        <f>IF(U386&gt;70,H386,H386+1*(U386+30)/100 - 1 - 1 *(U386 &lt;= 5))</f>
        <v>5.6759772255411072</v>
      </c>
    </row>
    <row r="387" spans="1:23" x14ac:dyDescent="0.25">
      <c r="A387" s="33" t="str">
        <f>data!A435</f>
        <v>Grassi</v>
      </c>
      <c r="B387" s="34" t="str">
        <f>data!B435</f>
        <v>C</v>
      </c>
      <c r="C387" s="10" t="str">
        <f>data!C435</f>
        <v>Empoli</v>
      </c>
      <c r="D387" s="10" t="str">
        <f>data!D435</f>
        <v>Avg</v>
      </c>
      <c r="E387" s="10">
        <f>data!E435</f>
        <v>1</v>
      </c>
      <c r="F387" s="31">
        <f>data!H435</f>
        <v>5.757468014525907</v>
      </c>
      <c r="G387" s="32">
        <f>data!I435</f>
        <v>0.43358814716339111</v>
      </c>
      <c r="H387" s="31">
        <f>data!J435</f>
        <v>5.6752243179773441</v>
      </c>
      <c r="I387" s="32">
        <f>data!K435</f>
        <v>0.45880448818206793</v>
      </c>
      <c r="J387" s="7" t="str">
        <f>IF(data!T435 &gt; 0,data!T435,"")</f>
        <v/>
      </c>
      <c r="K387" s="31">
        <f>data!L435</f>
        <v>5.8604898452758789</v>
      </c>
      <c r="L387" s="7">
        <f>data!M435</f>
        <v>0.53117156028747559</v>
      </c>
      <c r="M387" s="7">
        <f>data!N435</f>
        <v>-0.1427353769540787</v>
      </c>
      <c r="N387" s="32">
        <f>data!O435</f>
        <v>0.95888805389404297</v>
      </c>
      <c r="O387" s="31">
        <f>data!P435</f>
        <v>5.7087311744689941</v>
      </c>
      <c r="P387" s="7">
        <f>data!Q435</f>
        <v>0.78603971004486084</v>
      </c>
      <c r="Q387" s="7">
        <f>data!R435</f>
        <v>-3.2709382474422448E-2</v>
      </c>
      <c r="R387" s="32">
        <f>data!S435</f>
        <v>1.2997263669967649</v>
      </c>
      <c r="S387" s="7">
        <f>IF(B387="P",H387-2*I387,H387+2*I387)</f>
        <v>6.5928332943414798</v>
      </c>
      <c r="T387" s="52">
        <f>data!F435</f>
        <v>1</v>
      </c>
      <c r="U387" s="34">
        <f>data!G435</f>
        <v>83</v>
      </c>
      <c r="V387" s="10" t="str">
        <f>VLOOKUP(A387,fantacalcio!A:N,4, FALSE)</f>
        <v>M</v>
      </c>
      <c r="W387" s="7">
        <f>IF(U387&gt;70,H387,H387+1*(U387+30)/100 - 1 - 1 *(U387 &lt;= 5))</f>
        <v>5.6752243179773441</v>
      </c>
    </row>
    <row r="388" spans="1:23" x14ac:dyDescent="0.25">
      <c r="A388" s="33" t="str">
        <f>data!A436</f>
        <v>Fazzini</v>
      </c>
      <c r="B388" s="34" t="str">
        <f>data!B436</f>
        <v>C</v>
      </c>
      <c r="C388" s="10" t="str">
        <f>data!C436</f>
        <v>Empoli</v>
      </c>
      <c r="D388" s="10" t="str">
        <f>data!D436</f>
        <v>Avg</v>
      </c>
      <c r="E388" s="10">
        <f>data!E436</f>
        <v>1</v>
      </c>
      <c r="F388" s="31">
        <f>data!H436</f>
        <v>5.7419751335422484</v>
      </c>
      <c r="G388" s="32">
        <f>data!I436</f>
        <v>0.35903441905975342</v>
      </c>
      <c r="H388" s="31">
        <f>data!J436</f>
        <v>5.6692959936270206</v>
      </c>
      <c r="I388" s="32">
        <f>data!K436</f>
        <v>0.37390661239624018</v>
      </c>
      <c r="J388" s="7" t="str">
        <f>IF(data!T436 &gt; 0,data!T436,"")</f>
        <v/>
      </c>
      <c r="K388" s="31">
        <f>data!L436</f>
        <v>5.7731037139892578</v>
      </c>
      <c r="L388" s="7">
        <f>data!M436</f>
        <v>0.43329060077667242</v>
      </c>
      <c r="M388" s="7">
        <f>data!N436</f>
        <v>-5.3166564553976059E-2</v>
      </c>
      <c r="N388" s="32">
        <f>data!O436</f>
        <v>1.015192866325378</v>
      </c>
      <c r="O388" s="31">
        <f>data!P436</f>
        <v>5.6393160820007324</v>
      </c>
      <c r="P388" s="7">
        <f>data!Q436</f>
        <v>0.62657177448272705</v>
      </c>
      <c r="Q388" s="7">
        <f>data!R436</f>
        <v>3.5076938569545753E-2</v>
      </c>
      <c r="R388" s="32">
        <f>data!S436</f>
        <v>1.299735546112061</v>
      </c>
      <c r="S388" s="7">
        <f>IF(B388="P",H388-2*I388,H388+2*I388)</f>
        <v>6.4171092184195011</v>
      </c>
      <c r="T388" s="52">
        <f>data!F436</f>
        <v>1</v>
      </c>
      <c r="U388" s="34">
        <f>data!G436</f>
        <v>83</v>
      </c>
      <c r="V388" s="10" t="str">
        <f>VLOOKUP(A388,fantacalcio!A:N,4, FALSE)</f>
        <v>C;T</v>
      </c>
      <c r="W388" s="7">
        <f>IF(U388&gt;70,H388,H388+1*(U388+30)/100 - 1 - 1 *(U388 &lt;= 5))</f>
        <v>5.6692959936270206</v>
      </c>
    </row>
    <row r="389" spans="1:23" x14ac:dyDescent="0.25">
      <c r="A389" s="33" t="str">
        <f>data!A433</f>
        <v>Gyasi</v>
      </c>
      <c r="B389" s="34" t="str">
        <f>data!B433</f>
        <v>C</v>
      </c>
      <c r="C389" s="10" t="str">
        <f>data!C433</f>
        <v>Empoli</v>
      </c>
      <c r="D389" s="10" t="str">
        <f>data!D433</f>
        <v>Avg</v>
      </c>
      <c r="E389" s="10">
        <f>data!E433</f>
        <v>1</v>
      </c>
      <c r="F389" s="31">
        <f>data!H433</f>
        <v>5.6924416793675174</v>
      </c>
      <c r="G389" s="32">
        <f>data!I433</f>
        <v>0.39541196823120123</v>
      </c>
      <c r="H389" s="31">
        <f>data!J433</f>
        <v>5.7006381979390284</v>
      </c>
      <c r="I389" s="32">
        <f>data!K433</f>
        <v>0.46517038345336909</v>
      </c>
      <c r="J389" s="7" t="str">
        <f>IF(data!T433 &gt; 0,data!T433,"")</f>
        <v/>
      </c>
      <c r="K389" s="31">
        <f>data!L433</f>
        <v>5.6171979904174796</v>
      </c>
      <c r="L389" s="7">
        <f>data!M433</f>
        <v>0.44424188137054438</v>
      </c>
      <c r="M389" s="7">
        <f>data!N433</f>
        <v>0.1246335506439209</v>
      </c>
      <c r="N389" s="32">
        <f>data!O433</f>
        <v>0.9750288724899292</v>
      </c>
      <c r="O389" s="31">
        <f>data!P433</f>
        <v>5.4737110137939453</v>
      </c>
      <c r="P389" s="7">
        <f>data!Q433</f>
        <v>0.70076417922973633</v>
      </c>
      <c r="Q389" s="7">
        <f>data!R433</f>
        <v>0.23724986612796781</v>
      </c>
      <c r="R389" s="32">
        <f>data!S433</f>
        <v>1.299781799316406</v>
      </c>
      <c r="S389" s="7">
        <f>IF(B389="P",H389-2*I389,H389+2*I389)</f>
        <v>6.6309789648457667</v>
      </c>
      <c r="T389" s="52">
        <f>data!F433</f>
        <v>0</v>
      </c>
      <c r="U389" s="34">
        <f>data!G433</f>
        <v>66</v>
      </c>
      <c r="V389" s="10" t="str">
        <f>VLOOKUP(A389,fantacalcio!A:N,4, FALSE)</f>
        <v>W;A</v>
      </c>
      <c r="W389" s="7">
        <f>IF(U389&gt;70,H389,H389+1*(U389+30)/100 - 1 - 1 *(U389 &lt;= 5))</f>
        <v>5.6606381979390283</v>
      </c>
    </row>
    <row r="390" spans="1:23" x14ac:dyDescent="0.25">
      <c r="A390" s="33" t="str">
        <f>data!A373</f>
        <v>Bourabia</v>
      </c>
      <c r="B390" s="34" t="str">
        <f>data!B373</f>
        <v>C</v>
      </c>
      <c r="C390" s="10" t="str">
        <f>data!C373</f>
        <v>Frosinone</v>
      </c>
      <c r="D390" s="10" t="str">
        <f>data!D373</f>
        <v>Avg</v>
      </c>
      <c r="E390" s="10">
        <f>data!E373</f>
        <v>1</v>
      </c>
      <c r="F390" s="31">
        <f>data!H373</f>
        <v>5.9609975589066408</v>
      </c>
      <c r="G390" s="32">
        <f>data!I373</f>
        <v>0.38157451152801508</v>
      </c>
      <c r="H390" s="31">
        <f>data!J373</f>
        <v>6.0146010115085833</v>
      </c>
      <c r="I390" s="32">
        <f>data!K373</f>
        <v>0.47254383563995361</v>
      </c>
      <c r="J390" s="7" t="str">
        <f>IF(data!T373 &gt; 0,data!T373,"")</f>
        <v/>
      </c>
      <c r="K390" s="31">
        <f>data!L373</f>
        <v>6.0012650489807129</v>
      </c>
      <c r="L390" s="7">
        <f>data!M373</f>
        <v>0.46084702014923101</v>
      </c>
      <c r="M390" s="7">
        <f>data!N373</f>
        <v>-6.4532935619354248E-2</v>
      </c>
      <c r="N390" s="32">
        <f>data!O373</f>
        <v>0.99350804090499878</v>
      </c>
      <c r="O390" s="31">
        <f>data!P373</f>
        <v>5.8780202865600586</v>
      </c>
      <c r="P390" s="7">
        <f>data!Q373</f>
        <v>0.7577052116394043</v>
      </c>
      <c r="Q390" s="7">
        <f>data!R373</f>
        <v>0.13334876298904419</v>
      </c>
      <c r="R390" s="32">
        <f>data!S373</f>
        <v>1.2997734546661379</v>
      </c>
      <c r="S390" s="7">
        <f>IF(B390="P",H390-2*I390,H390+2*I390)</f>
        <v>6.9596886827884905</v>
      </c>
      <c r="T390" s="52">
        <f>data!F373</f>
        <v>0</v>
      </c>
      <c r="U390" s="34">
        <f>data!G373</f>
        <v>33</v>
      </c>
      <c r="V390" s="10" t="str">
        <f>VLOOKUP(A390,fantacalcio!A:N,4, FALSE)</f>
        <v>M;C</v>
      </c>
      <c r="W390" s="7">
        <f>IF(U390&gt;70,H390,H390+1*(U390+30)/100 - 1 - 1 *(U390 &lt;= 5))</f>
        <v>5.6446010115085832</v>
      </c>
    </row>
    <row r="391" spans="1:23" x14ac:dyDescent="0.25">
      <c r="A391" s="33" t="str">
        <f>data!A437</f>
        <v>Maleh</v>
      </c>
      <c r="B391" s="34" t="str">
        <f>data!B437</f>
        <v>C</v>
      </c>
      <c r="C391" s="10" t="str">
        <f>data!C437</f>
        <v>Empoli</v>
      </c>
      <c r="D391" s="10" t="str">
        <f>data!D437</f>
        <v>Avg</v>
      </c>
      <c r="E391" s="10">
        <f>data!E437</f>
        <v>1</v>
      </c>
      <c r="F391" s="31">
        <f>data!H437</f>
        <v>5.7047563170456872</v>
      </c>
      <c r="G391" s="32">
        <f>data!I437</f>
        <v>0.46919512748718262</v>
      </c>
      <c r="H391" s="31">
        <f>data!J437</f>
        <v>5.6680739046543076</v>
      </c>
      <c r="I391" s="32">
        <f>data!K437</f>
        <v>0.56238269805908203</v>
      </c>
      <c r="J391" s="7" t="str">
        <f>IF(data!T437 &gt; 0,data!T437,"")</f>
        <v/>
      </c>
      <c r="K391" s="31">
        <f>data!L437</f>
        <v>5.7392377853393546</v>
      </c>
      <c r="L391" s="7">
        <f>data!M437</f>
        <v>0.55851149559020996</v>
      </c>
      <c r="M391" s="7">
        <f>data!N437</f>
        <v>-4.5512951910495758E-2</v>
      </c>
      <c r="N391" s="32">
        <f>data!O437</f>
        <v>0.92821806669235229</v>
      </c>
      <c r="O391" s="31">
        <f>data!P437</f>
        <v>5.5102138519287109</v>
      </c>
      <c r="P391" s="7">
        <f>data!Q437</f>
        <v>0.90369439125061035</v>
      </c>
      <c r="Q391" s="7">
        <f>data!R437</f>
        <v>0.1293206661939621</v>
      </c>
      <c r="R391" s="32">
        <f>data!S437</f>
        <v>1.2997657060623169</v>
      </c>
      <c r="S391" s="7">
        <f>IF(B391="P",H391-2*I391,H391+2*I391)</f>
        <v>6.7928393007724717</v>
      </c>
      <c r="T391" s="52">
        <f>data!F437</f>
        <v>1</v>
      </c>
      <c r="U391" s="34">
        <f>data!G437</f>
        <v>66</v>
      </c>
      <c r="V391" s="10" t="str">
        <f>VLOOKUP(A391,fantacalcio!A:N,4, FALSE)</f>
        <v>C</v>
      </c>
      <c r="W391" s="7">
        <f>IF(U391&gt;70,H391,H391+1*(U391+30)/100 - 1 - 1 *(U391 &lt;= 5))</f>
        <v>5.6280739046543076</v>
      </c>
    </row>
    <row r="392" spans="1:23" x14ac:dyDescent="0.25">
      <c r="A392" s="33" t="str">
        <f>data!A377</f>
        <v>Saelemaekers</v>
      </c>
      <c r="B392" s="34" t="str">
        <f>data!B377</f>
        <v>C</v>
      </c>
      <c r="C392" s="10" t="str">
        <f>data!C377</f>
        <v>Bologna</v>
      </c>
      <c r="D392" s="10" t="str">
        <f>data!D377</f>
        <v>Avg</v>
      </c>
      <c r="E392" s="10">
        <f>data!E377</f>
        <v>1</v>
      </c>
      <c r="F392" s="31">
        <f>data!H377</f>
        <v>5.8562390472460422</v>
      </c>
      <c r="G392" s="32">
        <f>data!I377</f>
        <v>0.39364862442016602</v>
      </c>
      <c r="H392" s="31">
        <f>data!J377</f>
        <v>5.9964564555819884</v>
      </c>
      <c r="I392" s="32">
        <f>data!K377</f>
        <v>0.53900480270385742</v>
      </c>
      <c r="J392" s="7" t="str">
        <f>IF(data!T377 &gt; 0,data!T377,"")</f>
        <v/>
      </c>
      <c r="K392" s="31">
        <f>data!L377</f>
        <v>5.7520074844360352</v>
      </c>
      <c r="L392" s="7">
        <f>data!M377</f>
        <v>0.43158799409866327</v>
      </c>
      <c r="M392" s="7">
        <f>data!N377</f>
        <v>0.17703020572662351</v>
      </c>
      <c r="N392" s="32">
        <f>data!O377</f>
        <v>0.97097456455230713</v>
      </c>
      <c r="O392" s="31">
        <f>data!P377</f>
        <v>5.5992550849914551</v>
      </c>
      <c r="P392" s="7">
        <f>data!Q377</f>
        <v>0.72152054309844971</v>
      </c>
      <c r="Q392" s="7">
        <f>data!R377</f>
        <v>0.39245313405990601</v>
      </c>
      <c r="R392" s="32">
        <f>data!S377</f>
        <v>1.299813508987427</v>
      </c>
      <c r="S392" s="7">
        <f>IF(B392="P",H392-2*I392,H392+2*I392)</f>
        <v>7.0744660609897032</v>
      </c>
      <c r="T392" s="52">
        <f>data!F377</f>
        <v>0</v>
      </c>
      <c r="U392" s="34">
        <f>data!G377</f>
        <v>33</v>
      </c>
      <c r="V392" s="10" t="str">
        <f>VLOOKUP(A392,fantacalcio!A:N,4, FALSE)</f>
        <v>W</v>
      </c>
      <c r="W392" s="7">
        <f>IF(U392&gt;70,H392,H392+1*(U392+30)/100 - 1 - 1 *(U392 &lt;= 5))</f>
        <v>5.6264564555819883</v>
      </c>
    </row>
    <row r="393" spans="1:23" x14ac:dyDescent="0.25">
      <c r="A393" s="33" t="str">
        <f>data!A379</f>
        <v>Racic</v>
      </c>
      <c r="B393" s="34" t="str">
        <f>data!B379</f>
        <v>C</v>
      </c>
      <c r="C393" s="10" t="str">
        <f>data!C379</f>
        <v>Sassuolo</v>
      </c>
      <c r="D393" s="10" t="str">
        <f>data!D379</f>
        <v>Avg</v>
      </c>
      <c r="E393" s="10">
        <f>data!E379</f>
        <v>1</v>
      </c>
      <c r="F393" s="31">
        <f>data!H379</f>
        <v>5.970617938052948</v>
      </c>
      <c r="G393" s="32">
        <f>data!I379</f>
        <v>0.34746479988098139</v>
      </c>
      <c r="H393" s="31">
        <f>data!J379</f>
        <v>5.9934254047157243</v>
      </c>
      <c r="I393" s="32">
        <f>data!K379</f>
        <v>0.38976216316223139</v>
      </c>
      <c r="J393" s="7" t="str">
        <f>IF(data!T379 &gt; 0,data!T379,"")</f>
        <v/>
      </c>
      <c r="K393" s="31">
        <f>data!L379</f>
        <v>6.0353989601135254</v>
      </c>
      <c r="L393" s="7">
        <f>data!M379</f>
        <v>0.42747205495834351</v>
      </c>
      <c r="M393" s="7">
        <f>data!N379</f>
        <v>-0.1117396950721741</v>
      </c>
      <c r="N393" s="32">
        <f>data!O379</f>
        <v>1.024415254592896</v>
      </c>
      <c r="O393" s="31">
        <f>data!P379</f>
        <v>5.9684014320373544</v>
      </c>
      <c r="P393" s="7">
        <f>data!Q379</f>
        <v>0.65556204319000244</v>
      </c>
      <c r="Q393" s="7">
        <f>data!R379</f>
        <v>2.8533622622489929E-2</v>
      </c>
      <c r="R393" s="32">
        <f>data!S379</f>
        <v>1.299744606018066</v>
      </c>
      <c r="S393" s="7">
        <f>IF(B393="P",H393-2*I393,H393+2*I393)</f>
        <v>6.7729497310401872</v>
      </c>
      <c r="T393" s="52">
        <f>data!F379</f>
        <v>0</v>
      </c>
      <c r="U393" s="34">
        <f>data!G379</f>
        <v>33</v>
      </c>
      <c r="V393" s="10" t="str">
        <f>VLOOKUP(A393,fantacalcio!A:N,4, FALSE)</f>
        <v>M;C</v>
      </c>
      <c r="W393" s="7">
        <f>IF(U393&gt;70,H393,H393+1*(U393+30)/100 - 1 - 1 *(U393 &lt;= 5))</f>
        <v>5.6234254047157242</v>
      </c>
    </row>
    <row r="394" spans="1:23" x14ac:dyDescent="0.25">
      <c r="A394" s="33" t="str">
        <f>data!A380</f>
        <v>Kutlu</v>
      </c>
      <c r="B394" s="34" t="str">
        <f>data!B380</f>
        <v>C</v>
      </c>
      <c r="C394" s="10" t="str">
        <f>data!C380</f>
        <v>Genoa</v>
      </c>
      <c r="D394" s="10" t="str">
        <f>data!D380</f>
        <v>Avg</v>
      </c>
      <c r="E394" s="10">
        <f>data!E380</f>
        <v>1</v>
      </c>
      <c r="F394" s="31">
        <f>data!H380</f>
        <v>5.9782812667322336</v>
      </c>
      <c r="G394" s="32">
        <f>data!I380</f>
        <v>0.44064390659332281</v>
      </c>
      <c r="H394" s="31">
        <f>data!J380</f>
        <v>5.9928317306344443</v>
      </c>
      <c r="I394" s="32">
        <f>data!K380</f>
        <v>0.48297309875488281</v>
      </c>
      <c r="J394" s="7" t="str">
        <f>IF(data!T380 &gt; 0,data!T380,"")</f>
        <v/>
      </c>
      <c r="K394" s="31">
        <f>data!L380</f>
        <v>6.0683622360229492</v>
      </c>
      <c r="L394" s="7">
        <f>data!M380</f>
        <v>0.53613972663879395</v>
      </c>
      <c r="M394" s="7">
        <f>data!N380</f>
        <v>-0.12331794947385789</v>
      </c>
      <c r="N394" s="32">
        <f>data!O380</f>
        <v>0.94346034526824951</v>
      </c>
      <c r="O394" s="31">
        <f>data!P380</f>
        <v>5.9615211486816406</v>
      </c>
      <c r="P394" s="7">
        <f>data!Q380</f>
        <v>0.81133043766021729</v>
      </c>
      <c r="Q394" s="7">
        <f>data!R380</f>
        <v>2.8522953391075131E-2</v>
      </c>
      <c r="R394" s="32">
        <f>data!S380</f>
        <v>1.299755334854126</v>
      </c>
      <c r="S394" s="7">
        <f>IF(B394="P",H394-2*I394,H394+2*I394)</f>
        <v>6.9587779281442099</v>
      </c>
      <c r="T394" s="52">
        <f>data!F380</f>
        <v>0</v>
      </c>
      <c r="U394" s="34">
        <f>data!G380</f>
        <v>33</v>
      </c>
      <c r="V394" s="10" t="str">
        <f>VLOOKUP(A394,fantacalcio!A:N,4, FALSE)</f>
        <v>M;C</v>
      </c>
      <c r="W394" s="7">
        <f>IF(U394&gt;70,H394,H394+1*(U394+30)/100 - 1 - 1 *(U394 &lt;= 5))</f>
        <v>5.6228317306344442</v>
      </c>
    </row>
    <row r="395" spans="1:23" x14ac:dyDescent="0.25">
      <c r="A395" s="33" t="str">
        <f>data!A439</f>
        <v>Deiola</v>
      </c>
      <c r="B395" s="34" t="str">
        <f>data!B439</f>
        <v>C</v>
      </c>
      <c r="C395" s="10" t="str">
        <f>data!C439</f>
        <v>Cagliari</v>
      </c>
      <c r="D395" s="10" t="str">
        <f>data!D439</f>
        <v>Avg</v>
      </c>
      <c r="E395" s="10">
        <f>data!E439</f>
        <v>1</v>
      </c>
      <c r="F395" s="31">
        <f>data!H439</f>
        <v>5.6579048873464508</v>
      </c>
      <c r="G395" s="32">
        <f>data!I439</f>
        <v>0.40372729301452642</v>
      </c>
      <c r="H395" s="31">
        <f>data!J439</f>
        <v>5.6186768648661349</v>
      </c>
      <c r="I395" s="32">
        <f>data!K439</f>
        <v>0.42515444755554199</v>
      </c>
      <c r="J395" s="7" t="str">
        <f>IF(data!T439 &gt; 0,data!T439,"")</f>
        <v/>
      </c>
      <c r="K395" s="31">
        <f>data!L439</f>
        <v>5.6235828399658203</v>
      </c>
      <c r="L395" s="7">
        <f>data!M439</f>
        <v>0.46674054861068731</v>
      </c>
      <c r="M395" s="7">
        <f>data!N439</f>
        <v>5.4155804216861718E-2</v>
      </c>
      <c r="N395" s="32">
        <f>data!O439</f>
        <v>0.96459114551544189</v>
      </c>
      <c r="O395" s="31">
        <f>data!P439</f>
        <v>5.4898433685302734</v>
      </c>
      <c r="P395" s="7">
        <f>data!Q439</f>
        <v>0.6791912317276001</v>
      </c>
      <c r="Q395" s="7">
        <f>data!R439</f>
        <v>0.1403754651546478</v>
      </c>
      <c r="R395" s="32">
        <f>data!S439</f>
        <v>1.299764156341553</v>
      </c>
      <c r="S395" s="7">
        <f>IF(B395="P",H395-2*I395,H395+2*I395)</f>
        <v>6.4689857599772189</v>
      </c>
      <c r="T395" s="52">
        <f>data!F439</f>
        <v>0</v>
      </c>
      <c r="U395" s="34">
        <f>data!G439</f>
        <v>100</v>
      </c>
      <c r="V395" s="10" t="str">
        <f>VLOOKUP(A395,fantacalcio!A:N,4, FALSE)</f>
        <v>M;C</v>
      </c>
      <c r="W395" s="7">
        <f>IF(U395&gt;70,H395,H395+1*(U395+30)/100 - 1 - 1 *(U395 &lt;= 5))</f>
        <v>5.6186768648661349</v>
      </c>
    </row>
    <row r="396" spans="1:23" x14ac:dyDescent="0.25">
      <c r="A396" s="33" t="str">
        <f>data!A429</f>
        <v>Payero</v>
      </c>
      <c r="B396" s="34" t="str">
        <f>data!B429</f>
        <v>C</v>
      </c>
      <c r="C396" s="10" t="str">
        <f>data!C429</f>
        <v>Udinese</v>
      </c>
      <c r="D396" s="10" t="str">
        <f>data!D429</f>
        <v>Avg</v>
      </c>
      <c r="E396" s="10">
        <f>data!E429</f>
        <v>1</v>
      </c>
      <c r="F396" s="31">
        <f>data!H429</f>
        <v>5.8161083395676796</v>
      </c>
      <c r="G396" s="32">
        <f>data!I429</f>
        <v>0.38359296321868902</v>
      </c>
      <c r="H396" s="31">
        <f>data!J429</f>
        <v>5.7988256723747771</v>
      </c>
      <c r="I396" s="32">
        <f>data!K429</f>
        <v>0.45489680767059332</v>
      </c>
      <c r="J396" s="7" t="str">
        <f>IF(data!T429 &gt; 0,data!T429,"")</f>
        <v/>
      </c>
      <c r="K396" s="31">
        <f>data!L429</f>
        <v>5.8487553596496582</v>
      </c>
      <c r="L396" s="7">
        <f>data!M429</f>
        <v>0.46095395088195801</v>
      </c>
      <c r="M396" s="7">
        <f>data!N429</f>
        <v>-5.5347707122564323E-2</v>
      </c>
      <c r="N396" s="32">
        <f>data!O429</f>
        <v>0.99469649791717529</v>
      </c>
      <c r="O396" s="31">
        <f>data!P429</f>
        <v>5.6997628211975098</v>
      </c>
      <c r="P396" s="7">
        <f>data!Q429</f>
        <v>0.73836421966552734</v>
      </c>
      <c r="Q396" s="7">
        <f>data!R429</f>
        <v>9.6308387815952301E-2</v>
      </c>
      <c r="R396" s="32">
        <f>data!S429</f>
        <v>1.2997570037841799</v>
      </c>
      <c r="S396" s="7">
        <f>IF(B396="P",H396-2*I396,H396+2*I396)</f>
        <v>6.7086192877159636</v>
      </c>
      <c r="T396" s="52">
        <f>data!F429</f>
        <v>0</v>
      </c>
      <c r="U396" s="34">
        <f>data!G429</f>
        <v>50</v>
      </c>
      <c r="V396" s="10" t="str">
        <f>VLOOKUP(A396,fantacalcio!A:N,4, FALSE)</f>
        <v>C;T</v>
      </c>
      <c r="W396" s="7">
        <f>IF(U396&gt;70,H396,H396+1*(U396+30)/100 - 1 - 1 *(U396 &lt;= 5))</f>
        <v>5.5988256723747769</v>
      </c>
    </row>
    <row r="397" spans="1:23" x14ac:dyDescent="0.25">
      <c r="A397" s="33" t="str">
        <f>data!A339</f>
        <v>Romero L.</v>
      </c>
      <c r="B397" s="34" t="str">
        <f>data!B339</f>
        <v>C</v>
      </c>
      <c r="C397" s="10" t="str">
        <f>data!C339</f>
        <v>Milan</v>
      </c>
      <c r="D397" s="10" t="str">
        <f>data!D339</f>
        <v>Avg</v>
      </c>
      <c r="E397" s="10">
        <f>data!E339</f>
        <v>1</v>
      </c>
      <c r="F397" s="31">
        <f>data!H339</f>
        <v>6.0023450180739539</v>
      </c>
      <c r="G397" s="32">
        <f>data!I339</f>
        <v>0.41128146648406982</v>
      </c>
      <c r="H397" s="31">
        <f>data!J339</f>
        <v>6.1162036463897618</v>
      </c>
      <c r="I397" s="32">
        <f>data!K339</f>
        <v>0.54688084125518799</v>
      </c>
      <c r="J397" s="7" t="str">
        <f>IF(data!T339 &gt; 0,data!T339,"")</f>
        <v/>
      </c>
      <c r="K397" s="31">
        <f>data!L339</f>
        <v>6.028801441192627</v>
      </c>
      <c r="L397" s="7">
        <f>data!M339</f>
        <v>0.49081417918205261</v>
      </c>
      <c r="M397" s="7">
        <f>data!N339</f>
        <v>-3.9805047214031219E-2</v>
      </c>
      <c r="N397" s="32">
        <f>data!O339</f>
        <v>0.96061146259307861</v>
      </c>
      <c r="O397" s="31">
        <f>data!P339</f>
        <v>5.8861289024353027</v>
      </c>
      <c r="P397" s="7">
        <f>data!Q339</f>
        <v>0.84353029727935791</v>
      </c>
      <c r="Q397" s="7">
        <f>data!R339</f>
        <v>0.20072123408317569</v>
      </c>
      <c r="R397" s="32">
        <f>data!S339</f>
        <v>1.299795269966125</v>
      </c>
      <c r="S397" s="7">
        <f>IF(B397="P",H397-2*I397,H397+2*I397)</f>
        <v>7.2099653289001377</v>
      </c>
      <c r="T397" s="52">
        <f>data!F339</f>
        <v>0</v>
      </c>
      <c r="U397" s="34">
        <f>data!G339</f>
        <v>16</v>
      </c>
      <c r="V397" s="10" t="str">
        <f>VLOOKUP(A397,fantacalcio!A:N,4, FALSE)</f>
        <v>W</v>
      </c>
      <c r="W397" s="7">
        <f>IF(U397&gt;70,H397,H397+1*(U397+30)/100 - 1 - 1 *(U397 &lt;= 5))</f>
        <v>5.5762036463897617</v>
      </c>
    </row>
    <row r="398" spans="1:23" x14ac:dyDescent="0.25">
      <c r="A398" s="33" t="str">
        <f>data!A394</f>
        <v>Carboni V.</v>
      </c>
      <c r="B398" s="34" t="str">
        <f>data!B394</f>
        <v>C</v>
      </c>
      <c r="C398" s="10" t="str">
        <f>data!C394</f>
        <v>Monza</v>
      </c>
      <c r="D398" s="10" t="str">
        <f>data!D394</f>
        <v>Avg</v>
      </c>
      <c r="E398" s="10">
        <f>data!E394</f>
        <v>1</v>
      </c>
      <c r="F398" s="31">
        <f>data!H394</f>
        <v>5.8931775897028684</v>
      </c>
      <c r="G398" s="32">
        <f>data!I394</f>
        <v>0.46123945713043207</v>
      </c>
      <c r="H398" s="31">
        <f>data!J394</f>
        <v>5.9416112106297767</v>
      </c>
      <c r="I398" s="32">
        <f>data!K394</f>
        <v>0.58560776710510254</v>
      </c>
      <c r="J398" s="7" t="str">
        <f>IF(data!T394 &gt; 0,data!T394,"")</f>
        <v/>
      </c>
      <c r="K398" s="31">
        <f>data!L394</f>
        <v>5.9277105331420898</v>
      </c>
      <c r="L398" s="7">
        <f>data!M394</f>
        <v>0.54888761043548584</v>
      </c>
      <c r="M398" s="7">
        <f>data!N394</f>
        <v>-4.730779305100441E-2</v>
      </c>
      <c r="N398" s="32">
        <f>data!O394</f>
        <v>0.9278140664100647</v>
      </c>
      <c r="O398" s="31">
        <f>data!P394</f>
        <v>5.7142829895019531</v>
      </c>
      <c r="P398" s="7">
        <f>data!Q394</f>
        <v>0.9101862907409668</v>
      </c>
      <c r="Q398" s="7">
        <f>data!R394</f>
        <v>0.18222612142562869</v>
      </c>
      <c r="R398" s="32">
        <f>data!S394</f>
        <v>1.2997757196426389</v>
      </c>
      <c r="S398" s="7">
        <f>IF(B398="P",H398-2*I398,H398+2*I398)</f>
        <v>7.1128267448399818</v>
      </c>
      <c r="T398" s="52">
        <f>data!F394</f>
        <v>0</v>
      </c>
      <c r="U398" s="34">
        <f>data!G394</f>
        <v>33</v>
      </c>
      <c r="V398" s="10" t="str">
        <f>VLOOKUP(A398,fantacalcio!A:N,4, FALSE)</f>
        <v>T;A</v>
      </c>
      <c r="W398" s="7">
        <f>IF(U398&gt;70,H398,H398+1*(U398+30)/100 - 1 - 1 *(U398 &lt;= 5))</f>
        <v>5.5716112106297766</v>
      </c>
    </row>
    <row r="399" spans="1:23" x14ac:dyDescent="0.25">
      <c r="A399" s="33" t="str">
        <f>data!A395</f>
        <v>Freuler</v>
      </c>
      <c r="B399" s="34" t="str">
        <f>data!B395</f>
        <v>C</v>
      </c>
      <c r="C399" s="10" t="str">
        <f>data!C395</f>
        <v>Bologna</v>
      </c>
      <c r="D399" s="10" t="str">
        <f>data!D395</f>
        <v>Avg</v>
      </c>
      <c r="E399" s="10">
        <f>data!E395</f>
        <v>1</v>
      </c>
      <c r="F399" s="31">
        <f>data!H395</f>
        <v>5.9423025644520049</v>
      </c>
      <c r="G399" s="32">
        <f>data!I395</f>
        <v>0.28200006484985352</v>
      </c>
      <c r="H399" s="31">
        <f>data!J395</f>
        <v>5.9392911203696084</v>
      </c>
      <c r="I399" s="32">
        <f>data!K395</f>
        <v>0.32730841636657709</v>
      </c>
      <c r="J399" s="7" t="str">
        <f>IF(data!T395 &gt; 0,data!T395,"")</f>
        <v/>
      </c>
      <c r="K399" s="31">
        <f>data!L395</f>
        <v>6.0062360763549796</v>
      </c>
      <c r="L399" s="7">
        <f>data!M395</f>
        <v>0.35340422391891479</v>
      </c>
      <c r="M399" s="7">
        <f>data!N395</f>
        <v>-0.13352745771408081</v>
      </c>
      <c r="N399" s="32">
        <f>data!O395</f>
        <v>1.0933158397674561</v>
      </c>
      <c r="O399" s="31">
        <f>data!P395</f>
        <v>5.9339570999145508</v>
      </c>
      <c r="P399" s="7">
        <f>data!Q395</f>
        <v>0.55474460124969482</v>
      </c>
      <c r="Q399" s="7">
        <f>data!R395</f>
        <v>6.968572735786438E-3</v>
      </c>
      <c r="R399" s="32">
        <f>data!S395</f>
        <v>1.2997310161590581</v>
      </c>
      <c r="S399" s="7">
        <f>IF(B399="P",H399-2*I399,H399+2*I399)</f>
        <v>6.5939079531027627</v>
      </c>
      <c r="T399" s="52">
        <f>data!F395</f>
        <v>0</v>
      </c>
      <c r="U399" s="34">
        <f>data!G395</f>
        <v>33</v>
      </c>
      <c r="V399" s="10" t="str">
        <f>VLOOKUP(A399,fantacalcio!A:N,4, FALSE)</f>
        <v>M;C</v>
      </c>
      <c r="W399" s="7">
        <f>IF(U399&gt;70,H399,H399+1*(U399+30)/100 - 1 - 1 *(U399 &lt;= 5))</f>
        <v>5.5692911203696083</v>
      </c>
    </row>
    <row r="400" spans="1:23" x14ac:dyDescent="0.25">
      <c r="A400" s="33" t="str">
        <f>data!A342</f>
        <v>Volpato</v>
      </c>
      <c r="B400" s="34" t="str">
        <f>data!B342</f>
        <v>C</v>
      </c>
      <c r="C400" s="10" t="str">
        <f>data!C342</f>
        <v>Sassuolo</v>
      </c>
      <c r="D400" s="10" t="str">
        <f>data!D342</f>
        <v>Avg</v>
      </c>
      <c r="E400" s="10">
        <f>data!E342</f>
        <v>1</v>
      </c>
      <c r="F400" s="31">
        <f>data!H342</f>
        <v>5.9645557452112623</v>
      </c>
      <c r="G400" s="32">
        <f>data!I342</f>
        <v>0.45052540302276611</v>
      </c>
      <c r="H400" s="31">
        <f>data!J342</f>
        <v>6.0989147041432759</v>
      </c>
      <c r="I400" s="32">
        <f>data!K342</f>
        <v>0.61541259288787842</v>
      </c>
      <c r="J400" s="7" t="str">
        <f>IF(data!T342 &gt; 0,data!T342,"")</f>
        <v/>
      </c>
      <c r="K400" s="31">
        <f>data!L342</f>
        <v>5.9571151733398438</v>
      </c>
      <c r="L400" s="7">
        <f>data!M342</f>
        <v>0.5270380973815918</v>
      </c>
      <c r="M400" s="7">
        <f>data!N342</f>
        <v>1.000788062810898E-2</v>
      </c>
      <c r="N400" s="32">
        <f>data!O342</f>
        <v>0.92382442951202393</v>
      </c>
      <c r="O400" s="31">
        <f>data!P342</f>
        <v>5.763300895690918</v>
      </c>
      <c r="P400" s="7">
        <f>data!Q342</f>
        <v>0.90617823600769043</v>
      </c>
      <c r="Q400" s="7">
        <f>data!R342</f>
        <v>0.2699643075466156</v>
      </c>
      <c r="R400" s="32">
        <f>data!S342</f>
        <v>1.299799919128418</v>
      </c>
      <c r="S400" s="7">
        <f>IF(B400="P",H400-2*I400,H400+2*I400)</f>
        <v>7.3297398899190327</v>
      </c>
      <c r="T400" s="52">
        <f>data!F342</f>
        <v>0</v>
      </c>
      <c r="U400" s="34">
        <f>data!G342</f>
        <v>16</v>
      </c>
      <c r="V400" s="10" t="str">
        <f>VLOOKUP(A400,fantacalcio!A:N,4, FALSE)</f>
        <v>T</v>
      </c>
      <c r="W400" s="7">
        <f>IF(U400&gt;70,H400,H400+1*(U400+30)/100 - 1 - 1 *(U400 &lt;= 5))</f>
        <v>5.5589147041432758</v>
      </c>
    </row>
    <row r="401" spans="1:23" x14ac:dyDescent="0.25">
      <c r="A401" s="33" t="str">
        <f>data!A407</f>
        <v>Viola</v>
      </c>
      <c r="B401" s="34" t="str">
        <f>data!B407</f>
        <v>C</v>
      </c>
      <c r="C401" s="10" t="str">
        <f>data!C407</f>
        <v>Cagliari</v>
      </c>
      <c r="D401" s="10" t="str">
        <f>data!D407</f>
        <v>Avg</v>
      </c>
      <c r="E401" s="10">
        <f>data!E407</f>
        <v>1</v>
      </c>
      <c r="F401" s="31">
        <f>data!H407</f>
        <v>5.9192557381746074</v>
      </c>
      <c r="G401" s="32">
        <f>data!I407</f>
        <v>0.36681079864501948</v>
      </c>
      <c r="H401" s="31">
        <f>data!J407</f>
        <v>5.9177868327145564</v>
      </c>
      <c r="I401" s="32">
        <f>data!K407</f>
        <v>0.40986299514770508</v>
      </c>
      <c r="J401" s="7" t="str">
        <f>IF(data!T407 &gt; 0,data!T407,"")</f>
        <v/>
      </c>
      <c r="K401" s="31">
        <f>data!L407</f>
        <v>5.9933328628540039</v>
      </c>
      <c r="L401" s="7">
        <f>data!M407</f>
        <v>0.45124077796936041</v>
      </c>
      <c r="M401" s="7">
        <f>data!N407</f>
        <v>-0.1209890618920326</v>
      </c>
      <c r="N401" s="32">
        <f>data!O407</f>
        <v>1.010169506072998</v>
      </c>
      <c r="O401" s="31">
        <f>data!P407</f>
        <v>5.9178147315979004</v>
      </c>
      <c r="P401" s="7">
        <f>data!Q407</f>
        <v>0.69634437561035156</v>
      </c>
      <c r="Q401" s="7">
        <f>data!R407</f>
        <v>-2.265274524688721E-4</v>
      </c>
      <c r="R401" s="32">
        <f>data!S407</f>
        <v>1.2997375726699829</v>
      </c>
      <c r="S401" s="7">
        <f>IF(B401="P",H401-2*I401,H401+2*I401)</f>
        <v>6.7375128230099666</v>
      </c>
      <c r="T401" s="52">
        <f>data!F407</f>
        <v>0</v>
      </c>
      <c r="U401" s="34">
        <f>data!G407</f>
        <v>33</v>
      </c>
      <c r="V401" s="10" t="str">
        <f>VLOOKUP(A401,fantacalcio!A:N,4, FALSE)</f>
        <v>C</v>
      </c>
      <c r="W401" s="7">
        <f>IF(U401&gt;70,H401,H401+1*(U401+30)/100 - 1 - 1 *(U401 &lt;= 5))</f>
        <v>5.5477868327145563</v>
      </c>
    </row>
    <row r="402" spans="1:23" x14ac:dyDescent="0.25">
      <c r="A402" s="33" t="str">
        <f>data!A352</f>
        <v>Amatucci</v>
      </c>
      <c r="B402" s="34" t="str">
        <f>data!B352</f>
        <v>C</v>
      </c>
      <c r="C402" s="10" t="str">
        <f>data!C352</f>
        <v>Fiorentina</v>
      </c>
      <c r="D402" s="10" t="str">
        <f>data!D352</f>
        <v>Avg</v>
      </c>
      <c r="E402" s="10">
        <f>data!E352</f>
        <v>1</v>
      </c>
      <c r="F402" s="31">
        <f>data!H352</f>
        <v>5.9837489034886229</v>
      </c>
      <c r="G402" s="32">
        <f>data!I352</f>
        <v>0.47230446338653559</v>
      </c>
      <c r="H402" s="31">
        <f>data!J352</f>
        <v>6.0654793754946299</v>
      </c>
      <c r="I402" s="32">
        <f>data!K352</f>
        <v>0.60245752334594727</v>
      </c>
      <c r="J402" s="7" t="str">
        <f>IF(data!T352 &gt; 0,data!T352,"")</f>
        <v/>
      </c>
      <c r="K402" s="31">
        <f>data!L352</f>
        <v>6.0498814582824707</v>
      </c>
      <c r="L402" s="7">
        <f>data!M352</f>
        <v>0.56759405136108398</v>
      </c>
      <c r="M402" s="7">
        <f>data!N352</f>
        <v>-8.5929200053215027E-2</v>
      </c>
      <c r="N402" s="32">
        <f>data!O352</f>
        <v>0.92102342844009399</v>
      </c>
      <c r="O402" s="31">
        <f>data!P352</f>
        <v>5.8345499038696289</v>
      </c>
      <c r="P402" s="7">
        <f>data!Q352</f>
        <v>0.94038671255111694</v>
      </c>
      <c r="Q402" s="7">
        <f>data!R352</f>
        <v>0.18088656663894651</v>
      </c>
      <c r="R402" s="32">
        <f>data!S352</f>
        <v>1.2997887134552</v>
      </c>
      <c r="S402" s="7">
        <f>IF(B402="P",H402-2*I402,H402+2*I402)</f>
        <v>7.2703944221865244</v>
      </c>
      <c r="T402" s="52">
        <f>data!F352</f>
        <v>0</v>
      </c>
      <c r="U402" s="34">
        <f>data!G352</f>
        <v>16</v>
      </c>
      <c r="V402" s="10" t="str">
        <f>VLOOKUP(A402,fantacalcio!A:N,4, FALSE)</f>
        <v>M;C</v>
      </c>
      <c r="W402" s="7">
        <f>IF(U402&gt;70,H402,H402+1*(U402+30)/100 - 1 - 1 *(U402 &lt;= 5))</f>
        <v>5.5254793754946299</v>
      </c>
    </row>
    <row r="403" spans="1:23" x14ac:dyDescent="0.25">
      <c r="A403" s="33" t="str">
        <f>data!A420</f>
        <v>Urbanski</v>
      </c>
      <c r="B403" s="34" t="str">
        <f>data!B420</f>
        <v>C</v>
      </c>
      <c r="C403" s="10" t="str">
        <f>data!C420</f>
        <v>Bologna</v>
      </c>
      <c r="D403" s="10" t="str">
        <f>data!D420</f>
        <v>Avg</v>
      </c>
      <c r="E403" s="10">
        <f>data!E420</f>
        <v>1</v>
      </c>
      <c r="F403" s="31">
        <f>data!H420</f>
        <v>5.8497864779416737</v>
      </c>
      <c r="G403" s="32">
        <f>data!I420</f>
        <v>0.42268240451812739</v>
      </c>
      <c r="H403" s="31">
        <f>data!J420</f>
        <v>5.8746255605995046</v>
      </c>
      <c r="I403" s="32">
        <f>data!K420</f>
        <v>0.54181194305419922</v>
      </c>
      <c r="J403" s="7" t="str">
        <f>IF(data!T420 &gt; 0,data!T420,"")</f>
        <v/>
      </c>
      <c r="K403" s="31">
        <f>data!L420</f>
        <v>5.8724126815795898</v>
      </c>
      <c r="L403" s="7">
        <f>data!M420</f>
        <v>0.50306397676467896</v>
      </c>
      <c r="M403" s="7">
        <f>data!N420</f>
        <v>-3.5301174968481057E-2</v>
      </c>
      <c r="N403" s="32">
        <f>data!O420</f>
        <v>0.96178632974624634</v>
      </c>
      <c r="O403" s="31">
        <f>data!P420</f>
        <v>5.6744813919067383</v>
      </c>
      <c r="P403" s="7">
        <f>data!Q420</f>
        <v>0.8473360538482666</v>
      </c>
      <c r="Q403" s="7">
        <f>data!R420</f>
        <v>0.17313024401664731</v>
      </c>
      <c r="R403" s="32">
        <f>data!S420</f>
        <v>1.2997769117355349</v>
      </c>
      <c r="S403" s="7">
        <f>IF(B403="P",H403-2*I403,H403+2*I403)</f>
        <v>6.958249446707903</v>
      </c>
      <c r="T403" s="52">
        <f>data!F420</f>
        <v>0</v>
      </c>
      <c r="U403" s="34">
        <f>data!G420</f>
        <v>33</v>
      </c>
      <c r="V403" s="10" t="str">
        <f>VLOOKUP(A403,fantacalcio!A:N,4, FALSE)</f>
        <v>C;T</v>
      </c>
      <c r="W403" s="7">
        <f>IF(U403&gt;70,H403,H403+1*(U403+30)/100 - 1 - 1 *(U403 &lt;= 5))</f>
        <v>5.5046255605995045</v>
      </c>
    </row>
    <row r="404" spans="1:23" x14ac:dyDescent="0.25">
      <c r="A404" s="33" t="str">
        <f>data!A361</f>
        <v>Bondo</v>
      </c>
      <c r="B404" s="34" t="str">
        <f>data!B361</f>
        <v>C</v>
      </c>
      <c r="C404" s="10" t="str">
        <f>data!C361</f>
        <v>Monza</v>
      </c>
      <c r="D404" s="10" t="str">
        <f>data!D361</f>
        <v>Avg</v>
      </c>
      <c r="E404" s="10">
        <f>data!E361</f>
        <v>1</v>
      </c>
      <c r="F404" s="31">
        <f>data!H361</f>
        <v>5.9630820861507221</v>
      </c>
      <c r="G404" s="32">
        <f>data!I361</f>
        <v>0.43171834945678711</v>
      </c>
      <c r="H404" s="31">
        <f>data!J361</f>
        <v>6.0323176629751982</v>
      </c>
      <c r="I404" s="32">
        <f>data!K361</f>
        <v>0.56005895137786865</v>
      </c>
      <c r="J404" s="7" t="str">
        <f>IF(data!T361 &gt; 0,data!T361,"")</f>
        <v/>
      </c>
      <c r="K404" s="31">
        <f>data!L361</f>
        <v>6.0168142318725586</v>
      </c>
      <c r="L404" s="7">
        <f>data!M361</f>
        <v>0.52007526159286499</v>
      </c>
      <c r="M404" s="7">
        <f>data!N361</f>
        <v>-7.6127022504806519E-2</v>
      </c>
      <c r="N404" s="32">
        <f>data!O361</f>
        <v>0.95366036891937256</v>
      </c>
      <c r="O404" s="31">
        <f>data!P361</f>
        <v>5.8385162353515616</v>
      </c>
      <c r="P404" s="7">
        <f>data!Q361</f>
        <v>0.88406491279602051</v>
      </c>
      <c r="Q404" s="7">
        <f>data!R361</f>
        <v>0.16184575855731961</v>
      </c>
      <c r="R404" s="32">
        <f>data!S361</f>
        <v>1.299782514572144</v>
      </c>
      <c r="S404" s="7">
        <f>IF(B404="P",H404-2*I404,H404+2*I404)</f>
        <v>7.1524355657309355</v>
      </c>
      <c r="T404" s="52">
        <f>data!F361</f>
        <v>0</v>
      </c>
      <c r="U404" s="34">
        <f>data!G361</f>
        <v>16</v>
      </c>
      <c r="V404" s="10" t="str">
        <f>VLOOKUP(A404,fantacalcio!A:N,4, FALSE)</f>
        <v>C;T</v>
      </c>
      <c r="W404" s="7">
        <f>IF(U404&gt;70,H404,H404+1*(U404+30)/100 - 1 - 1 *(U404 &lt;= 5))</f>
        <v>5.4923176629751982</v>
      </c>
    </row>
    <row r="405" spans="1:23" x14ac:dyDescent="0.25">
      <c r="A405" s="33" t="str">
        <f>data!A368</f>
        <v>Gineitis</v>
      </c>
      <c r="B405" s="34" t="str">
        <f>data!B368</f>
        <v>C</v>
      </c>
      <c r="C405" s="10" t="str">
        <f>data!C368</f>
        <v>Torino</v>
      </c>
      <c r="D405" s="10" t="str">
        <f>data!D368</f>
        <v>Avg</v>
      </c>
      <c r="E405" s="10">
        <f>data!E368</f>
        <v>1</v>
      </c>
      <c r="F405" s="31">
        <f>data!H368</f>
        <v>5.9636698883462511</v>
      </c>
      <c r="G405" s="32">
        <f>data!I368</f>
        <v>0.41624200344085688</v>
      </c>
      <c r="H405" s="31">
        <f>data!J368</f>
        <v>6.0240562041659143</v>
      </c>
      <c r="I405" s="32">
        <f>data!K368</f>
        <v>0.52959990501403809</v>
      </c>
      <c r="J405" s="7" t="str">
        <f>IF(data!T368 &gt; 0,data!T368,"")</f>
        <v/>
      </c>
      <c r="K405" s="31">
        <f>data!L368</f>
        <v>6.021885871887207</v>
      </c>
      <c r="L405" s="7">
        <f>data!M368</f>
        <v>0.50337505340576172</v>
      </c>
      <c r="M405" s="7">
        <f>data!N368</f>
        <v>-8.5483774542808533E-2</v>
      </c>
      <c r="N405" s="32">
        <f>data!O368</f>
        <v>0.96338909864425659</v>
      </c>
      <c r="O405" s="31">
        <f>data!P368</f>
        <v>5.8548984527587891</v>
      </c>
      <c r="P405" s="7">
        <f>data!Q368</f>
        <v>0.84226864576339722</v>
      </c>
      <c r="Q405" s="7">
        <f>data!R368</f>
        <v>0.14834992587566381</v>
      </c>
      <c r="R405" s="32">
        <f>data!S368</f>
        <v>1.299780011177063</v>
      </c>
      <c r="S405" s="7">
        <f>IF(B405="P",H405-2*I405,H405+2*I405)</f>
        <v>7.0832560141939904</v>
      </c>
      <c r="T405" s="52">
        <f>data!F368</f>
        <v>0</v>
      </c>
      <c r="U405" s="34">
        <f>data!G368</f>
        <v>16</v>
      </c>
      <c r="V405" s="10" t="str">
        <f>VLOOKUP(A405,fantacalcio!A:N,4, FALSE)</f>
        <v>C</v>
      </c>
      <c r="W405" s="7">
        <f>IF(U405&gt;70,H405,H405+1*(U405+30)/100 - 1 - 1 *(U405 &lt;= 5))</f>
        <v>5.4840562041659142</v>
      </c>
    </row>
    <row r="406" spans="1:23" x14ac:dyDescent="0.25">
      <c r="A406" s="33" t="str">
        <f>data!A391</f>
        <v>Prati</v>
      </c>
      <c r="B406" s="34" t="str">
        <f>data!B391</f>
        <v>C</v>
      </c>
      <c r="C406" s="10" t="str">
        <f>data!C391</f>
        <v>Cagliari</v>
      </c>
      <c r="D406" s="10" t="str">
        <f>data!D391</f>
        <v>Avg</v>
      </c>
      <c r="E406" s="10">
        <f>data!E391</f>
        <v>1</v>
      </c>
      <c r="F406" s="31">
        <f>data!H391</f>
        <v>5.9176395321870103</v>
      </c>
      <c r="G406" s="32">
        <f>data!I391</f>
        <v>0.44573533535003662</v>
      </c>
      <c r="H406" s="31">
        <f>data!J391</f>
        <v>5.9497710931940544</v>
      </c>
      <c r="I406" s="32">
        <f>data!K391</f>
        <v>0.53264641761779785</v>
      </c>
      <c r="J406" s="7" t="str">
        <f>IF(data!T391 &gt; 0,data!T391,"")</f>
        <v/>
      </c>
      <c r="K406" s="31">
        <f>data!L391</f>
        <v>5.9802169799804688</v>
      </c>
      <c r="L406" s="7">
        <f>data!M391</f>
        <v>0.53737092018127441</v>
      </c>
      <c r="M406" s="7">
        <f>data!N391</f>
        <v>-8.6243391036987305E-2</v>
      </c>
      <c r="N406" s="32">
        <f>data!O391</f>
        <v>0.94292819499969482</v>
      </c>
      <c r="O406" s="31">
        <f>data!P391</f>
        <v>5.8076190948486328</v>
      </c>
      <c r="P406" s="7">
        <f>data!Q391</f>
        <v>0.85781979560852051</v>
      </c>
      <c r="Q406" s="7">
        <f>data!R391</f>
        <v>0.12162526696920389</v>
      </c>
      <c r="R406" s="32">
        <f>data!S391</f>
        <v>1.2997690439224241</v>
      </c>
      <c r="S406" s="7">
        <f>IF(B406="P",H406-2*I406,H406+2*I406)</f>
        <v>7.0150639284296501</v>
      </c>
      <c r="T406" s="52">
        <f>data!F391</f>
        <v>0</v>
      </c>
      <c r="U406" s="34">
        <f>data!G391</f>
        <v>16</v>
      </c>
      <c r="V406" s="10" t="str">
        <f>VLOOKUP(A406,fantacalcio!A:N,4, FALSE)</f>
        <v>M;C</v>
      </c>
      <c r="W406" s="7">
        <f>IF(U406&gt;70,H406,H406+1*(U406+30)/100 - 1 - 1 *(U406 &lt;= 5))</f>
        <v>5.4097710931940544</v>
      </c>
    </row>
    <row r="407" spans="1:23" x14ac:dyDescent="0.25">
      <c r="A407" s="33" t="str">
        <f>data!A401</f>
        <v>Pafundi</v>
      </c>
      <c r="B407" s="34" t="str">
        <f>data!B401</f>
        <v>C</v>
      </c>
      <c r="C407" s="10" t="str">
        <f>data!C401</f>
        <v>Udinese</v>
      </c>
      <c r="D407" s="10" t="str">
        <f>data!D401</f>
        <v>Avg</v>
      </c>
      <c r="E407" s="10">
        <f>data!E401</f>
        <v>1</v>
      </c>
      <c r="F407" s="31">
        <f>data!H401</f>
        <v>5.9285925065120324</v>
      </c>
      <c r="G407" s="32">
        <f>data!I401</f>
        <v>0.39937567710876459</v>
      </c>
      <c r="H407" s="31">
        <f>data!J401</f>
        <v>5.9306540024378567</v>
      </c>
      <c r="I407" s="32">
        <f>data!K401</f>
        <v>0.45461511611938482</v>
      </c>
      <c r="J407" s="7" t="str">
        <f>IF(data!T401 &gt; 0,data!T401,"")</f>
        <v/>
      </c>
      <c r="K407" s="31">
        <f>data!L401</f>
        <v>6.0242524147033691</v>
      </c>
      <c r="L407" s="7">
        <f>data!M401</f>
        <v>0.49187108874320978</v>
      </c>
      <c r="M407" s="7">
        <f>data!N401</f>
        <v>-0.1427454948425293</v>
      </c>
      <c r="N407" s="32">
        <f>data!O401</f>
        <v>0.98782193660736084</v>
      </c>
      <c r="O407" s="31">
        <f>data!P401</f>
        <v>5.9282660484313956</v>
      </c>
      <c r="P407" s="7">
        <f>data!Q401</f>
        <v>0.7717212438583374</v>
      </c>
      <c r="Q407" s="7">
        <f>data!R401</f>
        <v>2.9949396848678589E-3</v>
      </c>
      <c r="R407" s="32">
        <f>data!S401</f>
        <v>1.299746155738831</v>
      </c>
      <c r="S407" s="7">
        <f>IF(B407="P",H407-2*I407,H407+2*I407)</f>
        <v>6.8398842346766262</v>
      </c>
      <c r="T407" s="52">
        <f>data!F401</f>
        <v>0</v>
      </c>
      <c r="U407" s="34">
        <f>data!G401</f>
        <v>16</v>
      </c>
      <c r="V407" s="10" t="str">
        <f>VLOOKUP(A407,fantacalcio!A:N,4, FALSE)</f>
        <v>T;A</v>
      </c>
      <c r="W407" s="7">
        <f>IF(U407&gt;70,H407,H407+1*(U407+30)/100 - 1 - 1 *(U407 &lt;= 5))</f>
        <v>5.3906540024378566</v>
      </c>
    </row>
    <row r="408" spans="1:23" x14ac:dyDescent="0.25">
      <c r="A408" s="33" t="str">
        <f>data!A403</f>
        <v>Zerbin</v>
      </c>
      <c r="B408" s="34" t="str">
        <f>data!B403</f>
        <v>C</v>
      </c>
      <c r="C408" s="10" t="str">
        <f>data!C403</f>
        <v>Napoli</v>
      </c>
      <c r="D408" s="10" t="str">
        <f>data!D403</f>
        <v>Avg</v>
      </c>
      <c r="E408" s="10">
        <f>data!E403</f>
        <v>1</v>
      </c>
      <c r="F408" s="31">
        <f>data!H403</f>
        <v>5.9272480910012533</v>
      </c>
      <c r="G408" s="32">
        <f>data!I403</f>
        <v>0.37901246547698969</v>
      </c>
      <c r="H408" s="31">
        <f>data!J403</f>
        <v>5.9265845680849463</v>
      </c>
      <c r="I408" s="32">
        <f>data!K403</f>
        <v>0.45101237297058111</v>
      </c>
      <c r="J408" s="7" t="str">
        <f>IF(data!T403 &gt; 0,data!T403,"")</f>
        <v/>
      </c>
      <c r="K408" s="31">
        <f>data!L403</f>
        <v>5.9775495529174796</v>
      </c>
      <c r="L408" s="7">
        <f>data!M403</f>
        <v>0.45996701717376709</v>
      </c>
      <c r="M408" s="7">
        <f>data!N403</f>
        <v>-8.0669455230236053E-2</v>
      </c>
      <c r="N408" s="32">
        <f>data!O403</f>
        <v>0.99404305219650269</v>
      </c>
      <c r="O408" s="31">
        <f>data!P403</f>
        <v>5.8590402603149414</v>
      </c>
      <c r="P408" s="7">
        <f>data!Q403</f>
        <v>0.74672234058380127</v>
      </c>
      <c r="Q408" s="7">
        <f>data!R403</f>
        <v>6.7008472979068756E-2</v>
      </c>
      <c r="R408" s="32">
        <f>data!S403</f>
        <v>1.299754858016968</v>
      </c>
      <c r="S408" s="7">
        <f>IF(B408="P",H408-2*I408,H408+2*I408)</f>
        <v>6.8286093140261084</v>
      </c>
      <c r="T408" s="52">
        <f>data!F403</f>
        <v>0</v>
      </c>
      <c r="U408" s="34">
        <f>data!G403</f>
        <v>16</v>
      </c>
      <c r="V408" s="10" t="str">
        <f>VLOOKUP(A408,fantacalcio!A:N,4, FALSE)</f>
        <v>W</v>
      </c>
      <c r="W408" s="7">
        <f>IF(U408&gt;70,H408,H408+1*(U408+30)/100 - 1 - 1 *(U408 &lt;= 5))</f>
        <v>5.3865845680849462</v>
      </c>
    </row>
    <row r="409" spans="1:23" x14ac:dyDescent="0.25">
      <c r="A409" s="33" t="str">
        <f>data!A432</f>
        <v>Zarraga</v>
      </c>
      <c r="B409" s="34" t="str">
        <f>data!B432</f>
        <v>C</v>
      </c>
      <c r="C409" s="10" t="str">
        <f>data!C432</f>
        <v>Udinese</v>
      </c>
      <c r="D409" s="10" t="str">
        <f>data!D432</f>
        <v>Avg</v>
      </c>
      <c r="E409" s="10">
        <f>data!E432</f>
        <v>1</v>
      </c>
      <c r="F409" s="31">
        <f>data!H432</f>
        <v>5.7606466725701857</v>
      </c>
      <c r="G409" s="32">
        <f>data!I432</f>
        <v>0.425392746925354</v>
      </c>
      <c r="H409" s="31">
        <f>data!J432</f>
        <v>5.7508783673873758</v>
      </c>
      <c r="I409" s="32">
        <f>data!K432</f>
        <v>0.5089714527130127</v>
      </c>
      <c r="J409" s="7" t="str">
        <f>IF(data!T432 &gt; 0,data!T432,"")</f>
        <v/>
      </c>
      <c r="K409" s="31">
        <f>data!L432</f>
        <v>5.7631673812866211</v>
      </c>
      <c r="L409" s="7">
        <f>data!M432</f>
        <v>0.50149446725845337</v>
      </c>
      <c r="M409" s="7">
        <f>data!N432</f>
        <v>-4.9189776182174683E-3</v>
      </c>
      <c r="N409" s="32">
        <f>data!O432</f>
        <v>0.95458471775054932</v>
      </c>
      <c r="O409" s="31">
        <f>data!P432</f>
        <v>5.5681943893432617</v>
      </c>
      <c r="P409" s="7">
        <f>data!Q432</f>
        <v>0.80019950866699219</v>
      </c>
      <c r="Q409" s="7">
        <f>data!R432</f>
        <v>0.16809913516044619</v>
      </c>
      <c r="R409" s="32">
        <f>data!S432</f>
        <v>1.2997738122940059</v>
      </c>
      <c r="S409" s="7">
        <f>IF(B409="P",H409-2*I409,H409+2*I409)</f>
        <v>6.7688212728134012</v>
      </c>
      <c r="T409" s="52">
        <f>data!F432</f>
        <v>0</v>
      </c>
      <c r="U409" s="34">
        <f>data!G432</f>
        <v>33</v>
      </c>
      <c r="V409" s="10" t="str">
        <f>VLOOKUP(A409,fantacalcio!A:N,4, FALSE)</f>
        <v>C</v>
      </c>
      <c r="W409" s="7">
        <f>IF(U409&gt;70,H409,H409+1*(U409+30)/100 - 1 - 1 *(U409 &lt;= 5))</f>
        <v>5.3808783673873757</v>
      </c>
    </row>
    <row r="410" spans="1:23" x14ac:dyDescent="0.25">
      <c r="A410" s="33" t="str">
        <f>data!A410</f>
        <v>Adli</v>
      </c>
      <c r="B410" s="34" t="str">
        <f>data!B410</f>
        <v>C</v>
      </c>
      <c r="C410" s="10" t="str">
        <f>data!C410</f>
        <v>Milan</v>
      </c>
      <c r="D410" s="10" t="str">
        <f>data!D410</f>
        <v>Avg</v>
      </c>
      <c r="E410" s="10">
        <f>data!E410</f>
        <v>1</v>
      </c>
      <c r="F410" s="31">
        <f>data!H410</f>
        <v>5.9127518834430441</v>
      </c>
      <c r="G410" s="32">
        <f>data!I410</f>
        <v>0.44310855865478521</v>
      </c>
      <c r="H410" s="31">
        <f>data!J410</f>
        <v>5.9110642153172464</v>
      </c>
      <c r="I410" s="32">
        <f>data!K410</f>
        <v>0.52411377429962158</v>
      </c>
      <c r="J410" s="7" t="str">
        <f>IF(data!T410 &gt; 0,data!T410,"")</f>
        <v/>
      </c>
      <c r="K410" s="31">
        <f>data!L410</f>
        <v>5.9850702285766602</v>
      </c>
      <c r="L410" s="7">
        <f>data!M410</f>
        <v>0.53605180978775024</v>
      </c>
      <c r="M410" s="7">
        <f>data!N410</f>
        <v>-9.9383600056171417E-2</v>
      </c>
      <c r="N410" s="32">
        <f>data!O410</f>
        <v>0.94252896308898926</v>
      </c>
      <c r="O410" s="31">
        <f>data!P410</f>
        <v>5.8151102066040039</v>
      </c>
      <c r="P410" s="7">
        <f>data!Q410</f>
        <v>0.86150586605072021</v>
      </c>
      <c r="Q410" s="7">
        <f>data!R410</f>
        <v>8.2211874425411224E-2</v>
      </c>
      <c r="R410" s="32">
        <f>data!S410</f>
        <v>1.299756765365601</v>
      </c>
      <c r="S410" s="7">
        <f>IF(B410="P",H410-2*I410,H410+2*I410)</f>
        <v>6.9592917639164895</v>
      </c>
      <c r="T410" s="52">
        <f>data!F410</f>
        <v>0</v>
      </c>
      <c r="U410" s="34">
        <f>data!G410</f>
        <v>16</v>
      </c>
      <c r="V410" s="10" t="str">
        <f>VLOOKUP(A410,fantacalcio!A:N,4, FALSE)</f>
        <v>T</v>
      </c>
      <c r="W410" s="7">
        <f>IF(U410&gt;70,H410,H410+1*(U410+30)/100 - 1 - 1 *(U410 &lt;= 5))</f>
        <v>5.3710642153172463</v>
      </c>
    </row>
    <row r="411" spans="1:23" x14ac:dyDescent="0.25">
      <c r="A411" s="33" t="str">
        <f>data!A416</f>
        <v>Lopez M.</v>
      </c>
      <c r="B411" s="34" t="str">
        <f>data!B416</f>
        <v>C</v>
      </c>
      <c r="C411" s="10" t="str">
        <f>data!C416</f>
        <v>Fiorentina</v>
      </c>
      <c r="D411" s="10" t="str">
        <f>data!D416</f>
        <v>Avg</v>
      </c>
      <c r="E411" s="10">
        <f>data!E416</f>
        <v>1</v>
      </c>
      <c r="F411" s="31">
        <f>data!H416</f>
        <v>5.9158435451435087</v>
      </c>
      <c r="G411" s="32">
        <f>data!I416</f>
        <v>0.42085254192352289</v>
      </c>
      <c r="H411" s="31">
        <f>data!J416</f>
        <v>5.8893566917589304</v>
      </c>
      <c r="I411" s="32">
        <f>data!K416</f>
        <v>0.4745020866394043</v>
      </c>
      <c r="J411" s="7" t="str">
        <f>IF(data!T416 &gt; 0,data!T416,"")</f>
        <v/>
      </c>
      <c r="K411" s="31">
        <f>data!L416</f>
        <v>6.0266728401184082</v>
      </c>
      <c r="L411" s="7">
        <f>data!M416</f>
        <v>0.5183861255645752</v>
      </c>
      <c r="M411" s="7">
        <f>data!N416</f>
        <v>-0.15682938694953921</v>
      </c>
      <c r="N411" s="32">
        <f>data!O416</f>
        <v>0.97190505266189575</v>
      </c>
      <c r="O411" s="31">
        <f>data!P416</f>
        <v>5.8905611038208008</v>
      </c>
      <c r="P411" s="7">
        <f>data!Q416</f>
        <v>0.80638182163238525</v>
      </c>
      <c r="Q411" s="7">
        <f>data!R416</f>
        <v>-5.8617442846298218E-4</v>
      </c>
      <c r="R411" s="32">
        <f>data!S416</f>
        <v>1.299744248390198</v>
      </c>
      <c r="S411" s="7">
        <f>IF(B411="P",H411-2*I411,H411+2*I411)</f>
        <v>6.838360865037739</v>
      </c>
      <c r="T411" s="52">
        <f>data!F416</f>
        <v>0</v>
      </c>
      <c r="U411" s="34">
        <f>data!G416</f>
        <v>16</v>
      </c>
      <c r="V411" s="10" t="str">
        <f>VLOOKUP(A411,fantacalcio!A:N,4, FALSE)</f>
        <v>M;C</v>
      </c>
      <c r="W411" s="7">
        <f>IF(U411&gt;70,H411,H411+1*(U411+30)/100 - 1 - 1 *(U411 &lt;= 5))</f>
        <v>5.3493566917589304</v>
      </c>
    </row>
    <row r="412" spans="1:23" x14ac:dyDescent="0.25">
      <c r="A412" s="33" t="str">
        <f>data!A426</f>
        <v>Kovalenko</v>
      </c>
      <c r="B412" s="34" t="str">
        <f>data!B426</f>
        <v>C</v>
      </c>
      <c r="C412" s="10" t="str">
        <f>data!C426</f>
        <v>Empoli</v>
      </c>
      <c r="D412" s="10" t="str">
        <f>data!D426</f>
        <v>Avg</v>
      </c>
      <c r="E412" s="10">
        <f>data!E426</f>
        <v>1</v>
      </c>
      <c r="F412" s="31">
        <f>data!H426</f>
        <v>5.8591097835652013</v>
      </c>
      <c r="G412" s="32">
        <f>data!I426</f>
        <v>0.38663816452026373</v>
      </c>
      <c r="H412" s="31">
        <f>data!J426</f>
        <v>5.8334389643905364</v>
      </c>
      <c r="I412" s="32">
        <f>data!K426</f>
        <v>0.43236780166625982</v>
      </c>
      <c r="J412" s="7" t="str">
        <f>IF(data!T426 &gt; 0,data!T426,"")</f>
        <v/>
      </c>
      <c r="K412" s="31">
        <f>data!L426</f>
        <v>5.9103584289550781</v>
      </c>
      <c r="L412" s="7">
        <f>data!M426</f>
        <v>0.46916106343269348</v>
      </c>
      <c r="M412" s="7">
        <f>data!N426</f>
        <v>-8.0636456608772278E-2</v>
      </c>
      <c r="N412" s="32">
        <f>data!O426</f>
        <v>0.99484062194824219</v>
      </c>
      <c r="O412" s="31">
        <f>data!P426</f>
        <v>5.7656807899475098</v>
      </c>
      <c r="P412" s="7">
        <f>data!Q426</f>
        <v>0.71417337656021118</v>
      </c>
      <c r="Q412" s="7">
        <f>data!R426</f>
        <v>7.0023871958255768E-2</v>
      </c>
      <c r="R412" s="32">
        <f>data!S426</f>
        <v>1.2997474670410161</v>
      </c>
      <c r="S412" s="7">
        <f>IF(B412="P",H412-2*I412,H412+2*I412)</f>
        <v>6.698174567723056</v>
      </c>
      <c r="T412" s="52">
        <f>data!F426</f>
        <v>0</v>
      </c>
      <c r="U412" s="34">
        <f>data!G426</f>
        <v>16</v>
      </c>
      <c r="V412" s="10" t="str">
        <f>VLOOKUP(A412,fantacalcio!A:N,4, FALSE)</f>
        <v>C;T</v>
      </c>
      <c r="W412" s="7">
        <f>IF(U412&gt;70,H412,H412+1*(U412+30)/100 - 1 - 1 *(U412 &lt;= 5))</f>
        <v>5.2934389643905364</v>
      </c>
    </row>
    <row r="413" spans="1:23" x14ac:dyDescent="0.25">
      <c r="A413" s="33" t="str">
        <f>data!A279</f>
        <v>Castrovilli</v>
      </c>
      <c r="B413" s="34" t="str">
        <f>data!B279</f>
        <v>C</v>
      </c>
      <c r="C413" s="10" t="str">
        <f>data!C279</f>
        <v>Fiorentina</v>
      </c>
      <c r="D413" s="10" t="str">
        <f>data!D279</f>
        <v>Avg</v>
      </c>
      <c r="E413" s="10">
        <f>data!E279</f>
        <v>1</v>
      </c>
      <c r="F413" s="31">
        <f>data!H279</f>
        <v>6.0845154691937662</v>
      </c>
      <c r="G413" s="32">
        <f>data!I279</f>
        <v>0.54238581657409668</v>
      </c>
      <c r="H413" s="31">
        <f>data!J279</f>
        <v>6.5558178003100078</v>
      </c>
      <c r="I413" s="32">
        <f>data!K279</f>
        <v>0.96654284000396729</v>
      </c>
      <c r="J413" s="7" t="str">
        <f>IF(data!T279 &gt; 0,data!T279,"")</f>
        <v/>
      </c>
      <c r="K413" s="31">
        <f>data!L279</f>
        <v>5.8572168350219727</v>
      </c>
      <c r="L413" s="7">
        <f>data!M279</f>
        <v>0.57247483730316162</v>
      </c>
      <c r="M413" s="7">
        <f>data!N279</f>
        <v>0.28933608531951899</v>
      </c>
      <c r="N413" s="32">
        <f>data!O279</f>
        <v>0.81270623207092285</v>
      </c>
      <c r="O413" s="31">
        <f>data!P279</f>
        <v>5.6024160385131836</v>
      </c>
      <c r="P413" s="7">
        <f>data!Q279</f>
        <v>1.0623859167098999</v>
      </c>
      <c r="Q413" s="7">
        <f>data!R279</f>
        <v>0.60426163673400879</v>
      </c>
      <c r="R413" s="32">
        <f>data!S279</f>
        <v>1.2998683452606199</v>
      </c>
      <c r="S413" s="7">
        <f>IF(B413="P",H413-2*I413,H413+2*I413)</f>
        <v>8.4889034803179424</v>
      </c>
      <c r="T413" s="52">
        <f>data!F279</f>
        <v>0</v>
      </c>
      <c r="U413" s="34">
        <f>data!G279</f>
        <v>0</v>
      </c>
      <c r="V413" s="10" t="str">
        <f>VLOOKUP(A413,fantacalcio!A:N,4, FALSE)</f>
        <v>C;T</v>
      </c>
      <c r="W413" s="7">
        <f>IF(U413&gt;70,H413,H413+1*(U413+30)/100 - 1 - 1 *(U413 &lt;= 5))</f>
        <v>4.8558178003100076</v>
      </c>
    </row>
    <row r="414" spans="1:23" x14ac:dyDescent="0.25">
      <c r="A414" s="33" t="str">
        <f>data!A282</f>
        <v>Gaetano</v>
      </c>
      <c r="B414" s="34" t="str">
        <f>data!B282</f>
        <v>C</v>
      </c>
      <c r="C414" s="10" t="str">
        <f>data!C282</f>
        <v>Napoli</v>
      </c>
      <c r="D414" s="10" t="str">
        <f>data!D282</f>
        <v>Avg</v>
      </c>
      <c r="E414" s="10">
        <f>data!E282</f>
        <v>1</v>
      </c>
      <c r="F414" s="31">
        <f>data!H282</f>
        <v>6.0497394352618201</v>
      </c>
      <c r="G414" s="32">
        <f>data!I282</f>
        <v>0.47444713115692139</v>
      </c>
      <c r="H414" s="31">
        <f>data!J282</f>
        <v>6.531589910791892</v>
      </c>
      <c r="I414" s="32">
        <f>data!K282</f>
        <v>0.89637112617492676</v>
      </c>
      <c r="J414" s="7" t="str">
        <f>IF(data!T282 &gt; 0,data!T282,"")</f>
        <v/>
      </c>
      <c r="K414" s="31">
        <f>data!L282</f>
        <v>5.8283562660217294</v>
      </c>
      <c r="L414" s="7">
        <f>data!M282</f>
        <v>0.4882931113243103</v>
      </c>
      <c r="M414" s="7">
        <f>data!N282</f>
        <v>0.32893824577331537</v>
      </c>
      <c r="N414" s="32">
        <f>data!O282</f>
        <v>0.86696964502334595</v>
      </c>
      <c r="O414" s="31">
        <f>data!P282</f>
        <v>5.5633306503295898</v>
      </c>
      <c r="P414" s="7">
        <f>data!Q282</f>
        <v>0.87810420989990234</v>
      </c>
      <c r="Q414" s="7">
        <f>data!R282</f>
        <v>0.71461313962936401</v>
      </c>
      <c r="R414" s="32">
        <f>data!S282</f>
        <v>1.299879789352417</v>
      </c>
      <c r="S414" s="7">
        <f>IF(B414="P",H414-2*I414,H414+2*I414)</f>
        <v>8.3243321631417455</v>
      </c>
      <c r="T414" s="52">
        <f>data!F282</f>
        <v>0</v>
      </c>
      <c r="U414" s="34">
        <f>data!G282</f>
        <v>0</v>
      </c>
      <c r="V414" s="10" t="str">
        <f>VLOOKUP(A414,fantacalcio!A:N,4, FALSE)</f>
        <v>C;T</v>
      </c>
      <c r="W414" s="7">
        <f>IF(U414&gt;70,H414,H414+1*(U414+30)/100 - 1 - 1 *(U414 &lt;= 5))</f>
        <v>4.8315899107918918</v>
      </c>
    </row>
    <row r="415" spans="1:23" x14ac:dyDescent="0.25">
      <c r="A415" s="33" t="str">
        <f>data!A287</f>
        <v>Bennacer</v>
      </c>
      <c r="B415" s="34" t="str">
        <f>data!B287</f>
        <v>C</v>
      </c>
      <c r="C415" s="10" t="str">
        <f>data!C287</f>
        <v>Milan</v>
      </c>
      <c r="D415" s="10" t="str">
        <f>data!D287</f>
        <v>Avg</v>
      </c>
      <c r="E415" s="10">
        <f>data!E287</f>
        <v>1</v>
      </c>
      <c r="F415" s="31">
        <f>data!H287</f>
        <v>6.1580189894070756</v>
      </c>
      <c r="G415" s="32">
        <f>data!I287</f>
        <v>0.44363021850585938</v>
      </c>
      <c r="H415" s="31">
        <f>data!J287</f>
        <v>6.4855667779553148</v>
      </c>
      <c r="I415" s="32">
        <f>data!K287</f>
        <v>0.71470403671264648</v>
      </c>
      <c r="J415" s="7" t="str">
        <f>IF(data!T287 &gt; 0,data!T287,"")</f>
        <v/>
      </c>
      <c r="K415" s="31">
        <f>data!L287</f>
        <v>6.0735692977905273</v>
      </c>
      <c r="L415" s="7">
        <f>data!M287</f>
        <v>0.4978640079498291</v>
      </c>
      <c r="M415" s="7">
        <f>data!N287</f>
        <v>0.1245518177747726</v>
      </c>
      <c r="N415" s="32">
        <f>data!O287</f>
        <v>0.90560030937194824</v>
      </c>
      <c r="O415" s="31">
        <f>data!P287</f>
        <v>5.8903102874755859</v>
      </c>
      <c r="P415" s="7">
        <f>data!Q287</f>
        <v>0.89873248338699341</v>
      </c>
      <c r="Q415" s="7">
        <f>data!R287</f>
        <v>0.46421435475349432</v>
      </c>
      <c r="R415" s="32">
        <f>data!S287</f>
        <v>1.2998476028442381</v>
      </c>
      <c r="S415" s="7">
        <f>IF(B415="P",H415-2*I415,H415+2*I415)</f>
        <v>7.9149748513806077</v>
      </c>
      <c r="T415" s="52">
        <f>data!F287</f>
        <v>0</v>
      </c>
      <c r="U415" s="34">
        <f>data!G287</f>
        <v>0</v>
      </c>
      <c r="V415" s="10" t="str">
        <f>VLOOKUP(A415,fantacalcio!A:N,4, FALSE)</f>
        <v>M;C</v>
      </c>
      <c r="W415" s="7">
        <f>IF(U415&gt;70,H415,H415+1*(U415+30)/100 - 1 - 1 *(U415 &lt;= 5))</f>
        <v>4.7855667779553146</v>
      </c>
    </row>
    <row r="416" spans="1:23" x14ac:dyDescent="0.25">
      <c r="A416" s="33" t="str">
        <f>data!A314</f>
        <v>Lindstrom</v>
      </c>
      <c r="B416" s="34" t="str">
        <f>data!B314</f>
        <v>C</v>
      </c>
      <c r="C416" s="10" t="str">
        <f>data!C314</f>
        <v>Napoli</v>
      </c>
      <c r="D416" s="10" t="str">
        <f>data!D314</f>
        <v>Avg</v>
      </c>
      <c r="E416" s="10">
        <f>data!E314</f>
        <v>1</v>
      </c>
      <c r="F416" s="31">
        <f>data!H314</f>
        <v>6.0394376574050304</v>
      </c>
      <c r="G416" s="32">
        <f>data!I314</f>
        <v>0.39474308490753168</v>
      </c>
      <c r="H416" s="31">
        <f>data!J314</f>
        <v>6.3255629102942086</v>
      </c>
      <c r="I416" s="32">
        <f>data!K314</f>
        <v>0.65577638149261475</v>
      </c>
      <c r="J416" s="7" t="str">
        <f>IF(data!T314 &gt; 0,data!T314,"")</f>
        <v/>
      </c>
      <c r="K416" s="31">
        <f>data!L314</f>
        <v>5.9538354873657227</v>
      </c>
      <c r="L416" s="7">
        <f>data!M314</f>
        <v>0.43922320008277888</v>
      </c>
      <c r="M416" s="7">
        <f>data!N314</f>
        <v>0.14313855767250061</v>
      </c>
      <c r="N416" s="32">
        <f>data!O314</f>
        <v>0.95294874906539917</v>
      </c>
      <c r="O416" s="31">
        <f>data!P314</f>
        <v>5.7503671646118164</v>
      </c>
      <c r="P416" s="7">
        <f>data!Q314</f>
        <v>0.79509282112121582</v>
      </c>
      <c r="Q416" s="7">
        <f>data!R314</f>
        <v>0.50225180387496948</v>
      </c>
      <c r="R416" s="32">
        <f>data!S314</f>
        <v>1.299848079681396</v>
      </c>
      <c r="S416" s="7">
        <f>IF(B416="P",H416-2*I416,H416+2*I416)</f>
        <v>7.6371156732794381</v>
      </c>
      <c r="T416" s="52">
        <f>data!F314</f>
        <v>0</v>
      </c>
      <c r="U416" s="34">
        <f>data!G314</f>
        <v>0</v>
      </c>
      <c r="V416" s="10" t="str">
        <f>VLOOKUP(A416,fantacalcio!A:N,4, FALSE)</f>
        <v>W;T</v>
      </c>
      <c r="W416" s="7">
        <f>IF(U416&gt;70,H416,H416+1*(U416+30)/100 - 1 - 1 *(U416 &lt;= 5))</f>
        <v>4.6255629102942084</v>
      </c>
    </row>
    <row r="417" spans="1:23" x14ac:dyDescent="0.25">
      <c r="A417" s="33" t="str">
        <f>data!A325</f>
        <v>Maldini</v>
      </c>
      <c r="B417" s="34" t="str">
        <f>data!B325</f>
        <v>C</v>
      </c>
      <c r="C417" s="10" t="str">
        <f>data!C325</f>
        <v>Empoli</v>
      </c>
      <c r="D417" s="10" t="str">
        <f>data!D325</f>
        <v>Avg</v>
      </c>
      <c r="E417" s="10">
        <f>data!E325</f>
        <v>1</v>
      </c>
      <c r="F417" s="31">
        <f>data!H325</f>
        <v>5.9265551886868177</v>
      </c>
      <c r="G417" s="32">
        <f>data!I325</f>
        <v>0.42387843132019037</v>
      </c>
      <c r="H417" s="31">
        <f>data!J325</f>
        <v>6.2128387938592553</v>
      </c>
      <c r="I417" s="32">
        <f>data!K325</f>
        <v>0.67203497886657715</v>
      </c>
      <c r="J417" s="7" t="str">
        <f>IF(data!T325 &gt; 0,data!T325,"")</f>
        <v/>
      </c>
      <c r="K417" s="31">
        <f>data!L325</f>
        <v>5.762354850769043</v>
      </c>
      <c r="L417" s="7">
        <f>data!M325</f>
        <v>0.44587594270706182</v>
      </c>
      <c r="M417" s="7">
        <f>data!N325</f>
        <v>0.26845473051071173</v>
      </c>
      <c r="N417" s="32">
        <f>data!O325</f>
        <v>0.92581689357757568</v>
      </c>
      <c r="O417" s="31">
        <f>data!P325</f>
        <v>5.5945391654968262</v>
      </c>
      <c r="P417" s="7">
        <f>data!Q325</f>
        <v>0.78789854049682617</v>
      </c>
      <c r="Q417" s="7">
        <f>data!R325</f>
        <v>0.53894740343093872</v>
      </c>
      <c r="R417" s="32">
        <f>data!S325</f>
        <v>1.299848318099976</v>
      </c>
      <c r="S417" s="7">
        <f>IF(B417="P",H417-2*I417,H417+2*I417)</f>
        <v>7.5569087515924096</v>
      </c>
      <c r="T417" s="52">
        <f>data!F325</f>
        <v>0</v>
      </c>
      <c r="U417" s="34">
        <f>data!G325</f>
        <v>0</v>
      </c>
      <c r="V417" s="10" t="str">
        <f>VLOOKUP(A417,fantacalcio!A:N,4, FALSE)</f>
        <v>T;A</v>
      </c>
      <c r="W417" s="7">
        <f>IF(U417&gt;70,H417,H417+1*(U417+30)/100 - 1 - 1 *(U417 &lt;= 5))</f>
        <v>4.5128387938592551</v>
      </c>
    </row>
    <row r="418" spans="1:23" x14ac:dyDescent="0.25">
      <c r="A418" s="33" t="str">
        <f>data!A338</f>
        <v>Iling Junior</v>
      </c>
      <c r="B418" s="34" t="str">
        <f>data!B338</f>
        <v>C</v>
      </c>
      <c r="C418" s="10" t="str">
        <f>data!C338</f>
        <v>Juventus</v>
      </c>
      <c r="D418" s="10" t="str">
        <f>data!D338</f>
        <v>Avg</v>
      </c>
      <c r="E418" s="10">
        <f>data!E338</f>
        <v>1</v>
      </c>
      <c r="F418" s="31">
        <f>data!H338</f>
        <v>5.9989600950365833</v>
      </c>
      <c r="G418" s="32">
        <f>data!I338</f>
        <v>0.44652152061462402</v>
      </c>
      <c r="H418" s="31">
        <f>data!J338</f>
        <v>6.1190731818191511</v>
      </c>
      <c r="I418" s="32">
        <f>data!K338</f>
        <v>0.58415782451629639</v>
      </c>
      <c r="J418" s="7" t="str">
        <f>IF(data!T338 &gt; 0,data!T338,"")</f>
        <v/>
      </c>
      <c r="K418" s="31">
        <f>data!L338</f>
        <v>6.0336122512817383</v>
      </c>
      <c r="L418" s="7">
        <f>data!M338</f>
        <v>0.53227317333221436</v>
      </c>
      <c r="M418" s="7">
        <f>data!N338</f>
        <v>-4.8033058643341058E-2</v>
      </c>
      <c r="N418" s="32">
        <f>data!O338</f>
        <v>0.93372583389282227</v>
      </c>
      <c r="O418" s="31">
        <f>data!P338</f>
        <v>5.8688135147094727</v>
      </c>
      <c r="P418" s="7">
        <f>data!Q338</f>
        <v>0.89865612983703613</v>
      </c>
      <c r="Q418" s="7">
        <f>data!R338</f>
        <v>0.20453290641307831</v>
      </c>
      <c r="R418" s="32">
        <f>data!S338</f>
        <v>1.299796938896179</v>
      </c>
      <c r="S418" s="7">
        <f>IF(B418="P",H418-2*I418,H418+2*I418)</f>
        <v>7.2873888308517438</v>
      </c>
      <c r="T418" s="52">
        <f>data!F338</f>
        <v>0</v>
      </c>
      <c r="U418" s="34">
        <f>data!G338</f>
        <v>0</v>
      </c>
      <c r="V418" s="10" t="str">
        <f>VLOOKUP(A418,fantacalcio!A:N,4, FALSE)</f>
        <v>W</v>
      </c>
      <c r="W418" s="7">
        <f>IF(U418&gt;70,H418,H418+1*(U418+30)/100 - 1 - 1 *(U418 &lt;= 5))</f>
        <v>4.4190731818191509</v>
      </c>
    </row>
    <row r="419" spans="1:23" x14ac:dyDescent="0.25">
      <c r="A419" s="33" t="str">
        <f>data!A350</f>
        <v>Legowski</v>
      </c>
      <c r="B419" s="34" t="str">
        <f>data!B350</f>
        <v>C</v>
      </c>
      <c r="C419" s="10" t="str">
        <f>data!C350</f>
        <v>Salernitana</v>
      </c>
      <c r="D419" s="10" t="str">
        <f>data!D350</f>
        <v>Avg</v>
      </c>
      <c r="E419" s="10">
        <f>data!E350</f>
        <v>1</v>
      </c>
      <c r="F419" s="31">
        <f>data!H350</f>
        <v>5.9480253478449061</v>
      </c>
      <c r="G419" s="32">
        <f>data!I350</f>
        <v>0.46836316585540771</v>
      </c>
      <c r="H419" s="31">
        <f>data!J350</f>
        <v>6.0666930846984677</v>
      </c>
      <c r="I419" s="32">
        <f>data!K350</f>
        <v>0.63949453830718994</v>
      </c>
      <c r="J419" s="7" t="str">
        <f>IF(data!T350 &gt; 0,data!T350,"")</f>
        <v/>
      </c>
      <c r="K419" s="31">
        <f>data!L350</f>
        <v>5.9716863632202148</v>
      </c>
      <c r="L419" s="7">
        <f>data!M350</f>
        <v>0.55488801002502441</v>
      </c>
      <c r="M419" s="7">
        <f>data!N350</f>
        <v>-3.1591583043336868E-2</v>
      </c>
      <c r="N419" s="32">
        <f>data!O350</f>
        <v>0.92260634899139404</v>
      </c>
      <c r="O419" s="31">
        <f>data!P350</f>
        <v>5.7312750816345206</v>
      </c>
      <c r="P419" s="7">
        <f>data!Q350</f>
        <v>0.94984990358352661</v>
      </c>
      <c r="Q419" s="7">
        <f>data!R350</f>
        <v>0.25791877508163452</v>
      </c>
      <c r="R419" s="32">
        <f>data!S350</f>
        <v>1.2998015880584719</v>
      </c>
      <c r="S419" s="7">
        <f>IF(B419="P",H419-2*I419,H419+2*I419)</f>
        <v>7.3456821613128476</v>
      </c>
      <c r="T419" s="52">
        <f>data!F350</f>
        <v>0</v>
      </c>
      <c r="U419" s="34">
        <f>data!G350</f>
        <v>0</v>
      </c>
      <c r="V419" s="10" t="str">
        <f>VLOOKUP(A419,fantacalcio!A:N,4, FALSE)</f>
        <v>M;C</v>
      </c>
      <c r="W419" s="7">
        <f>IF(U419&gt;70,H419,H419+1*(U419+30)/100 - 1 - 1 *(U419 &lt;= 5))</f>
        <v>4.3666930846984675</v>
      </c>
    </row>
    <row r="420" spans="1:23" x14ac:dyDescent="0.25">
      <c r="A420" s="33" t="str">
        <f>data!A357</f>
        <v>Reinier</v>
      </c>
      <c r="B420" s="34" t="str">
        <f>data!B357</f>
        <v>C</v>
      </c>
      <c r="C420" s="10" t="str">
        <f>data!C357</f>
        <v>Frosinone</v>
      </c>
      <c r="D420" s="10" t="str">
        <f>data!D357</f>
        <v>Avg</v>
      </c>
      <c r="E420" s="10">
        <f>data!E357</f>
        <v>1</v>
      </c>
      <c r="F420" s="31">
        <f>data!H357</f>
        <v>5.9627701099541817</v>
      </c>
      <c r="G420" s="32">
        <f>data!I357</f>
        <v>0.46620309352874761</v>
      </c>
      <c r="H420" s="31">
        <f>data!J357</f>
        <v>6.0480948241547923</v>
      </c>
      <c r="I420" s="32">
        <f>data!K357</f>
        <v>0.59493029117584229</v>
      </c>
      <c r="J420" s="7" t="str">
        <f>IF(data!T357 &gt; 0,data!T357,"")</f>
        <v/>
      </c>
      <c r="K420" s="31">
        <f>data!L357</f>
        <v>6.0254430770874023</v>
      </c>
      <c r="L420" s="7">
        <f>data!M357</f>
        <v>0.56044763326644897</v>
      </c>
      <c r="M420" s="7">
        <f>data!N357</f>
        <v>-8.2375124096870422E-2</v>
      </c>
      <c r="N420" s="32">
        <f>data!O357</f>
        <v>0.92882072925567627</v>
      </c>
      <c r="O420" s="31">
        <f>data!P357</f>
        <v>5.8185195922851563</v>
      </c>
      <c r="P420" s="7">
        <f>data!Q357</f>
        <v>0.92794740200042725</v>
      </c>
      <c r="Q420" s="7">
        <f>data!R357</f>
        <v>0.1823694109916687</v>
      </c>
      <c r="R420" s="32">
        <f>data!S357</f>
        <v>1.299788236618042</v>
      </c>
      <c r="S420" s="7">
        <f>IF(B420="P",H420-2*I420,H420+2*I420)</f>
        <v>7.2379554065064768</v>
      </c>
      <c r="T420" s="52">
        <f>data!F357</f>
        <v>0</v>
      </c>
      <c r="U420" s="34">
        <f>data!G357</f>
        <v>0</v>
      </c>
      <c r="V420" s="10" t="str">
        <f>VLOOKUP(A420,fantacalcio!A:N,4, FALSE)</f>
        <v>W;T</v>
      </c>
      <c r="W420" s="7">
        <f>IF(U420&gt;70,H420,H420+1*(U420+30)/100 - 1 - 1 *(U420 &lt;= 5))</f>
        <v>4.3480948241547921</v>
      </c>
    </row>
    <row r="421" spans="1:23" x14ac:dyDescent="0.25">
      <c r="A421" s="33" t="str">
        <f>data!A358</f>
        <v>Lulic K.</v>
      </c>
      <c r="B421" s="34" t="str">
        <f>data!B358</f>
        <v>C</v>
      </c>
      <c r="C421" s="10" t="str">
        <f>data!C358</f>
        <v>Frosinone</v>
      </c>
      <c r="D421" s="10" t="str">
        <f>data!D358</f>
        <v>Avg</v>
      </c>
      <c r="E421" s="10">
        <f>data!E358</f>
        <v>1</v>
      </c>
      <c r="F421" s="31">
        <f>data!H358</f>
        <v>5.9627701099541817</v>
      </c>
      <c r="G421" s="32">
        <f>data!I358</f>
        <v>0.46620309352874761</v>
      </c>
      <c r="H421" s="31">
        <f>data!J358</f>
        <v>6.0480948241547923</v>
      </c>
      <c r="I421" s="32">
        <f>data!K358</f>
        <v>0.59493029117584229</v>
      </c>
      <c r="J421" s="7" t="str">
        <f>IF(data!T358 &gt; 0,data!T358,"")</f>
        <v/>
      </c>
      <c r="K421" s="31">
        <f>data!L358</f>
        <v>6.0254430770874023</v>
      </c>
      <c r="L421" s="7">
        <f>data!M358</f>
        <v>0.56044763326644897</v>
      </c>
      <c r="M421" s="7">
        <f>data!N358</f>
        <v>-8.2375124096870422E-2</v>
      </c>
      <c r="N421" s="32">
        <f>data!O358</f>
        <v>0.92882072925567627</v>
      </c>
      <c r="O421" s="31">
        <f>data!P358</f>
        <v>5.8185195922851563</v>
      </c>
      <c r="P421" s="7">
        <f>data!Q358</f>
        <v>0.92794740200042725</v>
      </c>
      <c r="Q421" s="7">
        <f>data!R358</f>
        <v>0.1823694109916687</v>
      </c>
      <c r="R421" s="32">
        <f>data!S358</f>
        <v>1.299788236618042</v>
      </c>
      <c r="S421" s="7">
        <f>IF(B421="P",H421-2*I421,H421+2*I421)</f>
        <v>7.2379554065064768</v>
      </c>
      <c r="T421" s="52">
        <f>data!F358</f>
        <v>0</v>
      </c>
      <c r="U421" s="34">
        <f>data!G358</f>
        <v>0</v>
      </c>
      <c r="V421" s="10" t="str">
        <f>VLOOKUP(A421,fantacalcio!A:N,4, FALSE)</f>
        <v>C</v>
      </c>
      <c r="W421" s="7">
        <f>IF(U421&gt;70,H421,H421+1*(U421+30)/100 - 1 - 1 *(U421 &lt;= 5))</f>
        <v>4.3480948241547921</v>
      </c>
    </row>
    <row r="422" spans="1:23" x14ac:dyDescent="0.25">
      <c r="A422" s="33" t="str">
        <f>data!A359</f>
        <v>Ibrahimovic A.</v>
      </c>
      <c r="B422" s="34" t="str">
        <f>data!B359</f>
        <v>C</v>
      </c>
      <c r="C422" s="10" t="str">
        <f>data!C359</f>
        <v>Frosinone</v>
      </c>
      <c r="D422" s="10" t="str">
        <f>data!D359</f>
        <v>Avg</v>
      </c>
      <c r="E422" s="10">
        <f>data!E359</f>
        <v>1</v>
      </c>
      <c r="F422" s="31">
        <f>data!H359</f>
        <v>5.9627701099541817</v>
      </c>
      <c r="G422" s="32">
        <f>data!I359</f>
        <v>0.46620309352874761</v>
      </c>
      <c r="H422" s="31">
        <f>data!J359</f>
        <v>6.0480948241547923</v>
      </c>
      <c r="I422" s="32">
        <f>data!K359</f>
        <v>0.59493029117584229</v>
      </c>
      <c r="J422" s="7" t="str">
        <f>IF(data!T359 &gt; 0,data!T359,"")</f>
        <v/>
      </c>
      <c r="K422" s="31">
        <f>data!L359</f>
        <v>6.0254430770874023</v>
      </c>
      <c r="L422" s="7">
        <f>data!M359</f>
        <v>0.56044763326644897</v>
      </c>
      <c r="M422" s="7">
        <f>data!N359</f>
        <v>-8.2375124096870422E-2</v>
      </c>
      <c r="N422" s="32">
        <f>data!O359</f>
        <v>0.92882072925567627</v>
      </c>
      <c r="O422" s="31">
        <f>data!P359</f>
        <v>5.8185195922851563</v>
      </c>
      <c r="P422" s="7">
        <f>data!Q359</f>
        <v>0.92794740200042725</v>
      </c>
      <c r="Q422" s="7">
        <f>data!R359</f>
        <v>0.1823694109916687</v>
      </c>
      <c r="R422" s="32">
        <f>data!S359</f>
        <v>1.299788236618042</v>
      </c>
      <c r="S422" s="7">
        <f>IF(B422="P",H422-2*I422,H422+2*I422)</f>
        <v>7.2379554065064768</v>
      </c>
      <c r="T422" s="52">
        <f>data!F359</f>
        <v>0</v>
      </c>
      <c r="U422" s="34">
        <f>data!G359</f>
        <v>0</v>
      </c>
      <c r="V422" s="10" t="e">
        <f>VLOOKUP(A422,fantacalcio!A:N,4, FALSE)</f>
        <v>#N/A</v>
      </c>
      <c r="W422" s="7">
        <f>IF(U422&gt;70,H422,H422+1*(U422+30)/100 - 1 - 1 *(U422 &lt;= 5))</f>
        <v>4.3480948241547921</v>
      </c>
    </row>
    <row r="423" spans="1:23" x14ac:dyDescent="0.25">
      <c r="A423" s="33" t="str">
        <f>data!A360</f>
        <v>Faticanti</v>
      </c>
      <c r="B423" s="34" t="str">
        <f>data!B360</f>
        <v>C</v>
      </c>
      <c r="C423" s="10" t="str">
        <f>data!C360</f>
        <v>Lecce</v>
      </c>
      <c r="D423" s="10" t="str">
        <f>data!D360</f>
        <v>Avg</v>
      </c>
      <c r="E423" s="10">
        <f>data!E360</f>
        <v>1</v>
      </c>
      <c r="F423" s="31">
        <f>data!H360</f>
        <v>5.9588521525131339</v>
      </c>
      <c r="G423" s="32">
        <f>data!I360</f>
        <v>0.44820165634155268</v>
      </c>
      <c r="H423" s="31">
        <f>data!J360</f>
        <v>6.0328014704158841</v>
      </c>
      <c r="I423" s="32">
        <f>data!K360</f>
        <v>0.5806812047958374</v>
      </c>
      <c r="J423" s="7" t="str">
        <f>IF(data!T360 &gt; 0,data!T360,"")</f>
        <v/>
      </c>
      <c r="K423" s="31">
        <f>data!L360</f>
        <v>6.0081653594970703</v>
      </c>
      <c r="L423" s="7">
        <f>data!M360</f>
        <v>0.53779876232147217</v>
      </c>
      <c r="M423" s="7">
        <f>data!N360</f>
        <v>-6.7624375224113464E-2</v>
      </c>
      <c r="N423" s="32">
        <f>data!O360</f>
        <v>0.94235992431640625</v>
      </c>
      <c r="O423" s="31">
        <f>data!P360</f>
        <v>5.8024554252624512</v>
      </c>
      <c r="P423" s="7">
        <f>data!Q360</f>
        <v>0.90262901782989502</v>
      </c>
      <c r="Q423" s="7">
        <f>data!R360</f>
        <v>0.18787315487861631</v>
      </c>
      <c r="R423" s="32">
        <f>data!S360</f>
        <v>1.2997839450836179</v>
      </c>
      <c r="S423" s="7">
        <f>IF(B423="P",H423-2*I423,H423+2*I423)</f>
        <v>7.1941638800075589</v>
      </c>
      <c r="T423" s="52">
        <f>data!F360</f>
        <v>0</v>
      </c>
      <c r="U423" s="34">
        <f>data!G360</f>
        <v>0</v>
      </c>
      <c r="V423" s="10" t="str">
        <f>VLOOKUP(A423,fantacalcio!A:N,4, FALSE)</f>
        <v>M;C</v>
      </c>
      <c r="W423" s="7">
        <f>IF(U423&gt;70,H423,H423+1*(U423+30)/100 - 1 - 1 *(U423 &lt;= 5))</f>
        <v>4.3328014704158839</v>
      </c>
    </row>
    <row r="424" spans="1:23" x14ac:dyDescent="0.25">
      <c r="A424" s="33" t="str">
        <f>data!A363</f>
        <v>Basic</v>
      </c>
      <c r="B424" s="34" t="str">
        <f>data!B363</f>
        <v>C</v>
      </c>
      <c r="C424" s="10" t="str">
        <f>data!C363</f>
        <v>Lazio</v>
      </c>
      <c r="D424" s="10" t="str">
        <f>data!D363</f>
        <v>Avg</v>
      </c>
      <c r="E424" s="10">
        <f>data!E363</f>
        <v>1</v>
      </c>
      <c r="F424" s="31">
        <f>data!H363</f>
        <v>5.9719103813714094</v>
      </c>
      <c r="G424" s="32">
        <f>data!I363</f>
        <v>0.35678613185882568</v>
      </c>
      <c r="H424" s="31">
        <f>data!J363</f>
        <v>6.0299816880773829</v>
      </c>
      <c r="I424" s="32">
        <f>data!K363</f>
        <v>0.43811953067779541</v>
      </c>
      <c r="J424" s="7" t="str">
        <f>IF(data!T363 &gt; 0,data!T363,"")</f>
        <v/>
      </c>
      <c r="K424" s="31">
        <f>data!L363</f>
        <v>5.9962310791015616</v>
      </c>
      <c r="L424" s="7">
        <f>data!M363</f>
        <v>0.42877197265625</v>
      </c>
      <c r="M424" s="7">
        <f>data!N363</f>
        <v>-4.1917778551578522E-2</v>
      </c>
      <c r="N424" s="32">
        <f>data!O363</f>
        <v>1.0086656808853149</v>
      </c>
      <c r="O424" s="31">
        <f>data!P363</f>
        <v>5.8947820663452148</v>
      </c>
      <c r="P424" s="7">
        <f>data!Q363</f>
        <v>0.69886690378189087</v>
      </c>
      <c r="Q424" s="7">
        <f>data!R363</f>
        <v>0.14306136965751651</v>
      </c>
      <c r="R424" s="32">
        <f>data!S363</f>
        <v>1.2997744083404541</v>
      </c>
      <c r="S424" s="7">
        <f>IF(B424="P",H424-2*I424,H424+2*I424)</f>
        <v>6.9062207494329737</v>
      </c>
      <c r="T424" s="52">
        <f>data!F363</f>
        <v>0</v>
      </c>
      <c r="U424" s="34">
        <f>data!G363</f>
        <v>0</v>
      </c>
      <c r="V424" s="10" t="str">
        <f>VLOOKUP(A424,fantacalcio!A:N,4, FALSE)</f>
        <v>C</v>
      </c>
      <c r="W424" s="7">
        <f>IF(U424&gt;70,H424,H424+1*(U424+30)/100 - 1 - 1 *(U424 &lt;= 5))</f>
        <v>4.3299816880773827</v>
      </c>
    </row>
    <row r="425" spans="1:23" x14ac:dyDescent="0.25">
      <c r="A425" s="33" t="str">
        <f>data!A367</f>
        <v xml:space="preserve">Cajuste </v>
      </c>
      <c r="B425" s="34" t="str">
        <f>data!B367</f>
        <v>C</v>
      </c>
      <c r="C425" s="10" t="str">
        <f>data!C367</f>
        <v>Napoli</v>
      </c>
      <c r="D425" s="10" t="str">
        <f>data!D367</f>
        <v>Avg</v>
      </c>
      <c r="E425" s="10">
        <f>data!E367</f>
        <v>1</v>
      </c>
      <c r="F425" s="31">
        <f>data!H367</f>
        <v>5.9621030343927561</v>
      </c>
      <c r="G425" s="32">
        <f>data!I367</f>
        <v>0.47167515754699713</v>
      </c>
      <c r="H425" s="31">
        <f>data!J367</f>
        <v>6.0241019951454247</v>
      </c>
      <c r="I425" s="32">
        <f>data!K367</f>
        <v>0.57933962345123291</v>
      </c>
      <c r="J425" s="7" t="str">
        <f>IF(data!T367 &gt; 0,data!T367,"")</f>
        <v/>
      </c>
      <c r="K425" s="31">
        <f>data!L367</f>
        <v>6.024846076965332</v>
      </c>
      <c r="L425" s="7">
        <f>data!M367</f>
        <v>0.56567519903182983</v>
      </c>
      <c r="M425" s="7">
        <f>data!N367</f>
        <v>-8.1613384187221527E-2</v>
      </c>
      <c r="N425" s="32">
        <f>data!O367</f>
        <v>0.9138450026512146</v>
      </c>
      <c r="O425" s="31">
        <f>data!P367</f>
        <v>5.8669948577880859</v>
      </c>
      <c r="P425" s="7">
        <f>data!Q367</f>
        <v>0.93321287631988525</v>
      </c>
      <c r="Q425" s="7">
        <f>data!R367</f>
        <v>0.1246620863676071</v>
      </c>
      <c r="R425" s="32">
        <f>data!S367</f>
        <v>1.2997757196426389</v>
      </c>
      <c r="S425" s="7">
        <f>IF(B425="P",H425-2*I425,H425+2*I425)</f>
        <v>7.1827812420478905</v>
      </c>
      <c r="T425" s="52">
        <f>data!F367</f>
        <v>0</v>
      </c>
      <c r="U425" s="34">
        <f>data!G367</f>
        <v>0</v>
      </c>
      <c r="V425" s="10" t="str">
        <f>VLOOKUP(A425,fantacalcio!A:N,4, FALSE)</f>
        <v>M;C</v>
      </c>
      <c r="W425" s="7">
        <f>IF(U425&gt;70,H425,H425+1*(U425+30)/100 - 1 - 1 *(U425 &lt;= 5))</f>
        <v>4.3241019951454245</v>
      </c>
    </row>
    <row r="426" spans="1:23" x14ac:dyDescent="0.25">
      <c r="A426" s="33" t="str">
        <f>data!A369</f>
        <v>Tchatchoua</v>
      </c>
      <c r="B426" s="34" t="str">
        <f>data!B369</f>
        <v>C</v>
      </c>
      <c r="C426" s="10" t="str">
        <f>data!C369</f>
        <v>Verona</v>
      </c>
      <c r="D426" s="10" t="str">
        <f>data!D369</f>
        <v>Avg</v>
      </c>
      <c r="E426" s="10">
        <f>data!E369</f>
        <v>1</v>
      </c>
      <c r="F426" s="31">
        <f>data!H369</f>
        <v>5.9492781092195539</v>
      </c>
      <c r="G426" s="32">
        <f>data!I369</f>
        <v>0.44096434116363531</v>
      </c>
      <c r="H426" s="31">
        <f>data!J369</f>
        <v>6.0239573182931343</v>
      </c>
      <c r="I426" s="32">
        <f>data!K369</f>
        <v>0.57194221019744873</v>
      </c>
      <c r="J426" s="7" t="str">
        <f>IF(data!T369 &gt; 0,data!T369,"")</f>
        <v/>
      </c>
      <c r="K426" s="31">
        <f>data!L369</f>
        <v>6.0046844482421884</v>
      </c>
      <c r="L426" s="7">
        <f>data!M369</f>
        <v>0.5308067798614502</v>
      </c>
      <c r="M426" s="7">
        <f>data!N369</f>
        <v>-7.7189460396766663E-2</v>
      </c>
      <c r="N426" s="32">
        <f>data!O369</f>
        <v>0.94740718603134155</v>
      </c>
      <c r="O426" s="31">
        <f>data!P369</f>
        <v>5.8038797378540039</v>
      </c>
      <c r="P426" s="7">
        <f>data!Q369</f>
        <v>0.89225983619689941</v>
      </c>
      <c r="Q426" s="7">
        <f>data!R369</f>
        <v>0.18161147832870481</v>
      </c>
      <c r="R426" s="32">
        <f>data!S369</f>
        <v>1.2997879981994629</v>
      </c>
      <c r="S426" s="7">
        <f>IF(B426="P",H426-2*I426,H426+2*I426)</f>
        <v>7.1678417386880318</v>
      </c>
      <c r="T426" s="52">
        <f>data!F369</f>
        <v>0</v>
      </c>
      <c r="U426" s="34">
        <f>data!G369</f>
        <v>0</v>
      </c>
      <c r="V426" s="10" t="str">
        <f>VLOOKUP(A426,fantacalcio!A:N,4, FALSE)</f>
        <v>W</v>
      </c>
      <c r="W426" s="7">
        <f>IF(U426&gt;70,H426,H426+1*(U426+30)/100 - 1 - 1 *(U426 &lt;= 5))</f>
        <v>4.3239573182931341</v>
      </c>
    </row>
    <row r="427" spans="1:23" x14ac:dyDescent="0.25">
      <c r="A427" s="33" t="str">
        <f>data!A370</f>
        <v>Joselito</v>
      </c>
      <c r="B427" s="34" t="str">
        <f>data!B370</f>
        <v>C</v>
      </c>
      <c r="C427" s="10" t="str">
        <f>data!C370</f>
        <v>Verona</v>
      </c>
      <c r="D427" s="10" t="str">
        <f>data!D370</f>
        <v>Avg</v>
      </c>
      <c r="E427" s="10">
        <f>data!E370</f>
        <v>1</v>
      </c>
      <c r="F427" s="31">
        <f>data!H370</f>
        <v>5.9492781092195539</v>
      </c>
      <c r="G427" s="32">
        <f>data!I370</f>
        <v>0.44096434116363531</v>
      </c>
      <c r="H427" s="31">
        <f>data!J370</f>
        <v>6.0239573182931343</v>
      </c>
      <c r="I427" s="32">
        <f>data!K370</f>
        <v>0.57194221019744873</v>
      </c>
      <c r="J427" s="7" t="str">
        <f>IF(data!T370 &gt; 0,data!T370,"")</f>
        <v/>
      </c>
      <c r="K427" s="31">
        <f>data!L370</f>
        <v>6.0046844482421884</v>
      </c>
      <c r="L427" s="7">
        <f>data!M370</f>
        <v>0.5308067798614502</v>
      </c>
      <c r="M427" s="7">
        <f>data!N370</f>
        <v>-7.7189460396766663E-2</v>
      </c>
      <c r="N427" s="32">
        <f>data!O370</f>
        <v>0.94740718603134155</v>
      </c>
      <c r="O427" s="31">
        <f>data!P370</f>
        <v>5.8038797378540039</v>
      </c>
      <c r="P427" s="7">
        <f>data!Q370</f>
        <v>0.89225983619689941</v>
      </c>
      <c r="Q427" s="7">
        <f>data!R370</f>
        <v>0.18161147832870481</v>
      </c>
      <c r="R427" s="32">
        <f>data!S370</f>
        <v>1.2997879981994629</v>
      </c>
      <c r="S427" s="7">
        <f>IF(B427="P",H427-2*I427,H427+2*I427)</f>
        <v>7.1678417386880318</v>
      </c>
      <c r="T427" s="52">
        <f>data!F370</f>
        <v>0</v>
      </c>
      <c r="U427" s="34">
        <f>data!G370</f>
        <v>0</v>
      </c>
      <c r="V427" s="10" t="str">
        <f>VLOOKUP(A427,fantacalcio!A:N,4, FALSE)</f>
        <v>M;C</v>
      </c>
      <c r="W427" s="7">
        <f>IF(U427&gt;70,H427,H427+1*(U427+30)/100 - 1 - 1 *(U427 &lt;= 5))</f>
        <v>4.3239573182931341</v>
      </c>
    </row>
    <row r="428" spans="1:23" x14ac:dyDescent="0.25">
      <c r="A428" s="33" t="str">
        <f>data!A371</f>
        <v>Machin</v>
      </c>
      <c r="B428" s="34" t="str">
        <f>data!B371</f>
        <v>C</v>
      </c>
      <c r="C428" s="10" t="str">
        <f>data!C371</f>
        <v>Monza</v>
      </c>
      <c r="D428" s="10" t="str">
        <f>data!D371</f>
        <v>Avg</v>
      </c>
      <c r="E428" s="10">
        <f>data!E371</f>
        <v>1</v>
      </c>
      <c r="F428" s="31">
        <f>data!H371</f>
        <v>5.9448392084922146</v>
      </c>
      <c r="G428" s="32">
        <f>data!I371</f>
        <v>0.44867229461669922</v>
      </c>
      <c r="H428" s="31">
        <f>data!J371</f>
        <v>6.018519205266526</v>
      </c>
      <c r="I428" s="32">
        <f>data!K371</f>
        <v>0.59165585041046143</v>
      </c>
      <c r="J428" s="7" t="str">
        <f>IF(data!T371 &gt; 0,data!T371,"")</f>
        <v/>
      </c>
      <c r="K428" s="31">
        <f>data!L371</f>
        <v>5.9890022277832031</v>
      </c>
      <c r="L428" s="7">
        <f>data!M371</f>
        <v>0.53720772266387939</v>
      </c>
      <c r="M428" s="7">
        <f>data!N371</f>
        <v>-6.0728743672370911E-2</v>
      </c>
      <c r="N428" s="32">
        <f>data!O371</f>
        <v>0.9407307505607605</v>
      </c>
      <c r="O428" s="31">
        <f>data!P371</f>
        <v>5.7779130935668954</v>
      </c>
      <c r="P428" s="7">
        <f>data!Q371</f>
        <v>0.91650581359863281</v>
      </c>
      <c r="Q428" s="7">
        <f>data!R371</f>
        <v>0.1929401159286499</v>
      </c>
      <c r="R428" s="32">
        <f>data!S371</f>
        <v>1.2997831106185911</v>
      </c>
      <c r="S428" s="7">
        <f>IF(B428="P",H428-2*I428,H428+2*I428)</f>
        <v>7.2018309060874488</v>
      </c>
      <c r="T428" s="52">
        <f>data!F371</f>
        <v>0</v>
      </c>
      <c r="U428" s="34">
        <f>data!G371</f>
        <v>0</v>
      </c>
      <c r="V428" s="10" t="str">
        <f>VLOOKUP(A428,fantacalcio!A:N,4, FALSE)</f>
        <v>C</v>
      </c>
      <c r="W428" s="7">
        <f>IF(U428&gt;70,H428,H428+1*(U428+30)/100 - 1 - 1 *(U428 &lt;= 5))</f>
        <v>4.3185192052665258</v>
      </c>
    </row>
    <row r="429" spans="1:23" x14ac:dyDescent="0.25">
      <c r="A429" s="33" t="str">
        <f>data!A372</f>
        <v>Akpa Akpro</v>
      </c>
      <c r="B429" s="34" t="str">
        <f>data!B372</f>
        <v>C</v>
      </c>
      <c r="C429" s="10" t="str">
        <f>data!C372</f>
        <v>Monza</v>
      </c>
      <c r="D429" s="10" t="str">
        <f>data!D372</f>
        <v>Avg</v>
      </c>
      <c r="E429" s="10">
        <f>data!E372</f>
        <v>1</v>
      </c>
      <c r="F429" s="31">
        <f>data!H372</f>
        <v>5.9448392084922146</v>
      </c>
      <c r="G429" s="32">
        <f>data!I372</f>
        <v>0.44867229461669922</v>
      </c>
      <c r="H429" s="31">
        <f>data!J372</f>
        <v>6.018519205266526</v>
      </c>
      <c r="I429" s="32">
        <f>data!K372</f>
        <v>0.59165585041046143</v>
      </c>
      <c r="J429" s="7" t="str">
        <f>IF(data!T372 &gt; 0,data!T372,"")</f>
        <v/>
      </c>
      <c r="K429" s="31">
        <f>data!L372</f>
        <v>5.9890022277832031</v>
      </c>
      <c r="L429" s="7">
        <f>data!M372</f>
        <v>0.53720772266387939</v>
      </c>
      <c r="M429" s="7">
        <f>data!N372</f>
        <v>-6.0728743672370911E-2</v>
      </c>
      <c r="N429" s="32">
        <f>data!O372</f>
        <v>0.9407307505607605</v>
      </c>
      <c r="O429" s="31">
        <f>data!P372</f>
        <v>5.7779130935668954</v>
      </c>
      <c r="P429" s="7">
        <f>data!Q372</f>
        <v>0.91650581359863281</v>
      </c>
      <c r="Q429" s="7">
        <f>data!R372</f>
        <v>0.1929401159286499</v>
      </c>
      <c r="R429" s="32">
        <f>data!S372</f>
        <v>1.2997831106185911</v>
      </c>
      <c r="S429" s="7">
        <f>IF(B429="P",H429-2*I429,H429+2*I429)</f>
        <v>7.2018309060874488</v>
      </c>
      <c r="T429" s="52">
        <f>data!F372</f>
        <v>0</v>
      </c>
      <c r="U429" s="34">
        <f>data!G372</f>
        <v>0</v>
      </c>
      <c r="V429" s="10" t="str">
        <f>VLOOKUP(A429,fantacalcio!A:N,4, FALSE)</f>
        <v>M;C</v>
      </c>
      <c r="W429" s="7">
        <f>IF(U429&gt;70,H429,H429+1*(U429+30)/100 - 1 - 1 *(U429 &lt;= 5))</f>
        <v>4.3185192052665258</v>
      </c>
    </row>
    <row r="430" spans="1:23" x14ac:dyDescent="0.25">
      <c r="A430" s="33" t="str">
        <f>data!A376</f>
        <v>Lipani</v>
      </c>
      <c r="B430" s="34" t="str">
        <f>data!B376</f>
        <v>C</v>
      </c>
      <c r="C430" s="10" t="str">
        <f>data!C376</f>
        <v>Sassuolo</v>
      </c>
      <c r="D430" s="10" t="str">
        <f>data!D376</f>
        <v>Avg</v>
      </c>
      <c r="E430" s="10">
        <f>data!E376</f>
        <v>1</v>
      </c>
      <c r="F430" s="31">
        <f>data!H376</f>
        <v>5.9456747952719837</v>
      </c>
      <c r="G430" s="32">
        <f>data!I376</f>
        <v>0.44226682186126709</v>
      </c>
      <c r="H430" s="31">
        <f>data!J376</f>
        <v>6.0029685816336231</v>
      </c>
      <c r="I430" s="32">
        <f>data!K376</f>
        <v>0.5455019474029541</v>
      </c>
      <c r="J430" s="7" t="str">
        <f>IF(data!T376 &gt; 0,data!T376,"")</f>
        <v/>
      </c>
      <c r="K430" s="31">
        <f>data!L376</f>
        <v>5.9901523590087891</v>
      </c>
      <c r="L430" s="7">
        <f>data!M376</f>
        <v>0.52932286262512207</v>
      </c>
      <c r="M430" s="7">
        <f>data!N376</f>
        <v>-6.2348268926143653E-2</v>
      </c>
      <c r="N430" s="32">
        <f>data!O376</f>
        <v>0.93603277206420898</v>
      </c>
      <c r="O430" s="31">
        <f>data!P376</f>
        <v>5.829345703125</v>
      </c>
      <c r="P430" s="7">
        <f>data!Q376</f>
        <v>0.8666081428527832</v>
      </c>
      <c r="Q430" s="7">
        <f>data!R376</f>
        <v>0.14677292108535769</v>
      </c>
      <c r="R430" s="32">
        <f>data!S376</f>
        <v>1.299776434898376</v>
      </c>
      <c r="S430" s="7">
        <f>IF(B430="P",H430-2*I430,H430+2*I430)</f>
        <v>7.0939724764395313</v>
      </c>
      <c r="T430" s="52">
        <f>data!F376</f>
        <v>0</v>
      </c>
      <c r="U430" s="34">
        <f>data!G376</f>
        <v>0</v>
      </c>
      <c r="V430" s="10" t="str">
        <f>VLOOKUP(A430,fantacalcio!A:N,4, FALSE)</f>
        <v>M;C</v>
      </c>
      <c r="W430" s="7">
        <f>IF(U430&gt;70,H430,H430+1*(U430+30)/100 - 1 - 1 *(U430 &lt;= 5))</f>
        <v>4.3029685816336229</v>
      </c>
    </row>
    <row r="431" spans="1:23" x14ac:dyDescent="0.25">
      <c r="A431" s="33" t="str">
        <f>data!A386</f>
        <v>Demme</v>
      </c>
      <c r="B431" s="34" t="str">
        <f>data!B386</f>
        <v>C</v>
      </c>
      <c r="C431" s="10" t="str">
        <f>data!C386</f>
        <v>Napoli</v>
      </c>
      <c r="D431" s="10" t="str">
        <f>data!D386</f>
        <v>Avg</v>
      </c>
      <c r="E431" s="10">
        <f>data!E386</f>
        <v>1</v>
      </c>
      <c r="F431" s="31">
        <f>data!H386</f>
        <v>5.9895702168991338</v>
      </c>
      <c r="G431" s="32">
        <f>data!I386</f>
        <v>0.26828289031982422</v>
      </c>
      <c r="H431" s="31">
        <f>data!J386</f>
        <v>5.9802801313876337</v>
      </c>
      <c r="I431" s="32">
        <f>data!K386</f>
        <v>0.24491167068481451</v>
      </c>
      <c r="J431" s="7" t="str">
        <f>IF(data!T386 &gt; 0,data!T386,"")</f>
        <v/>
      </c>
      <c r="K431" s="31">
        <f>data!L386</f>
        <v>6.0616531372070313</v>
      </c>
      <c r="L431" s="7">
        <f>data!M386</f>
        <v>0.33925211429595947</v>
      </c>
      <c r="M431" s="7">
        <f>data!N386</f>
        <v>-0.1565721929073334</v>
      </c>
      <c r="N431" s="32">
        <f>data!O386</f>
        <v>1.1073848009109499</v>
      </c>
      <c r="O431" s="31">
        <f>data!P386</f>
        <v>6.0301170349121094</v>
      </c>
      <c r="P431" s="7">
        <f>data!Q386</f>
        <v>0.42564427852630621</v>
      </c>
      <c r="Q431" s="7">
        <f>data!R386</f>
        <v>-8.6862951517105103E-2</v>
      </c>
      <c r="R431" s="32">
        <f>data!S386</f>
        <v>1.299690723419189</v>
      </c>
      <c r="S431" s="7">
        <f>IF(B431="P",H431-2*I431,H431+2*I431)</f>
        <v>6.4701034727572626</v>
      </c>
      <c r="T431" s="52">
        <f>data!F386</f>
        <v>0</v>
      </c>
      <c r="U431" s="34">
        <f>data!G386</f>
        <v>0</v>
      </c>
      <c r="V431" s="10" t="str">
        <f>VLOOKUP(A431,fantacalcio!A:N,4, FALSE)</f>
        <v>M</v>
      </c>
      <c r="W431" s="7">
        <f>IF(U431&gt;70,H431,H431+1*(U431+30)/100 - 1 - 1 *(U431 &lt;= 5))</f>
        <v>4.2802801313876335</v>
      </c>
    </row>
    <row r="432" spans="1:23" x14ac:dyDescent="0.25">
      <c r="A432" s="33" t="str">
        <f>data!A388</f>
        <v>Jagiello</v>
      </c>
      <c r="B432" s="34" t="str">
        <f>data!B388</f>
        <v>C</v>
      </c>
      <c r="C432" s="10" t="str">
        <f>data!C388</f>
        <v>Genoa</v>
      </c>
      <c r="D432" s="10" t="str">
        <f>data!D388</f>
        <v>Avg</v>
      </c>
      <c r="E432" s="10">
        <f>data!E388</f>
        <v>1</v>
      </c>
      <c r="F432" s="31">
        <f>data!H388</f>
        <v>5.9554263254472133</v>
      </c>
      <c r="G432" s="32">
        <f>data!I388</f>
        <v>0.45614981651306152</v>
      </c>
      <c r="H432" s="31">
        <f>data!J388</f>
        <v>5.9667886387368902</v>
      </c>
      <c r="I432" s="32">
        <f>data!K388</f>
        <v>0.51258003711700439</v>
      </c>
      <c r="J432" s="7" t="str">
        <f>IF(data!T388 &gt; 0,data!T388,"")</f>
        <v/>
      </c>
      <c r="K432" s="31">
        <f>data!L388</f>
        <v>6.0521674156188956</v>
      </c>
      <c r="L432" s="7">
        <f>data!M388</f>
        <v>0.55450993776321411</v>
      </c>
      <c r="M432" s="7">
        <f>data!N388</f>
        <v>-0.12815792858600619</v>
      </c>
      <c r="N432" s="32">
        <f>data!O388</f>
        <v>0.93169426918029785</v>
      </c>
      <c r="O432" s="31">
        <f>data!P388</f>
        <v>5.9350042343139648</v>
      </c>
      <c r="P432" s="7">
        <f>data!Q388</f>
        <v>0.86219489574432373</v>
      </c>
      <c r="Q432" s="7">
        <f>data!R388</f>
        <v>2.7564063668251041E-2</v>
      </c>
      <c r="R432" s="32">
        <f>data!S388</f>
        <v>1.2997562885284419</v>
      </c>
      <c r="S432" s="7">
        <f>IF(B432="P",H432-2*I432,H432+2*I432)</f>
        <v>6.991948712970899</v>
      </c>
      <c r="T432" s="52">
        <f>data!F388</f>
        <v>0</v>
      </c>
      <c r="U432" s="34">
        <f>data!G388</f>
        <v>0</v>
      </c>
      <c r="V432" s="10" t="str">
        <f>VLOOKUP(A432,fantacalcio!A:N,4, FALSE)</f>
        <v>C</v>
      </c>
      <c r="W432" s="7">
        <f>IF(U432&gt;70,H432,H432+1*(U432+30)/100 - 1 - 1 *(U432 &lt;= 5))</f>
        <v>4.2667886387368901</v>
      </c>
    </row>
    <row r="433" spans="1:23" x14ac:dyDescent="0.25">
      <c r="A433" s="33" t="str">
        <f>data!A405</f>
        <v>Mancosu</v>
      </c>
      <c r="B433" s="34" t="str">
        <f>data!B405</f>
        <v>C</v>
      </c>
      <c r="C433" s="10" t="str">
        <f>data!C405</f>
        <v>Cagliari</v>
      </c>
      <c r="D433" s="10" t="str">
        <f>data!D405</f>
        <v>Avg</v>
      </c>
      <c r="E433" s="10">
        <f>data!E405</f>
        <v>1</v>
      </c>
      <c r="F433" s="31">
        <f>data!H405</f>
        <v>5.8883447491050287</v>
      </c>
      <c r="G433" s="32">
        <f>data!I405</f>
        <v>0.45168137550353998</v>
      </c>
      <c r="H433" s="31">
        <f>data!J405</f>
        <v>5.9213576143522264</v>
      </c>
      <c r="I433" s="32">
        <f>data!K405</f>
        <v>0.54864168167114258</v>
      </c>
      <c r="J433" s="7" t="str">
        <f>IF(data!T405 &gt; 0,data!T405,"")</f>
        <v/>
      </c>
      <c r="K433" s="31">
        <f>data!L405</f>
        <v>5.9334826469421387</v>
      </c>
      <c r="L433" s="7">
        <f>data!M405</f>
        <v>0.54025942087173462</v>
      </c>
      <c r="M433" s="7">
        <f>data!N405</f>
        <v>-6.2655970454216003E-2</v>
      </c>
      <c r="N433" s="32">
        <f>data!O405</f>
        <v>0.93660122156143188</v>
      </c>
      <c r="O433" s="31">
        <f>data!P405</f>
        <v>5.7469377517700204</v>
      </c>
      <c r="P433" s="7">
        <f>data!Q405</f>
        <v>0.86912131309509277</v>
      </c>
      <c r="Q433" s="7">
        <f>data!R405</f>
        <v>0.1461184620857239</v>
      </c>
      <c r="R433" s="32">
        <f>data!S405</f>
        <v>1.299771785736084</v>
      </c>
      <c r="S433" s="7">
        <f>IF(B433="P",H433-2*I433,H433+2*I433)</f>
        <v>7.0186409776945116</v>
      </c>
      <c r="T433" s="52">
        <f>data!F405</f>
        <v>0</v>
      </c>
      <c r="U433" s="34">
        <f>data!G405</f>
        <v>0</v>
      </c>
      <c r="V433" s="10" t="str">
        <f>VLOOKUP(A433,fantacalcio!A:N,4, FALSE)</f>
        <v>T</v>
      </c>
      <c r="W433" s="7">
        <f>IF(U433&gt;70,H433,H433+1*(U433+30)/100 - 1 - 1 *(U433 &lt;= 5))</f>
        <v>4.2213576143522262</v>
      </c>
    </row>
    <row r="434" spans="1:23" x14ac:dyDescent="0.25">
      <c r="A434" s="33" t="str">
        <f>data!A409</f>
        <v>Nicolussi Caviglia</v>
      </c>
      <c r="B434" s="34" t="str">
        <f>data!B409</f>
        <v>C</v>
      </c>
      <c r="C434" s="10" t="str">
        <f>data!C409</f>
        <v>Juventus</v>
      </c>
      <c r="D434" s="10" t="str">
        <f>data!D409</f>
        <v>Avg</v>
      </c>
      <c r="E434" s="10">
        <f>data!E409</f>
        <v>1</v>
      </c>
      <c r="F434" s="31">
        <f>data!H409</f>
        <v>5.8264622643973638</v>
      </c>
      <c r="G434" s="32">
        <f>data!I409</f>
        <v>0.49251449108123779</v>
      </c>
      <c r="H434" s="31">
        <f>data!J409</f>
        <v>5.9136042360383119</v>
      </c>
      <c r="I434" s="32">
        <f>data!K409</f>
        <v>0.6315910816192627</v>
      </c>
      <c r="J434" s="7" t="str">
        <f>IF(data!T409 &gt; 0,data!T409,"")</f>
        <v/>
      </c>
      <c r="K434" s="31">
        <f>data!L409</f>
        <v>5.8158054351806641</v>
      </c>
      <c r="L434" s="7">
        <f>data!M409</f>
        <v>0.57441127300262451</v>
      </c>
      <c r="M434" s="7">
        <f>data!N409</f>
        <v>1.3372093439102169E-2</v>
      </c>
      <c r="N434" s="32">
        <f>data!O409</f>
        <v>0.90270102024078369</v>
      </c>
      <c r="O434" s="31">
        <f>data!P409</f>
        <v>5.6003985404968262</v>
      </c>
      <c r="P434" s="7">
        <f>data!Q409</f>
        <v>0.94819974899291992</v>
      </c>
      <c r="Q434" s="7">
        <f>data!R409</f>
        <v>0.24165080487728119</v>
      </c>
      <c r="R434" s="32">
        <f>data!S409</f>
        <v>1.2997791767120359</v>
      </c>
      <c r="S434" s="7">
        <f>IF(B434="P",H434-2*I434,H434+2*I434)</f>
        <v>7.1767863992768373</v>
      </c>
      <c r="T434" s="52">
        <f>data!F409</f>
        <v>0</v>
      </c>
      <c r="U434" s="34">
        <f>data!G409</f>
        <v>0</v>
      </c>
      <c r="V434" s="10" t="str">
        <f>VLOOKUP(A434,fantacalcio!A:N,4, FALSE)</f>
        <v>M;C</v>
      </c>
      <c r="W434" s="7">
        <f>IF(U434&gt;70,H434,H434+1*(U434+30)/100 - 1 - 1 *(U434 &lt;= 5))</f>
        <v>4.2136042360383117</v>
      </c>
    </row>
    <row r="435" spans="1:23" x14ac:dyDescent="0.25">
      <c r="A435" s="33" t="str">
        <f>data!A411</f>
        <v>Camara E.</v>
      </c>
      <c r="B435" s="34" t="str">
        <f>data!B411</f>
        <v>C</v>
      </c>
      <c r="C435" s="10" t="str">
        <f>data!C411</f>
        <v>Udinese</v>
      </c>
      <c r="D435" s="10" t="str">
        <f>data!D411</f>
        <v>Avg</v>
      </c>
      <c r="E435" s="10">
        <f>data!E411</f>
        <v>1</v>
      </c>
      <c r="F435" s="31">
        <f>data!H411</f>
        <v>5.8507702284433174</v>
      </c>
      <c r="G435" s="32">
        <f>data!I411</f>
        <v>0.45337760448455811</v>
      </c>
      <c r="H435" s="31">
        <f>data!J411</f>
        <v>5.906068144461603</v>
      </c>
      <c r="I435" s="32">
        <f>data!K411</f>
        <v>0.59646415710449219</v>
      </c>
      <c r="J435" s="7" t="str">
        <f>IF(data!T411 &gt; 0,data!T411,"")</f>
        <v/>
      </c>
      <c r="K435" s="31">
        <f>data!L411</f>
        <v>5.8633699417114258</v>
      </c>
      <c r="L435" s="7">
        <f>data!M411</f>
        <v>0.53573906421661377</v>
      </c>
      <c r="M435" s="7">
        <f>data!N411</f>
        <v>-1.8551096320152279E-2</v>
      </c>
      <c r="N435" s="32">
        <f>data!O411</f>
        <v>0.93867146968841553</v>
      </c>
      <c r="O435" s="31">
        <f>data!P411</f>
        <v>5.6254849433898926</v>
      </c>
      <c r="P435" s="7">
        <f>data!Q411</f>
        <v>0.90361893177032471</v>
      </c>
      <c r="Q435" s="7">
        <f>data!R411</f>
        <v>0.22737471759319311</v>
      </c>
      <c r="R435" s="32">
        <f>data!S411</f>
        <v>1.299786329269409</v>
      </c>
      <c r="S435" s="7">
        <f>IF(B435="P",H435-2*I435,H435+2*I435)</f>
        <v>7.0989964586705874</v>
      </c>
      <c r="T435" s="52">
        <f>data!F411</f>
        <v>0</v>
      </c>
      <c r="U435" s="34">
        <f>data!G411</f>
        <v>0</v>
      </c>
      <c r="V435" s="10" t="str">
        <f>VLOOKUP(A435,fantacalcio!A:N,4, FALSE)</f>
        <v>M;C</v>
      </c>
      <c r="W435" s="7">
        <f>IF(U435&gt;70,H435,H435+1*(U435+30)/100 - 1 - 1 *(U435 &lt;= 5))</f>
        <v>4.2060681444616028</v>
      </c>
    </row>
    <row r="436" spans="1:23" x14ac:dyDescent="0.25">
      <c r="A436" s="33" t="str">
        <f>data!A413</f>
        <v>Obiang</v>
      </c>
      <c r="B436" s="34" t="str">
        <f>data!B413</f>
        <v>C</v>
      </c>
      <c r="C436" s="10" t="str">
        <f>data!C413</f>
        <v>Sassuolo</v>
      </c>
      <c r="D436" s="10" t="str">
        <f>data!D413</f>
        <v>Avg</v>
      </c>
      <c r="E436" s="10">
        <f>data!E413</f>
        <v>1</v>
      </c>
      <c r="F436" s="31">
        <f>data!H413</f>
        <v>5.9236013267254064</v>
      </c>
      <c r="G436" s="32">
        <f>data!I413</f>
        <v>0.28080534934997559</v>
      </c>
      <c r="H436" s="31">
        <f>data!J413</f>
        <v>5.9025118757105908</v>
      </c>
      <c r="I436" s="32">
        <f>data!K413</f>
        <v>0.28684031963348389</v>
      </c>
      <c r="J436" s="7" t="str">
        <f>IF(data!T413 &gt; 0,data!T413,"")</f>
        <v/>
      </c>
      <c r="K436" s="31">
        <f>data!L413</f>
        <v>6.0033683776855469</v>
      </c>
      <c r="L436" s="7">
        <f>data!M413</f>
        <v>0.35512948036193848</v>
      </c>
      <c r="M436" s="7">
        <f>data!N413</f>
        <v>-0.16544091701507571</v>
      </c>
      <c r="N436" s="32">
        <f>data!O413</f>
        <v>1.097001791000366</v>
      </c>
      <c r="O436" s="31">
        <f>data!P413</f>
        <v>5.9785852432250977</v>
      </c>
      <c r="P436" s="7">
        <f>data!Q413</f>
        <v>0.50068151950836182</v>
      </c>
      <c r="Q436" s="7">
        <f>data!R413</f>
        <v>-0.11297938227653501</v>
      </c>
      <c r="R436" s="32">
        <f>data!S413</f>
        <v>1.299689888954163</v>
      </c>
      <c r="S436" s="7">
        <f>IF(B436="P",H436-2*I436,H436+2*I436)</f>
        <v>6.4761925149775585</v>
      </c>
      <c r="T436" s="52">
        <f>data!F413</f>
        <v>0</v>
      </c>
      <c r="U436" s="34">
        <f>data!G413</f>
        <v>0</v>
      </c>
      <c r="V436" s="10" t="str">
        <f>VLOOKUP(A436,fantacalcio!A:N,4, FALSE)</f>
        <v>M;C</v>
      </c>
      <c r="W436" s="7">
        <f>IF(U436&gt;70,H436,H436+1*(U436+30)/100 - 1 - 1 *(U436 &lt;= 5))</f>
        <v>4.2025118757105906</v>
      </c>
    </row>
    <row r="437" spans="1:23" x14ac:dyDescent="0.25">
      <c r="A437" s="33" t="str">
        <f>data!A422</f>
        <v>Belardinelli</v>
      </c>
      <c r="B437" s="34" t="str">
        <f>data!B422</f>
        <v>C</v>
      </c>
      <c r="C437" s="10" t="str">
        <f>data!C422</f>
        <v>Empoli</v>
      </c>
      <c r="D437" s="10" t="str">
        <f>data!D422</f>
        <v>Avg</v>
      </c>
      <c r="E437" s="10">
        <f>data!E422</f>
        <v>1</v>
      </c>
      <c r="F437" s="31">
        <f>data!H422</f>
        <v>5.8116402160897209</v>
      </c>
      <c r="G437" s="32">
        <f>data!I422</f>
        <v>0.46667277812957758</v>
      </c>
      <c r="H437" s="31">
        <f>data!J422</f>
        <v>5.8556674389771342</v>
      </c>
      <c r="I437" s="32">
        <f>data!K422</f>
        <v>0.59769010543823242</v>
      </c>
      <c r="J437" s="7" t="str">
        <f>IF(data!T422 &gt; 0,data!T422,"")</f>
        <v/>
      </c>
      <c r="K437" s="31">
        <f>data!L422</f>
        <v>5.7978062629699707</v>
      </c>
      <c r="L437" s="7">
        <f>data!M422</f>
        <v>0.54454398155212402</v>
      </c>
      <c r="M437" s="7">
        <f>data!N422</f>
        <v>1.8312968313694E-2</v>
      </c>
      <c r="N437" s="32">
        <f>data!O422</f>
        <v>0.92445147037506104</v>
      </c>
      <c r="O437" s="31">
        <f>data!P422</f>
        <v>5.5518732070922852</v>
      </c>
      <c r="P437" s="7">
        <f>data!Q422</f>
        <v>0.89322161674499512</v>
      </c>
      <c r="Q437" s="7">
        <f>data!R422</f>
        <v>0.24843655526638031</v>
      </c>
      <c r="R437" s="32">
        <f>data!S422</f>
        <v>1.299784898757935</v>
      </c>
      <c r="S437" s="7">
        <f>IF(B437="P",H437-2*I437,H437+2*I437)</f>
        <v>7.051047649853599</v>
      </c>
      <c r="T437" s="52">
        <f>data!F422</f>
        <v>0</v>
      </c>
      <c r="U437" s="34">
        <f>data!G422</f>
        <v>0</v>
      </c>
      <c r="V437" s="10" t="str">
        <f>VLOOKUP(A437,fantacalcio!A:N,4, FALSE)</f>
        <v>M;C</v>
      </c>
      <c r="W437" s="7">
        <f>IF(U437&gt;70,H437,H437+1*(U437+30)/100 - 1 - 1 *(U437 &lt;= 5))</f>
        <v>4.155667438977134</v>
      </c>
    </row>
    <row r="438" spans="1:23" x14ac:dyDescent="0.25">
      <c r="A438" s="33" t="str">
        <f>data!A424</f>
        <v>Rog</v>
      </c>
      <c r="B438" s="34" t="str">
        <f>data!B424</f>
        <v>C</v>
      </c>
      <c r="C438" s="10" t="str">
        <f>data!C424</f>
        <v>Cagliari</v>
      </c>
      <c r="D438" s="10" t="str">
        <f>data!D424</f>
        <v>Avg</v>
      </c>
      <c r="E438" s="10">
        <f>data!E424</f>
        <v>1</v>
      </c>
      <c r="F438" s="31">
        <f>data!H424</f>
        <v>5.8693915979018474</v>
      </c>
      <c r="G438" s="32">
        <f>data!I424</f>
        <v>0.3629601001739502</v>
      </c>
      <c r="H438" s="31">
        <f>data!J424</f>
        <v>5.8468409719099093</v>
      </c>
      <c r="I438" s="32">
        <f>data!K424</f>
        <v>0.39218974113464361</v>
      </c>
      <c r="J438" s="7" t="str">
        <f>IF(data!T424 &gt; 0,data!T424,"")</f>
        <v/>
      </c>
      <c r="K438" s="31">
        <f>data!L424</f>
        <v>5.9288158416748047</v>
      </c>
      <c r="L438" s="7">
        <f>data!M424</f>
        <v>0.44391494989395142</v>
      </c>
      <c r="M438" s="7">
        <f>data!N424</f>
        <v>-9.9553048610687256E-2</v>
      </c>
      <c r="N438" s="32">
        <f>data!O424</f>
        <v>1.0131745338439939</v>
      </c>
      <c r="O438" s="31">
        <f>data!P424</f>
        <v>5.8370709419250488</v>
      </c>
      <c r="P438" s="7">
        <f>data!Q424</f>
        <v>0.66243314743041992</v>
      </c>
      <c r="Q438" s="7">
        <f>data!R424</f>
        <v>9.6957981586456299E-3</v>
      </c>
      <c r="R438" s="32">
        <f>data!S424</f>
        <v>1.2997338771820071</v>
      </c>
      <c r="S438" s="7">
        <f>IF(B438="P",H438-2*I438,H438+2*I438)</f>
        <v>6.6312204541791964</v>
      </c>
      <c r="T438" s="52">
        <f>data!F424</f>
        <v>0</v>
      </c>
      <c r="U438" s="34">
        <f>data!G424</f>
        <v>0</v>
      </c>
      <c r="V438" s="10" t="str">
        <f>VLOOKUP(A438,fantacalcio!A:N,4, FALSE)</f>
        <v>M;C</v>
      </c>
      <c r="W438" s="7">
        <f>IF(U438&gt;70,H438,H438+1*(U438+30)/100 - 1 - 1 *(U438 &lt;= 5))</f>
        <v>4.1468409719099091</v>
      </c>
    </row>
    <row r="439" spans="1:23" x14ac:dyDescent="0.25">
      <c r="A439" s="33" t="str">
        <f>data!A438</f>
        <v>Hrustic</v>
      </c>
      <c r="B439" s="34" t="str">
        <f>data!B438</f>
        <v>C</v>
      </c>
      <c r="C439" s="10" t="str">
        <f>data!C438</f>
        <v>Verona</v>
      </c>
      <c r="D439" s="10" t="str">
        <f>data!D438</f>
        <v>Avg</v>
      </c>
      <c r="E439" s="10">
        <f>data!E438</f>
        <v>1</v>
      </c>
      <c r="F439" s="31">
        <f>data!H438</f>
        <v>5.6857477488100461</v>
      </c>
      <c r="G439" s="32">
        <f>data!I438</f>
        <v>0.29953444004058838</v>
      </c>
      <c r="H439" s="31">
        <f>data!J438</f>
        <v>5.6471928316597459</v>
      </c>
      <c r="I439" s="32">
        <f>data!K438</f>
        <v>0.30427908897399902</v>
      </c>
      <c r="J439" s="7" t="str">
        <f>IF(data!T438 &gt; 0,data!T438,"")</f>
        <v/>
      </c>
      <c r="K439" s="31">
        <f>data!L438</f>
        <v>5.6510229110717773</v>
      </c>
      <c r="L439" s="7">
        <f>data!M438</f>
        <v>0.3454098105430603</v>
      </c>
      <c r="M439" s="7">
        <f>data!N438</f>
        <v>7.4151366949081421E-2</v>
      </c>
      <c r="N439" s="32">
        <f>data!O438</f>
        <v>1.06364369392395</v>
      </c>
      <c r="O439" s="31">
        <f>data!P438</f>
        <v>5.5576095581054688</v>
      </c>
      <c r="P439" s="7">
        <f>data!Q438</f>
        <v>0.48688232898712158</v>
      </c>
      <c r="Q439" s="7">
        <f>data!R438</f>
        <v>0.13566964864730829</v>
      </c>
      <c r="R439" s="32">
        <f>data!S438</f>
        <v>1.299753665924072</v>
      </c>
      <c r="S439" s="7">
        <f>IF(B439="P",H439-2*I439,H439+2*I439)</f>
        <v>6.255751009607744</v>
      </c>
      <c r="T439" s="52">
        <f>data!F438</f>
        <v>0</v>
      </c>
      <c r="U439" s="34">
        <f>data!G438</f>
        <v>0</v>
      </c>
      <c r="V439" s="10" t="str">
        <f>VLOOKUP(A439,fantacalcio!A:N,4, FALSE)</f>
        <v>C</v>
      </c>
      <c r="W439" s="7">
        <f>IF(U439&gt;70,H439,H439+1*(U439+30)/100 - 1 - 1 *(U439 &lt;= 5))</f>
        <v>3.9471928316597458</v>
      </c>
    </row>
    <row r="440" spans="1:23" x14ac:dyDescent="0.25">
      <c r="A440" s="33" t="str">
        <f>data!A440</f>
        <v>Martinez L.</v>
      </c>
      <c r="B440" s="34" t="str">
        <f>data!B440</f>
        <v>A</v>
      </c>
      <c r="C440" s="10" t="str">
        <f>data!C440</f>
        <v>Inter</v>
      </c>
      <c r="D440" s="10" t="str">
        <f>data!D440</f>
        <v>Avg</v>
      </c>
      <c r="E440" s="10">
        <f>data!E440</f>
        <v>1</v>
      </c>
      <c r="F440" s="31">
        <f>data!H440</f>
        <v>6.4683972834737533</v>
      </c>
      <c r="G440" s="32">
        <f>data!I440</f>
        <v>0.708321213722229</v>
      </c>
      <c r="H440" s="31">
        <f>data!J440</f>
        <v>7.9672572789496137</v>
      </c>
      <c r="I440" s="32">
        <f>data!K440</f>
        <v>2.0366368293762211</v>
      </c>
      <c r="J440" s="7" t="str">
        <f>IF(data!T440 &gt; 0,data!T440,"")</f>
        <v/>
      </c>
      <c r="K440" s="31">
        <f>data!L440</f>
        <v>6.2746715545654297</v>
      </c>
      <c r="L440" s="7">
        <f>data!M440</f>
        <v>0.78161078691482544</v>
      </c>
      <c r="M440" s="7">
        <f>data!N440</f>
        <v>0.18069761991500849</v>
      </c>
      <c r="N440" s="32">
        <f>data!O440</f>
        <v>0.69117748737335205</v>
      </c>
      <c r="O440" s="31">
        <f>data!P440</f>
        <v>5.5455837249755859</v>
      </c>
      <c r="P440" s="7">
        <f>data!Q440</f>
        <v>1.6450281143188481</v>
      </c>
      <c r="Q440" s="7">
        <f>data!R440</f>
        <v>0.88624250888824463</v>
      </c>
      <c r="R440" s="32">
        <f>data!S440</f>
        <v>1.2999140024185181</v>
      </c>
      <c r="S440" s="7">
        <f>IF(B440="P",H440-2*I440,H440+2*I440)</f>
        <v>12.040530937702055</v>
      </c>
      <c r="T440" s="52">
        <f>data!F440</f>
        <v>1</v>
      </c>
      <c r="U440" s="34">
        <f>data!G440</f>
        <v>100</v>
      </c>
      <c r="V440" s="10" t="str">
        <f>VLOOKUP(A440,fantacalcio!A:N,4, FALSE)</f>
        <v>Pc</v>
      </c>
      <c r="W440" s="7">
        <f>IF(U440&gt;70,H440,H440+1*(U440+30)/100 - 1 - 1 *(U440 &lt;= 5))</f>
        <v>7.9672572789496137</v>
      </c>
    </row>
    <row r="441" spans="1:23" x14ac:dyDescent="0.25">
      <c r="A441" s="33" t="str">
        <f>data!A441</f>
        <v>Osimhen</v>
      </c>
      <c r="B441" s="34" t="str">
        <f>data!B441</f>
        <v>A</v>
      </c>
      <c r="C441" s="10" t="str">
        <f>data!C441</f>
        <v>Napoli</v>
      </c>
      <c r="D441" s="10" t="str">
        <f>data!D441</f>
        <v>Avg</v>
      </c>
      <c r="E441" s="10">
        <f>data!E441</f>
        <v>1</v>
      </c>
      <c r="F441" s="31">
        <f>data!H441</f>
        <v>6.4685250410999089</v>
      </c>
      <c r="G441" s="32">
        <f>data!I441</f>
        <v>0.76017093658447266</v>
      </c>
      <c r="H441" s="31">
        <f>data!J441</f>
        <v>7.9034610057855446</v>
      </c>
      <c r="I441" s="32">
        <f>data!K441</f>
        <v>2.0489387512207031</v>
      </c>
      <c r="J441" s="7" t="str">
        <f>IF(data!T441 &gt; 0,data!T441,"")</f>
        <v/>
      </c>
      <c r="K441" s="31">
        <f>data!L441</f>
        <v>6.0974268913269043</v>
      </c>
      <c r="L441" s="7">
        <f>data!M441</f>
        <v>0.80563473701477051</v>
      </c>
      <c r="M441" s="7">
        <f>data!N441</f>
        <v>0.33354321122169489</v>
      </c>
      <c r="N441" s="32">
        <f>data!O441</f>
        <v>0.65903770923614502</v>
      </c>
      <c r="O441" s="31">
        <f>data!P441</f>
        <v>5.4734892845153809</v>
      </c>
      <c r="P441" s="7">
        <f>data!Q441</f>
        <v>1.666243195533752</v>
      </c>
      <c r="Q441" s="7">
        <f>data!R441</f>
        <v>0.88027006387710571</v>
      </c>
      <c r="R441" s="32">
        <f>data!S441</f>
        <v>1.2999134063720701</v>
      </c>
      <c r="S441" s="7">
        <f>IF(B441="P",H441-2*I441,H441+2*I441)</f>
        <v>12.001338508226951</v>
      </c>
      <c r="T441" s="52">
        <f>data!F441</f>
        <v>1</v>
      </c>
      <c r="U441" s="34">
        <f>data!G441</f>
        <v>100</v>
      </c>
      <c r="V441" s="10" t="str">
        <f>VLOOKUP(A441,fantacalcio!A:N,4, FALSE)</f>
        <v>Pc</v>
      </c>
      <c r="W441" s="7">
        <f>IF(U441&gt;70,H441,H441+1*(U441+30)/100 - 1 - 1 *(U441 &lt;= 5))</f>
        <v>7.9034610057855446</v>
      </c>
    </row>
    <row r="442" spans="1:23" x14ac:dyDescent="0.25">
      <c r="A442" s="33" t="str">
        <f>data!A442</f>
        <v>Berardi</v>
      </c>
      <c r="B442" s="34" t="str">
        <f>data!B442</f>
        <v>A</v>
      </c>
      <c r="C442" s="10" t="str">
        <f>data!C442</f>
        <v>Sassuolo</v>
      </c>
      <c r="D442" s="10" t="str">
        <f>data!D442</f>
        <v>Avg</v>
      </c>
      <c r="E442" s="10">
        <f>data!E442</f>
        <v>1</v>
      </c>
      <c r="F442" s="31">
        <f>data!H442</f>
        <v>6.4762091815938252</v>
      </c>
      <c r="G442" s="32">
        <f>data!I442</f>
        <v>0.6648247241973877</v>
      </c>
      <c r="H442" s="31">
        <f>data!J442</f>
        <v>7.7656904679582111</v>
      </c>
      <c r="I442" s="32">
        <f>data!K442</f>
        <v>1.8266893625259399</v>
      </c>
      <c r="J442" s="7" t="str">
        <f>IF(data!T442 &gt; 0,data!T442,"")</f>
        <v/>
      </c>
      <c r="K442" s="31">
        <f>data!L442</f>
        <v>6.3466920852661133</v>
      </c>
      <c r="L442" s="7">
        <f>data!M442</f>
        <v>0.74366295337677002</v>
      </c>
      <c r="M442" s="7">
        <f>data!N442</f>
        <v>0.12725020945072171</v>
      </c>
      <c r="N442" s="32">
        <f>data!O442</f>
        <v>0.71957910060882568</v>
      </c>
      <c r="O442" s="31">
        <f>data!P442</f>
        <v>5.6563143730163574</v>
      </c>
      <c r="P442" s="7">
        <f>data!Q442</f>
        <v>1.5836055278778081</v>
      </c>
      <c r="Q442" s="7">
        <f>data!R442</f>
        <v>0.82434844970703125</v>
      </c>
      <c r="R442" s="32">
        <f>data!S442</f>
        <v>1.299907803535461</v>
      </c>
      <c r="S442" s="7">
        <f>IF(B442="P",H442-2*I442,H442+2*I442)</f>
        <v>11.419069193010092</v>
      </c>
      <c r="T442" s="52">
        <f>data!F442</f>
        <v>1</v>
      </c>
      <c r="U442" s="34">
        <f>data!G442</f>
        <v>66</v>
      </c>
      <c r="V442" s="10" t="str">
        <f>VLOOKUP(A442,fantacalcio!A:N,4, FALSE)</f>
        <v>A</v>
      </c>
      <c r="W442" s="7">
        <f>IF(U442&gt;70,H442,H442+1*(U442+30)/100 - 1 - 1 *(U442 &lt;= 5))</f>
        <v>7.725690467958211</v>
      </c>
    </row>
    <row r="443" spans="1:23" x14ac:dyDescent="0.25">
      <c r="A443" s="33" t="str">
        <f>data!A443</f>
        <v>Rafael Leao</v>
      </c>
      <c r="B443" s="34" t="str">
        <f>data!B443</f>
        <v>A</v>
      </c>
      <c r="C443" s="10" t="str">
        <f>data!C443</f>
        <v>Milan</v>
      </c>
      <c r="D443" s="10" t="str">
        <f>data!D443</f>
        <v>Avg</v>
      </c>
      <c r="E443" s="10">
        <f>data!E443</f>
        <v>1</v>
      </c>
      <c r="F443" s="31">
        <f>data!H443</f>
        <v>6.449998142555514</v>
      </c>
      <c r="G443" s="32">
        <f>data!I443</f>
        <v>0.63406968116760254</v>
      </c>
      <c r="H443" s="31">
        <f>data!J443</f>
        <v>7.5871964808579193</v>
      </c>
      <c r="I443" s="32">
        <f>data!K443</f>
        <v>1.6788403987884519</v>
      </c>
      <c r="J443" s="7" t="str">
        <f>IF(data!T443 &gt; 0,data!T443,"")</f>
        <v/>
      </c>
      <c r="K443" s="31">
        <f>data!L443</f>
        <v>6.3254690170288086</v>
      </c>
      <c r="L443" s="7">
        <f>data!M443</f>
        <v>0.70920360088348389</v>
      </c>
      <c r="M443" s="7">
        <f>data!N443</f>
        <v>0.12835937738418579</v>
      </c>
      <c r="N443" s="32">
        <f>data!O443</f>
        <v>0.73931097984313965</v>
      </c>
      <c r="O443" s="31">
        <f>data!P443</f>
        <v>5.6975774765014648</v>
      </c>
      <c r="P443" s="7">
        <f>data!Q443</f>
        <v>1.5334786176681521</v>
      </c>
      <c r="Q443" s="7">
        <f>data!R443</f>
        <v>0.77772998809814453</v>
      </c>
      <c r="R443" s="32">
        <f>data!S443</f>
        <v>1.2999024391174321</v>
      </c>
      <c r="S443" s="7">
        <f>IF(B443="P",H443-2*I443,H443+2*I443)</f>
        <v>10.944877278434824</v>
      </c>
      <c r="T443" s="52">
        <f>data!F443</f>
        <v>1</v>
      </c>
      <c r="U443" s="34">
        <f>data!G443</f>
        <v>100</v>
      </c>
      <c r="V443" s="10" t="str">
        <f>VLOOKUP(A443,fantacalcio!A:N,4, FALSE)</f>
        <v>A</v>
      </c>
      <c r="W443" s="7">
        <f>IF(U443&gt;70,H443,H443+1*(U443+30)/100 - 1 - 1 *(U443 &lt;= 5))</f>
        <v>7.5871964808579193</v>
      </c>
    </row>
    <row r="444" spans="1:23" x14ac:dyDescent="0.25">
      <c r="A444" s="33" t="str">
        <f>data!A444</f>
        <v>Giroud</v>
      </c>
      <c r="B444" s="34" t="str">
        <f>data!B444</f>
        <v>A</v>
      </c>
      <c r="C444" s="10" t="str">
        <f>data!C444</f>
        <v>Milan</v>
      </c>
      <c r="D444" s="10" t="str">
        <f>data!D444</f>
        <v>Avg</v>
      </c>
      <c r="E444" s="10">
        <f>data!E444</f>
        <v>1</v>
      </c>
      <c r="F444" s="31">
        <f>data!H444</f>
        <v>6.3823121902284168</v>
      </c>
      <c r="G444" s="32">
        <f>data!I444</f>
        <v>0.65386354923248291</v>
      </c>
      <c r="H444" s="31">
        <f>data!J444</f>
        <v>7.5562716137581516</v>
      </c>
      <c r="I444" s="32">
        <f>data!K444</f>
        <v>1.736574649810791</v>
      </c>
      <c r="J444" s="7" t="str">
        <f>IF(data!T444 &gt; 0,data!T444,"")</f>
        <v/>
      </c>
      <c r="K444" s="31">
        <f>data!L444</f>
        <v>6.2197484970092773</v>
      </c>
      <c r="L444" s="7">
        <f>data!M444</f>
        <v>0.72430574893951416</v>
      </c>
      <c r="M444" s="7">
        <f>data!N444</f>
        <v>0.16389589011669159</v>
      </c>
      <c r="N444" s="32">
        <f>data!O444</f>
        <v>0.72402667999267578</v>
      </c>
      <c r="O444" s="31">
        <f>data!P444</f>
        <v>5.5853509902954102</v>
      </c>
      <c r="P444" s="7">
        <f>data!Q444</f>
        <v>1.560714483261108</v>
      </c>
      <c r="Q444" s="7">
        <f>data!R444</f>
        <v>0.79214000701904297</v>
      </c>
      <c r="R444" s="32">
        <f>data!S444</f>
        <v>1.299903869628906</v>
      </c>
      <c r="S444" s="7">
        <f>IF(B444="P",H444-2*I444,H444+2*I444)</f>
        <v>11.029420913379735</v>
      </c>
      <c r="T444" s="52">
        <f>data!F444</f>
        <v>1</v>
      </c>
      <c r="U444" s="34">
        <f>data!G444</f>
        <v>83</v>
      </c>
      <c r="V444" s="10" t="str">
        <f>VLOOKUP(A444,fantacalcio!A:N,4, FALSE)</f>
        <v>Pc</v>
      </c>
      <c r="W444" s="7">
        <f>IF(U444&gt;70,H444,H444+1*(U444+30)/100 - 1 - 1 *(U444 &lt;= 5))</f>
        <v>7.5562716137581516</v>
      </c>
    </row>
    <row r="445" spans="1:23" x14ac:dyDescent="0.25">
      <c r="A445" s="33" t="str">
        <f>data!A445</f>
        <v>Lookman</v>
      </c>
      <c r="B445" s="34" t="str">
        <f>data!B445</f>
        <v>A</v>
      </c>
      <c r="C445" s="10" t="str">
        <f>data!C445</f>
        <v>Atalanta</v>
      </c>
      <c r="D445" s="10" t="str">
        <f>data!D445</f>
        <v>Avg</v>
      </c>
      <c r="E445" s="10">
        <f>data!E445</f>
        <v>1</v>
      </c>
      <c r="F445" s="31">
        <f>data!H445</f>
        <v>6.3670775453009067</v>
      </c>
      <c r="G445" s="32">
        <f>data!I445</f>
        <v>0.67733323574066162</v>
      </c>
      <c r="H445" s="31">
        <f>data!J445</f>
        <v>7.5451777356793981</v>
      </c>
      <c r="I445" s="32">
        <f>data!K445</f>
        <v>1.7519630193710329</v>
      </c>
      <c r="J445" s="7" t="str">
        <f>IF(data!T445 &gt; 0,data!T445,"")</f>
        <v/>
      </c>
      <c r="K445" s="31">
        <f>data!L445</f>
        <v>6.1376700401306152</v>
      </c>
      <c r="L445" s="7">
        <f>data!M445</f>
        <v>0.73745566606521606</v>
      </c>
      <c r="M445" s="7">
        <f>data!N445</f>
        <v>0.226734533905983</v>
      </c>
      <c r="N445" s="32">
        <f>data!O445</f>
        <v>0.70657503604888916</v>
      </c>
      <c r="O445" s="31">
        <f>data!P445</f>
        <v>5.5507583618164063</v>
      </c>
      <c r="P445" s="7">
        <f>data!Q445</f>
        <v>1.565165162086487</v>
      </c>
      <c r="Q445" s="7">
        <f>data!R445</f>
        <v>0.79762369394302368</v>
      </c>
      <c r="R445" s="32">
        <f>data!S445</f>
        <v>1.299904346466064</v>
      </c>
      <c r="S445" s="7">
        <f>IF(B445="P",H445-2*I445,H445+2*I445)</f>
        <v>11.049103774421464</v>
      </c>
      <c r="T445" s="52">
        <f>data!F445</f>
        <v>1</v>
      </c>
      <c r="U445" s="34">
        <f>data!G445</f>
        <v>100</v>
      </c>
      <c r="V445" s="10" t="str">
        <f>VLOOKUP(A445,fantacalcio!A:N,4, FALSE)</f>
        <v>A</v>
      </c>
      <c r="W445" s="7">
        <f>IF(U445&gt;70,H445,H445+1*(U445+30)/100 - 1 - 1 *(U445 &lt;= 5))</f>
        <v>7.5451777356793981</v>
      </c>
    </row>
    <row r="446" spans="1:23" x14ac:dyDescent="0.25">
      <c r="A446" s="33" t="str">
        <f>data!A446</f>
        <v>Vlahovic</v>
      </c>
      <c r="B446" s="34" t="str">
        <f>data!B446</f>
        <v>A</v>
      </c>
      <c r="C446" s="10" t="str">
        <f>data!C446</f>
        <v>Juventus</v>
      </c>
      <c r="D446" s="10" t="str">
        <f>data!D446</f>
        <v>Avg</v>
      </c>
      <c r="E446" s="10">
        <f>data!E446</f>
        <v>1</v>
      </c>
      <c r="F446" s="31">
        <f>data!H446</f>
        <v>6.338067084865223</v>
      </c>
      <c r="G446" s="32">
        <f>data!I446</f>
        <v>0.74518287181854248</v>
      </c>
      <c r="H446" s="31">
        <f>data!J446</f>
        <v>7.4868101533835851</v>
      </c>
      <c r="I446" s="32">
        <f>data!K446</f>
        <v>1.7806482315063481</v>
      </c>
      <c r="J446" s="7" t="str">
        <f>IF(data!T446 &gt; 0,data!T446,"")</f>
        <v/>
      </c>
      <c r="K446" s="31">
        <f>data!L446</f>
        <v>5.8693079948425293</v>
      </c>
      <c r="L446" s="7">
        <f>data!M446</f>
        <v>0.76284360885620117</v>
      </c>
      <c r="M446" s="7">
        <f>data!N446</f>
        <v>0.44266429543495178</v>
      </c>
      <c r="N446" s="32">
        <f>data!O446</f>
        <v>0.6629335880279541</v>
      </c>
      <c r="O446" s="31">
        <f>data!P446</f>
        <v>5.463831901550293</v>
      </c>
      <c r="P446" s="7">
        <f>data!Q446</f>
        <v>1.597055196762085</v>
      </c>
      <c r="Q446" s="7">
        <f>data!R446</f>
        <v>0.79387187957763672</v>
      </c>
      <c r="R446" s="32">
        <f>data!S446</f>
        <v>1.2999042272567749</v>
      </c>
      <c r="S446" s="7">
        <f>IF(B446="P",H446-2*I446,H446+2*I446)</f>
        <v>11.048106616396282</v>
      </c>
      <c r="T446" s="52">
        <f>data!F446</f>
        <v>1</v>
      </c>
      <c r="U446" s="34">
        <f>data!G446</f>
        <v>100</v>
      </c>
      <c r="V446" s="10" t="str">
        <f>VLOOKUP(A446,fantacalcio!A:N,4, FALSE)</f>
        <v>Pc</v>
      </c>
      <c r="W446" s="7">
        <f>IF(U446&gt;70,H446,H446+1*(U446+30)/100 - 1 - 1 *(U446 &lt;= 5))</f>
        <v>7.4868101533835851</v>
      </c>
    </row>
    <row r="447" spans="1:23" x14ac:dyDescent="0.25">
      <c r="A447" s="33" t="str">
        <f>data!A449</f>
        <v>Kvaratskhelia</v>
      </c>
      <c r="B447" s="34" t="str">
        <f>data!B449</f>
        <v>A</v>
      </c>
      <c r="C447" s="10" t="str">
        <f>data!C449</f>
        <v>Napoli</v>
      </c>
      <c r="D447" s="10" t="str">
        <f>data!D449</f>
        <v>Avg</v>
      </c>
      <c r="E447" s="10">
        <f>data!E449</f>
        <v>1</v>
      </c>
      <c r="F447" s="31">
        <f>data!H449</f>
        <v>6.3867255001492609</v>
      </c>
      <c r="G447" s="32">
        <f>data!I449</f>
        <v>0.64254403114318848</v>
      </c>
      <c r="H447" s="31">
        <f>data!J449</f>
        <v>7.464402397429625</v>
      </c>
      <c r="I447" s="32">
        <f>data!K449</f>
        <v>1.6388329267501831</v>
      </c>
      <c r="J447" s="7" t="str">
        <f>IF(data!T449 &gt; 0,data!T449,"")</f>
        <v/>
      </c>
      <c r="K447" s="31">
        <f>data!L449</f>
        <v>6.2493791580200204</v>
      </c>
      <c r="L447" s="7">
        <f>data!M449</f>
        <v>0.71637678146362305</v>
      </c>
      <c r="M447" s="7">
        <f>data!N449</f>
        <v>0.1400894820690155</v>
      </c>
      <c r="N447" s="32">
        <f>data!O449</f>
        <v>0.73301196098327637</v>
      </c>
      <c r="O447" s="31">
        <f>data!P449</f>
        <v>5.6460819244384766</v>
      </c>
      <c r="P447" s="7">
        <f>data!Q449</f>
        <v>1.5365699529647829</v>
      </c>
      <c r="Q447" s="7">
        <f>data!R449</f>
        <v>0.75406837463378906</v>
      </c>
      <c r="R447" s="32">
        <f>data!S449</f>
        <v>1.2998999357223511</v>
      </c>
      <c r="S447" s="7">
        <f>IF(B447="P",H447-2*I447,H447+2*I447)</f>
        <v>10.742068250929991</v>
      </c>
      <c r="T447" s="52">
        <f>data!F449</f>
        <v>1</v>
      </c>
      <c r="U447" s="34">
        <f>data!G449</f>
        <v>83</v>
      </c>
      <c r="V447" s="10" t="str">
        <f>VLOOKUP(A447,fantacalcio!A:N,4, FALSE)</f>
        <v>A</v>
      </c>
      <c r="W447" s="7">
        <f>IF(U447&gt;70,H447,H447+1*(U447+30)/100 - 1 - 1 *(U447 &lt;= 5))</f>
        <v>7.464402397429625</v>
      </c>
    </row>
    <row r="448" spans="1:23" x14ac:dyDescent="0.25">
      <c r="A448" s="33" t="str">
        <f>data!A447</f>
        <v>Dybala</v>
      </c>
      <c r="B448" s="34" t="str">
        <f>data!B447</f>
        <v>A</v>
      </c>
      <c r="C448" s="10" t="str">
        <f>data!C447</f>
        <v>Roma</v>
      </c>
      <c r="D448" s="10" t="str">
        <f>data!D447</f>
        <v>Avg</v>
      </c>
      <c r="E448" s="10">
        <f>data!E447</f>
        <v>1</v>
      </c>
      <c r="F448" s="31">
        <f>data!H447</f>
        <v>6.3239099927311386</v>
      </c>
      <c r="G448" s="32">
        <f>data!I447</f>
        <v>0.7560349702835083</v>
      </c>
      <c r="H448" s="31">
        <f>data!J447</f>
        <v>7.4769428375721816</v>
      </c>
      <c r="I448" s="32">
        <f>data!K447</f>
        <v>1.772700190544128</v>
      </c>
      <c r="J448" s="7" t="str">
        <f>IF(data!T447 &gt; 0,data!T447,"")</f>
        <v/>
      </c>
      <c r="K448" s="31">
        <f>data!L447</f>
        <v>5.7875657081604004</v>
      </c>
      <c r="L448" s="7">
        <f>data!M447</f>
        <v>0.75867044925689697</v>
      </c>
      <c r="M448" s="7">
        <f>data!N447</f>
        <v>0.5070793628692627</v>
      </c>
      <c r="N448" s="32">
        <f>data!O447</f>
        <v>0.65618598461151123</v>
      </c>
      <c r="O448" s="31">
        <f>data!P447</f>
        <v>5.4563484191894531</v>
      </c>
      <c r="P448" s="7">
        <f>data!Q447</f>
        <v>1.579349040985107</v>
      </c>
      <c r="Q448" s="7">
        <f>data!R447</f>
        <v>0.79970771074295044</v>
      </c>
      <c r="R448" s="32">
        <f>data!S447</f>
        <v>1.299904346466064</v>
      </c>
      <c r="S448" s="7">
        <f>IF(B448="P",H448-2*I448,H448+2*I448)</f>
        <v>11.022343218660438</v>
      </c>
      <c r="T448" s="52">
        <f>data!F447</f>
        <v>1</v>
      </c>
      <c r="U448" s="34">
        <f>data!G447</f>
        <v>66</v>
      </c>
      <c r="V448" s="10" t="str">
        <f>VLOOKUP(A448,fantacalcio!A:N,4, FALSE)</f>
        <v>A</v>
      </c>
      <c r="W448" s="7">
        <f>IF(U448&gt;70,H448,H448+1*(U448+30)/100 - 1 - 1 *(U448 &lt;= 5))</f>
        <v>7.4369428375721824</v>
      </c>
    </row>
    <row r="449" spans="1:23" x14ac:dyDescent="0.25">
      <c r="A449" s="33" t="str">
        <f>data!A448</f>
        <v>Scamacca</v>
      </c>
      <c r="B449" s="34" t="str">
        <f>data!B448</f>
        <v>A</v>
      </c>
      <c r="C449" s="10" t="str">
        <f>data!C448</f>
        <v>Atalanta</v>
      </c>
      <c r="D449" s="10" t="str">
        <f>data!D448</f>
        <v>Avg</v>
      </c>
      <c r="E449" s="10">
        <f>data!E448</f>
        <v>1</v>
      </c>
      <c r="F449" s="31">
        <f>data!H448</f>
        <v>6.3108155207166714</v>
      </c>
      <c r="G449" s="32">
        <f>data!I448</f>
        <v>0.71577942371368408</v>
      </c>
      <c r="H449" s="31">
        <f>data!J448</f>
        <v>7.4682375884619496</v>
      </c>
      <c r="I449" s="32">
        <f>data!K448</f>
        <v>1.739843964576721</v>
      </c>
      <c r="J449" s="7" t="str">
        <f>IF(data!T448 &gt; 0,data!T448,"")</f>
        <v/>
      </c>
      <c r="K449" s="31">
        <f>data!L448</f>
        <v>5.8785037994384766</v>
      </c>
      <c r="L449" s="7">
        <f>data!M448</f>
        <v>0.73461806774139404</v>
      </c>
      <c r="M449" s="7">
        <f>data!N448</f>
        <v>0.42440629005432129</v>
      </c>
      <c r="N449" s="32">
        <f>data!O448</f>
        <v>0.67836862802505493</v>
      </c>
      <c r="O449" s="31">
        <f>data!P448</f>
        <v>5.4814958572387704</v>
      </c>
      <c r="P449" s="7">
        <f>data!Q448</f>
        <v>1.5445065498352051</v>
      </c>
      <c r="Q449" s="7">
        <f>data!R448</f>
        <v>0.80307286977767944</v>
      </c>
      <c r="R449" s="32">
        <f>data!S448</f>
        <v>1.299904346466064</v>
      </c>
      <c r="S449" s="7">
        <f>IF(B449="P",H449-2*I449,H449+2*I449)</f>
        <v>10.947925517615392</v>
      </c>
      <c r="T449" s="52">
        <f>data!F448</f>
        <v>0</v>
      </c>
      <c r="U449" s="34">
        <f>data!G448</f>
        <v>66</v>
      </c>
      <c r="V449" s="10" t="str">
        <f>VLOOKUP(A449,fantacalcio!A:N,4, FALSE)</f>
        <v>Pc</v>
      </c>
      <c r="W449" s="7">
        <f>IF(U449&gt;70,H449,H449+1*(U449+30)/100 - 1 - 1 *(U449 &lt;= 5))</f>
        <v>7.4282375884619505</v>
      </c>
    </row>
    <row r="450" spans="1:23" x14ac:dyDescent="0.25">
      <c r="A450" s="33" t="str">
        <f>data!A451</f>
        <v>Chiesa</v>
      </c>
      <c r="B450" s="34" t="str">
        <f>data!B451</f>
        <v>A</v>
      </c>
      <c r="C450" s="10" t="str">
        <f>data!C451</f>
        <v>Juventus</v>
      </c>
      <c r="D450" s="10" t="str">
        <f>data!D451</f>
        <v>Avg</v>
      </c>
      <c r="E450" s="10">
        <f>data!E451</f>
        <v>1</v>
      </c>
      <c r="F450" s="31">
        <f>data!H451</f>
        <v>6.4241592865056774</v>
      </c>
      <c r="G450" s="32">
        <f>data!I451</f>
        <v>0.59136974811553955</v>
      </c>
      <c r="H450" s="31">
        <f>data!J451</f>
        <v>7.3883202696588359</v>
      </c>
      <c r="I450" s="32">
        <f>data!K451</f>
        <v>1.4975123405456541</v>
      </c>
      <c r="J450" s="7" t="str">
        <f>IF(data!T451 &gt; 0,data!T451,"")</f>
        <v/>
      </c>
      <c r="K450" s="31">
        <f>data!L451</f>
        <v>6.2978925704956046</v>
      </c>
      <c r="L450" s="7">
        <f>data!M451</f>
        <v>0.65938925743103027</v>
      </c>
      <c r="M450" s="7">
        <f>data!N451</f>
        <v>0.14004960656166079</v>
      </c>
      <c r="N450" s="32">
        <f>data!O451</f>
        <v>0.76909476518630981</v>
      </c>
      <c r="O450" s="31">
        <f>data!P451</f>
        <v>5.7534685134887704</v>
      </c>
      <c r="P450" s="7">
        <f>data!Q451</f>
        <v>1.442804217338562</v>
      </c>
      <c r="Q450" s="7">
        <f>data!R451</f>
        <v>0.72907382249832153</v>
      </c>
      <c r="R450" s="32">
        <f>data!S451</f>
        <v>1.2998960018157959</v>
      </c>
      <c r="S450" s="7">
        <f>IF(B450="P",H450-2*I450,H450+2*I450)</f>
        <v>10.383344950750145</v>
      </c>
      <c r="T450" s="52">
        <f>data!F451</f>
        <v>1</v>
      </c>
      <c r="U450" s="34">
        <f>data!G451</f>
        <v>100</v>
      </c>
      <c r="V450" s="10" t="str">
        <f>VLOOKUP(A450,fantacalcio!A:N,4, FALSE)</f>
        <v>A</v>
      </c>
      <c r="W450" s="7">
        <f>IF(U450&gt;70,H450,H450+1*(U450+30)/100 - 1 - 1 *(U450 &lt;= 5))</f>
        <v>7.3883202696588359</v>
      </c>
    </row>
    <row r="451" spans="1:23" x14ac:dyDescent="0.25">
      <c r="A451" s="33" t="str">
        <f>data!A452</f>
        <v>Thuram</v>
      </c>
      <c r="B451" s="34" t="str">
        <f>data!B452</f>
        <v>A</v>
      </c>
      <c r="C451" s="10" t="str">
        <f>data!C452</f>
        <v>Inter</v>
      </c>
      <c r="D451" s="10" t="str">
        <f>data!D452</f>
        <v>Avg</v>
      </c>
      <c r="E451" s="10">
        <f>data!E452</f>
        <v>1</v>
      </c>
      <c r="F451" s="31">
        <f>data!H452</f>
        <v>6.426119759582841</v>
      </c>
      <c r="G451" s="32">
        <f>data!I452</f>
        <v>0.57775318622589111</v>
      </c>
      <c r="H451" s="31">
        <f>data!J452</f>
        <v>7.3691132070761904</v>
      </c>
      <c r="I451" s="32">
        <f>data!K452</f>
        <v>1.467856287956238</v>
      </c>
      <c r="J451" s="7" t="str">
        <f>IF(data!T452 &gt; 0,data!T452,"")</f>
        <v/>
      </c>
      <c r="K451" s="31">
        <f>data!L452</f>
        <v>6.2805261611938477</v>
      </c>
      <c r="L451" s="7">
        <f>data!M452</f>
        <v>0.63895636796951294</v>
      </c>
      <c r="M451" s="7">
        <f>data!N452</f>
        <v>0.16656255722045901</v>
      </c>
      <c r="N451" s="32">
        <f>data!O452</f>
        <v>0.77846777439117432</v>
      </c>
      <c r="O451" s="31">
        <f>data!P452</f>
        <v>5.7561616897583008</v>
      </c>
      <c r="P451" s="7">
        <f>data!Q452</f>
        <v>1.399235725402832</v>
      </c>
      <c r="Q451" s="7">
        <f>data!R452</f>
        <v>0.73894166946411133</v>
      </c>
      <c r="R451" s="32">
        <f>data!S452</f>
        <v>1.299896240234375</v>
      </c>
      <c r="S451" s="7">
        <f>IF(B451="P",H451-2*I451,H451+2*I451)</f>
        <v>10.304825782988667</v>
      </c>
      <c r="T451" s="52">
        <f>data!F452</f>
        <v>1</v>
      </c>
      <c r="U451" s="34">
        <f>data!G452</f>
        <v>100</v>
      </c>
      <c r="V451" s="10" t="str">
        <f>VLOOKUP(A451,fantacalcio!A:N,4, FALSE)</f>
        <v>Pc</v>
      </c>
      <c r="W451" s="7">
        <f>IF(U451&gt;70,H451,H451+1*(U451+30)/100 - 1 - 1 *(U451 &lt;= 5))</f>
        <v>7.3691132070761904</v>
      </c>
    </row>
    <row r="452" spans="1:23" x14ac:dyDescent="0.25">
      <c r="A452" s="33" t="str">
        <f>data!A453</f>
        <v>Lukaku</v>
      </c>
      <c r="B452" s="34" t="str">
        <f>data!B453</f>
        <v>A</v>
      </c>
      <c r="C452" s="10" t="str">
        <f>data!C453</f>
        <v>Roma</v>
      </c>
      <c r="D452" s="10" t="str">
        <f>data!D453</f>
        <v>Avg</v>
      </c>
      <c r="E452" s="10">
        <f>data!E453</f>
        <v>1</v>
      </c>
      <c r="F452" s="31">
        <f>data!H453</f>
        <v>6.2476229976542843</v>
      </c>
      <c r="G452" s="32">
        <f>data!I453</f>
        <v>0.74136364459991455</v>
      </c>
      <c r="H452" s="31">
        <f>data!J453</f>
        <v>7.3311858655250539</v>
      </c>
      <c r="I452" s="32">
        <f>data!K453</f>
        <v>1.6490616798400879</v>
      </c>
      <c r="J452" s="7" t="str">
        <f>IF(data!T453 &gt; 0,data!T453,"")</f>
        <v/>
      </c>
      <c r="K452" s="31">
        <f>data!L453</f>
        <v>5.6851639747619629</v>
      </c>
      <c r="L452" s="7">
        <f>data!M453</f>
        <v>0.73164212703704834</v>
      </c>
      <c r="M452" s="7">
        <f>data!N453</f>
        <v>0.5493614673614502</v>
      </c>
      <c r="N452" s="32">
        <f>data!O453</f>
        <v>0.6616750955581665</v>
      </c>
      <c r="O452" s="31">
        <f>data!P453</f>
        <v>5.4489970207214364</v>
      </c>
      <c r="P452" s="7">
        <f>data!Q453</f>
        <v>1.465206980705261</v>
      </c>
      <c r="Q452" s="7">
        <f>data!R453</f>
        <v>0.80182933807373047</v>
      </c>
      <c r="R452" s="32">
        <f>data!S453</f>
        <v>1.299902558326721</v>
      </c>
      <c r="S452" s="7">
        <f>IF(B452="P",H452-2*I452,H452+2*I452)</f>
        <v>10.62930922520523</v>
      </c>
      <c r="T452" s="52">
        <f>data!F453</f>
        <v>1</v>
      </c>
      <c r="U452" s="34">
        <f>data!G453</f>
        <v>66</v>
      </c>
      <c r="V452" s="10" t="str">
        <f>VLOOKUP(A452,fantacalcio!A:N,4, FALSE)</f>
        <v>Pc</v>
      </c>
      <c r="W452" s="7">
        <f>IF(U452&gt;70,H452,H452+1*(U452+30)/100 - 1 - 1 *(U452 &lt;= 5))</f>
        <v>7.2911858655250548</v>
      </c>
    </row>
    <row r="453" spans="1:23" x14ac:dyDescent="0.25">
      <c r="A453" s="33" t="str">
        <f>data!A454</f>
        <v>Gonzalez N.</v>
      </c>
      <c r="B453" s="34" t="str">
        <f>data!B454</f>
        <v>A</v>
      </c>
      <c r="C453" s="10" t="str">
        <f>data!C454</f>
        <v>Fiorentina</v>
      </c>
      <c r="D453" s="10" t="str">
        <f>data!D454</f>
        <v>Avg</v>
      </c>
      <c r="E453" s="10">
        <f>data!E454</f>
        <v>1</v>
      </c>
      <c r="F453" s="31">
        <f>data!H454</f>
        <v>6.372018380140954</v>
      </c>
      <c r="G453" s="32">
        <f>data!I454</f>
        <v>0.58477330207824707</v>
      </c>
      <c r="H453" s="31">
        <f>data!J454</f>
        <v>7.266127642995075</v>
      </c>
      <c r="I453" s="32">
        <f>data!K454</f>
        <v>1.422083258628845</v>
      </c>
      <c r="J453" s="7" t="str">
        <f>IF(data!T454 &gt; 0,data!T454,"")</f>
        <v/>
      </c>
      <c r="K453" s="31">
        <f>data!L454</f>
        <v>6.2574081420898438</v>
      </c>
      <c r="L453" s="7">
        <f>data!M454</f>
        <v>0.65433597564697266</v>
      </c>
      <c r="M453" s="7">
        <f>data!N454</f>
        <v>0.12815225124359131</v>
      </c>
      <c r="N453" s="32">
        <f>data!O454</f>
        <v>0.77409696578979492</v>
      </c>
      <c r="O453" s="31">
        <f>data!P454</f>
        <v>5.7390727996826172</v>
      </c>
      <c r="P453" s="7">
        <f>data!Q454</f>
        <v>1.405766367912292</v>
      </c>
      <c r="Q453" s="7">
        <f>data!R454</f>
        <v>0.70542758703231812</v>
      </c>
      <c r="R453" s="32">
        <f>data!S454</f>
        <v>1.299892663955688</v>
      </c>
      <c r="S453" s="7">
        <f>IF(B453="P",H453-2*I453,H453+2*I453)</f>
        <v>10.110294160252765</v>
      </c>
      <c r="T453" s="52">
        <f>data!F454</f>
        <v>1</v>
      </c>
      <c r="U453" s="34">
        <f>data!G454</f>
        <v>83</v>
      </c>
      <c r="V453" s="10" t="str">
        <f>VLOOKUP(A453,fantacalcio!A:N,4, FALSE)</f>
        <v>A</v>
      </c>
      <c r="W453" s="7">
        <f>IF(U453&gt;70,H453,H453+1*(U453+30)/100 - 1 - 1 *(U453 &lt;= 5))</f>
        <v>7.266127642995075</v>
      </c>
    </row>
    <row r="454" spans="1:23" x14ac:dyDescent="0.25">
      <c r="A454" s="33" t="str">
        <f>data!A450</f>
        <v>Dia</v>
      </c>
      <c r="B454" s="34" t="str">
        <f>data!B450</f>
        <v>A</v>
      </c>
      <c r="C454" s="10" t="str">
        <f>data!C450</f>
        <v>Salernitana</v>
      </c>
      <c r="D454" s="10" t="str">
        <f>data!D450</f>
        <v>Avg</v>
      </c>
      <c r="E454" s="10">
        <f>data!E450</f>
        <v>1</v>
      </c>
      <c r="F454" s="31">
        <f>data!H450</f>
        <v>6.2622778377456374</v>
      </c>
      <c r="G454" s="32">
        <f>data!I450</f>
        <v>0.71515548229217529</v>
      </c>
      <c r="H454" s="31">
        <f>data!J450</f>
        <v>7.3938993332943834</v>
      </c>
      <c r="I454" s="32">
        <f>data!K450</f>
        <v>1.6820342540740969</v>
      </c>
      <c r="J454" s="7" t="str">
        <f>IF(data!T450 &gt; 0,data!T450,"")</f>
        <v/>
      </c>
      <c r="K454" s="31">
        <f>data!L450</f>
        <v>5.7674093246459961</v>
      </c>
      <c r="L454" s="7">
        <f>data!M450</f>
        <v>0.7163470983505249</v>
      </c>
      <c r="M454" s="7">
        <f>data!N450</f>
        <v>0.49580284953117371</v>
      </c>
      <c r="N454" s="32">
        <f>data!O450</f>
        <v>0.67641103267669678</v>
      </c>
      <c r="O454" s="31">
        <f>data!P450</f>
        <v>5.4611482620239258</v>
      </c>
      <c r="P454" s="7">
        <f>data!Q450</f>
        <v>1.4737701416015621</v>
      </c>
      <c r="Q454" s="7">
        <f>data!R450</f>
        <v>0.81446415185928345</v>
      </c>
      <c r="R454" s="32">
        <f>data!S450</f>
        <v>1.299903988838196</v>
      </c>
      <c r="S454" s="7">
        <f>IF(B454="P",H454-2*I454,H454+2*I454)</f>
        <v>10.757967841442577</v>
      </c>
      <c r="T454" s="52">
        <f>data!F450</f>
        <v>0</v>
      </c>
      <c r="U454" s="34">
        <f>data!G450</f>
        <v>50</v>
      </c>
      <c r="V454" s="10" t="str">
        <f>VLOOKUP(A454,fantacalcio!A:N,4, FALSE)</f>
        <v>Pc</v>
      </c>
      <c r="W454" s="7">
        <f>IF(U454&gt;70,H454,H454+1*(U454+30)/100 - 1 - 1 *(U454 &lt;= 5))</f>
        <v>7.1938993332943841</v>
      </c>
    </row>
    <row r="455" spans="1:23" x14ac:dyDescent="0.25">
      <c r="A455" s="33" t="str">
        <f>data!A455</f>
        <v>Lauriente'</v>
      </c>
      <c r="B455" s="34" t="str">
        <f>data!B455</f>
        <v>A</v>
      </c>
      <c r="C455" s="10" t="str">
        <f>data!C455</f>
        <v>Sassuolo</v>
      </c>
      <c r="D455" s="10" t="str">
        <f>data!D455</f>
        <v>Avg</v>
      </c>
      <c r="E455" s="10">
        <f>data!E455</f>
        <v>1</v>
      </c>
      <c r="F455" s="31">
        <f>data!H455</f>
        <v>6.3150327802765762</v>
      </c>
      <c r="G455" s="32">
        <f>data!I455</f>
        <v>0.58642435073852539</v>
      </c>
      <c r="H455" s="31">
        <f>data!J455</f>
        <v>7.1138601464634084</v>
      </c>
      <c r="I455" s="32">
        <f>data!K455</f>
        <v>1.349739789962769</v>
      </c>
      <c r="J455" s="7" t="str">
        <f>IF(data!T455 &gt; 0,data!T455,"")</f>
        <v/>
      </c>
      <c r="K455" s="31">
        <f>data!L455</f>
        <v>6.2034611701965332</v>
      </c>
      <c r="L455" s="7">
        <f>data!M455</f>
        <v>0.65694975852966309</v>
      </c>
      <c r="M455" s="7">
        <f>data!N455</f>
        <v>0.12433838844299321</v>
      </c>
      <c r="N455" s="32">
        <f>data!O455</f>
        <v>0.77681249380111694</v>
      </c>
      <c r="O455" s="31">
        <f>data!P455</f>
        <v>5.728276252746582</v>
      </c>
      <c r="P455" s="7">
        <f>data!Q455</f>
        <v>1.4178698062896731</v>
      </c>
      <c r="Q455" s="7">
        <f>data!R455</f>
        <v>0.64771735668182373</v>
      </c>
      <c r="R455" s="32">
        <f>data!S455</f>
        <v>1.299886226654053</v>
      </c>
      <c r="S455" s="7">
        <f>IF(B455="P",H455-2*I455,H455+2*I455)</f>
        <v>9.8133397263889464</v>
      </c>
      <c r="T455" s="52">
        <f>data!F455</f>
        <v>1</v>
      </c>
      <c r="U455" s="34">
        <f>data!G455</f>
        <v>100</v>
      </c>
      <c r="V455" s="10" t="str">
        <f>VLOOKUP(A455,fantacalcio!A:N,4, FALSE)</f>
        <v>A</v>
      </c>
      <c r="W455" s="7">
        <f>IF(U455&gt;70,H455,H455+1*(U455+30)/100 - 1 - 1 *(U455 &lt;= 5))</f>
        <v>7.1138601464634084</v>
      </c>
    </row>
    <row r="456" spans="1:23" x14ac:dyDescent="0.25">
      <c r="A456" s="33" t="str">
        <f>data!A457</f>
        <v>Retegui</v>
      </c>
      <c r="B456" s="34" t="str">
        <f>data!B457</f>
        <v>A</v>
      </c>
      <c r="C456" s="10" t="str">
        <f>data!C457</f>
        <v>Genoa</v>
      </c>
      <c r="D456" s="10" t="str">
        <f>data!D457</f>
        <v>Avg</v>
      </c>
      <c r="E456" s="10">
        <f>data!E457</f>
        <v>1</v>
      </c>
      <c r="F456" s="31">
        <f>data!H457</f>
        <v>6.1480072250028899</v>
      </c>
      <c r="G456" s="32">
        <f>data!I457</f>
        <v>0.69374668598175049</v>
      </c>
      <c r="H456" s="31">
        <f>data!J457</f>
        <v>7.0527862481822767</v>
      </c>
      <c r="I456" s="32">
        <f>data!K457</f>
        <v>1.487102150917053</v>
      </c>
      <c r="J456" s="7" t="str">
        <f>IF(data!T457 &gt; 0,data!T457,"")</f>
        <v/>
      </c>
      <c r="K456" s="31">
        <f>data!L457</f>
        <v>5.6747531890869141</v>
      </c>
      <c r="L456" s="7">
        <f>data!M457</f>
        <v>0.69392120838165283</v>
      </c>
      <c r="M456" s="7">
        <f>data!N457</f>
        <v>0.48927679657936102</v>
      </c>
      <c r="N456" s="32">
        <f>data!O457</f>
        <v>0.69010007381439209</v>
      </c>
      <c r="O456" s="31">
        <f>data!P457</f>
        <v>5.4386863708496094</v>
      </c>
      <c r="P456" s="7">
        <f>data!Q457</f>
        <v>1.4460189342498779</v>
      </c>
      <c r="Q456" s="7">
        <f>data!R457</f>
        <v>0.7203173041343689</v>
      </c>
      <c r="R456" s="32">
        <f>data!S457</f>
        <v>1.2998934984207151</v>
      </c>
      <c r="S456" s="7">
        <f>IF(B456="P",H456-2*I456,H456+2*I456)</f>
        <v>10.026990550016382</v>
      </c>
      <c r="T456" s="52">
        <f>data!F457</f>
        <v>1</v>
      </c>
      <c r="U456" s="34">
        <f>data!G457</f>
        <v>100</v>
      </c>
      <c r="V456" s="10" t="str">
        <f>VLOOKUP(A456,fantacalcio!A:N,4, FALSE)</f>
        <v>Pc</v>
      </c>
      <c r="W456" s="7">
        <f>IF(U456&gt;70,H456,H456+1*(U456+30)/100 - 1 - 1 *(U456 &lt;= 5))</f>
        <v>7.0527862481822767</v>
      </c>
    </row>
    <row r="457" spans="1:23" x14ac:dyDescent="0.25">
      <c r="A457" s="33" t="str">
        <f>data!A458</f>
        <v>Immobile</v>
      </c>
      <c r="B457" s="34" t="str">
        <f>data!B458</f>
        <v>A</v>
      </c>
      <c r="C457" s="10" t="str">
        <f>data!C458</f>
        <v>Lazio</v>
      </c>
      <c r="D457" s="10" t="str">
        <f>data!D458</f>
        <v>Avg</v>
      </c>
      <c r="E457" s="10">
        <f>data!E458</f>
        <v>1</v>
      </c>
      <c r="F457" s="31">
        <f>data!H458</f>
        <v>6.1512332651925314</v>
      </c>
      <c r="G457" s="32">
        <f>data!I458</f>
        <v>0.64769041538238525</v>
      </c>
      <c r="H457" s="31">
        <f>data!J458</f>
        <v>7.0152629286839554</v>
      </c>
      <c r="I457" s="32">
        <f>data!K458</f>
        <v>1.411007285118103</v>
      </c>
      <c r="J457" s="7" t="str">
        <f>IF(data!T458 &gt; 0,data!T458,"")</f>
        <v/>
      </c>
      <c r="K457" s="31">
        <f>data!L458</f>
        <v>5.7662544250488281</v>
      </c>
      <c r="L457" s="7">
        <f>data!M458</f>
        <v>0.65945827960968018</v>
      </c>
      <c r="M457" s="7">
        <f>data!N458</f>
        <v>0.42129158973693848</v>
      </c>
      <c r="N457" s="32">
        <f>data!O458</f>
        <v>0.72017890214920044</v>
      </c>
      <c r="O457" s="31">
        <f>data!P458</f>
        <v>5.4722824096679688</v>
      </c>
      <c r="P457" s="7">
        <f>data!Q458</f>
        <v>1.355834007263184</v>
      </c>
      <c r="Q457" s="7">
        <f>data!R458</f>
        <v>0.73130112886428833</v>
      </c>
      <c r="R457" s="32">
        <f>data!S458</f>
        <v>1.2998930215835569</v>
      </c>
      <c r="S457" s="7">
        <f>IF(B457="P",H457-2*I457,H457+2*I457)</f>
        <v>9.8372774989201623</v>
      </c>
      <c r="T457" s="52">
        <f>data!F458</f>
        <v>1</v>
      </c>
      <c r="U457" s="34">
        <f>data!G458</f>
        <v>100</v>
      </c>
      <c r="V457" s="10" t="str">
        <f>VLOOKUP(A457,fantacalcio!A:N,4, FALSE)</f>
        <v>Pc</v>
      </c>
      <c r="W457" s="7">
        <f>IF(U457&gt;70,H457,H457+1*(U457+30)/100 - 1 - 1 *(U457 &lt;= 5))</f>
        <v>7.0152629286839554</v>
      </c>
    </row>
    <row r="458" spans="1:23" x14ac:dyDescent="0.25">
      <c r="A458" s="33" t="str">
        <f>data!A459</f>
        <v>Cheddira</v>
      </c>
      <c r="B458" s="34" t="str">
        <f>data!B459</f>
        <v>A</v>
      </c>
      <c r="C458" s="10" t="str">
        <f>data!C459</f>
        <v>Frosinone</v>
      </c>
      <c r="D458" s="10" t="str">
        <f>data!D459</f>
        <v>Avg</v>
      </c>
      <c r="E458" s="10">
        <f>data!E459</f>
        <v>1</v>
      </c>
      <c r="F458" s="31">
        <f>data!H459</f>
        <v>6.1364040107012494</v>
      </c>
      <c r="G458" s="32">
        <f>data!I459</f>
        <v>0.6315075159072876</v>
      </c>
      <c r="H458" s="31">
        <f>data!J459</f>
        <v>6.888886719566278</v>
      </c>
      <c r="I458" s="32">
        <f>data!K459</f>
        <v>1.3029435873031621</v>
      </c>
      <c r="J458" s="7" t="str">
        <f>IF(data!T459 &gt; 0,data!T459,"")</f>
        <v/>
      </c>
      <c r="K458" s="31">
        <f>data!L459</f>
        <v>5.7877707481384277</v>
      </c>
      <c r="L458" s="7">
        <f>data!M459</f>
        <v>0.64926731586456299</v>
      </c>
      <c r="M458" s="7">
        <f>data!N459</f>
        <v>0.38850504159927368</v>
      </c>
      <c r="N458" s="32">
        <f>data!O459</f>
        <v>0.73208403587341309</v>
      </c>
      <c r="O458" s="31">
        <f>data!P459</f>
        <v>5.4952974319458008</v>
      </c>
      <c r="P458" s="7">
        <f>data!Q459</f>
        <v>1.2956526279449461</v>
      </c>
      <c r="Q458" s="7">
        <f>data!R459</f>
        <v>0.6998099684715271</v>
      </c>
      <c r="R458" s="32">
        <f>data!S459</f>
        <v>1.2998882532119751</v>
      </c>
      <c r="S458" s="7">
        <f>IF(B458="P",H458-2*I458,H458+2*I458)</f>
        <v>9.494773894172603</v>
      </c>
      <c r="T458" s="52">
        <f>data!F459</f>
        <v>1</v>
      </c>
      <c r="U458" s="34">
        <f>data!G459</f>
        <v>83</v>
      </c>
      <c r="V458" s="10" t="str">
        <f>VLOOKUP(A458,fantacalcio!A:N,4, FALSE)</f>
        <v>Pc</v>
      </c>
      <c r="W458" s="7">
        <f>IF(U458&gt;70,H458,H458+1*(U458+30)/100 - 1 - 1 *(U458 &lt;= 5))</f>
        <v>6.888886719566278</v>
      </c>
    </row>
    <row r="459" spans="1:23" x14ac:dyDescent="0.25">
      <c r="A459" s="33" t="str">
        <f>data!A460</f>
        <v>Krstovic</v>
      </c>
      <c r="B459" s="34" t="str">
        <f>data!B460</f>
        <v>A</v>
      </c>
      <c r="C459" s="10" t="str">
        <f>data!C460</f>
        <v>Lecce</v>
      </c>
      <c r="D459" s="10" t="str">
        <f>data!D460</f>
        <v>Avg</v>
      </c>
      <c r="E459" s="10">
        <f>data!E460</f>
        <v>1</v>
      </c>
      <c r="F459" s="31">
        <f>data!H460</f>
        <v>6.2702350996745011</v>
      </c>
      <c r="G459" s="32">
        <f>data!I460</f>
        <v>0.51824867725372314</v>
      </c>
      <c r="H459" s="31">
        <f>data!J460</f>
        <v>6.8701968117498264</v>
      </c>
      <c r="I459" s="32">
        <f>data!K460</f>
        <v>1.0917026996612551</v>
      </c>
      <c r="J459" s="7" t="str">
        <f>IF(data!T460 &gt; 0,data!T460,"")</f>
        <v/>
      </c>
      <c r="K459" s="31">
        <f>data!L460</f>
        <v>6.1589288711547852</v>
      </c>
      <c r="L459" s="7">
        <f>data!M460</f>
        <v>0.5777401328086853</v>
      </c>
      <c r="M459" s="7">
        <f>data!N460</f>
        <v>0.14113850891590121</v>
      </c>
      <c r="N459" s="32">
        <f>data!O460</f>
        <v>0.8302464485168457</v>
      </c>
      <c r="O459" s="31">
        <f>data!P460</f>
        <v>5.8112649917602539</v>
      </c>
      <c r="P459" s="7">
        <f>data!Q460</f>
        <v>1.2203067541122441</v>
      </c>
      <c r="Q459" s="7">
        <f>data!R460</f>
        <v>0.58682960271835327</v>
      </c>
      <c r="R459" s="32">
        <f>data!S460</f>
        <v>1.299874544143677</v>
      </c>
      <c r="S459" s="7">
        <f>IF(B459="P",H459-2*I459,H459+2*I459)</f>
        <v>9.0536022110723362</v>
      </c>
      <c r="T459" s="52">
        <f>data!F460</f>
        <v>1</v>
      </c>
      <c r="U459" s="34">
        <f>data!G460</f>
        <v>83</v>
      </c>
      <c r="V459" s="10" t="str">
        <f>VLOOKUP(A459,fantacalcio!A:N,4, FALSE)</f>
        <v>Pc</v>
      </c>
      <c r="W459" s="7">
        <f>IF(U459&gt;70,H459,H459+1*(U459+30)/100 - 1 - 1 *(U459 &lt;= 5))</f>
        <v>6.8701968117498264</v>
      </c>
    </row>
    <row r="460" spans="1:23" x14ac:dyDescent="0.25">
      <c r="A460" s="33" t="str">
        <f>data!A461</f>
        <v>Arnautovic</v>
      </c>
      <c r="B460" s="34" t="str">
        <f>data!B461</f>
        <v>A</v>
      </c>
      <c r="C460" s="10" t="str">
        <f>data!C461</f>
        <v>Inter</v>
      </c>
      <c r="D460" s="10" t="str">
        <f>data!D461</f>
        <v>Avg</v>
      </c>
      <c r="E460" s="10">
        <f>data!E461</f>
        <v>1</v>
      </c>
      <c r="F460" s="31">
        <f>data!H461</f>
        <v>6.253035615806672</v>
      </c>
      <c r="G460" s="32">
        <f>data!I461</f>
        <v>0.5027536153793335</v>
      </c>
      <c r="H460" s="31">
        <f>data!J461</f>
        <v>6.813780599727405</v>
      </c>
      <c r="I460" s="32">
        <f>data!K461</f>
        <v>1.0212863683700559</v>
      </c>
      <c r="J460" s="7" t="str">
        <f>IF(data!T461 &gt; 0,data!T461,"")</f>
        <v/>
      </c>
      <c r="K460" s="31">
        <f>data!L461</f>
        <v>6.1272363662719727</v>
      </c>
      <c r="L460" s="7">
        <f>data!M461</f>
        <v>0.55556690692901611</v>
      </c>
      <c r="M460" s="7">
        <f>data!N461</f>
        <v>0.16578537225723269</v>
      </c>
      <c r="N460" s="32">
        <f>data!O461</f>
        <v>0.84178429841995239</v>
      </c>
      <c r="O460" s="31">
        <f>data!P461</f>
        <v>5.7993440628051758</v>
      </c>
      <c r="P460" s="7">
        <f>data!Q461</f>
        <v>1.114133954048157</v>
      </c>
      <c r="Q460" s="7">
        <f>data!R461</f>
        <v>0.61110132932662964</v>
      </c>
      <c r="R460" s="32">
        <f>data!S461</f>
        <v>1.2998747825622561</v>
      </c>
      <c r="S460" s="7">
        <f>IF(B460="P",H460-2*I460,H460+2*I460)</f>
        <v>8.8563533364675173</v>
      </c>
      <c r="T460" s="52">
        <f>data!F461</f>
        <v>0</v>
      </c>
      <c r="U460" s="34">
        <f>data!G461</f>
        <v>83</v>
      </c>
      <c r="V460" s="10" t="str">
        <f>VLOOKUP(A460,fantacalcio!A:N,4, FALSE)</f>
        <v>Pc</v>
      </c>
      <c r="W460" s="7">
        <f>IF(U460&gt;70,H460,H460+1*(U460+30)/100 - 1 - 1 *(U460 &lt;= 5))</f>
        <v>6.813780599727405</v>
      </c>
    </row>
    <row r="461" spans="1:23" x14ac:dyDescent="0.25">
      <c r="A461" s="33" t="str">
        <f>data!A463</f>
        <v>Simeone</v>
      </c>
      <c r="B461" s="34" t="str">
        <f>data!B463</f>
        <v>A</v>
      </c>
      <c r="C461" s="10" t="str">
        <f>data!C463</f>
        <v>Napoli</v>
      </c>
      <c r="D461" s="10" t="str">
        <f>data!D463</f>
        <v>Avg</v>
      </c>
      <c r="E461" s="10">
        <f>data!E463</f>
        <v>1</v>
      </c>
      <c r="F461" s="31">
        <f>data!H463</f>
        <v>6.0772259822619867</v>
      </c>
      <c r="G461" s="32">
        <f>data!I463</f>
        <v>0.60615992546081543</v>
      </c>
      <c r="H461" s="31">
        <f>data!J463</f>
        <v>6.7847763644029033</v>
      </c>
      <c r="I461" s="32">
        <f>data!K463</f>
        <v>1.195131301879883</v>
      </c>
      <c r="J461" s="7" t="str">
        <f>IF(data!T463 &gt; 0,data!T463,"")</f>
        <v/>
      </c>
      <c r="K461" s="31">
        <f>data!L463</f>
        <v>5.6895222663879386</v>
      </c>
      <c r="L461" s="7">
        <f>data!M463</f>
        <v>0.60303175449371338</v>
      </c>
      <c r="M461" s="7">
        <f>data!N463</f>
        <v>0.4616011381149292</v>
      </c>
      <c r="N461" s="32">
        <f>data!O463</f>
        <v>0.74936205148696899</v>
      </c>
      <c r="O461" s="31">
        <f>data!P463</f>
        <v>5.4654979705810547</v>
      </c>
      <c r="P461" s="7">
        <f>data!Q463</f>
        <v>1.130527257919312</v>
      </c>
      <c r="Q461" s="7">
        <f>data!R463</f>
        <v>0.74588686227798462</v>
      </c>
      <c r="R461" s="32">
        <f>data!S463</f>
        <v>1.299889445304871</v>
      </c>
      <c r="S461" s="7">
        <f>IF(B461="P",H461-2*I461,H461+2*I461)</f>
        <v>9.175038968162669</v>
      </c>
      <c r="T461" s="52">
        <f>data!F463</f>
        <v>0</v>
      </c>
      <c r="U461" s="34">
        <f>data!G463</f>
        <v>83</v>
      </c>
      <c r="V461" s="10" t="str">
        <f>VLOOKUP(A461,fantacalcio!A:N,4, FALSE)</f>
        <v>Pc</v>
      </c>
      <c r="W461" s="7">
        <f>IF(U461&gt;70,H461,H461+1*(U461+30)/100 - 1 - 1 *(U461 &lt;= 5))</f>
        <v>6.7847763644029033</v>
      </c>
    </row>
    <row r="462" spans="1:23" x14ac:dyDescent="0.25">
      <c r="A462" s="33" t="str">
        <f>data!A462</f>
        <v>Kouame'</v>
      </c>
      <c r="B462" s="34" t="str">
        <f>data!B462</f>
        <v>A</v>
      </c>
      <c r="C462" s="10" t="str">
        <f>data!C462</f>
        <v>Fiorentina</v>
      </c>
      <c r="D462" s="10" t="str">
        <f>data!D462</f>
        <v>Avg</v>
      </c>
      <c r="E462" s="10">
        <f>data!E462</f>
        <v>1</v>
      </c>
      <c r="F462" s="31">
        <f>data!H462</f>
        <v>6.0927769506049838</v>
      </c>
      <c r="G462" s="32">
        <f>data!I462</f>
        <v>0.58867728710174561</v>
      </c>
      <c r="H462" s="31">
        <f>data!J462</f>
        <v>6.7865879474866517</v>
      </c>
      <c r="I462" s="32">
        <f>data!K462</f>
        <v>1.1965311765670781</v>
      </c>
      <c r="J462" s="7" t="str">
        <f>IF(data!T462 &gt; 0,data!T462,"")</f>
        <v/>
      </c>
      <c r="K462" s="31">
        <f>data!L462</f>
        <v>5.7722053527832031</v>
      </c>
      <c r="L462" s="7">
        <f>data!M462</f>
        <v>0.60203379392623901</v>
      </c>
      <c r="M462" s="7">
        <f>data!N462</f>
        <v>0.38511204719543463</v>
      </c>
      <c r="N462" s="32">
        <f>data!O462</f>
        <v>0.76651406288146973</v>
      </c>
      <c r="O462" s="31">
        <f>data!P462</f>
        <v>5.505009651184082</v>
      </c>
      <c r="P462" s="7">
        <f>data!Q462</f>
        <v>1.1873781681060791</v>
      </c>
      <c r="Q462" s="7">
        <f>data!R462</f>
        <v>0.70181304216384888</v>
      </c>
      <c r="R462" s="32">
        <f>data!S462</f>
        <v>1.299885749816895</v>
      </c>
      <c r="S462" s="7">
        <f>IF(B462="P",H462-2*I462,H462+2*I462)</f>
        <v>9.179650300620807</v>
      </c>
      <c r="T462" s="52">
        <f>data!F462</f>
        <v>0</v>
      </c>
      <c r="U462" s="34">
        <f>data!G462</f>
        <v>66</v>
      </c>
      <c r="V462" s="10" t="str">
        <f>VLOOKUP(A462,fantacalcio!A:N,4, FALSE)</f>
        <v>A</v>
      </c>
      <c r="W462" s="7">
        <f>IF(U462&gt;70,H462,H462+1*(U462+30)/100 - 1 - 1 *(U462 &lt;= 5))</f>
        <v>6.7465879474866517</v>
      </c>
    </row>
    <row r="463" spans="1:23" x14ac:dyDescent="0.25">
      <c r="A463" s="33" t="str">
        <f>data!A466</f>
        <v>Zirkzee</v>
      </c>
      <c r="B463" s="34" t="str">
        <f>data!B466</f>
        <v>A</v>
      </c>
      <c r="C463" s="10" t="str">
        <f>data!C466</f>
        <v>Bologna</v>
      </c>
      <c r="D463" s="10" t="str">
        <f>data!D466</f>
        <v>Avg</v>
      </c>
      <c r="E463" s="10">
        <f>data!E466</f>
        <v>1</v>
      </c>
      <c r="F463" s="31">
        <f>data!H466</f>
        <v>6.2168292897398034</v>
      </c>
      <c r="G463" s="32">
        <f>data!I466</f>
        <v>0.46626543998718262</v>
      </c>
      <c r="H463" s="31">
        <f>data!J466</f>
        <v>6.6802706877064901</v>
      </c>
      <c r="I463" s="32">
        <f>data!K466</f>
        <v>0.91645717620849609</v>
      </c>
      <c r="J463" s="7" t="str">
        <f>IF(data!T466 &gt; 0,data!T466,"")</f>
        <v/>
      </c>
      <c r="K463" s="31">
        <f>data!L466</f>
        <v>6.1373791694641113</v>
      </c>
      <c r="L463" s="7">
        <f>data!M466</f>
        <v>0.52564311027526855</v>
      </c>
      <c r="M463" s="7">
        <f>data!N466</f>
        <v>0.1109300851821899</v>
      </c>
      <c r="N463" s="32">
        <f>data!O466</f>
        <v>0.87795090675354004</v>
      </c>
      <c r="O463" s="31">
        <f>data!P466</f>
        <v>5.8175153732299796</v>
      </c>
      <c r="P463" s="7">
        <f>data!Q466</f>
        <v>1.053672313690186</v>
      </c>
      <c r="Q463" s="7">
        <f>data!R466</f>
        <v>0.55889904499053955</v>
      </c>
      <c r="R463" s="32">
        <f>data!S466</f>
        <v>1.299866318702698</v>
      </c>
      <c r="S463" s="7">
        <f>IF(B463="P",H463-2*I463,H463+2*I463)</f>
        <v>8.5131850401234814</v>
      </c>
      <c r="T463" s="52">
        <f>data!F466</f>
        <v>1</v>
      </c>
      <c r="U463" s="34">
        <f>data!G466</f>
        <v>100</v>
      </c>
      <c r="V463" s="10" t="str">
        <f>VLOOKUP(A463,fantacalcio!A:N,4, FALSE)</f>
        <v>Pc</v>
      </c>
      <c r="W463" s="7">
        <f>IF(U463&gt;70,H463,H463+1*(U463+30)/100 - 1 - 1 *(U463 &lt;= 5))</f>
        <v>6.6802706877064901</v>
      </c>
    </row>
    <row r="464" spans="1:23" x14ac:dyDescent="0.25">
      <c r="A464" s="33" t="str">
        <f>data!A465</f>
        <v>Sanabria</v>
      </c>
      <c r="B464" s="34" t="str">
        <f>data!B465</f>
        <v>A</v>
      </c>
      <c r="C464" s="10" t="str">
        <f>data!C465</f>
        <v>Torino</v>
      </c>
      <c r="D464" s="10" t="str">
        <f>data!D465</f>
        <v>Avg</v>
      </c>
      <c r="E464" s="10">
        <f>data!E465</f>
        <v>1</v>
      </c>
      <c r="F464" s="31">
        <f>data!H465</f>
        <v>6.0364261344723804</v>
      </c>
      <c r="G464" s="32">
        <f>data!I465</f>
        <v>0.56209015846252441</v>
      </c>
      <c r="H464" s="31">
        <f>data!J465</f>
        <v>6.68489161955657</v>
      </c>
      <c r="I464" s="32">
        <f>data!K465</f>
        <v>1.0975633859634399</v>
      </c>
      <c r="J464" s="7" t="str">
        <f>IF(data!T465 &gt; 0,data!T465,"")</f>
        <v/>
      </c>
      <c r="K464" s="31">
        <f>data!L465</f>
        <v>5.7132387161254883</v>
      </c>
      <c r="L464" s="7">
        <f>data!M465</f>
        <v>0.56631529331207275</v>
      </c>
      <c r="M464" s="7">
        <f>data!N465</f>
        <v>0.41182258725166321</v>
      </c>
      <c r="N464" s="32">
        <f>data!O465</f>
        <v>0.7837638258934021</v>
      </c>
      <c r="O464" s="31">
        <f>data!P465</f>
        <v>5.4753150939941406</v>
      </c>
      <c r="P464" s="7">
        <f>data!Q465</f>
        <v>1.0411626100540159</v>
      </c>
      <c r="Q464" s="7">
        <f>data!R465</f>
        <v>0.74342805147171021</v>
      </c>
      <c r="R464" s="32">
        <f>data!S465</f>
        <v>1.2998871803283689</v>
      </c>
      <c r="S464" s="7">
        <f>IF(B464="P",H464-2*I464,H464+2*I464)</f>
        <v>8.8800183914834498</v>
      </c>
      <c r="T464" s="52">
        <f>data!F465</f>
        <v>1</v>
      </c>
      <c r="U464" s="34">
        <f>data!G465</f>
        <v>66</v>
      </c>
      <c r="V464" s="10" t="str">
        <f>VLOOKUP(A464,fantacalcio!A:N,4, FALSE)</f>
        <v>Pc</v>
      </c>
      <c r="W464" s="7">
        <f>IF(U464&gt;70,H464,H464+1*(U464+30)/100 - 1 - 1 *(U464 &lt;= 5))</f>
        <v>6.6448916195565699</v>
      </c>
    </row>
    <row r="465" spans="1:23" x14ac:dyDescent="0.25">
      <c r="A465" s="33" t="str">
        <f>data!A468</f>
        <v>Brekalo</v>
      </c>
      <c r="B465" s="34" t="str">
        <f>data!B468</f>
        <v>A</v>
      </c>
      <c r="C465" s="10" t="str">
        <f>data!C468</f>
        <v>Fiorentina</v>
      </c>
      <c r="D465" s="10" t="str">
        <f>data!D468</f>
        <v>Avg</v>
      </c>
      <c r="E465" s="10">
        <f>data!E468</f>
        <v>1</v>
      </c>
      <c r="F465" s="31">
        <f>data!H468</f>
        <v>6.0795448191770429</v>
      </c>
      <c r="G465" s="32">
        <f>data!I468</f>
        <v>0.55512833595275879</v>
      </c>
      <c r="H465" s="31">
        <f>data!J468</f>
        <v>6.6397334390931979</v>
      </c>
      <c r="I465" s="32">
        <f>data!K468</f>
        <v>1.037354111671448</v>
      </c>
      <c r="J465" s="7" t="str">
        <f>IF(data!T468 &gt; 0,data!T468,"")</f>
        <v/>
      </c>
      <c r="K465" s="31">
        <f>data!L468</f>
        <v>5.8036775588989258</v>
      </c>
      <c r="L465" s="7">
        <f>data!M468</f>
        <v>0.57329976558685303</v>
      </c>
      <c r="M465" s="7">
        <f>data!N468</f>
        <v>0.34891122579574579</v>
      </c>
      <c r="N465" s="32">
        <f>data!O468</f>
        <v>0.79399728775024414</v>
      </c>
      <c r="O465" s="31">
        <f>data!P468</f>
        <v>5.5500426292419434</v>
      </c>
      <c r="P465" s="7">
        <f>data!Q468</f>
        <v>1.0580722093582151</v>
      </c>
      <c r="Q465" s="7">
        <f>data!R468</f>
        <v>0.67624747753143311</v>
      </c>
      <c r="R465" s="32">
        <f>data!S468</f>
        <v>1.299879312515259</v>
      </c>
      <c r="S465" s="7">
        <f>IF(B465="P",H465-2*I465,H465+2*I465)</f>
        <v>8.7144416624360943</v>
      </c>
      <c r="T465" s="52">
        <f>data!F468</f>
        <v>1</v>
      </c>
      <c r="U465" s="34">
        <f>data!G468</f>
        <v>83</v>
      </c>
      <c r="V465" s="10" t="str">
        <f>VLOOKUP(A465,fantacalcio!A:N,4, FALSE)</f>
        <v>W;A</v>
      </c>
      <c r="W465" s="7">
        <f>IF(U465&gt;70,H465,H465+1*(U465+30)/100 - 1 - 1 *(U465 &lt;= 5))</f>
        <v>6.6397334390931979</v>
      </c>
    </row>
    <row r="466" spans="1:23" x14ac:dyDescent="0.25">
      <c r="A466" s="33" t="str">
        <f>data!A469</f>
        <v>Milik</v>
      </c>
      <c r="B466" s="34" t="str">
        <f>data!B469</f>
        <v>A</v>
      </c>
      <c r="C466" s="10" t="str">
        <f>data!C469</f>
        <v>Juventus</v>
      </c>
      <c r="D466" s="10" t="str">
        <f>data!D469</f>
        <v>Avg</v>
      </c>
      <c r="E466" s="10">
        <f>data!E469</f>
        <v>1</v>
      </c>
      <c r="F466" s="31">
        <f>data!H469</f>
        <v>6.1822384430288171</v>
      </c>
      <c r="G466" s="32">
        <f>data!I469</f>
        <v>0.45634806156158447</v>
      </c>
      <c r="H466" s="31">
        <f>data!J469</f>
        <v>6.6226576096432019</v>
      </c>
      <c r="I466" s="32">
        <f>data!K469</f>
        <v>0.88080930709838867</v>
      </c>
      <c r="J466" s="7" t="str">
        <f>IF(data!T469 &gt; 0,data!T469,"")</f>
        <v/>
      </c>
      <c r="K466" s="31">
        <f>data!L469</f>
        <v>6.0975251197814941</v>
      </c>
      <c r="L466" s="7">
        <f>data!M469</f>
        <v>0.51262319087982178</v>
      </c>
      <c r="M466" s="7">
        <f>data!N469</f>
        <v>0.1213148534297943</v>
      </c>
      <c r="N466" s="32">
        <f>data!O469</f>
        <v>0.88746416568756104</v>
      </c>
      <c r="O466" s="31">
        <f>data!P469</f>
        <v>5.8068861961364746</v>
      </c>
      <c r="P466" s="7">
        <f>data!Q469</f>
        <v>1.027015209197998</v>
      </c>
      <c r="Q466" s="7">
        <f>data!R469</f>
        <v>0.54446208477020264</v>
      </c>
      <c r="R466" s="32">
        <f>data!S469</f>
        <v>1.299863338470459</v>
      </c>
      <c r="S466" s="7">
        <f>IF(B466="P",H466-2*I466,H466+2*I466)</f>
        <v>8.3842762238399793</v>
      </c>
      <c r="T466" s="52">
        <f>data!F469</f>
        <v>0</v>
      </c>
      <c r="U466" s="34">
        <f>data!G469</f>
        <v>100</v>
      </c>
      <c r="V466" s="10" t="str">
        <f>VLOOKUP(A466,fantacalcio!A:N,4, FALSE)</f>
        <v>Pc</v>
      </c>
      <c r="W466" s="7">
        <f>IF(U466&gt;70,H466,H466+1*(U466+30)/100 - 1 - 1 *(U466 &lt;= 5))</f>
        <v>6.6226576096432019</v>
      </c>
    </row>
    <row r="467" spans="1:23" x14ac:dyDescent="0.25">
      <c r="A467" s="33" t="str">
        <f>data!A467</f>
        <v>Soule'</v>
      </c>
      <c r="B467" s="34" t="str">
        <f>data!B467</f>
        <v>A</v>
      </c>
      <c r="C467" s="10" t="str">
        <f>data!C467</f>
        <v>Frosinone</v>
      </c>
      <c r="D467" s="10" t="str">
        <f>data!D467</f>
        <v>Avg</v>
      </c>
      <c r="E467" s="10">
        <f>data!E467</f>
        <v>1</v>
      </c>
      <c r="F467" s="31">
        <f>data!H467</f>
        <v>6.2966682939389438</v>
      </c>
      <c r="G467" s="32">
        <f>data!I467</f>
        <v>0.39863395690917969</v>
      </c>
      <c r="H467" s="31">
        <f>data!J467</f>
        <v>6.6523592149460633</v>
      </c>
      <c r="I467" s="32">
        <f>data!K467</f>
        <v>0.73293888568878174</v>
      </c>
      <c r="J467" s="7" t="str">
        <f>IF(data!T467 &gt; 0,data!T467,"")</f>
        <v/>
      </c>
      <c r="K467" s="31">
        <f>data!L467</f>
        <v>6.2393903732299796</v>
      </c>
      <c r="L467" s="7">
        <f>data!M467</f>
        <v>0.45358791947364813</v>
      </c>
      <c r="M467" s="7">
        <f>data!N467</f>
        <v>9.296572208404541E-2</v>
      </c>
      <c r="N467" s="32">
        <f>data!O467</f>
        <v>0.95158630609512329</v>
      </c>
      <c r="O467" s="31">
        <f>data!P467</f>
        <v>5.9760565757751456</v>
      </c>
      <c r="P467" s="7">
        <f>data!Q467</f>
        <v>0.85710841417312622</v>
      </c>
      <c r="Q467" s="7">
        <f>data!R467</f>
        <v>0.54123437404632568</v>
      </c>
      <c r="R467" s="32">
        <f>data!S467</f>
        <v>1.299858450889587</v>
      </c>
      <c r="S467" s="7">
        <f>IF(B467="P",H467-2*I467,H467+2*I467)</f>
        <v>8.1182369863236268</v>
      </c>
      <c r="T467" s="52">
        <f>data!F467</f>
        <v>1</v>
      </c>
      <c r="U467" s="34">
        <f>data!G467</f>
        <v>66</v>
      </c>
      <c r="V467" s="10" t="str">
        <f>VLOOKUP(A467,fantacalcio!A:N,4, FALSE)</f>
        <v>W;A</v>
      </c>
      <c r="W467" s="7">
        <f>IF(U467&gt;70,H467,H467+1*(U467+30)/100 - 1 - 1 *(U467 &lt;= 5))</f>
        <v>6.6123592149460633</v>
      </c>
    </row>
    <row r="468" spans="1:23" x14ac:dyDescent="0.25">
      <c r="A468" s="33" t="str">
        <f>data!A470</f>
        <v>Almqvist</v>
      </c>
      <c r="B468" s="34" t="str">
        <f>data!B470</f>
        <v>A</v>
      </c>
      <c r="C468" s="10" t="str">
        <f>data!C470</f>
        <v>Lecce</v>
      </c>
      <c r="D468" s="10" t="str">
        <f>data!D470</f>
        <v>Avg</v>
      </c>
      <c r="E468" s="10">
        <f>data!E470</f>
        <v>1</v>
      </c>
      <c r="F468" s="31">
        <f>data!H470</f>
        <v>6.1471398038590994</v>
      </c>
      <c r="G468" s="32">
        <f>data!I470</f>
        <v>0.52550971508026123</v>
      </c>
      <c r="H468" s="31">
        <f>data!J470</f>
        <v>6.6084051094924057</v>
      </c>
      <c r="I468" s="32">
        <f>data!K470</f>
        <v>0.96119523048400879</v>
      </c>
      <c r="J468" s="7" t="str">
        <f>IF(data!T470 &gt; 0,data!T470,"")</f>
        <v/>
      </c>
      <c r="K468" s="31">
        <f>data!L470</f>
        <v>5.9986848831176758</v>
      </c>
      <c r="L468" s="7">
        <f>data!M470</f>
        <v>0.5758402943611145</v>
      </c>
      <c r="M468" s="7">
        <f>data!N470</f>
        <v>0.1888042539358139</v>
      </c>
      <c r="N468" s="32">
        <f>data!O470</f>
        <v>0.8258480429649353</v>
      </c>
      <c r="O468" s="31">
        <f>data!P470</f>
        <v>5.7238855361938477</v>
      </c>
      <c r="P468" s="7">
        <f>data!Q470</f>
        <v>1.126498699188232</v>
      </c>
      <c r="Q468" s="7">
        <f>data!R470</f>
        <v>0.53973835706710815</v>
      </c>
      <c r="R468" s="32">
        <f>data!S470</f>
        <v>1.299864530563354</v>
      </c>
      <c r="S468" s="7">
        <f>IF(B468="P",H468-2*I468,H468+2*I468)</f>
        <v>8.5307955704604232</v>
      </c>
      <c r="T468" s="52">
        <f>data!F470</f>
        <v>1</v>
      </c>
      <c r="U468" s="34">
        <f>data!G470</f>
        <v>100</v>
      </c>
      <c r="V468" s="10" t="str">
        <f>VLOOKUP(A468,fantacalcio!A:N,4, FALSE)</f>
        <v>A</v>
      </c>
      <c r="W468" s="7">
        <f>IF(U468&gt;70,H468,H468+1*(U468+30)/100 - 1 - 1 *(U468 &lt;= 5))</f>
        <v>6.6084051094924057</v>
      </c>
    </row>
    <row r="469" spans="1:23" x14ac:dyDescent="0.25">
      <c r="A469" s="33" t="str">
        <f>data!A473</f>
        <v>Pinamonti</v>
      </c>
      <c r="B469" s="34" t="str">
        <f>data!B473</f>
        <v>A</v>
      </c>
      <c r="C469" s="10" t="str">
        <f>data!C473</f>
        <v>Sassuolo</v>
      </c>
      <c r="D469" s="10" t="str">
        <f>data!D473</f>
        <v>Avg</v>
      </c>
      <c r="E469" s="10">
        <f>data!E473</f>
        <v>1</v>
      </c>
      <c r="F469" s="31">
        <f>data!H473</f>
        <v>5.9906227052230294</v>
      </c>
      <c r="G469" s="32">
        <f>data!I473</f>
        <v>0.59138071537017822</v>
      </c>
      <c r="H469" s="31">
        <f>data!J473</f>
        <v>6.5731738667130886</v>
      </c>
      <c r="I469" s="32">
        <f>data!K473</f>
        <v>1.0745944976806641</v>
      </c>
      <c r="J469" s="7" t="str">
        <f>IF(data!T473 &gt; 0,data!T473,"")</f>
        <v/>
      </c>
      <c r="K469" s="31">
        <f>data!L473</f>
        <v>5.6403260231018066</v>
      </c>
      <c r="L469" s="7">
        <f>data!M473</f>
        <v>0.59529274702072144</v>
      </c>
      <c r="M469" s="7">
        <f>data!N473</f>
        <v>0.42367017269134521</v>
      </c>
      <c r="N469" s="32">
        <f>data!O473</f>
        <v>0.76602119207382202</v>
      </c>
      <c r="O469" s="31">
        <f>data!P473</f>
        <v>5.452423095703125</v>
      </c>
      <c r="P469" s="7">
        <f>data!Q473</f>
        <v>1.1065506935119629</v>
      </c>
      <c r="Q469" s="7">
        <f>data!R473</f>
        <v>0.66688483953475952</v>
      </c>
      <c r="R469" s="32">
        <f>data!S473</f>
        <v>1.299878597259521</v>
      </c>
      <c r="S469" s="7">
        <f>IF(B469="P",H469-2*I469,H469+2*I469)</f>
        <v>8.7223628620744158</v>
      </c>
      <c r="T469" s="52">
        <f>data!F473</f>
        <v>1</v>
      </c>
      <c r="U469" s="34">
        <f>data!G473</f>
        <v>100</v>
      </c>
      <c r="V469" s="10" t="str">
        <f>VLOOKUP(A469,fantacalcio!A:N,4, FALSE)</f>
        <v>Pc</v>
      </c>
      <c r="W469" s="7">
        <f>IF(U469&gt;70,H469,H469+1*(U469+30)/100 - 1 - 1 *(U469 &lt;= 5))</f>
        <v>6.5731738667130886</v>
      </c>
    </row>
    <row r="470" spans="1:23" x14ac:dyDescent="0.25">
      <c r="A470" s="33" t="str">
        <f>data!A474</f>
        <v>Belotti</v>
      </c>
      <c r="B470" s="34" t="str">
        <f>data!B474</f>
        <v>A</v>
      </c>
      <c r="C470" s="10" t="str">
        <f>data!C474</f>
        <v>Roma</v>
      </c>
      <c r="D470" s="10" t="str">
        <f>data!D474</f>
        <v>Avg</v>
      </c>
      <c r="E470" s="10">
        <f>data!E474</f>
        <v>1</v>
      </c>
      <c r="F470" s="31">
        <f>data!H474</f>
        <v>6.0365048652083084</v>
      </c>
      <c r="G470" s="32">
        <f>data!I474</f>
        <v>0.51353812217712402</v>
      </c>
      <c r="H470" s="31">
        <f>data!J474</f>
        <v>6.5725527789029252</v>
      </c>
      <c r="I470" s="32">
        <f>data!K474</f>
        <v>0.96449518203735352</v>
      </c>
      <c r="J470" s="7" t="str">
        <f>IF(data!T474 &gt; 0,data!T474,"")</f>
        <v/>
      </c>
      <c r="K470" s="31">
        <f>data!L474</f>
        <v>5.7790212631225586</v>
      </c>
      <c r="L470" s="7">
        <f>data!M474</f>
        <v>0.52592909336090088</v>
      </c>
      <c r="M470" s="7">
        <f>data!N474</f>
        <v>0.35438111424446112</v>
      </c>
      <c r="N470" s="32">
        <f>data!O474</f>
        <v>0.8283616304397583</v>
      </c>
      <c r="O470" s="31">
        <f>data!P474</f>
        <v>5.5374431610107422</v>
      </c>
      <c r="P470" s="7">
        <f>data!Q474</f>
        <v>0.95429480075836182</v>
      </c>
      <c r="Q470" s="7">
        <f>data!R474</f>
        <v>0.70458149909973145</v>
      </c>
      <c r="R470" s="32">
        <f>data!S474</f>
        <v>1.2998805046081541</v>
      </c>
      <c r="S470" s="7">
        <f>IF(B470="P",H470-2*I470,H470+2*I470)</f>
        <v>8.5015431429776314</v>
      </c>
      <c r="T470" s="52">
        <f>data!F474</f>
        <v>1</v>
      </c>
      <c r="U470" s="34">
        <f>data!G474</f>
        <v>100</v>
      </c>
      <c r="V470" s="10" t="str">
        <f>VLOOKUP(A470,fantacalcio!A:N,4, FALSE)</f>
        <v>Pc</v>
      </c>
      <c r="W470" s="7">
        <f>IF(U470&gt;70,H470,H470+1*(U470+30)/100 - 1 - 1 *(U470 &lt;= 5))</f>
        <v>6.5725527789029252</v>
      </c>
    </row>
    <row r="471" spans="1:23" x14ac:dyDescent="0.25">
      <c r="A471" s="33" t="str">
        <f>data!A475</f>
        <v>Okafor</v>
      </c>
      <c r="B471" s="34" t="str">
        <f>data!B475</f>
        <v>A</v>
      </c>
      <c r="C471" s="10" t="str">
        <f>data!C475</f>
        <v>Milan</v>
      </c>
      <c r="D471" s="10" t="str">
        <f>data!D475</f>
        <v>Avg</v>
      </c>
      <c r="E471" s="10">
        <f>data!E475</f>
        <v>1</v>
      </c>
      <c r="F471" s="31">
        <f>data!H475</f>
        <v>6.1370648779525521</v>
      </c>
      <c r="G471" s="32">
        <f>data!I475</f>
        <v>0.4552079439163208</v>
      </c>
      <c r="H471" s="31">
        <f>data!J475</f>
        <v>6.5507197949987566</v>
      </c>
      <c r="I471" s="32">
        <f>data!K475</f>
        <v>0.84138607978820801</v>
      </c>
      <c r="J471" s="7" t="str">
        <f>IF(data!T475 &gt; 0,data!T475,"")</f>
        <v/>
      </c>
      <c r="K471" s="31">
        <f>data!L475</f>
        <v>6.0305747985839844</v>
      </c>
      <c r="L471" s="7">
        <f>data!M475</f>
        <v>0.50435793399810791</v>
      </c>
      <c r="M471" s="7">
        <f>data!N475</f>
        <v>0.155341312289238</v>
      </c>
      <c r="N471" s="32">
        <f>data!O475</f>
        <v>0.88811016082763672</v>
      </c>
      <c r="O471" s="31">
        <f>data!P475</f>
        <v>5.7534580230712891</v>
      </c>
      <c r="P471" s="7">
        <f>data!Q475</f>
        <v>0.96058166027069092</v>
      </c>
      <c r="Q471" s="7">
        <f>data!R475</f>
        <v>0.56630098819732666</v>
      </c>
      <c r="R471" s="32">
        <f>data!S475</f>
        <v>1.299863934516907</v>
      </c>
      <c r="S471" s="7">
        <f>IF(B471="P",H471-2*I471,H471+2*I471)</f>
        <v>8.2334919545751717</v>
      </c>
      <c r="T471" s="52">
        <f>data!F475</f>
        <v>0</v>
      </c>
      <c r="U471" s="34">
        <f>data!G475</f>
        <v>100</v>
      </c>
      <c r="V471" s="10" t="str">
        <f>VLOOKUP(A471,fantacalcio!A:N,4, FALSE)</f>
        <v>Pc</v>
      </c>
      <c r="W471" s="7">
        <f>IF(U471&gt;70,H471,H471+1*(U471+30)/100 - 1 - 1 *(U471 &lt;= 5))</f>
        <v>6.5507197949987566</v>
      </c>
    </row>
    <row r="472" spans="1:23" x14ac:dyDescent="0.25">
      <c r="A472" s="33" t="str">
        <f>data!A479</f>
        <v>Caso</v>
      </c>
      <c r="B472" s="34" t="str">
        <f>data!B479</f>
        <v>A</v>
      </c>
      <c r="C472" s="10" t="str">
        <f>data!C479</f>
        <v>Frosinone</v>
      </c>
      <c r="D472" s="10" t="str">
        <f>data!D479</f>
        <v>Avg</v>
      </c>
      <c r="E472" s="10">
        <f>data!E479</f>
        <v>1</v>
      </c>
      <c r="F472" s="31">
        <f>data!H479</f>
        <v>6.0914812316723612</v>
      </c>
      <c r="G472" s="32">
        <f>data!I479</f>
        <v>0.45333731174468989</v>
      </c>
      <c r="H472" s="31">
        <f>data!J479</f>
        <v>6.4782725674421666</v>
      </c>
      <c r="I472" s="32">
        <f>data!K479</f>
        <v>0.82085347175598145</v>
      </c>
      <c r="J472" s="7" t="str">
        <f>IF(data!T479 &gt; 0,data!T479,"")</f>
        <v/>
      </c>
      <c r="K472" s="31">
        <f>data!L479</f>
        <v>5.9806442260742188</v>
      </c>
      <c r="L472" s="7">
        <f>data!M479</f>
        <v>0.50106382369995117</v>
      </c>
      <c r="M472" s="7">
        <f>data!N479</f>
        <v>0.1625741571187973</v>
      </c>
      <c r="N472" s="32">
        <f>data!O479</f>
        <v>0.89064621925354004</v>
      </c>
      <c r="O472" s="31">
        <f>data!P479</f>
        <v>5.7338800430297852</v>
      </c>
      <c r="P472" s="7">
        <f>data!Q479</f>
        <v>0.97301369905471802</v>
      </c>
      <c r="Q472" s="7">
        <f>data!R479</f>
        <v>0.52776205539703369</v>
      </c>
      <c r="R472" s="32">
        <f>data!S479</f>
        <v>1.299858570098877</v>
      </c>
      <c r="S472" s="7">
        <f>IF(B472="P",H472-2*I472,H472+2*I472)</f>
        <v>8.1199795109541295</v>
      </c>
      <c r="T472" s="52">
        <f>data!F479</f>
        <v>0</v>
      </c>
      <c r="U472" s="34">
        <f>data!G479</f>
        <v>83</v>
      </c>
      <c r="V472" s="10" t="str">
        <f>VLOOKUP(A472,fantacalcio!A:N,4, FALSE)</f>
        <v>A</v>
      </c>
      <c r="W472" s="7">
        <f>IF(U472&gt;70,H472,H472+1*(U472+30)/100 - 1 - 1 *(U472 &lt;= 5))</f>
        <v>6.4782725674421666</v>
      </c>
    </row>
    <row r="473" spans="1:23" x14ac:dyDescent="0.25">
      <c r="A473" s="33" t="str">
        <f>data!A481</f>
        <v>Nzola</v>
      </c>
      <c r="B473" s="34" t="str">
        <f>data!B481</f>
        <v>A</v>
      </c>
      <c r="C473" s="10" t="str">
        <f>data!C481</f>
        <v>Fiorentina</v>
      </c>
      <c r="D473" s="10" t="str">
        <f>data!D481</f>
        <v>Avg</v>
      </c>
      <c r="E473" s="10">
        <f>data!E481</f>
        <v>1</v>
      </c>
      <c r="F473" s="31">
        <f>data!H481</f>
        <v>5.9454567231409587</v>
      </c>
      <c r="G473" s="32">
        <f>data!I481</f>
        <v>0.53510057926177979</v>
      </c>
      <c r="H473" s="31">
        <f>data!J481</f>
        <v>6.4307769893399316</v>
      </c>
      <c r="I473" s="32">
        <f>data!K481</f>
        <v>0.90970945358276367</v>
      </c>
      <c r="J473" s="7" t="str">
        <f>IF(data!T481 &gt; 0,data!T481,"")</f>
        <v/>
      </c>
      <c r="K473" s="31">
        <f>data!L481</f>
        <v>5.6303691864013672</v>
      </c>
      <c r="L473" s="7">
        <f>data!M481</f>
        <v>0.53243887424468994</v>
      </c>
      <c r="M473" s="7">
        <f>data!N481</f>
        <v>0.42570239305496221</v>
      </c>
      <c r="N473" s="32">
        <f>data!O481</f>
        <v>0.8099360466003418</v>
      </c>
      <c r="O473" s="31">
        <f>data!P481</f>
        <v>5.4560666084289551</v>
      </c>
      <c r="P473" s="7">
        <f>data!Q481</f>
        <v>0.90227758884429932</v>
      </c>
      <c r="Q473" s="7">
        <f>data!R481</f>
        <v>0.70220404863357544</v>
      </c>
      <c r="R473" s="32">
        <f>data!S481</f>
        <v>1.299877405166626</v>
      </c>
      <c r="S473" s="7">
        <f>IF(B473="P",H473-2*I473,H473+2*I473)</f>
        <v>8.2501958965054598</v>
      </c>
      <c r="T473" s="52">
        <f>data!F481</f>
        <v>1</v>
      </c>
      <c r="U473" s="34">
        <f>data!G481</f>
        <v>100</v>
      </c>
      <c r="V473" s="10" t="str">
        <f>VLOOKUP(A473,fantacalcio!A:N,4, FALSE)</f>
        <v>Pc</v>
      </c>
      <c r="W473" s="7">
        <f>IF(U473&gt;70,H473,H473+1*(U473+30)/100 - 1 - 1 *(U473 &lt;= 5))</f>
        <v>6.4307769893399316</v>
      </c>
    </row>
    <row r="474" spans="1:23" x14ac:dyDescent="0.25">
      <c r="A474" s="33" t="str">
        <f>data!A482</f>
        <v>Ngonge</v>
      </c>
      <c r="B474" s="34" t="str">
        <f>data!B482</f>
        <v>A</v>
      </c>
      <c r="C474" s="10" t="str">
        <f>data!C482</f>
        <v>Verona</v>
      </c>
      <c r="D474" s="10" t="str">
        <f>data!D482</f>
        <v>Avg</v>
      </c>
      <c r="E474" s="10">
        <f>data!E482</f>
        <v>1</v>
      </c>
      <c r="F474" s="31">
        <f>data!H482</f>
        <v>5.9356282590816596</v>
      </c>
      <c r="G474" s="32">
        <f>data!I482</f>
        <v>0.54418885707855225</v>
      </c>
      <c r="H474" s="31">
        <f>data!J482</f>
        <v>6.4138184891415024</v>
      </c>
      <c r="I474" s="32">
        <f>data!K482</f>
        <v>0.90896487236022949</v>
      </c>
      <c r="J474" s="7" t="str">
        <f>IF(data!T482 &gt; 0,data!T482,"")</f>
        <v/>
      </c>
      <c r="K474" s="31">
        <f>data!L482</f>
        <v>5.6117219924926758</v>
      </c>
      <c r="L474" s="7">
        <f>data!M482</f>
        <v>0.54144287109375</v>
      </c>
      <c r="M474" s="7">
        <f>data!N482</f>
        <v>0.43026673793792719</v>
      </c>
      <c r="N474" s="32">
        <f>data!O482</f>
        <v>0.80167567729949951</v>
      </c>
      <c r="O474" s="31">
        <f>data!P482</f>
        <v>5.4479889869689941</v>
      </c>
      <c r="P474" s="7">
        <f>data!Q482</f>
        <v>0.91246521472930908</v>
      </c>
      <c r="Q474" s="7">
        <f>data!R482</f>
        <v>0.69087672233581543</v>
      </c>
      <c r="R474" s="32">
        <f>data!S482</f>
        <v>1.29987621307373</v>
      </c>
      <c r="S474" s="7">
        <f>IF(B474="P",H474-2*I474,H474+2*I474)</f>
        <v>8.2317482338619605</v>
      </c>
      <c r="T474" s="52">
        <f>data!F482</f>
        <v>1</v>
      </c>
      <c r="U474" s="34">
        <f>data!G482</f>
        <v>100</v>
      </c>
      <c r="V474" s="10" t="str">
        <f>VLOOKUP(A474,fantacalcio!A:N,4, FALSE)</f>
        <v>A</v>
      </c>
      <c r="W474" s="7">
        <f>IF(U474&gt;70,H474,H474+1*(U474+30)/100 - 1 - 1 *(U474 &lt;= 5))</f>
        <v>6.4138184891415024</v>
      </c>
    </row>
    <row r="475" spans="1:23" x14ac:dyDescent="0.25">
      <c r="A475" s="33" t="str">
        <f>data!A484</f>
        <v>Raspadori</v>
      </c>
      <c r="B475" s="34" t="str">
        <f>data!B484</f>
        <v>A</v>
      </c>
      <c r="C475" s="10" t="str">
        <f>data!C484</f>
        <v>Napoli</v>
      </c>
      <c r="D475" s="10" t="str">
        <f>data!D484</f>
        <v>Avg</v>
      </c>
      <c r="E475" s="10">
        <f>data!E484</f>
        <v>1</v>
      </c>
      <c r="F475" s="31">
        <f>data!H484</f>
        <v>5.9741796159188016</v>
      </c>
      <c r="G475" s="32">
        <f>data!I484</f>
        <v>0.50227904319763184</v>
      </c>
      <c r="H475" s="31">
        <f>data!J484</f>
        <v>6.3959131208962274</v>
      </c>
      <c r="I475" s="32">
        <f>data!K484</f>
        <v>0.84854936599731445</v>
      </c>
      <c r="J475" s="7" t="str">
        <f>IF(data!T484 &gt; 0,data!T484,"")</f>
        <v/>
      </c>
      <c r="K475" s="31">
        <f>data!L484</f>
        <v>5.7218666076660156</v>
      </c>
      <c r="L475" s="7">
        <f>data!M484</f>
        <v>0.51252555847167969</v>
      </c>
      <c r="M475" s="7">
        <f>data!N484</f>
        <v>0.35605239868164063</v>
      </c>
      <c r="N475" s="32">
        <f>data!O484</f>
        <v>0.84375929832458496</v>
      </c>
      <c r="O475" s="31">
        <f>data!P484</f>
        <v>5.5306186676025391</v>
      </c>
      <c r="P475" s="7">
        <f>data!Q484</f>
        <v>0.89869904518127441</v>
      </c>
      <c r="Q475" s="7">
        <f>data!R484</f>
        <v>0.64026200771331787</v>
      </c>
      <c r="R475" s="32">
        <f>data!S484</f>
        <v>1.299868583679199</v>
      </c>
      <c r="S475" s="7">
        <f>IF(B475="P",H475-2*I475,H475+2*I475)</f>
        <v>8.0930118528908572</v>
      </c>
      <c r="T475" s="52">
        <f>data!F484</f>
        <v>1</v>
      </c>
      <c r="U475" s="34">
        <f>data!G484</f>
        <v>100</v>
      </c>
      <c r="V475" s="10" t="str">
        <f>VLOOKUP(A475,fantacalcio!A:N,4, FALSE)</f>
        <v>A</v>
      </c>
      <c r="W475" s="7">
        <f>IF(U475&gt;70,H475,H475+1*(U475+30)/100 - 1 - 1 *(U475 &lt;= 5))</f>
        <v>6.3959131208962274</v>
      </c>
    </row>
    <row r="476" spans="1:23" x14ac:dyDescent="0.25">
      <c r="A476" s="33" t="str">
        <f>data!A472</f>
        <v>Muriel</v>
      </c>
      <c r="B476" s="34" t="str">
        <f>data!B472</f>
        <v>A</v>
      </c>
      <c r="C476" s="10" t="str">
        <f>data!C472</f>
        <v>Atalanta</v>
      </c>
      <c r="D476" s="10" t="str">
        <f>data!D472</f>
        <v>Avg</v>
      </c>
      <c r="E476" s="10">
        <f>data!E472</f>
        <v>1</v>
      </c>
      <c r="F476" s="31">
        <f>data!H472</f>
        <v>6.1916661671219853</v>
      </c>
      <c r="G476" s="32">
        <f>data!I472</f>
        <v>0.45991146564483643</v>
      </c>
      <c r="H476" s="31">
        <f>data!J472</f>
        <v>6.584727943370309</v>
      </c>
      <c r="I476" s="32">
        <f>data!K472</f>
        <v>0.86314857006072998</v>
      </c>
      <c r="J476" s="7" t="str">
        <f>IF(data!T472 &gt; 0,data!T472,"")</f>
        <v/>
      </c>
      <c r="K476" s="31">
        <f>data!L472</f>
        <v>6.1474895477294922</v>
      </c>
      <c r="L476" s="7">
        <f>data!M472</f>
        <v>0.52784585952758789</v>
      </c>
      <c r="M476" s="7">
        <f>data!N472</f>
        <v>6.1547055840492249E-2</v>
      </c>
      <c r="N476" s="32">
        <f>data!O472</f>
        <v>0.89386940002441406</v>
      </c>
      <c r="O476" s="31">
        <f>data!P472</f>
        <v>5.8786368370056152</v>
      </c>
      <c r="P476" s="7">
        <f>data!Q472</f>
        <v>1.096923828125</v>
      </c>
      <c r="Q476" s="7">
        <f>data!R472</f>
        <v>0.45240971446037292</v>
      </c>
      <c r="R476" s="32">
        <f>data!S472</f>
        <v>1.2998524904251101</v>
      </c>
      <c r="S476" s="7">
        <f>IF(B476="P",H476-2*I476,H476+2*I476)</f>
        <v>8.3110250834917689</v>
      </c>
      <c r="T476" s="52">
        <f>data!F472</f>
        <v>0</v>
      </c>
      <c r="U476" s="34">
        <f>data!G472</f>
        <v>50</v>
      </c>
      <c r="V476" s="10" t="str">
        <f>VLOOKUP(A476,fantacalcio!A:N,4, FALSE)</f>
        <v>Pc</v>
      </c>
      <c r="W476" s="7">
        <f>IF(U476&gt;70,H476,H476+1*(U476+30)/100 - 1 - 1 *(U476 &lt;= 5))</f>
        <v>6.3847279433703088</v>
      </c>
    </row>
    <row r="477" spans="1:23" x14ac:dyDescent="0.25">
      <c r="A477" s="33" t="str">
        <f>data!A483</f>
        <v>Caprari</v>
      </c>
      <c r="B477" s="34" t="str">
        <f>data!B483</f>
        <v>A</v>
      </c>
      <c r="C477" s="10" t="str">
        <f>data!C483</f>
        <v>Monza</v>
      </c>
      <c r="D477" s="10" t="str">
        <f>data!D483</f>
        <v>Avg</v>
      </c>
      <c r="E477" s="10">
        <f>data!E483</f>
        <v>1</v>
      </c>
      <c r="F477" s="31">
        <f>data!H483</f>
        <v>6.042566445846127</v>
      </c>
      <c r="G477" s="32">
        <f>data!I483</f>
        <v>0.49661588668823242</v>
      </c>
      <c r="H477" s="31">
        <f>data!J483</f>
        <v>6.3996252507493923</v>
      </c>
      <c r="I477" s="32">
        <f>data!K483</f>
        <v>0.8203740119934082</v>
      </c>
      <c r="J477" s="7" t="str">
        <f>IF(data!T483 &gt; 0,data!T483,"")</f>
        <v/>
      </c>
      <c r="K477" s="31">
        <f>data!L483</f>
        <v>5.876133918762207</v>
      </c>
      <c r="L477" s="7">
        <f>data!M483</f>
        <v>0.53533047437667847</v>
      </c>
      <c r="M477" s="7">
        <f>data!N483</f>
        <v>0.22634078562259671</v>
      </c>
      <c r="N477" s="32">
        <f>data!O483</f>
        <v>0.85689568519592285</v>
      </c>
      <c r="O477" s="31">
        <f>data!P483</f>
        <v>5.6673440933227539</v>
      </c>
      <c r="P477" s="7">
        <f>data!Q483</f>
        <v>0.98358607292175293</v>
      </c>
      <c r="Q477" s="7">
        <f>data!R483</f>
        <v>0.51471662521362305</v>
      </c>
      <c r="R477" s="32">
        <f>data!S483</f>
        <v>1.299851775169373</v>
      </c>
      <c r="S477" s="7">
        <f>IF(B477="P",H477-2*I477,H477+2*I477)</f>
        <v>8.0403732747362078</v>
      </c>
      <c r="T477" s="52">
        <f>data!F483</f>
        <v>1</v>
      </c>
      <c r="U477" s="34">
        <f>data!G483</f>
        <v>66</v>
      </c>
      <c r="V477" s="10" t="str">
        <f>VLOOKUP(A477,fantacalcio!A:N,4, FALSE)</f>
        <v>A</v>
      </c>
      <c r="W477" s="7">
        <f>IF(U477&gt;70,H477,H477+1*(U477+30)/100 - 1 - 1 *(U477 &lt;= 5))</f>
        <v>6.3596252507493922</v>
      </c>
    </row>
    <row r="478" spans="1:23" x14ac:dyDescent="0.25">
      <c r="A478" s="33" t="str">
        <f>data!A487</f>
        <v>Beltran L.</v>
      </c>
      <c r="B478" s="34" t="str">
        <f>data!B487</f>
        <v>A</v>
      </c>
      <c r="C478" s="10" t="str">
        <f>data!C487</f>
        <v>Fiorentina</v>
      </c>
      <c r="D478" s="10" t="str">
        <f>data!D487</f>
        <v>Avg</v>
      </c>
      <c r="E478" s="10">
        <f>data!E487</f>
        <v>1</v>
      </c>
      <c r="F478" s="31">
        <f>data!H487</f>
        <v>5.9603631553431073</v>
      </c>
      <c r="G478" s="32">
        <f>data!I487</f>
        <v>0.45169174671173101</v>
      </c>
      <c r="H478" s="31">
        <f>data!J487</f>
        <v>6.3399261862520149</v>
      </c>
      <c r="I478" s="32">
        <f>data!K487</f>
        <v>0.76248049736022949</v>
      </c>
      <c r="J478" s="7" t="str">
        <f>IF(data!T487 &gt; 0,data!T487,"")</f>
        <v/>
      </c>
      <c r="K478" s="31">
        <f>data!L487</f>
        <v>5.7552409172058114</v>
      </c>
      <c r="L478" s="7">
        <f>data!M487</f>
        <v>0.46512484550476069</v>
      </c>
      <c r="M478" s="7">
        <f>data!N487</f>
        <v>0.32033795118331909</v>
      </c>
      <c r="N478" s="32">
        <f>data!O487</f>
        <v>0.89122509956359863</v>
      </c>
      <c r="O478" s="31">
        <f>data!P487</f>
        <v>5.5522174835205078</v>
      </c>
      <c r="P478" s="7">
        <f>data!Q487</f>
        <v>0.79479849338531494</v>
      </c>
      <c r="Q478" s="7">
        <f>data!R487</f>
        <v>0.65555191040039063</v>
      </c>
      <c r="R478" s="32">
        <f>data!S487</f>
        <v>1.299869179725647</v>
      </c>
      <c r="S478" s="7">
        <f>IF(B478="P",H478-2*I478,H478+2*I478)</f>
        <v>7.8648871809724739</v>
      </c>
      <c r="T478" s="52">
        <f>data!F487</f>
        <v>0</v>
      </c>
      <c r="U478" s="34">
        <f>data!G487</f>
        <v>100</v>
      </c>
      <c r="V478" s="10" t="str">
        <f>VLOOKUP(A478,fantacalcio!A:N,4, FALSE)</f>
        <v>Pc</v>
      </c>
      <c r="W478" s="7">
        <f>IF(U478&gt;70,H478,H478+1*(U478+30)/100 - 1 - 1 *(U478 &lt;= 5))</f>
        <v>6.3399261862520149</v>
      </c>
    </row>
    <row r="479" spans="1:23" x14ac:dyDescent="0.25">
      <c r="A479" s="33" t="str">
        <f>data!A486</f>
        <v>Zapata D.</v>
      </c>
      <c r="B479" s="34" t="str">
        <f>data!B486</f>
        <v>A</v>
      </c>
      <c r="C479" s="10" t="str">
        <f>data!C486</f>
        <v>Torino</v>
      </c>
      <c r="D479" s="10" t="str">
        <f>data!D486</f>
        <v>Avg</v>
      </c>
      <c r="E479" s="10">
        <f>data!E486</f>
        <v>1</v>
      </c>
      <c r="F479" s="31">
        <f>data!H486</f>
        <v>6.0265963122579684</v>
      </c>
      <c r="G479" s="32">
        <f>data!I486</f>
        <v>0.43948948383331299</v>
      </c>
      <c r="H479" s="31">
        <f>data!J486</f>
        <v>6.3614770027961054</v>
      </c>
      <c r="I479" s="32">
        <f>data!K486</f>
        <v>0.73582732677459717</v>
      </c>
      <c r="J479" s="7" t="str">
        <f>IF(data!T486 &gt; 0,data!T486,"")</f>
        <v/>
      </c>
      <c r="K479" s="31">
        <f>data!L486</f>
        <v>5.8892502784729004</v>
      </c>
      <c r="L479" s="7">
        <f>data!M486</f>
        <v>0.47463840246200562</v>
      </c>
      <c r="M479" s="7">
        <f>data!N486</f>
        <v>0.2128544598817825</v>
      </c>
      <c r="N479" s="32">
        <f>data!O486</f>
        <v>0.90609860420227051</v>
      </c>
      <c r="O479" s="31">
        <f>data!P486</f>
        <v>5.6669788360595703</v>
      </c>
      <c r="P479" s="7">
        <f>data!Q486</f>
        <v>0.84272348880767822</v>
      </c>
      <c r="Q479" s="7">
        <f>data!R486</f>
        <v>0.56432497501373291</v>
      </c>
      <c r="R479" s="32">
        <f>data!S486</f>
        <v>1.2998583316802981</v>
      </c>
      <c r="S479" s="7">
        <f>IF(B479="P",H479-2*I479,H479+2*I479)</f>
        <v>7.8331316563452997</v>
      </c>
      <c r="T479" s="52">
        <f>data!F486</f>
        <v>1</v>
      </c>
      <c r="U479" s="34">
        <f>data!G486</f>
        <v>66</v>
      </c>
      <c r="V479" s="10" t="str">
        <f>VLOOKUP(A479,fantacalcio!A:N,4, FALSE)</f>
        <v>Pc</v>
      </c>
      <c r="W479" s="7">
        <f>IF(U479&gt;70,H479,H479+1*(U479+30)/100 - 1 - 1 *(U479 &lt;= 5))</f>
        <v>6.3214770027961054</v>
      </c>
    </row>
    <row r="480" spans="1:23" x14ac:dyDescent="0.25">
      <c r="A480" s="33" t="str">
        <f>data!A478</f>
        <v>Kean</v>
      </c>
      <c r="B480" s="34" t="str">
        <f>data!B478</f>
        <v>A</v>
      </c>
      <c r="C480" s="10" t="str">
        <f>data!C478</f>
        <v>Juventus</v>
      </c>
      <c r="D480" s="10" t="str">
        <f>data!D478</f>
        <v>Avg</v>
      </c>
      <c r="E480" s="10">
        <f>data!E478</f>
        <v>1</v>
      </c>
      <c r="F480" s="31">
        <f>data!H478</f>
        <v>5.9865503018841908</v>
      </c>
      <c r="G480" s="32">
        <f>data!I478</f>
        <v>0.57312989234924316</v>
      </c>
      <c r="H480" s="31">
        <f>data!J478</f>
        <v>6.4842049254939047</v>
      </c>
      <c r="I480" s="32">
        <f>data!K478</f>
        <v>1.018866181373596</v>
      </c>
      <c r="J480" s="7" t="str">
        <f>IF(data!T478 &gt; 0,data!T478,"")</f>
        <v/>
      </c>
      <c r="K480" s="31">
        <f>data!L478</f>
        <v>5.7132811546325684</v>
      </c>
      <c r="L480" s="7">
        <f>data!M478</f>
        <v>0.59604406356811523</v>
      </c>
      <c r="M480" s="7">
        <f>data!N478</f>
        <v>0.33247464895248408</v>
      </c>
      <c r="N480" s="32">
        <f>data!O478</f>
        <v>0.79338622093200684</v>
      </c>
      <c r="O480" s="31">
        <f>data!P478</f>
        <v>5.4939050674438477</v>
      </c>
      <c r="P480" s="7">
        <f>data!Q478</f>
        <v>1.136879444122314</v>
      </c>
      <c r="Q480" s="7">
        <f>data!R478</f>
        <v>0.58886933326721191</v>
      </c>
      <c r="R480" s="32">
        <f>data!S478</f>
        <v>1.299867510795593</v>
      </c>
      <c r="S480" s="7">
        <f>IF(B480="P",H480-2*I480,H480+2*I480)</f>
        <v>8.5219372882410962</v>
      </c>
      <c r="T480" s="52">
        <f>data!F478</f>
        <v>0</v>
      </c>
      <c r="U480" s="34">
        <f>data!G478</f>
        <v>50</v>
      </c>
      <c r="V480" s="10" t="str">
        <f>VLOOKUP(A480,fantacalcio!A:N,4, FALSE)</f>
        <v>Pc</v>
      </c>
      <c r="W480" s="7">
        <f>IF(U480&gt;70,H480,H480+1*(U480+30)/100 - 1 - 1 *(U480 &lt;= 5))</f>
        <v>6.2842049254939045</v>
      </c>
    </row>
    <row r="481" spans="1:23" x14ac:dyDescent="0.25">
      <c r="A481" s="33" t="str">
        <f>data!A488</f>
        <v>Mulattieri</v>
      </c>
      <c r="B481" s="34" t="str">
        <f>data!B488</f>
        <v>A</v>
      </c>
      <c r="C481" s="10" t="str">
        <f>data!C488</f>
        <v>Sassuolo</v>
      </c>
      <c r="D481" s="10" t="str">
        <f>data!D488</f>
        <v>Avg</v>
      </c>
      <c r="E481" s="10">
        <f>data!E488</f>
        <v>1</v>
      </c>
      <c r="F481" s="31">
        <f>data!H488</f>
        <v>6.0200115132461454</v>
      </c>
      <c r="G481" s="32">
        <f>data!I488</f>
        <v>0.34850239753723139</v>
      </c>
      <c r="H481" s="31">
        <f>data!J488</f>
        <v>6.3184678724736303</v>
      </c>
      <c r="I481" s="32">
        <f>data!K488</f>
        <v>0.64642786979675293</v>
      </c>
      <c r="J481" s="7" t="str">
        <f>IF(data!T488 &gt; 0,data!T488,"")</f>
        <v/>
      </c>
      <c r="K481" s="31">
        <f>data!L488</f>
        <v>5.9507369995117188</v>
      </c>
      <c r="L481" s="7">
        <f>data!M488</f>
        <v>0.39058548212051392</v>
      </c>
      <c r="M481" s="7">
        <f>data!N488</f>
        <v>0.13068705797195429</v>
      </c>
      <c r="N481" s="32">
        <f>data!O488</f>
        <v>1.0045962333679199</v>
      </c>
      <c r="O481" s="31">
        <f>data!P488</f>
        <v>5.6889729499816886</v>
      </c>
      <c r="P481" s="7">
        <f>data!Q488</f>
        <v>0.71993422508239746</v>
      </c>
      <c r="Q481" s="7">
        <f>data!R488</f>
        <v>0.5910179615020752</v>
      </c>
      <c r="R481" s="32">
        <f>data!S488</f>
        <v>1.299858570098877</v>
      </c>
      <c r="S481" s="7">
        <f>IF(B481="P",H481-2*I481,H481+2*I481)</f>
        <v>7.6113236120671361</v>
      </c>
      <c r="T481" s="52">
        <f>data!F488</f>
        <v>0</v>
      </c>
      <c r="U481" s="34">
        <f>data!G488</f>
        <v>66</v>
      </c>
      <c r="V481" s="10" t="str">
        <f>VLOOKUP(A481,fantacalcio!A:N,4, FALSE)</f>
        <v>Pc</v>
      </c>
      <c r="W481" s="7">
        <f>IF(U481&gt;70,H481,H481+1*(U481+30)/100 - 1 - 1 *(U481 &lt;= 5))</f>
        <v>6.2784678724736303</v>
      </c>
    </row>
    <row r="482" spans="1:23" x14ac:dyDescent="0.25">
      <c r="A482" s="33" t="str">
        <f>data!A491</f>
        <v>Bonazzoli</v>
      </c>
      <c r="B482" s="34" t="str">
        <f>data!B491</f>
        <v>A</v>
      </c>
      <c r="C482" s="10" t="str">
        <f>data!C491</f>
        <v>Verona</v>
      </c>
      <c r="D482" s="10" t="str">
        <f>data!D491</f>
        <v>Avg</v>
      </c>
      <c r="E482" s="10">
        <f>data!E491</f>
        <v>1</v>
      </c>
      <c r="F482" s="31">
        <f>data!H491</f>
        <v>5.9447731310766336</v>
      </c>
      <c r="G482" s="32">
        <f>data!I491</f>
        <v>0.45487070083618159</v>
      </c>
      <c r="H482" s="31">
        <f>data!J491</f>
        <v>6.2702479599108134</v>
      </c>
      <c r="I482" s="32">
        <f>data!K491</f>
        <v>0.71928679943084717</v>
      </c>
      <c r="J482" s="7" t="str">
        <f>IF(data!T491 &gt; 0,data!T491,"")</f>
        <v/>
      </c>
      <c r="K482" s="31">
        <f>data!L491</f>
        <v>5.7380862236022949</v>
      </c>
      <c r="L482" s="7">
        <f>data!M491</f>
        <v>0.46827173233032232</v>
      </c>
      <c r="M482" s="7">
        <f>data!N491</f>
        <v>0.32083991169929499</v>
      </c>
      <c r="N482" s="32">
        <f>data!O491</f>
        <v>0.89119869470596313</v>
      </c>
      <c r="O482" s="31">
        <f>data!P491</f>
        <v>5.5507936477661133</v>
      </c>
      <c r="P482" s="7">
        <f>data!Q491</f>
        <v>0.77882754802703857</v>
      </c>
      <c r="Q482" s="7">
        <f>data!R491</f>
        <v>0.61910361051559448</v>
      </c>
      <c r="R482" s="32">
        <f>data!S491</f>
        <v>1.2998611927032471</v>
      </c>
      <c r="S482" s="7">
        <f>IF(B482="P",H482-2*I482,H482+2*I482)</f>
        <v>7.7088215587725077</v>
      </c>
      <c r="T482" s="52">
        <f>data!F491</f>
        <v>0</v>
      </c>
      <c r="U482" s="34">
        <f>data!G491</f>
        <v>100</v>
      </c>
      <c r="V482" s="10" t="str">
        <f>VLOOKUP(A482,fantacalcio!A:N,4, FALSE)</f>
        <v>A</v>
      </c>
      <c r="W482" s="7">
        <f>IF(U482&gt;70,H482,H482+1*(U482+30)/100 - 1 - 1 *(U482 &lt;= 5))</f>
        <v>6.2702479599108134</v>
      </c>
    </row>
    <row r="483" spans="1:23" x14ac:dyDescent="0.25">
      <c r="A483" s="33" t="str">
        <f>data!A493</f>
        <v>Karlsson</v>
      </c>
      <c r="B483" s="34" t="str">
        <f>data!B493</f>
        <v>A</v>
      </c>
      <c r="C483" s="10" t="str">
        <f>data!C493</f>
        <v>Bologna</v>
      </c>
      <c r="D483" s="10" t="str">
        <f>data!D493</f>
        <v>Avg</v>
      </c>
      <c r="E483" s="10">
        <f>data!E493</f>
        <v>1</v>
      </c>
      <c r="F483" s="31">
        <f>data!H493</f>
        <v>5.9535037888601616</v>
      </c>
      <c r="G483" s="32">
        <f>data!I493</f>
        <v>0.4127117395401001</v>
      </c>
      <c r="H483" s="31">
        <f>data!J493</f>
        <v>6.2624273987603001</v>
      </c>
      <c r="I483" s="32">
        <f>data!K493</f>
        <v>0.69140446186065674</v>
      </c>
      <c r="J483" s="7" t="str">
        <f>IF(data!T493 &gt; 0,data!T493,"")</f>
        <v/>
      </c>
      <c r="K483" s="31">
        <f>data!L493</f>
        <v>5.808037281036377</v>
      </c>
      <c r="L483" s="7">
        <f>data!M493</f>
        <v>0.43954154849052429</v>
      </c>
      <c r="M483" s="7">
        <f>data!N493</f>
        <v>0.2413646578788757</v>
      </c>
      <c r="N483" s="32">
        <f>data!O493</f>
        <v>0.9332275390625</v>
      </c>
      <c r="O483" s="31">
        <f>data!P493</f>
        <v>5.6034903526306152</v>
      </c>
      <c r="P483" s="7">
        <f>data!Q493</f>
        <v>0.78593504428863525</v>
      </c>
      <c r="Q483" s="7">
        <f>data!R493</f>
        <v>0.57039064168930054</v>
      </c>
      <c r="R483" s="32">
        <f>data!S493</f>
        <v>1.2998571395874019</v>
      </c>
      <c r="S483" s="7">
        <f>IF(B483="P",H483-2*I483,H483+2*I483)</f>
        <v>7.6452363224816136</v>
      </c>
      <c r="T483" s="52">
        <f>data!F493</f>
        <v>1</v>
      </c>
      <c r="U483" s="34">
        <f>data!G493</f>
        <v>83</v>
      </c>
      <c r="V483" s="10" t="str">
        <f>VLOOKUP(A483,fantacalcio!A:N,4, FALSE)</f>
        <v>A</v>
      </c>
      <c r="W483" s="7">
        <f>IF(U483&gt;70,H483,H483+1*(U483+30)/100 - 1 - 1 *(U483 &lt;= 5))</f>
        <v>6.2624273987603001</v>
      </c>
    </row>
    <row r="484" spans="1:23" x14ac:dyDescent="0.25">
      <c r="A484" s="33" t="str">
        <f>data!A489</f>
        <v>Banda</v>
      </c>
      <c r="B484" s="34" t="str">
        <f>data!B489</f>
        <v>A</v>
      </c>
      <c r="C484" s="10" t="str">
        <f>data!C489</f>
        <v>Lecce</v>
      </c>
      <c r="D484" s="10" t="str">
        <f>data!D489</f>
        <v>Avg</v>
      </c>
      <c r="E484" s="10">
        <f>data!E489</f>
        <v>1</v>
      </c>
      <c r="F484" s="31">
        <f>data!H489</f>
        <v>6.0593005711791559</v>
      </c>
      <c r="G484" s="32">
        <f>data!I489</f>
        <v>0.40433919429779053</v>
      </c>
      <c r="H484" s="31">
        <f>data!J489</f>
        <v>6.2836443007672438</v>
      </c>
      <c r="I484" s="32">
        <f>data!K489</f>
        <v>0.60125172138214111</v>
      </c>
      <c r="J484" s="7" t="str">
        <f>IF(data!T489 &gt; 0,data!T489,"")</f>
        <v/>
      </c>
      <c r="K484" s="31">
        <f>data!L489</f>
        <v>5.996220588684082</v>
      </c>
      <c r="L484" s="7">
        <f>data!M489</f>
        <v>0.45836591720581049</v>
      </c>
      <c r="M484" s="7">
        <f>data!N489</f>
        <v>0.1006152182817459</v>
      </c>
      <c r="N484" s="32">
        <f>data!O489</f>
        <v>0.94490492343902588</v>
      </c>
      <c r="O484" s="31">
        <f>data!P489</f>
        <v>5.8228235244750977</v>
      </c>
      <c r="P484" s="7">
        <f>data!Q489</f>
        <v>0.79049718379974365</v>
      </c>
      <c r="Q484" s="7">
        <f>data!R489</f>
        <v>0.41305726766586298</v>
      </c>
      <c r="R484" s="32">
        <f>data!S489</f>
        <v>1.2998337745666499</v>
      </c>
      <c r="S484" s="7">
        <f>IF(B484="P",H484-2*I484,H484+2*I484)</f>
        <v>7.486147743531526</v>
      </c>
      <c r="T484" s="52">
        <f>data!F489</f>
        <v>1</v>
      </c>
      <c r="U484" s="34">
        <f>data!G489</f>
        <v>66</v>
      </c>
      <c r="V484" s="10" t="str">
        <f>VLOOKUP(A484,fantacalcio!A:N,4, FALSE)</f>
        <v>A</v>
      </c>
      <c r="W484" s="7">
        <f>IF(U484&gt;70,H484,H484+1*(U484+30)/100 - 1 - 1 *(U484 &lt;= 5))</f>
        <v>6.2436443007672437</v>
      </c>
    </row>
    <row r="485" spans="1:23" x14ac:dyDescent="0.25">
      <c r="A485" s="33" t="str">
        <f>data!A471</f>
        <v>Jovic</v>
      </c>
      <c r="B485" s="34" t="str">
        <f>data!B471</f>
        <v>A</v>
      </c>
      <c r="C485" s="10" t="str">
        <f>data!C471</f>
        <v>Milan</v>
      </c>
      <c r="D485" s="10" t="str">
        <f>data!D471</f>
        <v>Avg</v>
      </c>
      <c r="E485" s="10">
        <f>data!E471</f>
        <v>1</v>
      </c>
      <c r="F485" s="31">
        <f>data!H471</f>
        <v>6.0271887559461863</v>
      </c>
      <c r="G485" s="32">
        <f>data!I471</f>
        <v>0.57975661754608154</v>
      </c>
      <c r="H485" s="31">
        <f>data!J471</f>
        <v>6.6082480982736858</v>
      </c>
      <c r="I485" s="32">
        <f>data!K471</f>
        <v>1.058530449867249</v>
      </c>
      <c r="J485" s="7" t="str">
        <f>IF(data!T471 &gt; 0,data!T471,"")</f>
        <v/>
      </c>
      <c r="K485" s="31">
        <f>data!L471</f>
        <v>5.6810250282287598</v>
      </c>
      <c r="L485" s="7">
        <f>data!M471</f>
        <v>0.58167624473571777</v>
      </c>
      <c r="M485" s="7">
        <f>data!N471</f>
        <v>0.42830756306648249</v>
      </c>
      <c r="N485" s="32">
        <f>data!O471</f>
        <v>0.77138173580169678</v>
      </c>
      <c r="O485" s="31">
        <f>data!P471</f>
        <v>5.4744434356689453</v>
      </c>
      <c r="P485" s="7">
        <f>data!Q471</f>
        <v>1.0503736734390261</v>
      </c>
      <c r="Q485" s="7">
        <f>data!R471</f>
        <v>0.7018468976020813</v>
      </c>
      <c r="R485" s="32">
        <f>data!S471</f>
        <v>1.2998819351196289</v>
      </c>
      <c r="S485" s="7">
        <f>IF(B485="P",H485-2*I485,H485+2*I485)</f>
        <v>8.7253089980081846</v>
      </c>
      <c r="T485" s="52">
        <f>data!F471</f>
        <v>0</v>
      </c>
      <c r="U485" s="34">
        <f>data!G471</f>
        <v>33</v>
      </c>
      <c r="V485" s="10" t="str">
        <f>VLOOKUP(A485,fantacalcio!A:N,4, FALSE)</f>
        <v>Pc</v>
      </c>
      <c r="W485" s="7">
        <f>IF(U485&gt;70,H485,H485+1*(U485+30)/100 - 1 - 1 *(U485 &lt;= 5))</f>
        <v>6.2382480982736856</v>
      </c>
    </row>
    <row r="486" spans="1:23" x14ac:dyDescent="0.25">
      <c r="A486" s="33" t="str">
        <f>data!A490</f>
        <v>Pedro</v>
      </c>
      <c r="B486" s="34" t="str">
        <f>data!B490</f>
        <v>A</v>
      </c>
      <c r="C486" s="10" t="str">
        <f>data!C490</f>
        <v>Lazio</v>
      </c>
      <c r="D486" s="10" t="str">
        <f>data!D490</f>
        <v>Avg</v>
      </c>
      <c r="E486" s="10">
        <f>data!E490</f>
        <v>1</v>
      </c>
      <c r="F486" s="31">
        <f>data!H490</f>
        <v>6.0034181165944984</v>
      </c>
      <c r="G486" s="32">
        <f>data!I490</f>
        <v>0.44823312759399409</v>
      </c>
      <c r="H486" s="31">
        <f>data!J490</f>
        <v>6.2739995384654197</v>
      </c>
      <c r="I486" s="32">
        <f>data!K490</f>
        <v>0.68796586990356445</v>
      </c>
      <c r="J486" s="7" t="str">
        <f>IF(data!T490 &gt; 0,data!T490,"")</f>
        <v/>
      </c>
      <c r="K486" s="31">
        <f>data!L490</f>
        <v>5.8771991729736328</v>
      </c>
      <c r="L486" s="7">
        <f>data!M490</f>
        <v>0.48938363790512079</v>
      </c>
      <c r="M486" s="7">
        <f>data!N490</f>
        <v>0.18886828422546389</v>
      </c>
      <c r="N486" s="32">
        <f>data!O490</f>
        <v>0.9034419059753418</v>
      </c>
      <c r="O486" s="31">
        <f>data!P490</f>
        <v>5.6956672668457031</v>
      </c>
      <c r="P486" s="7">
        <f>data!Q490</f>
        <v>0.8581387996673584</v>
      </c>
      <c r="Q486" s="7">
        <f>data!R490</f>
        <v>0.472281813621521</v>
      </c>
      <c r="R486" s="32">
        <f>data!S490</f>
        <v>1.2998422384262081</v>
      </c>
      <c r="S486" s="7">
        <f>IF(B486="P",H486-2*I486,H486+2*I486)</f>
        <v>7.6499312782725486</v>
      </c>
      <c r="T486" s="52">
        <f>data!F490</f>
        <v>0</v>
      </c>
      <c r="U486" s="34">
        <f>data!G490</f>
        <v>66</v>
      </c>
      <c r="V486" s="10" t="str">
        <f>VLOOKUP(A486,fantacalcio!A:N,4, FALSE)</f>
        <v>A</v>
      </c>
      <c r="W486" s="7">
        <f>IF(U486&gt;70,H486,H486+1*(U486+30)/100 - 1 - 1 *(U486 &lt;= 5))</f>
        <v>6.2339995384654197</v>
      </c>
    </row>
    <row r="487" spans="1:23" x14ac:dyDescent="0.25">
      <c r="A487" s="33" t="str">
        <f>data!A492</f>
        <v>Karamoh</v>
      </c>
      <c r="B487" s="34" t="str">
        <f>data!B492</f>
        <v>A</v>
      </c>
      <c r="C487" s="10" t="str">
        <f>data!C492</f>
        <v>Torino</v>
      </c>
      <c r="D487" s="10" t="str">
        <f>data!D492</f>
        <v>Avg</v>
      </c>
      <c r="E487" s="10">
        <f>data!E492</f>
        <v>1</v>
      </c>
      <c r="F487" s="31">
        <f>data!H492</f>
        <v>6.0284641721546723</v>
      </c>
      <c r="G487" s="32">
        <f>data!I492</f>
        <v>0.39394199848175049</v>
      </c>
      <c r="H487" s="31">
        <f>data!J492</f>
        <v>6.266606221986418</v>
      </c>
      <c r="I487" s="32">
        <f>data!K492</f>
        <v>0.59856736660003662</v>
      </c>
      <c r="J487" s="7" t="str">
        <f>IF(data!T492 &gt; 0,data!T492,"")</f>
        <v/>
      </c>
      <c r="K487" s="31">
        <f>data!L492</f>
        <v>5.9433794021606454</v>
      </c>
      <c r="L487" s="7">
        <f>data!M492</f>
        <v>0.43823117017745972</v>
      </c>
      <c r="M487" s="7">
        <f>data!N492</f>
        <v>0.14263741672039029</v>
      </c>
      <c r="N487" s="32">
        <f>data!O492</f>
        <v>0.95382344722747803</v>
      </c>
      <c r="O487" s="31">
        <f>data!P492</f>
        <v>5.7397279739379883</v>
      </c>
      <c r="P487" s="7">
        <f>data!Q492</f>
        <v>0.72343707084655762</v>
      </c>
      <c r="Q487" s="7">
        <f>data!R492</f>
        <v>0.5049138069152832</v>
      </c>
      <c r="R487" s="32">
        <f>data!S492</f>
        <v>1.2998455762863159</v>
      </c>
      <c r="S487" s="7">
        <f>IF(B487="P",H487-2*I487,H487+2*I487)</f>
        <v>7.4637409551864913</v>
      </c>
      <c r="T487" s="52">
        <f>data!F492</f>
        <v>0</v>
      </c>
      <c r="U487" s="34">
        <f>data!G492</f>
        <v>66</v>
      </c>
      <c r="V487" s="10" t="str">
        <f>VLOOKUP(A487,fantacalcio!A:N,4, FALSE)</f>
        <v>A</v>
      </c>
      <c r="W487" s="7">
        <f>IF(U487&gt;70,H487,H487+1*(U487+30)/100 - 1 - 1 *(U487 &lt;= 5))</f>
        <v>6.226606221986418</v>
      </c>
    </row>
    <row r="488" spans="1:23" x14ac:dyDescent="0.25">
      <c r="A488" s="33" t="str">
        <f>data!A494</f>
        <v>Colombo</v>
      </c>
      <c r="B488" s="34" t="str">
        <f>data!B494</f>
        <v>A</v>
      </c>
      <c r="C488" s="10" t="str">
        <f>data!C494</f>
        <v>Monza</v>
      </c>
      <c r="D488" s="10" t="str">
        <f>data!D494</f>
        <v>Avg</v>
      </c>
      <c r="E488" s="10">
        <f>data!E494</f>
        <v>1</v>
      </c>
      <c r="F488" s="31">
        <f>data!H494</f>
        <v>5.8722261931184736</v>
      </c>
      <c r="G488" s="32">
        <f>data!I494</f>
        <v>0.50134575366973877</v>
      </c>
      <c r="H488" s="31">
        <f>data!J494</f>
        <v>6.248523866383743</v>
      </c>
      <c r="I488" s="32">
        <f>data!K494</f>
        <v>0.81569123268127441</v>
      </c>
      <c r="J488" s="7" t="str">
        <f>IF(data!T494 &gt; 0,data!T494,"")</f>
        <v/>
      </c>
      <c r="K488" s="31">
        <f>data!L494</f>
        <v>5.6161046028137207</v>
      </c>
      <c r="L488" s="7">
        <f>data!M494</f>
        <v>0.50946289300918579</v>
      </c>
      <c r="M488" s="7">
        <f>data!N494</f>
        <v>0.36356064677238459</v>
      </c>
      <c r="N488" s="32">
        <f>data!O494</f>
        <v>0.84731614589691162</v>
      </c>
      <c r="O488" s="31">
        <f>data!P494</f>
        <v>5.451380729675293</v>
      </c>
      <c r="P488" s="7">
        <f>data!Q494</f>
        <v>0.90523982048034668</v>
      </c>
      <c r="Q488" s="7">
        <f>data!R494</f>
        <v>0.59446674585342407</v>
      </c>
      <c r="R488" s="32">
        <f>data!S494</f>
        <v>1.2998605966567991</v>
      </c>
      <c r="S488" s="7">
        <f>IF(B488="P",H488-2*I488,H488+2*I488)</f>
        <v>7.8799063317462918</v>
      </c>
      <c r="T488" s="52">
        <f>data!F494</f>
        <v>1</v>
      </c>
      <c r="U488" s="34">
        <f>data!G494</f>
        <v>66</v>
      </c>
      <c r="V488" s="10" t="str">
        <f>VLOOKUP(A488,fantacalcio!A:N,4, FALSE)</f>
        <v>Pc</v>
      </c>
      <c r="W488" s="7">
        <f>IF(U488&gt;70,H488,H488+1*(U488+30)/100 - 1 - 1 *(U488 &lt;= 5))</f>
        <v>6.208523866383743</v>
      </c>
    </row>
    <row r="489" spans="1:23" x14ac:dyDescent="0.25">
      <c r="A489" s="33" t="str">
        <f>data!A496</f>
        <v>Cambiaghi</v>
      </c>
      <c r="B489" s="34" t="str">
        <f>data!B496</f>
        <v>A</v>
      </c>
      <c r="C489" s="10" t="str">
        <f>data!C496</f>
        <v>Empoli</v>
      </c>
      <c r="D489" s="10" t="str">
        <f>data!D496</f>
        <v>Avg</v>
      </c>
      <c r="E489" s="10">
        <f>data!E496</f>
        <v>1</v>
      </c>
      <c r="F489" s="31">
        <f>data!H496</f>
        <v>5.9201282987489279</v>
      </c>
      <c r="G489" s="32">
        <f>data!I496</f>
        <v>0.48381209373474121</v>
      </c>
      <c r="H489" s="31">
        <f>data!J496</f>
        <v>6.2025631321379491</v>
      </c>
      <c r="I489" s="32">
        <f>data!K496</f>
        <v>0.75664377212524414</v>
      </c>
      <c r="J489" s="7" t="str">
        <f>IF(data!T496 &gt; 0,data!T496,"")</f>
        <v/>
      </c>
      <c r="K489" s="31">
        <f>data!L496</f>
        <v>5.7285337448120117</v>
      </c>
      <c r="L489" s="7">
        <f>data!M496</f>
        <v>0.51047378778457642</v>
      </c>
      <c r="M489" s="7">
        <f>data!N496</f>
        <v>0.27339228987693792</v>
      </c>
      <c r="N489" s="32">
        <f>data!O496</f>
        <v>0.87676173448562622</v>
      </c>
      <c r="O489" s="31">
        <f>data!P496</f>
        <v>5.5089964866638184</v>
      </c>
      <c r="P489" s="7">
        <f>data!Q496</f>
        <v>0.88980096578598022</v>
      </c>
      <c r="Q489" s="7">
        <f>data!R496</f>
        <v>0.53567636013031006</v>
      </c>
      <c r="R489" s="32">
        <f>data!S496</f>
        <v>1.299837589263916</v>
      </c>
      <c r="S489" s="7">
        <f>IF(B489="P",H489-2*I489,H489+2*I489)</f>
        <v>7.7158506763884374</v>
      </c>
      <c r="T489" s="52">
        <f>data!F496</f>
        <v>1</v>
      </c>
      <c r="U489" s="34">
        <f>data!G496</f>
        <v>83</v>
      </c>
      <c r="V489" s="10" t="str">
        <f>VLOOKUP(A489,fantacalcio!A:N,4, FALSE)</f>
        <v>A</v>
      </c>
      <c r="W489" s="7">
        <f>IF(U489&gt;70,H489,H489+1*(U489+30)/100 - 1 - 1 *(U489 &lt;= 5))</f>
        <v>6.2025631321379491</v>
      </c>
    </row>
    <row r="490" spans="1:23" x14ac:dyDescent="0.25">
      <c r="A490" s="33" t="str">
        <f>data!A485</f>
        <v>Petagna</v>
      </c>
      <c r="B490" s="34" t="str">
        <f>data!B485</f>
        <v>A</v>
      </c>
      <c r="C490" s="10" t="str">
        <f>data!C485</f>
        <v>Cagliari</v>
      </c>
      <c r="D490" s="10" t="str">
        <f>data!D485</f>
        <v>Avg</v>
      </c>
      <c r="E490" s="10">
        <f>data!E485</f>
        <v>1</v>
      </c>
      <c r="F490" s="31">
        <f>data!H485</f>
        <v>5.9508645796066091</v>
      </c>
      <c r="G490" s="32">
        <f>data!I485</f>
        <v>0.52273476123809814</v>
      </c>
      <c r="H490" s="31">
        <f>data!J485</f>
        <v>6.3910088109954</v>
      </c>
      <c r="I490" s="32">
        <f>data!K485</f>
        <v>0.90195369720458984</v>
      </c>
      <c r="J490" s="7" t="str">
        <f>IF(data!T485 &gt; 0,data!T485,"")</f>
        <v/>
      </c>
      <c r="K490" s="31">
        <f>data!L485</f>
        <v>5.6963510513305664</v>
      </c>
      <c r="L490" s="7">
        <f>data!M485</f>
        <v>0.53809952735900879</v>
      </c>
      <c r="M490" s="7">
        <f>data!N485</f>
        <v>0.34283339977264399</v>
      </c>
      <c r="N490" s="32">
        <f>data!O485</f>
        <v>0.82869309186935425</v>
      </c>
      <c r="O490" s="31">
        <f>data!P485</f>
        <v>5.5002288818359384</v>
      </c>
      <c r="P490" s="7">
        <f>data!Q485</f>
        <v>0.99015581607818604</v>
      </c>
      <c r="Q490" s="7">
        <f>data!R485</f>
        <v>0.60515701770782471</v>
      </c>
      <c r="R490" s="32">
        <f>data!S485</f>
        <v>1.299866318702698</v>
      </c>
      <c r="S490" s="7">
        <f>IF(B490="P",H490-2*I490,H490+2*I490)</f>
        <v>8.1949162054045797</v>
      </c>
      <c r="T490" s="52">
        <f>data!F485</f>
        <v>0</v>
      </c>
      <c r="U490" s="34">
        <f>data!G485</f>
        <v>50</v>
      </c>
      <c r="V490" s="10" t="str">
        <f>VLOOKUP(A490,fantacalcio!A:N,4, FALSE)</f>
        <v>Pc</v>
      </c>
      <c r="W490" s="7">
        <f>IF(U490&gt;70,H490,H490+1*(U490+30)/100 - 1 - 1 *(U490 &lt;= 5))</f>
        <v>6.1910088109953998</v>
      </c>
    </row>
    <row r="491" spans="1:23" x14ac:dyDescent="0.25">
      <c r="A491" s="33" t="str">
        <f>data!A476</f>
        <v>Sansone</v>
      </c>
      <c r="B491" s="34" t="str">
        <f>data!B476</f>
        <v>A</v>
      </c>
      <c r="C491" s="10" t="str">
        <f>data!C476</f>
        <v>Lecce</v>
      </c>
      <c r="D491" s="10" t="str">
        <f>data!D476</f>
        <v>Avg</v>
      </c>
      <c r="E491" s="10">
        <f>data!E476</f>
        <v>1</v>
      </c>
      <c r="F491" s="31">
        <f>data!H476</f>
        <v>6.1217130602792436</v>
      </c>
      <c r="G491" s="32">
        <f>data!I476</f>
        <v>0.45728826522827148</v>
      </c>
      <c r="H491" s="31">
        <f>data!J476</f>
        <v>6.5261072459090554</v>
      </c>
      <c r="I491" s="32">
        <f>data!K476</f>
        <v>0.83751201629638672</v>
      </c>
      <c r="J491" s="7" t="str">
        <f>IF(data!T476 &gt; 0,data!T476,"")</f>
        <v/>
      </c>
      <c r="K491" s="31">
        <f>data!L476</f>
        <v>6.0073719024658203</v>
      </c>
      <c r="L491" s="7">
        <f>data!M476</f>
        <v>0.5045207142829895</v>
      </c>
      <c r="M491" s="7">
        <f>data!N476</f>
        <v>0.16641610860824579</v>
      </c>
      <c r="N491" s="32">
        <f>data!O476</f>
        <v>0.88549637794494629</v>
      </c>
      <c r="O491" s="31">
        <f>data!P476</f>
        <v>5.7334098815917969</v>
      </c>
      <c r="P491" s="7">
        <f>data!Q476</f>
        <v>0.95702469348907471</v>
      </c>
      <c r="Q491" s="7">
        <f>data!R476</f>
        <v>0.56513732671737671</v>
      </c>
      <c r="R491" s="32">
        <f>data!S476</f>
        <v>1.299863457679749</v>
      </c>
      <c r="S491" s="7">
        <f>IF(B491="P",H491-2*I491,H491+2*I491)</f>
        <v>8.2011312785018298</v>
      </c>
      <c r="T491" s="52">
        <f>data!F476</f>
        <v>0</v>
      </c>
      <c r="U491" s="34">
        <f>data!G476</f>
        <v>33</v>
      </c>
      <c r="V491" s="10" t="e">
        <f>VLOOKUP(A491,fantacalcio!A:N,4, FALSE)</f>
        <v>#N/A</v>
      </c>
      <c r="W491" s="7">
        <f>IF(U491&gt;70,H491,H491+1*(U491+30)/100 - 1 - 1 *(U491 &lt;= 5))</f>
        <v>6.1561072459090553</v>
      </c>
    </row>
    <row r="492" spans="1:23" x14ac:dyDescent="0.25">
      <c r="A492" s="33" t="str">
        <f>data!A500</f>
        <v>Mota</v>
      </c>
      <c r="B492" s="34" t="str">
        <f>data!B500</f>
        <v>A</v>
      </c>
      <c r="C492" s="10" t="str">
        <f>data!C500</f>
        <v>Monza</v>
      </c>
      <c r="D492" s="10" t="str">
        <f>data!D500</f>
        <v>Avg</v>
      </c>
      <c r="E492" s="10">
        <f>data!E500</f>
        <v>1</v>
      </c>
      <c r="F492" s="31">
        <f>data!H500</f>
        <v>5.8423164224067383</v>
      </c>
      <c r="G492" s="32">
        <f>data!I500</f>
        <v>0.48643136024475098</v>
      </c>
      <c r="H492" s="31">
        <f>data!J500</f>
        <v>6.1477560871597836</v>
      </c>
      <c r="I492" s="32">
        <f>data!K500</f>
        <v>0.7426295280456543</v>
      </c>
      <c r="J492" s="7" t="str">
        <f>IF(data!T500 &gt; 0,data!T500,"")</f>
        <v/>
      </c>
      <c r="K492" s="31">
        <f>data!L500</f>
        <v>5.6211023330688477</v>
      </c>
      <c r="L492" s="7">
        <f>data!M500</f>
        <v>0.50300288200378418</v>
      </c>
      <c r="M492" s="7">
        <f>data!N500</f>
        <v>0.31921547651290888</v>
      </c>
      <c r="N492" s="32">
        <f>data!O500</f>
        <v>0.86810410022735596</v>
      </c>
      <c r="O492" s="31">
        <f>data!P500</f>
        <v>5.4588303565979004</v>
      </c>
      <c r="P492" s="7">
        <f>data!Q500</f>
        <v>0.86472642421722412</v>
      </c>
      <c r="Q492" s="7">
        <f>data!R500</f>
        <v>0.5459868311882019</v>
      </c>
      <c r="R492" s="32">
        <f>data!S500</f>
        <v>1.2998466491699221</v>
      </c>
      <c r="S492" s="7">
        <f>IF(B492="P",H492-2*I492,H492+2*I492)</f>
        <v>7.6330151432510922</v>
      </c>
      <c r="T492" s="52">
        <f>data!F500</f>
        <v>1</v>
      </c>
      <c r="U492" s="34">
        <f>data!G500</f>
        <v>100</v>
      </c>
      <c r="V492" s="10" t="str">
        <f>VLOOKUP(A492,fantacalcio!A:N,4, FALSE)</f>
        <v>A</v>
      </c>
      <c r="W492" s="7">
        <f>IF(U492&gt;70,H492,H492+1*(U492+30)/100 - 1 - 1 *(U492 &lt;= 5))</f>
        <v>6.1477560871597836</v>
      </c>
    </row>
    <row r="493" spans="1:23" x14ac:dyDescent="0.25">
      <c r="A493" s="33" t="str">
        <f>data!A504</f>
        <v>Castellanos</v>
      </c>
      <c r="B493" s="34" t="str">
        <f>data!B504</f>
        <v>A</v>
      </c>
      <c r="C493" s="10" t="str">
        <f>data!C504</f>
        <v>Lazio</v>
      </c>
      <c r="D493" s="10" t="str">
        <f>data!D504</f>
        <v>Avg</v>
      </c>
      <c r="E493" s="10">
        <f>data!E504</f>
        <v>1</v>
      </c>
      <c r="F493" s="31">
        <f>data!H504</f>
        <v>6.0634872483041056</v>
      </c>
      <c r="G493" s="32">
        <f>data!I504</f>
        <v>0.35951173305511469</v>
      </c>
      <c r="H493" s="31">
        <f>data!J504</f>
        <v>6.1288398205757453</v>
      </c>
      <c r="I493" s="32">
        <f>data!K504</f>
        <v>0.41974341869354248</v>
      </c>
      <c r="J493" s="7" t="str">
        <f>IF(data!T504 &gt; 0,data!T504,"")</f>
        <v/>
      </c>
      <c r="K493" s="31">
        <f>data!L504</f>
        <v>6.1050100326538086</v>
      </c>
      <c r="L493" s="7">
        <f>data!M504</f>
        <v>0.4356951117515564</v>
      </c>
      <c r="M493" s="7">
        <f>data!N504</f>
        <v>-7.0308521389961243E-2</v>
      </c>
      <c r="N493" s="32">
        <f>data!O504</f>
        <v>1.0046815872192381</v>
      </c>
      <c r="O493" s="31">
        <f>data!P504</f>
        <v>5.9943933486938477</v>
      </c>
      <c r="P493" s="7">
        <f>data!Q504</f>
        <v>0.66740858554840088</v>
      </c>
      <c r="Q493" s="7">
        <f>data!R504</f>
        <v>0.14907264709472659</v>
      </c>
      <c r="R493" s="32">
        <f>data!S504</f>
        <v>1.299776673316956</v>
      </c>
      <c r="S493" s="7">
        <f>IF(B493="P",H493-2*I493,H493+2*I493)</f>
        <v>6.9683266579628302</v>
      </c>
      <c r="T493" s="52">
        <f>data!F504</f>
        <v>0</v>
      </c>
      <c r="U493" s="34">
        <f>data!G504</f>
        <v>83</v>
      </c>
      <c r="V493" s="10" t="str">
        <f>VLOOKUP(A493,fantacalcio!A:N,4, FALSE)</f>
        <v>Pc</v>
      </c>
      <c r="W493" s="7">
        <f>IF(U493&gt;70,H493,H493+1*(U493+30)/100 - 1 - 1 *(U493 &lt;= 5))</f>
        <v>6.1288398205757453</v>
      </c>
    </row>
    <row r="494" spans="1:23" x14ac:dyDescent="0.25">
      <c r="A494" s="33" t="str">
        <f>data!A480</f>
        <v>Sanchez</v>
      </c>
      <c r="B494" s="34" t="str">
        <f>data!B480</f>
        <v>A</v>
      </c>
      <c r="C494" s="10" t="str">
        <f>data!C480</f>
        <v>Inter</v>
      </c>
      <c r="D494" s="10" t="str">
        <f>data!D480</f>
        <v>Avg</v>
      </c>
      <c r="E494" s="10">
        <f>data!E480</f>
        <v>1</v>
      </c>
      <c r="F494" s="31">
        <f>data!H480</f>
        <v>6.033857469964568</v>
      </c>
      <c r="G494" s="32">
        <f>data!I480</f>
        <v>0.44040119647979742</v>
      </c>
      <c r="H494" s="31">
        <f>data!J480</f>
        <v>6.4481390977658517</v>
      </c>
      <c r="I494" s="32">
        <f>data!K480</f>
        <v>0.80784618854522705</v>
      </c>
      <c r="J494" s="7" t="str">
        <f>IF(data!T480 &gt; 0,data!T480,"")</f>
        <v/>
      </c>
      <c r="K494" s="31">
        <f>data!L480</f>
        <v>5.8704633712768546</v>
      </c>
      <c r="L494" s="7">
        <f>data!M480</f>
        <v>0.46728157997131348</v>
      </c>
      <c r="M494" s="7">
        <f>data!N480</f>
        <v>0.25497078895568848</v>
      </c>
      <c r="N494" s="32">
        <f>data!O480</f>
        <v>0.90181905031204224</v>
      </c>
      <c r="O494" s="31">
        <f>data!P480</f>
        <v>5.618870735168457</v>
      </c>
      <c r="P494" s="7">
        <f>data!Q480</f>
        <v>0.84853959083557129</v>
      </c>
      <c r="Q494" s="7">
        <f>data!R480</f>
        <v>0.64825576543807983</v>
      </c>
      <c r="R494" s="32">
        <f>data!S480</f>
        <v>1.2998707294464109</v>
      </c>
      <c r="S494" s="7">
        <f>IF(B494="P",H494-2*I494,H494+2*I494)</f>
        <v>8.0638314748563058</v>
      </c>
      <c r="T494" s="52">
        <f>data!F480</f>
        <v>0</v>
      </c>
      <c r="U494" s="34">
        <f>data!G480</f>
        <v>33</v>
      </c>
      <c r="V494" s="10" t="str">
        <f>VLOOKUP(A494,fantacalcio!A:N,4, FALSE)</f>
        <v>A</v>
      </c>
      <c r="W494" s="7">
        <f>IF(U494&gt;70,H494,H494+1*(U494+30)/100 - 1 - 1 *(U494 &lt;= 5))</f>
        <v>6.0781390977658516</v>
      </c>
    </row>
    <row r="495" spans="1:23" x14ac:dyDescent="0.25">
      <c r="A495" s="33" t="str">
        <f>data!A513</f>
        <v>Djuric</v>
      </c>
      <c r="B495" s="34" t="str">
        <f>data!B513</f>
        <v>A</v>
      </c>
      <c r="C495" s="10" t="str">
        <f>data!C513</f>
        <v>Verona</v>
      </c>
      <c r="D495" s="10" t="str">
        <f>data!D513</f>
        <v>Avg</v>
      </c>
      <c r="E495" s="10">
        <f>data!E513</f>
        <v>1</v>
      </c>
      <c r="F495" s="31">
        <f>data!H513</f>
        <v>5.9822391322892052</v>
      </c>
      <c r="G495" s="32">
        <f>data!I513</f>
        <v>0.25899207592010498</v>
      </c>
      <c r="H495" s="31">
        <f>data!J513</f>
        <v>6.061639762613737</v>
      </c>
      <c r="I495" s="32">
        <f>data!K513</f>
        <v>0.30493354797363281</v>
      </c>
      <c r="J495" s="7" t="str">
        <f>IF(data!T513 &gt; 0,data!T513,"")</f>
        <v/>
      </c>
      <c r="K495" s="31">
        <f>data!L513</f>
        <v>6.0233192443847656</v>
      </c>
      <c r="L495" s="7">
        <f>data!M513</f>
        <v>0.32176816463470459</v>
      </c>
      <c r="M495" s="7">
        <f>data!N513</f>
        <v>-9.444737434387207E-2</v>
      </c>
      <c r="N495" s="32">
        <f>data!O513</f>
        <v>1.1126148700714109</v>
      </c>
      <c r="O495" s="31">
        <f>data!P513</f>
        <v>5.9560680389404297</v>
      </c>
      <c r="P495" s="7">
        <f>data!Q513</f>
        <v>0.48128414154052729</v>
      </c>
      <c r="Q495" s="7">
        <f>data!R513</f>
        <v>0.16198694705963129</v>
      </c>
      <c r="R495" s="32">
        <f>data!S513</f>
        <v>1.29976499080658</v>
      </c>
      <c r="S495" s="7">
        <f>IF(B495="P",H495-2*I495,H495+2*I495)</f>
        <v>6.6715068585610027</v>
      </c>
      <c r="T495" s="52">
        <f>data!F513</f>
        <v>0</v>
      </c>
      <c r="U495" s="34">
        <f>data!G513</f>
        <v>83</v>
      </c>
      <c r="V495" s="10" t="str">
        <f>VLOOKUP(A495,fantacalcio!A:N,4, FALSE)</f>
        <v>Pc</v>
      </c>
      <c r="W495" s="7">
        <f>IF(U495&gt;70,H495,H495+1*(U495+30)/100 - 1 - 1 *(U495 &lt;= 5))</f>
        <v>6.061639762613737</v>
      </c>
    </row>
    <row r="496" spans="1:23" x14ac:dyDescent="0.25">
      <c r="A496" s="33" t="str">
        <f>data!A514</f>
        <v>Success</v>
      </c>
      <c r="B496" s="34" t="str">
        <f>data!B514</f>
        <v>A</v>
      </c>
      <c r="C496" s="10" t="str">
        <f>data!C514</f>
        <v>Udinese</v>
      </c>
      <c r="D496" s="10" t="str">
        <f>data!D514</f>
        <v>Avg</v>
      </c>
      <c r="E496" s="10">
        <f>data!E514</f>
        <v>1</v>
      </c>
      <c r="F496" s="31">
        <f>data!H514</f>
        <v>5.852546235696094</v>
      </c>
      <c r="G496" s="32">
        <f>data!I514</f>
        <v>0.39392948150634771</v>
      </c>
      <c r="H496" s="31">
        <f>data!J514</f>
        <v>6.0514439175752184</v>
      </c>
      <c r="I496" s="32">
        <f>data!K514</f>
        <v>0.57714951038360596</v>
      </c>
      <c r="J496" s="7" t="str">
        <f>IF(data!T514 &gt; 0,data!T514,"")</f>
        <v/>
      </c>
      <c r="K496" s="31">
        <f>data!L514</f>
        <v>5.7106904983520508</v>
      </c>
      <c r="L496" s="7">
        <f>data!M514</f>
        <v>0.41702777147293091</v>
      </c>
      <c r="M496" s="7">
        <f>data!N514</f>
        <v>0.248456209897995</v>
      </c>
      <c r="N496" s="32">
        <f>data!O514</f>
        <v>0.96409040689468384</v>
      </c>
      <c r="O496" s="31">
        <f>data!P514</f>
        <v>5.5534048080444336</v>
      </c>
      <c r="P496" s="7">
        <f>data!Q514</f>
        <v>0.70956611633300781</v>
      </c>
      <c r="Q496" s="7">
        <f>data!R514</f>
        <v>0.48879745602607733</v>
      </c>
      <c r="R496" s="32">
        <f>data!S514</f>
        <v>1.2998321056365969</v>
      </c>
      <c r="S496" s="7">
        <f>IF(B496="P",H496-2*I496,H496+2*I496)</f>
        <v>7.2057429383424303</v>
      </c>
      <c r="T496" s="52">
        <f>data!F514</f>
        <v>0</v>
      </c>
      <c r="U496" s="34">
        <f>data!G514</f>
        <v>83</v>
      </c>
      <c r="V496" s="10" t="str">
        <f>VLOOKUP(A496,fantacalcio!A:N,4, FALSE)</f>
        <v>A</v>
      </c>
      <c r="W496" s="7">
        <f>IF(U496&gt;70,H496,H496+1*(U496+30)/100 - 1 - 1 *(U496 &lt;= 5))</f>
        <v>6.0514439175752184</v>
      </c>
    </row>
    <row r="497" spans="1:23" x14ac:dyDescent="0.25">
      <c r="A497" s="33" t="str">
        <f>data!A510</f>
        <v>Caputo</v>
      </c>
      <c r="B497" s="34" t="str">
        <f>data!B510</f>
        <v>A</v>
      </c>
      <c r="C497" s="10" t="str">
        <f>data!C510</f>
        <v>Empoli</v>
      </c>
      <c r="D497" s="10" t="str">
        <f>data!D510</f>
        <v>Avg</v>
      </c>
      <c r="E497" s="10">
        <f>data!E510</f>
        <v>1</v>
      </c>
      <c r="F497" s="31">
        <f>data!H510</f>
        <v>5.7672448195594779</v>
      </c>
      <c r="G497" s="32">
        <f>data!I510</f>
        <v>0.46088957786560059</v>
      </c>
      <c r="H497" s="31">
        <f>data!J510</f>
        <v>6.0802142070069429</v>
      </c>
      <c r="I497" s="32">
        <f>data!K510</f>
        <v>0.67763841152191162</v>
      </c>
      <c r="J497" s="7" t="str">
        <f>IF(data!T510 &gt; 0,data!T510,"")</f>
        <v/>
      </c>
      <c r="K497" s="31">
        <f>data!L510</f>
        <v>5.5307178497314453</v>
      </c>
      <c r="L497" s="7">
        <f>data!M510</f>
        <v>0.46376371383666992</v>
      </c>
      <c r="M497" s="7">
        <f>data!N510</f>
        <v>0.36857983469963068</v>
      </c>
      <c r="N497" s="32">
        <f>data!O510</f>
        <v>0.8846743106842041</v>
      </c>
      <c r="O497" s="31">
        <f>data!P510</f>
        <v>5.4240021705627441</v>
      </c>
      <c r="P497" s="7">
        <f>data!Q510</f>
        <v>0.75882834196090698</v>
      </c>
      <c r="Q497" s="7">
        <f>data!R510</f>
        <v>0.58523929119110107</v>
      </c>
      <c r="R497" s="32">
        <f>data!S510</f>
        <v>1.299855709075928</v>
      </c>
      <c r="S497" s="7">
        <f>IF(B497="P",H497-2*I497,H497+2*I497)</f>
        <v>7.4354910300507662</v>
      </c>
      <c r="T497" s="52">
        <f>data!F510</f>
        <v>1</v>
      </c>
      <c r="U497" s="34">
        <f>data!G510</f>
        <v>66</v>
      </c>
      <c r="V497" s="10" t="str">
        <f>VLOOKUP(A497,fantacalcio!A:N,4, FALSE)</f>
        <v>Pc</v>
      </c>
      <c r="W497" s="7">
        <f>IF(U497&gt;70,H497,H497+1*(U497+30)/100 - 1 - 1 *(U497 &lt;= 5))</f>
        <v>6.0402142070069429</v>
      </c>
    </row>
    <row r="498" spans="1:23" x14ac:dyDescent="0.25">
      <c r="A498" s="33" t="str">
        <f>data!A495</f>
        <v>Seck</v>
      </c>
      <c r="B498" s="34" t="str">
        <f>data!B495</f>
        <v>A</v>
      </c>
      <c r="C498" s="10" t="str">
        <f>data!C495</f>
        <v>Torino</v>
      </c>
      <c r="D498" s="10" t="str">
        <f>data!D495</f>
        <v>Avg</v>
      </c>
      <c r="E498" s="10">
        <f>data!E495</f>
        <v>1</v>
      </c>
      <c r="F498" s="31">
        <f>data!H495</f>
        <v>6.0855713674071241</v>
      </c>
      <c r="G498" s="32">
        <f>data!I495</f>
        <v>0.33081483840942377</v>
      </c>
      <c r="H498" s="31">
        <f>data!J495</f>
        <v>6.2143723593651536</v>
      </c>
      <c r="I498" s="32">
        <f>data!K495</f>
        <v>0.40247845649719238</v>
      </c>
      <c r="J498" s="7" t="str">
        <f>IF(data!T495 &gt; 0,data!T495,"")</f>
        <v/>
      </c>
      <c r="K498" s="31">
        <f>data!L495</f>
        <v>6.1057100296020508</v>
      </c>
      <c r="L498" s="7">
        <f>data!M495</f>
        <v>0.39804676175117493</v>
      </c>
      <c r="M498" s="7">
        <f>data!N495</f>
        <v>-3.7394188344478607E-2</v>
      </c>
      <c r="N498" s="32">
        <f>data!O495</f>
        <v>1.028888940811157</v>
      </c>
      <c r="O498" s="31">
        <f>data!P495</f>
        <v>5.9791126251220703</v>
      </c>
      <c r="P498" s="7">
        <f>data!Q495</f>
        <v>0.58292186260223389</v>
      </c>
      <c r="Q498" s="7">
        <f>data!R495</f>
        <v>0.29326507449150091</v>
      </c>
      <c r="R498" s="32">
        <f>data!S495</f>
        <v>1.299802303314209</v>
      </c>
      <c r="S498" s="7">
        <f>IF(B498="P",H498-2*I498,H498+2*I498)</f>
        <v>7.0193292723595384</v>
      </c>
      <c r="T498" s="52">
        <f>data!F495</f>
        <v>0</v>
      </c>
      <c r="U498" s="34">
        <f>data!G495</f>
        <v>50</v>
      </c>
      <c r="V498" s="10" t="str">
        <f>VLOOKUP(A498,fantacalcio!A:N,4, FALSE)</f>
        <v>A</v>
      </c>
      <c r="W498" s="7">
        <f>IF(U498&gt;70,H498,H498+1*(U498+30)/100 - 1 - 1 *(U498 &lt;= 5))</f>
        <v>6.0143723593651535</v>
      </c>
    </row>
    <row r="499" spans="1:23" x14ac:dyDescent="0.25">
      <c r="A499" s="33" t="str">
        <f>data!A521</f>
        <v>Maric</v>
      </c>
      <c r="B499" s="34" t="str">
        <f>data!B521</f>
        <v>A</v>
      </c>
      <c r="C499" s="10" t="str">
        <f>data!C521</f>
        <v>Monza</v>
      </c>
      <c r="D499" s="10" t="str">
        <f>data!D521</f>
        <v>Avg</v>
      </c>
      <c r="E499" s="10">
        <f>data!E521</f>
        <v>1</v>
      </c>
      <c r="F499" s="31">
        <f>data!H521</f>
        <v>5.9479882679421223</v>
      </c>
      <c r="G499" s="32">
        <f>data!I521</f>
        <v>0.24222373962402341</v>
      </c>
      <c r="H499" s="31">
        <f>data!J521</f>
        <v>5.9538750600563084</v>
      </c>
      <c r="I499" s="32">
        <f>data!K521</f>
        <v>0.25183331966400152</v>
      </c>
      <c r="J499" s="7" t="str">
        <f>IF(data!T521 &gt; 0,data!T521,"")</f>
        <v/>
      </c>
      <c r="K499" s="31">
        <f>data!L521</f>
        <v>6.0133037567138672</v>
      </c>
      <c r="L499" s="7">
        <f>data!M521</f>
        <v>0.30799305438995361</v>
      </c>
      <c r="M499" s="7">
        <f>data!N521</f>
        <v>-0.156399205327034</v>
      </c>
      <c r="N499" s="32">
        <f>data!O521</f>
        <v>1.135001420974731</v>
      </c>
      <c r="O499" s="31">
        <f>data!P521</f>
        <v>5.9824466705322266</v>
      </c>
      <c r="P499" s="7">
        <f>data!Q521</f>
        <v>0.43402627110481262</v>
      </c>
      <c r="Q499" s="7">
        <f>data!R521</f>
        <v>-4.8908606171607971E-2</v>
      </c>
      <c r="R499" s="32">
        <f>data!S521</f>
        <v>1.2997028827667241</v>
      </c>
      <c r="S499" s="7">
        <f>IF(B499="P",H499-2*I499,H499+2*I499)</f>
        <v>6.4575416993843113</v>
      </c>
      <c r="T499" s="52">
        <f>data!F521</f>
        <v>0</v>
      </c>
      <c r="U499" s="34">
        <f>data!G521</f>
        <v>83</v>
      </c>
      <c r="V499" s="10" t="str">
        <f>VLOOKUP(A499,fantacalcio!A:N,4, FALSE)</f>
        <v>Pc</v>
      </c>
      <c r="W499" s="7">
        <f>IF(U499&gt;70,H499,H499+1*(U499+30)/100 - 1 - 1 *(U499 &lt;= 5))</f>
        <v>5.9538750600563084</v>
      </c>
    </row>
    <row r="500" spans="1:23" x14ac:dyDescent="0.25">
      <c r="A500" s="33" t="str">
        <f>data!A517</f>
        <v>Piccoli</v>
      </c>
      <c r="B500" s="34" t="str">
        <f>data!B517</f>
        <v>A</v>
      </c>
      <c r="C500" s="10" t="str">
        <f>data!C517</f>
        <v>Lecce</v>
      </c>
      <c r="D500" s="10" t="str">
        <f>data!D517</f>
        <v>Avg</v>
      </c>
      <c r="E500" s="10">
        <f>data!E517</f>
        <v>1</v>
      </c>
      <c r="F500" s="31">
        <f>data!H517</f>
        <v>5.9538391387992311</v>
      </c>
      <c r="G500" s="32">
        <f>data!I517</f>
        <v>0.31723356246948242</v>
      </c>
      <c r="H500" s="31">
        <f>data!J517</f>
        <v>5.9862234991233834</v>
      </c>
      <c r="I500" s="32">
        <f>data!K517</f>
        <v>0.37423241138458252</v>
      </c>
      <c r="J500" s="7" t="str">
        <f>IF(data!T517 &gt; 0,data!T517,"")</f>
        <v/>
      </c>
      <c r="K500" s="31">
        <f>data!L517</f>
        <v>6.0086207389831543</v>
      </c>
      <c r="L500" s="7">
        <f>data!M517</f>
        <v>0.39136207103729248</v>
      </c>
      <c r="M500" s="7">
        <f>data!N517</f>
        <v>-0.1033557802438736</v>
      </c>
      <c r="N500" s="32">
        <f>data!O517</f>
        <v>1.05426025390625</v>
      </c>
      <c r="O500" s="31">
        <f>data!P517</f>
        <v>5.934727668762207</v>
      </c>
      <c r="P500" s="7">
        <f>data!Q517</f>
        <v>0.62112170457839966</v>
      </c>
      <c r="Q500" s="7">
        <f>data!R517</f>
        <v>6.1697512865066528E-2</v>
      </c>
      <c r="R500" s="32">
        <f>data!S517</f>
        <v>1.2997510433197019</v>
      </c>
      <c r="S500" s="7">
        <f>IF(B500="P",H500-2*I500,H500+2*I500)</f>
        <v>6.7346883218925484</v>
      </c>
      <c r="T500" s="52">
        <f>data!F517</f>
        <v>0</v>
      </c>
      <c r="U500" s="34">
        <f>data!G517</f>
        <v>66</v>
      </c>
      <c r="V500" s="10" t="str">
        <f>VLOOKUP(A500,fantacalcio!A:N,4, FALSE)</f>
        <v>Pc</v>
      </c>
      <c r="W500" s="7">
        <f>IF(U500&gt;70,H500,H500+1*(U500+30)/100 - 1 - 1 *(U500 &lt;= 5))</f>
        <v>5.9462234991233833</v>
      </c>
    </row>
    <row r="501" spans="1:23" x14ac:dyDescent="0.25">
      <c r="A501" s="33" t="str">
        <f>data!A525</f>
        <v>Lucca</v>
      </c>
      <c r="B501" s="34" t="str">
        <f>data!B525</f>
        <v>A</v>
      </c>
      <c r="C501" s="10" t="str">
        <f>data!C525</f>
        <v>Udinese</v>
      </c>
      <c r="D501" s="10" t="str">
        <f>data!D525</f>
        <v>Avg</v>
      </c>
      <c r="E501" s="10">
        <f>data!E525</f>
        <v>1</v>
      </c>
      <c r="F501" s="31">
        <f>data!H525</f>
        <v>5.7332670679365334</v>
      </c>
      <c r="G501" s="32">
        <f>data!I525</f>
        <v>0.41691052913665771</v>
      </c>
      <c r="H501" s="31">
        <f>data!J525</f>
        <v>5.9380005091458647</v>
      </c>
      <c r="I501" s="32">
        <f>data!K525</f>
        <v>0.59150266647338867</v>
      </c>
      <c r="J501" s="7" t="str">
        <f>IF(data!T525 &gt; 0,data!T525,"")</f>
        <v/>
      </c>
      <c r="K501" s="31">
        <f>data!L525</f>
        <v>5.5551247596740723</v>
      </c>
      <c r="L501" s="7">
        <f>data!M525</f>
        <v>0.43059691786766052</v>
      </c>
      <c r="M501" s="7">
        <f>data!N525</f>
        <v>0.30079382658004761</v>
      </c>
      <c r="N501" s="32">
        <f>data!O525</f>
        <v>0.9394182562828064</v>
      </c>
      <c r="O501" s="31">
        <f>data!P525</f>
        <v>5.4288272857666016</v>
      </c>
      <c r="P501" s="7">
        <f>data!Q525</f>
        <v>0.72839921712875366</v>
      </c>
      <c r="Q501" s="7">
        <f>data!R525</f>
        <v>0.48699989914894098</v>
      </c>
      <c r="R501" s="32">
        <f>data!S525</f>
        <v>1.299836397171021</v>
      </c>
      <c r="S501" s="7">
        <f>IF(B501="P",H501-2*I501,H501+2*I501)</f>
        <v>7.1210058420926421</v>
      </c>
      <c r="T501" s="52">
        <f>data!F525</f>
        <v>1</v>
      </c>
      <c r="U501" s="34">
        <f>data!G525</f>
        <v>100</v>
      </c>
      <c r="V501" s="10" t="str">
        <f>VLOOKUP(A501,fantacalcio!A:N,4, FALSE)</f>
        <v>Pc</v>
      </c>
      <c r="W501" s="7">
        <f>IF(U501&gt;70,H501,H501+1*(U501+30)/100 - 1 - 1 *(U501 &lt;= 5))</f>
        <v>5.9380005091458647</v>
      </c>
    </row>
    <row r="502" spans="1:23" x14ac:dyDescent="0.25">
      <c r="A502" s="33" t="str">
        <f>data!A518</f>
        <v>Ekuban</v>
      </c>
      <c r="B502" s="34" t="str">
        <f>data!B518</f>
        <v>A</v>
      </c>
      <c r="C502" s="10" t="str">
        <f>data!C518</f>
        <v>Genoa</v>
      </c>
      <c r="D502" s="10" t="str">
        <f>data!D518</f>
        <v>Avg</v>
      </c>
      <c r="E502" s="10">
        <f>data!E518</f>
        <v>1</v>
      </c>
      <c r="F502" s="31">
        <f>data!H518</f>
        <v>5.9383551339931557</v>
      </c>
      <c r="G502" s="32">
        <f>data!I518</f>
        <v>0.29523074626922607</v>
      </c>
      <c r="H502" s="31">
        <f>data!J518</f>
        <v>5.9749058048305113</v>
      </c>
      <c r="I502" s="32">
        <f>data!K518</f>
        <v>0.30390691757202148</v>
      </c>
      <c r="J502" s="7" t="str">
        <f>IF(data!T518 &gt; 0,data!T518,"")</f>
        <v/>
      </c>
      <c r="K502" s="31">
        <f>data!L518</f>
        <v>5.9930610656738281</v>
      </c>
      <c r="L502" s="7">
        <f>data!M518</f>
        <v>0.36622053384780878</v>
      </c>
      <c r="M502" s="7">
        <f>data!N518</f>
        <v>-0.1104949563741684</v>
      </c>
      <c r="N502" s="32">
        <f>data!O518</f>
        <v>1.0747371912002559</v>
      </c>
      <c r="O502" s="31">
        <f>data!P518</f>
        <v>5.9552993774414063</v>
      </c>
      <c r="P502" s="7">
        <f>data!Q518</f>
        <v>0.51069849729537964</v>
      </c>
      <c r="Q502" s="7">
        <f>data!R518</f>
        <v>2.7766376733779911E-2</v>
      </c>
      <c r="R502" s="32">
        <f>data!S518</f>
        <v>1.299731969833374</v>
      </c>
      <c r="S502" s="7">
        <f>IF(B502="P",H502-2*I502,H502+2*I502)</f>
        <v>6.5827196399745542</v>
      </c>
      <c r="T502" s="52">
        <f>data!F518</f>
        <v>0</v>
      </c>
      <c r="U502" s="34">
        <f>data!G518</f>
        <v>66</v>
      </c>
      <c r="V502" s="10" t="str">
        <f>VLOOKUP(A502,fantacalcio!A:N,4, FALSE)</f>
        <v>A</v>
      </c>
      <c r="W502" s="7">
        <f>IF(U502&gt;70,H502,H502+1*(U502+30)/100 - 1 - 1 *(U502 &lt;= 5))</f>
        <v>5.9349058048305112</v>
      </c>
    </row>
    <row r="503" spans="1:23" x14ac:dyDescent="0.25">
      <c r="A503" s="33" t="str">
        <f>data!A529</f>
        <v>Shpendi S.</v>
      </c>
      <c r="B503" s="34" t="str">
        <f>data!B529</f>
        <v>A</v>
      </c>
      <c r="C503" s="10" t="str">
        <f>data!C529</f>
        <v>Empoli</v>
      </c>
      <c r="D503" s="10" t="str">
        <f>data!D529</f>
        <v>Avg</v>
      </c>
      <c r="E503" s="10">
        <f>data!E529</f>
        <v>1</v>
      </c>
      <c r="F503" s="31">
        <f>data!H529</f>
        <v>5.8761157524495644</v>
      </c>
      <c r="G503" s="32">
        <f>data!I529</f>
        <v>0.29183030128478998</v>
      </c>
      <c r="H503" s="31">
        <f>data!J529</f>
        <v>5.8992664697922628</v>
      </c>
      <c r="I503" s="32">
        <f>data!K529</f>
        <v>0.32596349716186518</v>
      </c>
      <c r="J503" s="7" t="str">
        <f>IF(data!T529 &gt; 0,data!T529,"")</f>
        <v/>
      </c>
      <c r="K503" s="31">
        <f>data!L529</f>
        <v>5.8944854736328116</v>
      </c>
      <c r="L503" s="7">
        <f>data!M529</f>
        <v>0.35347884893417358</v>
      </c>
      <c r="M503" s="7">
        <f>data!N529</f>
        <v>-3.857145830988884E-2</v>
      </c>
      <c r="N503" s="32">
        <f>data!O529</f>
        <v>1.077694773674011</v>
      </c>
      <c r="O503" s="31">
        <f>data!P529</f>
        <v>5.8259572982788086</v>
      </c>
      <c r="P503" s="7">
        <f>data!Q529</f>
        <v>0.53043067455291748</v>
      </c>
      <c r="Q503" s="7">
        <f>data!R529</f>
        <v>0.1019451543688774</v>
      </c>
      <c r="R503" s="32">
        <f>data!S529</f>
        <v>1.299749612808228</v>
      </c>
      <c r="S503" s="7">
        <f>IF(B503="P",H503-2*I503,H503+2*I503)</f>
        <v>6.5511934641159932</v>
      </c>
      <c r="T503" s="52">
        <f>data!F529</f>
        <v>0</v>
      </c>
      <c r="U503" s="34">
        <f>data!G529</f>
        <v>83</v>
      </c>
      <c r="V503" s="10" t="str">
        <f>VLOOKUP(A503,fantacalcio!A:N,4, FALSE)</f>
        <v>Pc</v>
      </c>
      <c r="W503" s="7">
        <f>IF(U503&gt;70,H503,H503+1*(U503+30)/100 - 1 - 1 *(U503 &lt;= 5))</f>
        <v>5.8992664697922628</v>
      </c>
    </row>
    <row r="504" spans="1:23" x14ac:dyDescent="0.25">
      <c r="A504" s="33" t="str">
        <f>data!A530</f>
        <v>Isaksen</v>
      </c>
      <c r="B504" s="34" t="str">
        <f>data!B530</f>
        <v>A</v>
      </c>
      <c r="C504" s="10" t="str">
        <f>data!C530</f>
        <v>Lazio</v>
      </c>
      <c r="D504" s="10" t="str">
        <f>data!D530</f>
        <v>Avg</v>
      </c>
      <c r="E504" s="10">
        <f>data!E530</f>
        <v>1</v>
      </c>
      <c r="F504" s="31">
        <f>data!H530</f>
        <v>5.8665756434817222</v>
      </c>
      <c r="G504" s="32">
        <f>data!I530</f>
        <v>0.45497500896453857</v>
      </c>
      <c r="H504" s="31">
        <f>data!J530</f>
        <v>5.8850636110703096</v>
      </c>
      <c r="I504" s="32">
        <f>data!K530</f>
        <v>0.54514861106872559</v>
      </c>
      <c r="J504" s="7" t="str">
        <f>IF(data!T530 &gt; 0,data!T530,"")</f>
        <v/>
      </c>
      <c r="K504" s="31">
        <f>data!L530</f>
        <v>5.9033775329589844</v>
      </c>
      <c r="L504" s="7">
        <f>data!M530</f>
        <v>0.54190230369567871</v>
      </c>
      <c r="M504" s="7">
        <f>data!N530</f>
        <v>-5.0637181848287582E-2</v>
      </c>
      <c r="N504" s="32">
        <f>data!O530</f>
        <v>0.92687356472015381</v>
      </c>
      <c r="O504" s="31">
        <f>data!P530</f>
        <v>5.7183809280395508</v>
      </c>
      <c r="P504" s="7">
        <f>data!Q530</f>
        <v>0.8684346079826355</v>
      </c>
      <c r="Q504" s="7">
        <f>data!R530</f>
        <v>0.14139871299266821</v>
      </c>
      <c r="R504" s="32">
        <f>data!S530</f>
        <v>1.299765348434448</v>
      </c>
      <c r="S504" s="7">
        <f>IF(B504="P",H504-2*I504,H504+2*I504)</f>
        <v>6.9753608332077608</v>
      </c>
      <c r="T504" s="52">
        <f>data!F530</f>
        <v>0</v>
      </c>
      <c r="U504" s="34">
        <f>data!G530</f>
        <v>83</v>
      </c>
      <c r="V504" s="10" t="str">
        <f>VLOOKUP(A504,fantacalcio!A:N,4, FALSE)</f>
        <v>A</v>
      </c>
      <c r="W504" s="7">
        <f>IF(U504&gt;70,H504,H504+1*(U504+30)/100 - 1 - 1 *(U504 &lt;= 5))</f>
        <v>5.8850636110703096</v>
      </c>
    </row>
    <row r="505" spans="1:23" x14ac:dyDescent="0.25">
      <c r="A505" s="33" t="str">
        <f>data!A531</f>
        <v>Cancellieri</v>
      </c>
      <c r="B505" s="34" t="str">
        <f>data!B531</f>
        <v>A</v>
      </c>
      <c r="C505" s="10" t="str">
        <f>data!C531</f>
        <v>Empoli</v>
      </c>
      <c r="D505" s="10" t="str">
        <f>data!D531</f>
        <v>Avg</v>
      </c>
      <c r="E505" s="10">
        <f>data!E531</f>
        <v>1</v>
      </c>
      <c r="F505" s="31">
        <f>data!H531</f>
        <v>5.7787071679208717</v>
      </c>
      <c r="G505" s="32">
        <f>data!I531</f>
        <v>0.45842123031616211</v>
      </c>
      <c r="H505" s="31">
        <f>data!J531</f>
        <v>5.8840401010949783</v>
      </c>
      <c r="I505" s="32">
        <f>data!K531</f>
        <v>0.61913216114044189</v>
      </c>
      <c r="J505" s="7" t="str">
        <f>IF(data!T531 &gt; 0,data!T531,"")</f>
        <v/>
      </c>
      <c r="K505" s="31">
        <f>data!L531</f>
        <v>5.7059512138366699</v>
      </c>
      <c r="L505" s="7">
        <f>data!M531</f>
        <v>0.51900678873062134</v>
      </c>
      <c r="M505" s="7">
        <f>data!N531</f>
        <v>0.1030860915780067</v>
      </c>
      <c r="N505" s="32">
        <f>data!O531</f>
        <v>0.92340546846389771</v>
      </c>
      <c r="O505" s="31">
        <f>data!P531</f>
        <v>5.4814515113830566</v>
      </c>
      <c r="P505" s="7">
        <f>data!Q531</f>
        <v>0.86933743953704834</v>
      </c>
      <c r="Q505" s="7">
        <f>data!R531</f>
        <v>0.33408674597740168</v>
      </c>
      <c r="R505" s="32">
        <f>data!S531</f>
        <v>1.299789190292358</v>
      </c>
      <c r="S505" s="7">
        <f>IF(B505="P",H505-2*I505,H505+2*I505)</f>
        <v>7.1223044233758621</v>
      </c>
      <c r="T505" s="52">
        <f>data!F531</f>
        <v>1</v>
      </c>
      <c r="U505" s="34">
        <f>data!G531</f>
        <v>100</v>
      </c>
      <c r="V505" s="10" t="str">
        <f>VLOOKUP(A505,fantacalcio!A:N,4, FALSE)</f>
        <v>A</v>
      </c>
      <c r="W505" s="7">
        <f>IF(U505&gt;70,H505,H505+1*(U505+30)/100 - 1 - 1 *(U505 &lt;= 5))</f>
        <v>5.8840401010949783</v>
      </c>
    </row>
    <row r="506" spans="1:23" x14ac:dyDescent="0.25">
      <c r="A506" s="33" t="str">
        <f>data!A532</f>
        <v>Pellegri</v>
      </c>
      <c r="B506" s="34" t="str">
        <f>data!B532</f>
        <v>A</v>
      </c>
      <c r="C506" s="10" t="str">
        <f>data!C532</f>
        <v>Torino</v>
      </c>
      <c r="D506" s="10" t="str">
        <f>data!D532</f>
        <v>Avg</v>
      </c>
      <c r="E506" s="10">
        <f>data!E532</f>
        <v>1</v>
      </c>
      <c r="F506" s="31">
        <f>data!H532</f>
        <v>5.8473402859532388</v>
      </c>
      <c r="G506" s="32">
        <f>data!I532</f>
        <v>0.33854043483734131</v>
      </c>
      <c r="H506" s="31">
        <f>data!J532</f>
        <v>5.8757585942640844</v>
      </c>
      <c r="I506" s="32">
        <f>data!K532</f>
        <v>0.38557970523834229</v>
      </c>
      <c r="J506" s="7" t="str">
        <f>IF(data!T532 &gt; 0,data!T532,"")</f>
        <v/>
      </c>
      <c r="K506" s="31">
        <f>data!L532</f>
        <v>5.8379974365234384</v>
      </c>
      <c r="L506" s="7">
        <f>data!M532</f>
        <v>0.39800012111663818</v>
      </c>
      <c r="M506" s="7">
        <f>data!N532</f>
        <v>1.565932855010033E-2</v>
      </c>
      <c r="N506" s="32">
        <f>data!O532</f>
        <v>1.0263936519622801</v>
      </c>
      <c r="O506" s="31">
        <f>data!P532</f>
        <v>5.7342443466186523</v>
      </c>
      <c r="P506" s="7">
        <f>data!Q532</f>
        <v>0.60237324237823486</v>
      </c>
      <c r="Q506" s="7">
        <f>data!R532</f>
        <v>0.17164939641952509</v>
      </c>
      <c r="R506" s="32">
        <f>data!S532</f>
        <v>1.2997697591781621</v>
      </c>
      <c r="S506" s="7">
        <f>IF(B506="P",H506-2*I506,H506+2*I506)</f>
        <v>6.646918004740769</v>
      </c>
      <c r="T506" s="52">
        <f>data!F532</f>
        <v>0</v>
      </c>
      <c r="U506" s="34">
        <f>data!G532</f>
        <v>100</v>
      </c>
      <c r="V506" s="10" t="str">
        <f>VLOOKUP(A506,fantacalcio!A:N,4, FALSE)</f>
        <v>Pc</v>
      </c>
      <c r="W506" s="7">
        <f>IF(U506&gt;70,H506,H506+1*(U506+30)/100 - 1 - 1 *(U506 &lt;= 5))</f>
        <v>5.8757585942640844</v>
      </c>
    </row>
    <row r="507" spans="1:23" x14ac:dyDescent="0.25">
      <c r="A507" s="33" t="str">
        <f>data!A534</f>
        <v>Thauvin</v>
      </c>
      <c r="B507" s="34" t="str">
        <f>data!B534</f>
        <v>A</v>
      </c>
      <c r="C507" s="10" t="str">
        <f>data!C534</f>
        <v>Udinese</v>
      </c>
      <c r="D507" s="10" t="str">
        <f>data!D534</f>
        <v>Avg</v>
      </c>
      <c r="E507" s="10">
        <f>data!E534</f>
        <v>1</v>
      </c>
      <c r="F507" s="31">
        <f>data!H534</f>
        <v>5.6956673074510196</v>
      </c>
      <c r="G507" s="32">
        <f>data!I534</f>
        <v>0.34191107749938959</v>
      </c>
      <c r="H507" s="31">
        <f>data!J534</f>
        <v>5.8149217976932661</v>
      </c>
      <c r="I507" s="32">
        <f>data!K534</f>
        <v>0.44231271743774409</v>
      </c>
      <c r="J507" s="7" t="str">
        <f>IF(data!T534 &gt; 0,data!T534,"")</f>
        <v/>
      </c>
      <c r="K507" s="31">
        <f>data!L534</f>
        <v>5.568598747253418</v>
      </c>
      <c r="L507" s="7">
        <f>data!M534</f>
        <v>0.35775956511497498</v>
      </c>
      <c r="M507" s="7">
        <f>data!N534</f>
        <v>0.25930187106132507</v>
      </c>
      <c r="N507" s="32">
        <f>data!O534</f>
        <v>1.021690845489502</v>
      </c>
      <c r="O507" s="31">
        <f>data!P534</f>
        <v>5.4698486328125</v>
      </c>
      <c r="P507" s="7">
        <f>data!Q534</f>
        <v>0.57668459415435791</v>
      </c>
      <c r="Q507" s="7">
        <f>data!R534</f>
        <v>0.42357993125915527</v>
      </c>
      <c r="R507" s="32">
        <f>data!S534</f>
        <v>1.299819350242615</v>
      </c>
      <c r="S507" s="7">
        <f>IF(B507="P",H507-2*I507,H507+2*I507)</f>
        <v>6.6995472325687544</v>
      </c>
      <c r="T507" s="52">
        <f>data!F534</f>
        <v>1</v>
      </c>
      <c r="U507" s="34">
        <f>data!G534</f>
        <v>100</v>
      </c>
      <c r="V507" s="10" t="str">
        <f>VLOOKUP(A507,fantacalcio!A:N,4, FALSE)</f>
        <v>A</v>
      </c>
      <c r="W507" s="7">
        <f>IF(U507&gt;70,H507,H507+1*(U507+30)/100 - 1 - 1 *(U507 &lt;= 5))</f>
        <v>5.8149217976932661</v>
      </c>
    </row>
    <row r="508" spans="1:23" x14ac:dyDescent="0.25">
      <c r="A508" s="33" t="str">
        <f>data!A516</f>
        <v>Pavoletti</v>
      </c>
      <c r="B508" s="34" t="str">
        <f>data!B516</f>
        <v>A</v>
      </c>
      <c r="C508" s="10" t="str">
        <f>data!C516</f>
        <v>Cagliari</v>
      </c>
      <c r="D508" s="10" t="str">
        <f>data!D516</f>
        <v>Avg</v>
      </c>
      <c r="E508" s="10">
        <f>data!E516</f>
        <v>1</v>
      </c>
      <c r="F508" s="31">
        <f>data!H516</f>
        <v>5.8098817797596451</v>
      </c>
      <c r="G508" s="32">
        <f>data!I516</f>
        <v>0.36856734752655029</v>
      </c>
      <c r="H508" s="31">
        <f>data!J516</f>
        <v>6.0114788999697328</v>
      </c>
      <c r="I508" s="32">
        <f>data!K516</f>
        <v>0.55552005767822266</v>
      </c>
      <c r="J508" s="7" t="str">
        <f>IF(data!T516 &gt; 0,data!T516,"")</f>
        <v/>
      </c>
      <c r="K508" s="31">
        <f>data!L516</f>
        <v>5.6794633865356454</v>
      </c>
      <c r="L508" s="7">
        <f>data!M516</f>
        <v>0.39030370116233831</v>
      </c>
      <c r="M508" s="7">
        <f>data!N516</f>
        <v>0.24424463510513311</v>
      </c>
      <c r="N508" s="32">
        <f>data!O516</f>
        <v>0.98498386144638062</v>
      </c>
      <c r="O508" s="31">
        <f>data!P516</f>
        <v>5.5339431762695313</v>
      </c>
      <c r="P508" s="7">
        <f>data!Q516</f>
        <v>0.6847500205039978</v>
      </c>
      <c r="Q508" s="7">
        <f>data!R516</f>
        <v>0.48604792356491089</v>
      </c>
      <c r="R508" s="32">
        <f>data!S516</f>
        <v>1.2998389005661011</v>
      </c>
      <c r="S508" s="7">
        <f>IF(B508="P",H508-2*I508,H508+2*I508)</f>
        <v>7.1225190153261781</v>
      </c>
      <c r="T508" s="52">
        <f>data!F516</f>
        <v>0</v>
      </c>
      <c r="U508" s="34">
        <f>data!G516</f>
        <v>50</v>
      </c>
      <c r="V508" s="10" t="str">
        <f>VLOOKUP(A508,fantacalcio!A:N,4, FALSE)</f>
        <v>Pc</v>
      </c>
      <c r="W508" s="7">
        <f>IF(U508&gt;70,H508,H508+1*(U508+30)/100 - 1 - 1 *(U508 &lt;= 5))</f>
        <v>5.8114788999697327</v>
      </c>
    </row>
    <row r="509" spans="1:23" x14ac:dyDescent="0.25">
      <c r="A509" s="33" t="str">
        <f>data!A536</f>
        <v>Cuni</v>
      </c>
      <c r="B509" s="34" t="str">
        <f>data!B536</f>
        <v>A</v>
      </c>
      <c r="C509" s="10" t="str">
        <f>data!C536</f>
        <v>Frosinone</v>
      </c>
      <c r="D509" s="10" t="str">
        <f>data!D536</f>
        <v>Avg</v>
      </c>
      <c r="E509" s="10">
        <f>data!E536</f>
        <v>1</v>
      </c>
      <c r="F509" s="31">
        <f>data!H536</f>
        <v>5.8432803927399597</v>
      </c>
      <c r="G509" s="32">
        <f>data!I536</f>
        <v>0.3803025484085083</v>
      </c>
      <c r="H509" s="31">
        <f>data!J536</f>
        <v>5.8004243701931184</v>
      </c>
      <c r="I509" s="32">
        <f>data!K536</f>
        <v>0.39523863792419428</v>
      </c>
      <c r="J509" s="7" t="str">
        <f>IF(data!T536 &gt; 0,data!T536,"")</f>
        <v/>
      </c>
      <c r="K509" s="31">
        <f>data!L536</f>
        <v>5.9354867935180664</v>
      </c>
      <c r="L509" s="7">
        <f>data!M536</f>
        <v>0.46986311674118042</v>
      </c>
      <c r="M509" s="7">
        <f>data!N536</f>
        <v>-0.1448369175195694</v>
      </c>
      <c r="N509" s="32">
        <f>data!O536</f>
        <v>1.0030369758605959</v>
      </c>
      <c r="O509" s="31">
        <f>data!P536</f>
        <v>5.8536825180053711</v>
      </c>
      <c r="P509" s="7">
        <f>data!Q536</f>
        <v>0.68219941854476929</v>
      </c>
      <c r="Q509" s="7">
        <f>data!R536</f>
        <v>-5.9101447463035577E-2</v>
      </c>
      <c r="R509" s="32">
        <f>data!S536</f>
        <v>1.2997158765792849</v>
      </c>
      <c r="S509" s="7">
        <f>IF(B509="P",H509-2*I509,H509+2*I509)</f>
        <v>6.5909016460415071</v>
      </c>
      <c r="T509" s="52">
        <f>data!F536</f>
        <v>0</v>
      </c>
      <c r="U509" s="34">
        <f>data!G536</f>
        <v>83</v>
      </c>
      <c r="V509" s="10" t="str">
        <f>VLOOKUP(A509,fantacalcio!A:N,4, FALSE)</f>
        <v>Pc</v>
      </c>
      <c r="W509" s="7">
        <f>IF(U509&gt;70,H509,H509+1*(U509+30)/100 - 1 - 1 *(U509 &lt;= 5))</f>
        <v>5.8004243701931184</v>
      </c>
    </row>
    <row r="510" spans="1:23" x14ac:dyDescent="0.25">
      <c r="A510" s="33" t="str">
        <f>data!A535</f>
        <v>Ikwuemesi</v>
      </c>
      <c r="B510" s="34" t="str">
        <f>data!B535</f>
        <v>A</v>
      </c>
      <c r="C510" s="10" t="str">
        <f>data!C535</f>
        <v>Salernitana</v>
      </c>
      <c r="D510" s="10" t="str">
        <f>data!D535</f>
        <v>Avg</v>
      </c>
      <c r="E510" s="10">
        <f>data!E535</f>
        <v>1</v>
      </c>
      <c r="F510" s="31">
        <f>data!H535</f>
        <v>5.810083380455084</v>
      </c>
      <c r="G510" s="32">
        <f>data!I535</f>
        <v>0.3604656457901001</v>
      </c>
      <c r="H510" s="31">
        <f>data!J535</f>
        <v>5.8111197282835967</v>
      </c>
      <c r="I510" s="32">
        <f>data!K535</f>
        <v>0.40266132354736328</v>
      </c>
      <c r="J510" s="7" t="str">
        <f>IF(data!T535 &gt; 0,data!T535,"")</f>
        <v/>
      </c>
      <c r="K510" s="31">
        <f>data!L535</f>
        <v>5.8096399307250977</v>
      </c>
      <c r="L510" s="7">
        <f>data!M535</f>
        <v>0.4261443018913269</v>
      </c>
      <c r="M510" s="7">
        <f>data!N535</f>
        <v>3.8138404488563538E-4</v>
      </c>
      <c r="N510" s="32">
        <f>data!O535</f>
        <v>1.008053064346313</v>
      </c>
      <c r="O510" s="31">
        <f>data!P535</f>
        <v>5.6924972534179688</v>
      </c>
      <c r="P510" s="7">
        <f>data!Q535</f>
        <v>0.64343553781509399</v>
      </c>
      <c r="Q510" s="7">
        <f>data!R535</f>
        <v>0.13662698864936829</v>
      </c>
      <c r="R510" s="32">
        <f>data!S535</f>
        <v>1.299762964248657</v>
      </c>
      <c r="S510" s="7">
        <f>IF(B510="P",H510-2*I510,H510+2*I510)</f>
        <v>6.6164423753783232</v>
      </c>
      <c r="T510" s="52">
        <f>data!F535</f>
        <v>0</v>
      </c>
      <c r="U510" s="34">
        <f>data!G535</f>
        <v>66</v>
      </c>
      <c r="V510" s="10" t="str">
        <f>VLOOKUP(A510,fantacalcio!A:N,4, FALSE)</f>
        <v>Pc</v>
      </c>
      <c r="W510" s="7">
        <f>IF(U510&gt;70,H510,H510+1*(U510+30)/100 - 1 - 1 *(U510 &lt;= 5))</f>
        <v>5.7711197282835967</v>
      </c>
    </row>
    <row r="511" spans="1:23" x14ac:dyDescent="0.25">
      <c r="A511" s="33" t="str">
        <f>data!A502</f>
        <v>Azmoun</v>
      </c>
      <c r="B511" s="34" t="str">
        <f>data!B502</f>
        <v>A</v>
      </c>
      <c r="C511" s="10" t="str">
        <f>data!C502</f>
        <v>Roma</v>
      </c>
      <c r="D511" s="10" t="str">
        <f>data!D502</f>
        <v>Avg</v>
      </c>
      <c r="E511" s="10">
        <f>data!E502</f>
        <v>1</v>
      </c>
      <c r="F511" s="31">
        <f>data!H502</f>
        <v>5.8781076329593009</v>
      </c>
      <c r="G511" s="32">
        <f>data!I502</f>
        <v>0.36440610885620123</v>
      </c>
      <c r="H511" s="31">
        <f>data!J502</f>
        <v>6.1384180991141211</v>
      </c>
      <c r="I511" s="32">
        <f>data!K502</f>
        <v>0.57109379768371582</v>
      </c>
      <c r="J511" s="7" t="str">
        <f>IF(data!T502 &gt; 0,data!T502,"")</f>
        <v/>
      </c>
      <c r="K511" s="31">
        <f>data!L502</f>
        <v>5.7416620254516602</v>
      </c>
      <c r="L511" s="7">
        <f>data!M502</f>
        <v>0.38234972953796392</v>
      </c>
      <c r="M511" s="7">
        <f>data!N502</f>
        <v>0.26053205132484442</v>
      </c>
      <c r="N511" s="32">
        <f>data!O502</f>
        <v>0.98869520425796509</v>
      </c>
      <c r="O511" s="31">
        <f>data!P502</f>
        <v>5.5833187103271484</v>
      </c>
      <c r="P511" s="7">
        <f>data!Q502</f>
        <v>0.63723349571228027</v>
      </c>
      <c r="Q511" s="7">
        <f>data!R502</f>
        <v>0.58908379077911377</v>
      </c>
      <c r="R511" s="32">
        <f>data!S502</f>
        <v>1.2998536825180049</v>
      </c>
      <c r="S511" s="7">
        <f>IF(B511="P",H511-2*I511,H511+2*I511)</f>
        <v>7.2806056944815527</v>
      </c>
      <c r="T511" s="52">
        <f>data!F502</f>
        <v>0</v>
      </c>
      <c r="U511" s="34">
        <f>data!G502</f>
        <v>33</v>
      </c>
      <c r="V511" s="10" t="str">
        <f>VLOOKUP(A511,fantacalcio!A:N,4, FALSE)</f>
        <v>Pc</v>
      </c>
      <c r="W511" s="7">
        <f>IF(U511&gt;70,H511,H511+1*(U511+30)/100 - 1 - 1 *(U511 &lt;= 5))</f>
        <v>5.768418099114121</v>
      </c>
    </row>
    <row r="512" spans="1:23" x14ac:dyDescent="0.25">
      <c r="A512" s="33" t="str">
        <f>data!A526</f>
        <v>Defrel</v>
      </c>
      <c r="B512" s="34" t="str">
        <f>data!B526</f>
        <v>A</v>
      </c>
      <c r="C512" s="10" t="str">
        <f>data!C526</f>
        <v>Sassuolo</v>
      </c>
      <c r="D512" s="10" t="str">
        <f>data!D526</f>
        <v>Avg</v>
      </c>
      <c r="E512" s="10">
        <f>data!E526</f>
        <v>1</v>
      </c>
      <c r="F512" s="31">
        <f>data!H526</f>
        <v>5.7537553076823578</v>
      </c>
      <c r="G512" s="32">
        <f>data!I526</f>
        <v>0.39927160739898682</v>
      </c>
      <c r="H512" s="31">
        <f>data!J526</f>
        <v>5.9372445938928227</v>
      </c>
      <c r="I512" s="32">
        <f>data!K526</f>
        <v>0.54655098915100098</v>
      </c>
      <c r="J512" s="7" t="str">
        <f>IF(data!T526 &gt; 0,data!T526,"")</f>
        <v/>
      </c>
      <c r="K512" s="31">
        <f>data!L526</f>
        <v>5.5870018005371094</v>
      </c>
      <c r="L512" s="7">
        <f>data!M526</f>
        <v>0.41289812326431269</v>
      </c>
      <c r="M512" s="7">
        <f>data!N526</f>
        <v>0.29382666945457458</v>
      </c>
      <c r="N512" s="32">
        <f>data!O526</f>
        <v>0.95745021104812622</v>
      </c>
      <c r="O512" s="31">
        <f>data!P526</f>
        <v>5.4618382453918457</v>
      </c>
      <c r="P512" s="7">
        <f>data!Q526</f>
        <v>0.66832411289215088</v>
      </c>
      <c r="Q512" s="7">
        <f>data!R526</f>
        <v>0.49459600448608398</v>
      </c>
      <c r="R512" s="32">
        <f>data!S526</f>
        <v>1.299834728240967</v>
      </c>
      <c r="S512" s="7">
        <f>IF(B512="P",H512-2*I512,H512+2*I512)</f>
        <v>7.0303465721948246</v>
      </c>
      <c r="T512" s="52">
        <f>data!F526</f>
        <v>0</v>
      </c>
      <c r="U512" s="34">
        <f>data!G526</f>
        <v>50</v>
      </c>
      <c r="V512" s="10" t="str">
        <f>VLOOKUP(A512,fantacalcio!A:N,4, FALSE)</f>
        <v>A</v>
      </c>
      <c r="W512" s="7">
        <f>IF(U512&gt;70,H512,H512+1*(U512+30)/100 - 1 - 1 *(U512 &lt;= 5))</f>
        <v>5.7372445938928225</v>
      </c>
    </row>
    <row r="513" spans="1:23" x14ac:dyDescent="0.25">
      <c r="A513" s="33" t="str">
        <f>data!A509</f>
        <v>Van Hooijdonk</v>
      </c>
      <c r="B513" s="34" t="str">
        <f>data!B509</f>
        <v>A</v>
      </c>
      <c r="C513" s="10" t="str">
        <f>data!C509</f>
        <v>Bologna</v>
      </c>
      <c r="D513" s="10" t="str">
        <f>data!D509</f>
        <v>Avg</v>
      </c>
      <c r="E513" s="10">
        <f>data!E509</f>
        <v>1</v>
      </c>
      <c r="F513" s="31">
        <f>data!H509</f>
        <v>5.9952742891935511</v>
      </c>
      <c r="G513" s="32">
        <f>data!I509</f>
        <v>0.36210834980010992</v>
      </c>
      <c r="H513" s="31">
        <f>data!J509</f>
        <v>6.0850193240734338</v>
      </c>
      <c r="I513" s="32">
        <f>data!K509</f>
        <v>0.48268425464630133</v>
      </c>
      <c r="J513" s="7" t="str">
        <f>IF(data!T509 &gt; 0,data!T509,"")</f>
        <v/>
      </c>
      <c r="K513" s="31">
        <f>data!L509</f>
        <v>6.0357303619384766</v>
      </c>
      <c r="L513" s="7">
        <f>data!M509</f>
        <v>0.4388163685798645</v>
      </c>
      <c r="M513" s="7">
        <f>data!N509</f>
        <v>-6.7724913358688354E-2</v>
      </c>
      <c r="N513" s="32">
        <f>data!O509</f>
        <v>1.009755611419678</v>
      </c>
      <c r="O513" s="31">
        <f>data!P509</f>
        <v>5.9117364883422852</v>
      </c>
      <c r="P513" s="7">
        <f>data!Q509</f>
        <v>0.75868475437164307</v>
      </c>
      <c r="Q513" s="7">
        <f>data!R509</f>
        <v>0.16960227489471441</v>
      </c>
      <c r="R513" s="32">
        <f>data!S509</f>
        <v>1.299785852432251</v>
      </c>
      <c r="S513" s="7">
        <f>IF(B513="P",H513-2*I513,H513+2*I513)</f>
        <v>7.0503878333660364</v>
      </c>
      <c r="T513" s="52">
        <f>data!F509</f>
        <v>0</v>
      </c>
      <c r="U513" s="34">
        <f>data!G509</f>
        <v>33</v>
      </c>
      <c r="V513" s="10" t="str">
        <f>VLOOKUP(A513,fantacalcio!A:N,4, FALSE)</f>
        <v>Pc</v>
      </c>
      <c r="W513" s="7">
        <f>IF(U513&gt;70,H513,H513+1*(U513+30)/100 - 1 - 1 *(U513 &lt;= 5))</f>
        <v>5.7150193240734337</v>
      </c>
    </row>
    <row r="514" spans="1:23" x14ac:dyDescent="0.25">
      <c r="A514" s="33" t="str">
        <f>data!A539</f>
        <v>Shomurodov</v>
      </c>
      <c r="B514" s="34" t="str">
        <f>data!B539</f>
        <v>A</v>
      </c>
      <c r="C514" s="10" t="str">
        <f>data!C539</f>
        <v>Cagliari</v>
      </c>
      <c r="D514" s="10" t="str">
        <f>data!D539</f>
        <v>Avg</v>
      </c>
      <c r="E514" s="10">
        <f>data!E539</f>
        <v>1</v>
      </c>
      <c r="F514" s="31">
        <f>data!H539</f>
        <v>5.7226634085653254</v>
      </c>
      <c r="G514" s="32">
        <f>data!I539</f>
        <v>0.28759896755218511</v>
      </c>
      <c r="H514" s="31">
        <f>data!J539</f>
        <v>5.6841483367995451</v>
      </c>
      <c r="I514" s="32">
        <f>data!K539</f>
        <v>0.26600313186645508</v>
      </c>
      <c r="J514" s="7" t="str">
        <f>IF(data!T539 &gt; 0,data!T539,"")</f>
        <v/>
      </c>
      <c r="K514" s="31">
        <f>data!L539</f>
        <v>5.74542236328125</v>
      </c>
      <c r="L514" s="7">
        <f>data!M539</f>
        <v>0.34901973605155939</v>
      </c>
      <c r="M514" s="7">
        <f>data!N539</f>
        <v>-4.9947407096624367E-2</v>
      </c>
      <c r="N514" s="32">
        <f>data!O539</f>
        <v>1.0793712139129641</v>
      </c>
      <c r="O514" s="31">
        <f>data!P539</f>
        <v>5.6959500312805176</v>
      </c>
      <c r="P514" s="7">
        <f>data!Q539</f>
        <v>0.45287245512008673</v>
      </c>
      <c r="Q514" s="7">
        <f>data!R539</f>
        <v>-2.2453829646110531E-2</v>
      </c>
      <c r="R514" s="32">
        <f>data!S539</f>
        <v>1.2997076511383061</v>
      </c>
      <c r="S514" s="7">
        <f>IF(B514="P",H514-2*I514,H514+2*I514)</f>
        <v>6.2161546005324553</v>
      </c>
      <c r="T514" s="52">
        <f>data!F539</f>
        <v>0</v>
      </c>
      <c r="U514" s="34">
        <f>data!G539</f>
        <v>100</v>
      </c>
      <c r="V514" s="10" t="str">
        <f>VLOOKUP(A514,fantacalcio!A:N,4, FALSE)</f>
        <v>Pc</v>
      </c>
      <c r="W514" s="7">
        <f>IF(U514&gt;70,H514,H514+1*(U514+30)/100 - 1 - 1 *(U514 &lt;= 5))</f>
        <v>5.6841483367995451</v>
      </c>
    </row>
    <row r="515" spans="1:23" x14ac:dyDescent="0.25">
      <c r="A515" s="33" t="str">
        <f>data!A540</f>
        <v>Botheim</v>
      </c>
      <c r="B515" s="34" t="str">
        <f>data!B540</f>
        <v>A</v>
      </c>
      <c r="C515" s="10" t="str">
        <f>data!C540</f>
        <v>Salernitana</v>
      </c>
      <c r="D515" s="10" t="str">
        <f>data!D540</f>
        <v>Avg</v>
      </c>
      <c r="E515" s="10">
        <f>data!E540</f>
        <v>1</v>
      </c>
      <c r="F515" s="31">
        <f>data!H540</f>
        <v>5.6269316920679504</v>
      </c>
      <c r="G515" s="32">
        <f>data!I540</f>
        <v>0.35493099689483643</v>
      </c>
      <c r="H515" s="31">
        <f>data!J540</f>
        <v>5.6717508279041322</v>
      </c>
      <c r="I515" s="32">
        <f>data!K540</f>
        <v>0.37715661525726318</v>
      </c>
      <c r="J515" s="7" t="str">
        <f>IF(data!T540 &gt; 0,data!T540,"")</f>
        <v/>
      </c>
      <c r="K515" s="31">
        <f>data!L540</f>
        <v>5.5175333023071289</v>
      </c>
      <c r="L515" s="7">
        <f>data!M540</f>
        <v>0.38219362497329712</v>
      </c>
      <c r="M515" s="7">
        <f>data!N540</f>
        <v>0.20981079339981079</v>
      </c>
      <c r="N515" s="32">
        <f>data!O540</f>
        <v>1.010079145431519</v>
      </c>
      <c r="O515" s="31">
        <f>data!P540</f>
        <v>5.4669504165649414</v>
      </c>
      <c r="P515" s="7">
        <f>data!Q540</f>
        <v>0.55602514743804932</v>
      </c>
      <c r="Q515" s="7">
        <f>data!R540</f>
        <v>0.26865553855896002</v>
      </c>
      <c r="R515" s="32">
        <f>data!S540</f>
        <v>1.299785256385803</v>
      </c>
      <c r="S515" s="7">
        <f>IF(B515="P",H515-2*I515,H515+2*I515)</f>
        <v>6.4260640584186586</v>
      </c>
      <c r="T515" s="52">
        <f>data!F540</f>
        <v>1</v>
      </c>
      <c r="U515" s="34">
        <f>data!G540</f>
        <v>100</v>
      </c>
      <c r="V515" s="10" t="str">
        <f>VLOOKUP(A515,fantacalcio!A:N,4, FALSE)</f>
        <v>Pc</v>
      </c>
      <c r="W515" s="7">
        <f>IF(U515&gt;70,H515,H515+1*(U515+30)/100 - 1 - 1 *(U515 &lt;= 5))</f>
        <v>5.6717508279041322</v>
      </c>
    </row>
    <row r="516" spans="1:23" x14ac:dyDescent="0.25">
      <c r="A516" s="33" t="str">
        <f>data!A533</f>
        <v>Ceide</v>
      </c>
      <c r="B516" s="34" t="str">
        <f>data!B533</f>
        <v>A</v>
      </c>
      <c r="C516" s="10" t="str">
        <f>data!C533</f>
        <v>Sassuolo</v>
      </c>
      <c r="D516" s="10" t="str">
        <f>data!D533</f>
        <v>Avg</v>
      </c>
      <c r="E516" s="10">
        <f>data!E533</f>
        <v>1</v>
      </c>
      <c r="F516" s="31">
        <f>data!H533</f>
        <v>5.8079584723037669</v>
      </c>
      <c r="G516" s="32">
        <f>data!I533</f>
        <v>0.37506711483001709</v>
      </c>
      <c r="H516" s="31">
        <f>data!J533</f>
        <v>5.8521492191898021</v>
      </c>
      <c r="I516" s="32">
        <f>data!K533</f>
        <v>0.38828790187835688</v>
      </c>
      <c r="J516" s="7" t="str">
        <f>IF(data!T533 &gt; 0,data!T533,"")</f>
        <v/>
      </c>
      <c r="K516" s="31">
        <f>data!L533</f>
        <v>5.7637767791748047</v>
      </c>
      <c r="L516" s="7">
        <f>data!M533</f>
        <v>0.43029847741127009</v>
      </c>
      <c r="M516" s="7">
        <f>data!N533</f>
        <v>7.5295142829418182E-2</v>
      </c>
      <c r="N516" s="32">
        <f>data!O533</f>
        <v>0.98478829860687256</v>
      </c>
      <c r="O516" s="31">
        <f>data!P533</f>
        <v>5.6901888847351074</v>
      </c>
      <c r="P516" s="7">
        <f>data!Q533</f>
        <v>0.59880733489990234</v>
      </c>
      <c r="Q516" s="7">
        <f>data!R533</f>
        <v>0.19805486500263211</v>
      </c>
      <c r="R516" s="32">
        <f>data!S533</f>
        <v>1.2997738122940059</v>
      </c>
      <c r="S516" s="7">
        <f>IF(B516="P",H516-2*I516,H516+2*I516)</f>
        <v>6.628725022946516</v>
      </c>
      <c r="T516" s="52">
        <f>data!F533</f>
        <v>0</v>
      </c>
      <c r="U516" s="34">
        <f>data!G533</f>
        <v>50</v>
      </c>
      <c r="V516" s="10" t="str">
        <f>VLOOKUP(A516,fantacalcio!A:N,4, FALSE)</f>
        <v>A</v>
      </c>
      <c r="W516" s="7">
        <f>IF(U516&gt;70,H516,H516+1*(U516+30)/100 - 1 - 1 *(U516 &lt;= 5))</f>
        <v>5.652149219189802</v>
      </c>
    </row>
    <row r="517" spans="1:23" x14ac:dyDescent="0.25">
      <c r="A517" s="33" t="str">
        <f>data!A499</f>
        <v>Burnete</v>
      </c>
      <c r="B517" s="34" t="str">
        <f>data!B499</f>
        <v>A</v>
      </c>
      <c r="C517" s="10" t="str">
        <f>data!C499</f>
        <v>Lecce</v>
      </c>
      <c r="D517" s="10" t="str">
        <f>data!D499</f>
        <v>Avg</v>
      </c>
      <c r="E517" s="10">
        <f>data!E499</f>
        <v>1</v>
      </c>
      <c r="F517" s="31">
        <f>data!H499</f>
        <v>6.0124132841325597</v>
      </c>
      <c r="G517" s="32">
        <f>data!I499</f>
        <v>0.44744026660919189</v>
      </c>
      <c r="H517" s="31">
        <f>data!J499</f>
        <v>6.1614476656133146</v>
      </c>
      <c r="I517" s="32">
        <f>data!K499</f>
        <v>0.6105649471282959</v>
      </c>
      <c r="J517" s="7" t="str">
        <f>IF(data!T499 &gt; 0,data!T499,"")</f>
        <v/>
      </c>
      <c r="K517" s="31">
        <f>data!L499</f>
        <v>6.0250911712646484</v>
      </c>
      <c r="L517" s="7">
        <f>data!M499</f>
        <v>0.52848029136657715</v>
      </c>
      <c r="M517" s="7">
        <f>data!N499</f>
        <v>-1.7709765583276749E-2</v>
      </c>
      <c r="N517" s="32">
        <f>data!O499</f>
        <v>0.93074893951416016</v>
      </c>
      <c r="O517" s="31">
        <f>data!P499</f>
        <v>5.8414368629455566</v>
      </c>
      <c r="P517" s="7">
        <f>data!Q499</f>
        <v>0.90703713893890381</v>
      </c>
      <c r="Q517" s="7">
        <f>data!R499</f>
        <v>0.25773125886917109</v>
      </c>
      <c r="R517" s="32">
        <f>data!S499</f>
        <v>1.2998061180114751</v>
      </c>
      <c r="S517" s="7">
        <f>IF(B517="P",H517-2*I517,H517+2*I517)</f>
        <v>7.3825775598699064</v>
      </c>
      <c r="T517" s="52">
        <f>data!F499</f>
        <v>0</v>
      </c>
      <c r="U517" s="34">
        <f>data!G499</f>
        <v>16</v>
      </c>
      <c r="V517" s="10" t="str">
        <f>VLOOKUP(A517,fantacalcio!A:N,4, FALSE)</f>
        <v>Pc</v>
      </c>
      <c r="W517" s="7">
        <f>IF(U517&gt;70,H517,H517+1*(U517+30)/100 - 1 - 1 *(U517 &lt;= 5))</f>
        <v>5.6214476656133145</v>
      </c>
    </row>
    <row r="518" spans="1:23" x14ac:dyDescent="0.25">
      <c r="A518" s="33" t="str">
        <f>data!A508</f>
        <v>Henry</v>
      </c>
      <c r="B518" s="34" t="str">
        <f>data!B508</f>
        <v>A</v>
      </c>
      <c r="C518" s="10" t="str">
        <f>data!C508</f>
        <v>Verona</v>
      </c>
      <c r="D518" s="10" t="str">
        <f>data!D508</f>
        <v>Avg</v>
      </c>
      <c r="E518" s="10">
        <f>data!E508</f>
        <v>1</v>
      </c>
      <c r="F518" s="31">
        <f>data!H508</f>
        <v>5.8285181494612308</v>
      </c>
      <c r="G518" s="32">
        <f>data!I508</f>
        <v>0.4289696216583252</v>
      </c>
      <c r="H518" s="31">
        <f>data!J508</f>
        <v>6.0863432090724068</v>
      </c>
      <c r="I518" s="32">
        <f>data!K508</f>
        <v>0.64255702495574951</v>
      </c>
      <c r="J518" s="7" t="str">
        <f>IF(data!T508 &gt; 0,data!T508,"")</f>
        <v/>
      </c>
      <c r="K518" s="31">
        <f>data!L508</f>
        <v>5.6312627792358398</v>
      </c>
      <c r="L518" s="7">
        <f>data!M508</f>
        <v>0.43816289305686951</v>
      </c>
      <c r="M518" s="7">
        <f>data!N508</f>
        <v>0.32653558254241938</v>
      </c>
      <c r="N518" s="32">
        <f>data!O508</f>
        <v>0.92268085479736328</v>
      </c>
      <c r="O518" s="31">
        <f>data!P508</f>
        <v>5.4741992950439453</v>
      </c>
      <c r="P518" s="7">
        <f>data!Q508</f>
        <v>0.73083996772766113</v>
      </c>
      <c r="Q518" s="7">
        <f>data!R508</f>
        <v>0.56978672742843628</v>
      </c>
      <c r="R518" s="32">
        <f>data!S508</f>
        <v>1.299849390983582</v>
      </c>
      <c r="S518" s="7">
        <f>IF(B518="P",H518-2*I518,H518+2*I518)</f>
        <v>7.3714572589839058</v>
      </c>
      <c r="T518" s="52">
        <f>data!F508</f>
        <v>0</v>
      </c>
      <c r="U518" s="34">
        <f>data!G508</f>
        <v>16</v>
      </c>
      <c r="V518" s="10" t="str">
        <f>VLOOKUP(A518,fantacalcio!A:N,4, FALSE)</f>
        <v>Pc</v>
      </c>
      <c r="W518" s="7">
        <f>IF(U518&gt;70,H518,H518+1*(U518+30)/100 - 1 - 1 *(U518 &lt;= 5))</f>
        <v>5.5463432090724067</v>
      </c>
    </row>
    <row r="519" spans="1:23" x14ac:dyDescent="0.25">
      <c r="A519" s="33" t="str">
        <f>data!A528</f>
        <v>Kvernadze</v>
      </c>
      <c r="B519" s="34" t="str">
        <f>data!B528</f>
        <v>A</v>
      </c>
      <c r="C519" s="10" t="str">
        <f>data!C528</f>
        <v>Frosinone</v>
      </c>
      <c r="D519" s="10" t="str">
        <f>data!D528</f>
        <v>Avg</v>
      </c>
      <c r="E519" s="10">
        <f>data!E528</f>
        <v>1</v>
      </c>
      <c r="F519" s="31">
        <f>data!H528</f>
        <v>5.8856729896801179</v>
      </c>
      <c r="G519" s="32">
        <f>data!I528</f>
        <v>0.44312572479248052</v>
      </c>
      <c r="H519" s="31">
        <f>data!J528</f>
        <v>5.9132928707372736</v>
      </c>
      <c r="I519" s="32">
        <f>data!K528</f>
        <v>0.53091025352478027</v>
      </c>
      <c r="J519" s="7" t="str">
        <f>IF(data!T528 &gt; 0,data!T528,"")</f>
        <v/>
      </c>
      <c r="K519" s="31">
        <f>data!L528</f>
        <v>5.9347906112670898</v>
      </c>
      <c r="L519" s="7">
        <f>data!M528</f>
        <v>0.53155660629272461</v>
      </c>
      <c r="M519" s="7">
        <f>data!N528</f>
        <v>-6.9259956479072571E-2</v>
      </c>
      <c r="N519" s="32">
        <f>data!O528</f>
        <v>0.94185316562652588</v>
      </c>
      <c r="O519" s="31">
        <f>data!P528</f>
        <v>5.7629656791687012</v>
      </c>
      <c r="P519" s="7">
        <f>data!Q528</f>
        <v>0.85080850124359131</v>
      </c>
      <c r="Q519" s="7">
        <f>data!R528</f>
        <v>0.12927708029747009</v>
      </c>
      <c r="R519" s="32">
        <f>data!S528</f>
        <v>1.2997680902481079</v>
      </c>
      <c r="S519" s="7">
        <f>IF(B519="P",H519-2*I519,H519+2*I519)</f>
        <v>6.9751133777868342</v>
      </c>
      <c r="T519" s="52">
        <f>data!F528</f>
        <v>0</v>
      </c>
      <c r="U519" s="34">
        <f>data!G528</f>
        <v>33</v>
      </c>
      <c r="V519" s="10" t="str">
        <f>VLOOKUP(A519,fantacalcio!A:N,4, FALSE)</f>
        <v>A</v>
      </c>
      <c r="W519" s="7">
        <f>IF(U519&gt;70,H519,H519+1*(U519+30)/100 - 1 - 1 *(U519 &lt;= 5))</f>
        <v>5.5432928707372735</v>
      </c>
    </row>
    <row r="520" spans="1:23" x14ac:dyDescent="0.25">
      <c r="A520" s="33" t="str">
        <f>data!A538</f>
        <v>Destro</v>
      </c>
      <c r="B520" s="34" t="str">
        <f>data!B538</f>
        <v>A</v>
      </c>
      <c r="C520" s="10" t="str">
        <f>data!C538</f>
        <v>Empoli</v>
      </c>
      <c r="D520" s="10" t="str">
        <f>data!D538</f>
        <v>Avg</v>
      </c>
      <c r="E520" s="10">
        <f>data!E538</f>
        <v>1</v>
      </c>
      <c r="F520" s="31">
        <f>data!H538</f>
        <v>5.6701407199592229</v>
      </c>
      <c r="G520" s="32">
        <f>data!I538</f>
        <v>0.40540647506713873</v>
      </c>
      <c r="H520" s="31">
        <f>data!J538</f>
        <v>5.725454655680263</v>
      </c>
      <c r="I520" s="32">
        <f>data!K538</f>
        <v>0.48283183574676508</v>
      </c>
      <c r="J520" s="7" t="str">
        <f>IF(data!T538 &gt; 0,data!T538,"")</f>
        <v/>
      </c>
      <c r="K520" s="31">
        <f>data!L538</f>
        <v>5.5611982345581046</v>
      </c>
      <c r="L520" s="7">
        <f>data!M538</f>
        <v>0.44415593147277832</v>
      </c>
      <c r="M520" s="7">
        <f>data!N538</f>
        <v>0.17994336783885961</v>
      </c>
      <c r="N520" s="32">
        <f>data!O538</f>
        <v>0.95826035737991333</v>
      </c>
      <c r="O520" s="31">
        <f>data!P538</f>
        <v>5.4465513229370117</v>
      </c>
      <c r="P520" s="7">
        <f>data!Q538</f>
        <v>0.70142722129821777</v>
      </c>
      <c r="Q520" s="7">
        <f>data!R538</f>
        <v>0.28909832239151001</v>
      </c>
      <c r="R520" s="32">
        <f>data!S538</f>
        <v>1.2997961044311519</v>
      </c>
      <c r="S520" s="7">
        <f>IF(B520="P",H520-2*I520,H520+2*I520)</f>
        <v>6.6911183271737933</v>
      </c>
      <c r="T520" s="52">
        <f>data!F538</f>
        <v>0</v>
      </c>
      <c r="U520" s="34">
        <f>data!G538</f>
        <v>50</v>
      </c>
      <c r="V520" s="10" t="str">
        <f>VLOOKUP(A520,fantacalcio!A:N,4, FALSE)</f>
        <v>Pc</v>
      </c>
      <c r="W520" s="7">
        <f>IF(U520&gt;70,H520,H520+1*(U520+30)/100 - 1 - 1 *(U520 &lt;= 5))</f>
        <v>5.5254546556802628</v>
      </c>
    </row>
    <row r="521" spans="1:23" x14ac:dyDescent="0.25">
      <c r="A521" s="33" t="str">
        <f>data!A519</f>
        <v>Puscas</v>
      </c>
      <c r="B521" s="34" t="str">
        <f>data!B519</f>
        <v>A</v>
      </c>
      <c r="C521" s="10" t="str">
        <f>data!C519</f>
        <v>Genoa</v>
      </c>
      <c r="D521" s="10" t="str">
        <f>data!D519</f>
        <v>Avg</v>
      </c>
      <c r="E521" s="10">
        <f>data!E519</f>
        <v>1</v>
      </c>
      <c r="F521" s="31">
        <f>data!H519</f>
        <v>5.941133480860902</v>
      </c>
      <c r="G521" s="32">
        <f>data!I519</f>
        <v>0.44879448413848883</v>
      </c>
      <c r="H521" s="31">
        <f>data!J519</f>
        <v>5.9584748407272059</v>
      </c>
      <c r="I521" s="32">
        <f>data!K519</f>
        <v>0.5069584846496582</v>
      </c>
      <c r="J521" s="7" t="str">
        <f>IF(data!T519 &gt; 0,data!T519,"")</f>
        <v/>
      </c>
      <c r="K521" s="31">
        <f>data!L519</f>
        <v>6.0200128555297852</v>
      </c>
      <c r="L521" s="7">
        <f>data!M519</f>
        <v>0.5427786111831665</v>
      </c>
      <c r="M521" s="7">
        <f>data!N519</f>
        <v>-0.1069364696741104</v>
      </c>
      <c r="N521" s="32">
        <f>data!O519</f>
        <v>0.92944800853729248</v>
      </c>
      <c r="O521" s="31">
        <f>data!P519</f>
        <v>5.9162254333496094</v>
      </c>
      <c r="P521" s="7">
        <f>data!Q519</f>
        <v>0.84992039203643799</v>
      </c>
      <c r="Q521" s="7">
        <f>data!R519</f>
        <v>3.6983028054237373E-2</v>
      </c>
      <c r="R521" s="32">
        <f>data!S519</f>
        <v>1.2997562885284419</v>
      </c>
      <c r="S521" s="7">
        <f>IF(B521="P",H521-2*I521,H521+2*I521)</f>
        <v>6.9723918100265223</v>
      </c>
      <c r="T521" s="52">
        <f>data!F519</f>
        <v>0</v>
      </c>
      <c r="U521" s="34">
        <f>data!G519</f>
        <v>16</v>
      </c>
      <c r="V521" s="10" t="str">
        <f>VLOOKUP(A521,fantacalcio!A:N,4, FALSE)</f>
        <v>Pc</v>
      </c>
      <c r="W521" s="7">
        <f>IF(U521&gt;70,H521,H521+1*(U521+30)/100 - 1 - 1 *(U521 &lt;= 5))</f>
        <v>5.4184748407272059</v>
      </c>
    </row>
    <row r="522" spans="1:23" x14ac:dyDescent="0.25">
      <c r="A522" s="33" t="str">
        <f>data!A456</f>
        <v>Deulofeu</v>
      </c>
      <c r="B522" s="34" t="str">
        <f>data!B456</f>
        <v>A</v>
      </c>
      <c r="C522" s="10" t="str">
        <f>data!C456</f>
        <v>Udinese</v>
      </c>
      <c r="D522" s="10" t="str">
        <f>data!D456</f>
        <v>Avg</v>
      </c>
      <c r="E522" s="10">
        <f>data!E456</f>
        <v>1</v>
      </c>
      <c r="F522" s="31">
        <f>data!H456</f>
        <v>6.2880454668788994</v>
      </c>
      <c r="G522" s="32">
        <f>data!I456</f>
        <v>0.58491897583007813</v>
      </c>
      <c r="H522" s="31">
        <f>data!J456</f>
        <v>7.1074705017467021</v>
      </c>
      <c r="I522" s="32">
        <f>data!K456</f>
        <v>1.3738894462585449</v>
      </c>
      <c r="J522" s="7" t="str">
        <f>IF(data!T456 &gt; 0,data!T456,"")</f>
        <v/>
      </c>
      <c r="K522" s="31">
        <f>data!L456</f>
        <v>6.1499156951904297</v>
      </c>
      <c r="L522" s="7">
        <f>data!M456</f>
        <v>0.64913111925125122</v>
      </c>
      <c r="M522" s="7">
        <f>data!N456</f>
        <v>0.15553154051303861</v>
      </c>
      <c r="N522" s="32">
        <f>data!O456</f>
        <v>0.77324044704437256</v>
      </c>
      <c r="O522" s="31">
        <f>data!P456</f>
        <v>5.6726484298706046</v>
      </c>
      <c r="P522" s="7">
        <f>data!Q456</f>
        <v>1.4122076034545901</v>
      </c>
      <c r="Q522" s="7">
        <f>data!R456</f>
        <v>0.6686902642250061</v>
      </c>
      <c r="R522" s="32">
        <f>data!S456</f>
        <v>1.2998883724212651</v>
      </c>
      <c r="S522" s="7">
        <f>IF(B522="P",H522-2*I522,H522+2*I522)</f>
        <v>9.855249394263792</v>
      </c>
      <c r="T522" s="52">
        <f>data!F456</f>
        <v>0</v>
      </c>
      <c r="U522" s="34">
        <f>data!G456</f>
        <v>0</v>
      </c>
      <c r="V522" s="10" t="str">
        <f>VLOOKUP(A522,fantacalcio!A:N,4, FALSE)</f>
        <v>A</v>
      </c>
      <c r="W522" s="7">
        <f>IF(U522&gt;70,H522,H522+1*(U522+30)/100 - 1 - 1 *(U522 &lt;= 5))</f>
        <v>5.407470501746702</v>
      </c>
    </row>
    <row r="523" spans="1:23" x14ac:dyDescent="0.25">
      <c r="A523" s="33" t="str">
        <f>data!A464</f>
        <v>Abraham</v>
      </c>
      <c r="B523" s="34" t="str">
        <f>data!B464</f>
        <v>A</v>
      </c>
      <c r="C523" s="10" t="str">
        <f>data!C464</f>
        <v>Roma</v>
      </c>
      <c r="D523" s="10" t="str">
        <f>data!D464</f>
        <v>Avg</v>
      </c>
      <c r="E523" s="10">
        <f>data!E464</f>
        <v>1</v>
      </c>
      <c r="F523" s="31">
        <f>data!H464</f>
        <v>6.0730693440585499</v>
      </c>
      <c r="G523" s="32">
        <f>data!I464</f>
        <v>0.57778060436248779</v>
      </c>
      <c r="H523" s="31">
        <f>data!J464</f>
        <v>6.7789287326402121</v>
      </c>
      <c r="I523" s="32">
        <f>data!K464</f>
        <v>1.15827465057373</v>
      </c>
      <c r="J523" s="7" t="str">
        <f>IF(data!T464 &gt; 0,data!T464,"")</f>
        <v/>
      </c>
      <c r="K523" s="31">
        <f>data!L464</f>
        <v>5.7291855812072754</v>
      </c>
      <c r="L523" s="7">
        <f>data!M464</f>
        <v>0.58025640249252319</v>
      </c>
      <c r="M523" s="7">
        <f>data!N464</f>
        <v>0.42670789361000061</v>
      </c>
      <c r="N523" s="32">
        <f>data!O464</f>
        <v>0.77014100551605225</v>
      </c>
      <c r="O523" s="31">
        <f>data!P464</f>
        <v>5.481055736541748</v>
      </c>
      <c r="P523" s="7">
        <f>data!Q464</f>
        <v>1.0669001340866091</v>
      </c>
      <c r="Q523" s="7">
        <f>data!R464</f>
        <v>0.77005565166473389</v>
      </c>
      <c r="R523" s="32">
        <f>data!S464</f>
        <v>1.299890995025635</v>
      </c>
      <c r="S523" s="7">
        <f>IF(B523="P",H523-2*I523,H523+2*I523)</f>
        <v>9.0954780337876713</v>
      </c>
      <c r="T523" s="52">
        <f>data!F464</f>
        <v>0</v>
      </c>
      <c r="U523" s="34">
        <f>data!G464</f>
        <v>0</v>
      </c>
      <c r="V523" s="10" t="str">
        <f>VLOOKUP(A523,fantacalcio!A:N,4, FALSE)</f>
        <v>Pc</v>
      </c>
      <c r="W523" s="7">
        <f>IF(U523&gt;70,H523,H523+1*(U523+30)/100 - 1 - 1 *(U523 &lt;= 5))</f>
        <v>5.0789287326402119</v>
      </c>
    </row>
    <row r="524" spans="1:23" x14ac:dyDescent="0.25">
      <c r="A524" s="33" t="str">
        <f>data!A477</f>
        <v>Lapadula</v>
      </c>
      <c r="B524" s="34" t="str">
        <f>data!B477</f>
        <v>A</v>
      </c>
      <c r="C524" s="10" t="str">
        <f>data!C477</f>
        <v>Cagliari</v>
      </c>
      <c r="D524" s="10" t="str">
        <f>data!D477</f>
        <v>Avg</v>
      </c>
      <c r="E524" s="10">
        <f>data!E477</f>
        <v>1</v>
      </c>
      <c r="F524" s="31">
        <f>data!H477</f>
        <v>5.9944224874398966</v>
      </c>
      <c r="G524" s="32">
        <f>data!I477</f>
        <v>0.49581277370452881</v>
      </c>
      <c r="H524" s="31">
        <f>data!J477</f>
        <v>6.5150753808128972</v>
      </c>
      <c r="I524" s="32">
        <f>data!K477</f>
        <v>0.96933281421661377</v>
      </c>
      <c r="J524" s="7" t="str">
        <f>IF(data!T477 &gt; 0,data!T477,"")</f>
        <v/>
      </c>
      <c r="K524" s="31">
        <f>data!L477</f>
        <v>5.7798309326171884</v>
      </c>
      <c r="L524" s="7">
        <f>data!M477</f>
        <v>0.51878917217254639</v>
      </c>
      <c r="M524" s="7">
        <f>data!N477</f>
        <v>0.30069512128829962</v>
      </c>
      <c r="N524" s="32">
        <f>data!O477</f>
        <v>0.84437620639801025</v>
      </c>
      <c r="O524" s="31">
        <f>data!P477</f>
        <v>5.5188355445861816</v>
      </c>
      <c r="P524" s="7">
        <f>data!Q477</f>
        <v>1.016945958137512</v>
      </c>
      <c r="Q524" s="7">
        <f>data!R477</f>
        <v>0.64921092987060547</v>
      </c>
      <c r="R524" s="32">
        <f>data!S477</f>
        <v>1.2998753786087041</v>
      </c>
      <c r="S524" s="7">
        <f>IF(B524="P",H524-2*I524,H524+2*I524)</f>
        <v>8.4537410092461247</v>
      </c>
      <c r="T524" s="52">
        <f>data!F477</f>
        <v>0</v>
      </c>
      <c r="U524" s="34">
        <f>data!G477</f>
        <v>0</v>
      </c>
      <c r="V524" s="10" t="str">
        <f>VLOOKUP(A524,fantacalcio!A:N,4, FALSE)</f>
        <v>Pc</v>
      </c>
      <c r="W524" s="7">
        <f>IF(U524&gt;70,H524,H524+1*(U524+30)/100 - 1 - 1 *(U524 &lt;= 5))</f>
        <v>4.815075380812897</v>
      </c>
    </row>
    <row r="525" spans="1:23" x14ac:dyDescent="0.25">
      <c r="A525" s="33" t="str">
        <f>data!A497</f>
        <v>Alvarez A.</v>
      </c>
      <c r="B525" s="34" t="str">
        <f>data!B497</f>
        <v>A</v>
      </c>
      <c r="C525" s="10" t="str">
        <f>data!C497</f>
        <v>Sassuolo</v>
      </c>
      <c r="D525" s="10" t="str">
        <f>data!D497</f>
        <v>Avg</v>
      </c>
      <c r="E525" s="10">
        <f>data!E497</f>
        <v>1</v>
      </c>
      <c r="F525" s="31">
        <f>data!H497</f>
        <v>5.9182746790767027</v>
      </c>
      <c r="G525" s="32">
        <f>data!I497</f>
        <v>0.40769779682159418</v>
      </c>
      <c r="H525" s="31">
        <f>data!J497</f>
        <v>6.1727739765875196</v>
      </c>
      <c r="I525" s="32">
        <f>data!K497</f>
        <v>0.61519920825958252</v>
      </c>
      <c r="J525" s="7" t="str">
        <f>IF(data!T497 &gt; 0,data!T497,"")</f>
        <v/>
      </c>
      <c r="K525" s="31">
        <f>data!L497</f>
        <v>5.7723608016967773</v>
      </c>
      <c r="L525" s="7">
        <f>data!M497</f>
        <v>0.43291759490966802</v>
      </c>
      <c r="M525" s="7">
        <f>data!N497</f>
        <v>0.24618139863014221</v>
      </c>
      <c r="N525" s="32">
        <f>data!O497</f>
        <v>0.94325715303421021</v>
      </c>
      <c r="O525" s="31">
        <f>data!P497</f>
        <v>5.6212005615234384</v>
      </c>
      <c r="P525" s="7">
        <f>data!Q497</f>
        <v>0.7360808253288269</v>
      </c>
      <c r="Q525" s="7">
        <f>data!R497</f>
        <v>0.51774322986602783</v>
      </c>
      <c r="R525" s="32">
        <f>data!S497</f>
        <v>1.299844026565552</v>
      </c>
      <c r="S525" s="7">
        <f>IF(B525="P",H525-2*I525,H525+2*I525)</f>
        <v>7.4031723931066846</v>
      </c>
      <c r="T525" s="52">
        <f>data!F497</f>
        <v>0</v>
      </c>
      <c r="U525" s="34">
        <f>data!G497</f>
        <v>0</v>
      </c>
      <c r="V525" s="10" t="str">
        <f>VLOOKUP(A525,fantacalcio!A:N,4, FALSE)</f>
        <v>Pc</v>
      </c>
      <c r="W525" s="7">
        <f>IF(U525&gt;70,H525,H525+1*(U525+30)/100 - 1 - 1 *(U525 &lt;= 5))</f>
        <v>4.4727739765875194</v>
      </c>
    </row>
    <row r="526" spans="1:23" x14ac:dyDescent="0.25">
      <c r="A526" s="33" t="str">
        <f>data!A498</f>
        <v>Yildiz</v>
      </c>
      <c r="B526" s="34" t="str">
        <f>data!B498</f>
        <v>A</v>
      </c>
      <c r="C526" s="10" t="str">
        <f>data!C498</f>
        <v>Juventus</v>
      </c>
      <c r="D526" s="10" t="str">
        <f>data!D498</f>
        <v>Avg</v>
      </c>
      <c r="E526" s="10">
        <f>data!E498</f>
        <v>1</v>
      </c>
      <c r="F526" s="31">
        <f>data!H498</f>
        <v>6.0137165088501234</v>
      </c>
      <c r="G526" s="32">
        <f>data!I498</f>
        <v>0.45616888999938959</v>
      </c>
      <c r="H526" s="31">
        <f>data!J498</f>
        <v>6.1619042152132879</v>
      </c>
      <c r="I526" s="32">
        <f>data!K498</f>
        <v>0.60444736480712891</v>
      </c>
      <c r="J526" s="7" t="str">
        <f>IF(data!T498 &gt; 0,data!T498,"")</f>
        <v/>
      </c>
      <c r="K526" s="31">
        <f>data!L498</f>
        <v>6.0397801399230957</v>
      </c>
      <c r="L526" s="7">
        <f>data!M498</f>
        <v>0.54108345508575439</v>
      </c>
      <c r="M526" s="7">
        <f>data!N498</f>
        <v>-3.5476673394441598E-2</v>
      </c>
      <c r="N526" s="32">
        <f>data!O498</f>
        <v>0.92255216836929321</v>
      </c>
      <c r="O526" s="31">
        <f>data!P498</f>
        <v>5.8780679702758789</v>
      </c>
      <c r="P526" s="7">
        <f>data!Q498</f>
        <v>0.91669934988021851</v>
      </c>
      <c r="Q526" s="7">
        <f>data!R498</f>
        <v>0.22708575427532199</v>
      </c>
      <c r="R526" s="32">
        <f>data!S498</f>
        <v>1.299802899360657</v>
      </c>
      <c r="S526" s="7">
        <f>IF(B526="P",H526-2*I526,H526+2*I526)</f>
        <v>7.3707989448275457</v>
      </c>
      <c r="T526" s="52">
        <f>data!F498</f>
        <v>0</v>
      </c>
      <c r="U526" s="34">
        <f>data!G498</f>
        <v>0</v>
      </c>
      <c r="V526" s="10" t="str">
        <f>VLOOKUP(A526,fantacalcio!A:N,4, FALSE)</f>
        <v>A</v>
      </c>
      <c r="W526" s="7">
        <f>IF(U526&gt;70,H526,H526+1*(U526+30)/100 - 1 - 1 *(U526 &lt;= 5))</f>
        <v>4.4619042152132877</v>
      </c>
    </row>
    <row r="527" spans="1:23" x14ac:dyDescent="0.25">
      <c r="A527" s="33" t="str">
        <f>data!A501</f>
        <v>Toure' E.</v>
      </c>
      <c r="B527" s="34" t="str">
        <f>data!B501</f>
        <v>A</v>
      </c>
      <c r="C527" s="10" t="str">
        <f>data!C501</f>
        <v>Atalanta</v>
      </c>
      <c r="D527" s="10" t="str">
        <f>data!D501</f>
        <v>Avg</v>
      </c>
      <c r="E527" s="10">
        <f>data!E501</f>
        <v>1</v>
      </c>
      <c r="F527" s="31">
        <f>data!H501</f>
        <v>6.0021694482344472</v>
      </c>
      <c r="G527" s="32">
        <f>data!I501</f>
        <v>0.44505214691162109</v>
      </c>
      <c r="H527" s="31">
        <f>data!J501</f>
        <v>6.1390799510437803</v>
      </c>
      <c r="I527" s="32">
        <f>data!K501</f>
        <v>0.59546077251434326</v>
      </c>
      <c r="J527" s="7" t="str">
        <f>IF(data!T501 &gt; 0,data!T501,"")</f>
        <v/>
      </c>
      <c r="K527" s="31">
        <f>data!L501</f>
        <v>6.0341629981994629</v>
      </c>
      <c r="L527" s="7">
        <f>data!M501</f>
        <v>0.52992016077041626</v>
      </c>
      <c r="M527" s="7">
        <f>data!N501</f>
        <v>-4.4481251388788223E-2</v>
      </c>
      <c r="N527" s="32">
        <f>data!O501</f>
        <v>0.93251639604568481</v>
      </c>
      <c r="O527" s="31">
        <f>data!P501</f>
        <v>5.8696784973144531</v>
      </c>
      <c r="P527" s="7">
        <f>data!Q501</f>
        <v>0.90858078002929688</v>
      </c>
      <c r="Q527" s="7">
        <f>data!R501</f>
        <v>0.2177829593420029</v>
      </c>
      <c r="R527" s="32">
        <f>data!S501</f>
        <v>1.2997986078262329</v>
      </c>
      <c r="S527" s="7">
        <f>IF(B527="P",H527-2*I527,H527+2*I527)</f>
        <v>7.3300014960724669</v>
      </c>
      <c r="T527" s="52">
        <f>data!F501</f>
        <v>0</v>
      </c>
      <c r="U527" s="34">
        <f>data!G501</f>
        <v>0</v>
      </c>
      <c r="V527" s="10" t="str">
        <f>VLOOKUP(A527,fantacalcio!A:N,4, FALSE)</f>
        <v>Pc</v>
      </c>
      <c r="W527" s="7">
        <f>IF(U527&gt;70,H527,H527+1*(U527+30)/100 - 1 - 1 *(U527 &lt;= 5))</f>
        <v>4.4390799510437802</v>
      </c>
    </row>
    <row r="528" spans="1:23" x14ac:dyDescent="0.25">
      <c r="A528" s="33" t="str">
        <f>data!A503</f>
        <v>Luvumbo</v>
      </c>
      <c r="B528" s="34" t="str">
        <f>data!B503</f>
        <v>A</v>
      </c>
      <c r="C528" s="10" t="str">
        <f>data!C503</f>
        <v>Cagliari</v>
      </c>
      <c r="D528" s="10" t="str">
        <f>data!D503</f>
        <v>Avg</v>
      </c>
      <c r="E528" s="10">
        <f>data!E503</f>
        <v>1</v>
      </c>
      <c r="F528" s="31">
        <f>data!H503</f>
        <v>5.9702366343398712</v>
      </c>
      <c r="G528" s="32">
        <f>data!I503</f>
        <v>0.32613229751586909</v>
      </c>
      <c r="H528" s="31">
        <f>data!J503</f>
        <v>6.1350820187003503</v>
      </c>
      <c r="I528" s="32">
        <f>data!K503</f>
        <v>0.49792563915252691</v>
      </c>
      <c r="J528" s="7" t="str">
        <f>IF(data!T503 &gt; 0,data!T503,"")</f>
        <v/>
      </c>
      <c r="K528" s="31">
        <f>data!L503</f>
        <v>5.9550361633300781</v>
      </c>
      <c r="L528" s="7">
        <f>data!M503</f>
        <v>0.38294610381126398</v>
      </c>
      <c r="M528" s="7">
        <f>data!N503</f>
        <v>2.913077175617218E-2</v>
      </c>
      <c r="N528" s="32">
        <f>data!O503</f>
        <v>1.036875247955322</v>
      </c>
      <c r="O528" s="31">
        <f>data!P503</f>
        <v>5.8253540992736816</v>
      </c>
      <c r="P528" s="7">
        <f>data!Q503</f>
        <v>0.70883536338806152</v>
      </c>
      <c r="Q528" s="7">
        <f>data!R503</f>
        <v>0.31619593501090998</v>
      </c>
      <c r="R528" s="32">
        <f>data!S503</f>
        <v>1.2998116016387939</v>
      </c>
      <c r="S528" s="7">
        <f>IF(B528="P",H528-2*I528,H528+2*I528)</f>
        <v>7.130933297005404</v>
      </c>
      <c r="T528" s="52">
        <f>data!F503</f>
        <v>0</v>
      </c>
      <c r="U528" s="34">
        <f>data!G503</f>
        <v>0</v>
      </c>
      <c r="V528" s="10" t="str">
        <f>VLOOKUP(A528,fantacalcio!A:N,4, FALSE)</f>
        <v>A</v>
      </c>
      <c r="W528" s="7">
        <f>IF(U528&gt;70,H528,H528+1*(U528+30)/100 - 1 - 1 *(U528 &lt;= 5))</f>
        <v>4.4350820187003501</v>
      </c>
    </row>
    <row r="529" spans="1:23" x14ac:dyDescent="0.25">
      <c r="A529" s="33" t="str">
        <f>data!A505</f>
        <v>Corfitzen</v>
      </c>
      <c r="B529" s="34" t="str">
        <f>data!B505</f>
        <v>A</v>
      </c>
      <c r="C529" s="10" t="str">
        <f>data!C505</f>
        <v>Lecce</v>
      </c>
      <c r="D529" s="10" t="str">
        <f>data!D505</f>
        <v>Avg</v>
      </c>
      <c r="E529" s="10">
        <f>data!E505</f>
        <v>1</v>
      </c>
      <c r="F529" s="31">
        <f>data!H505</f>
        <v>5.9696717026293697</v>
      </c>
      <c r="G529" s="32">
        <f>data!I505</f>
        <v>0.45060145854949951</v>
      </c>
      <c r="H529" s="31">
        <f>data!J505</f>
        <v>6.0973214498966453</v>
      </c>
      <c r="I529" s="32">
        <f>data!K505</f>
        <v>0.61274194717407227</v>
      </c>
      <c r="J529" s="7" t="str">
        <f>IF(data!T505 &gt; 0,data!T505,"")</f>
        <v/>
      </c>
      <c r="K529" s="31">
        <f>data!L505</f>
        <v>5.9836187362670898</v>
      </c>
      <c r="L529" s="7">
        <f>data!M505</f>
        <v>0.53259986639022827</v>
      </c>
      <c r="M529" s="7">
        <f>data!N505</f>
        <v>-1.9593741744756699E-2</v>
      </c>
      <c r="N529" s="32">
        <f>data!O505</f>
        <v>0.93327891826629639</v>
      </c>
      <c r="O529" s="31">
        <f>data!P505</f>
        <v>5.7804193496704102</v>
      </c>
      <c r="P529" s="7">
        <f>data!Q505</f>
        <v>0.91247785091400146</v>
      </c>
      <c r="Q529" s="7">
        <f>data!R505</f>
        <v>0.25343331694602972</v>
      </c>
      <c r="R529" s="32">
        <f>data!S505</f>
        <v>1.2997980117797849</v>
      </c>
      <c r="S529" s="7">
        <f>IF(B529="P",H529-2*I529,H529+2*I529)</f>
        <v>7.3228053442447898</v>
      </c>
      <c r="T529" s="52">
        <f>data!F505</f>
        <v>0</v>
      </c>
      <c r="U529" s="34">
        <f>data!G505</f>
        <v>0</v>
      </c>
      <c r="V529" s="10" t="str">
        <f>VLOOKUP(A529,fantacalcio!A:N,4, FALSE)</f>
        <v>A</v>
      </c>
      <c r="W529" s="7">
        <f>IF(U529&gt;70,H529,H529+1*(U529+30)/100 - 1 - 1 *(U529 &lt;= 5))</f>
        <v>4.3973214498966451</v>
      </c>
    </row>
    <row r="530" spans="1:23" x14ac:dyDescent="0.25">
      <c r="A530" s="33" t="str">
        <f>data!A506</f>
        <v>Jovane</v>
      </c>
      <c r="B530" s="34" t="str">
        <f>data!B506</f>
        <v>A</v>
      </c>
      <c r="C530" s="10" t="str">
        <f>data!C506</f>
        <v>Salernitana</v>
      </c>
      <c r="D530" s="10" t="str">
        <f>data!D506</f>
        <v>Avg</v>
      </c>
      <c r="E530" s="10">
        <f>data!E506</f>
        <v>1</v>
      </c>
      <c r="F530" s="31">
        <f>data!H506</f>
        <v>5.9381459395165983</v>
      </c>
      <c r="G530" s="32">
        <f>data!I506</f>
        <v>0.47238695621490479</v>
      </c>
      <c r="H530" s="31">
        <f>data!J506</f>
        <v>6.0918087803037739</v>
      </c>
      <c r="I530" s="32">
        <f>data!K506</f>
        <v>0.65830957889556885</v>
      </c>
      <c r="J530" s="7" t="str">
        <f>IF(data!T506 &gt; 0,data!T506,"")</f>
        <v/>
      </c>
      <c r="K530" s="31">
        <f>data!L506</f>
        <v>5.9163241386413574</v>
      </c>
      <c r="L530" s="7">
        <f>data!M506</f>
        <v>0.54877310991287231</v>
      </c>
      <c r="M530" s="7">
        <f>data!N506</f>
        <v>2.922367304563522E-2</v>
      </c>
      <c r="N530" s="32">
        <f>data!O506</f>
        <v>0.91361945867538452</v>
      </c>
      <c r="O530" s="31">
        <f>data!P506</f>
        <v>5.6809110641479492</v>
      </c>
      <c r="P530" s="7">
        <f>data!Q506</f>
        <v>0.93621492385864258</v>
      </c>
      <c r="Q530" s="7">
        <f>data!R506</f>
        <v>0.31757602095603937</v>
      </c>
      <c r="R530" s="32">
        <f>data!S506</f>
        <v>1.2998089790344241</v>
      </c>
      <c r="S530" s="7">
        <f>IF(B530="P",H530-2*I530,H530+2*I530)</f>
        <v>7.4084279380949116</v>
      </c>
      <c r="T530" s="52">
        <f>data!F506</f>
        <v>0</v>
      </c>
      <c r="U530" s="34">
        <f>data!G506</f>
        <v>0</v>
      </c>
      <c r="V530" s="10" t="str">
        <f>VLOOKUP(A530,fantacalcio!A:N,4, FALSE)</f>
        <v>A</v>
      </c>
      <c r="W530" s="7">
        <f>IF(U530&gt;70,H530,H530+1*(U530+30)/100 - 1 - 1 *(U530 &lt;= 5))</f>
        <v>4.3918087803037738</v>
      </c>
    </row>
    <row r="531" spans="1:23" x14ac:dyDescent="0.25">
      <c r="A531" s="33" t="str">
        <f>data!A507</f>
        <v>Stewart</v>
      </c>
      <c r="B531" s="34" t="str">
        <f>data!B507</f>
        <v>A</v>
      </c>
      <c r="C531" s="10" t="str">
        <f>data!C507</f>
        <v>Salernitana</v>
      </c>
      <c r="D531" s="10" t="str">
        <f>data!D507</f>
        <v>Avg</v>
      </c>
      <c r="E531" s="10">
        <f>data!E507</f>
        <v>1</v>
      </c>
      <c r="F531" s="31">
        <f>data!H507</f>
        <v>5.9381459395165983</v>
      </c>
      <c r="G531" s="32">
        <f>data!I507</f>
        <v>0.47238695621490479</v>
      </c>
      <c r="H531" s="31">
        <f>data!J507</f>
        <v>6.0918087803037739</v>
      </c>
      <c r="I531" s="32">
        <f>data!K507</f>
        <v>0.65830957889556885</v>
      </c>
      <c r="J531" s="7" t="str">
        <f>IF(data!T507 &gt; 0,data!T507,"")</f>
        <v/>
      </c>
      <c r="K531" s="31">
        <f>data!L507</f>
        <v>5.9163241386413574</v>
      </c>
      <c r="L531" s="7">
        <f>data!M507</f>
        <v>0.54877310991287231</v>
      </c>
      <c r="M531" s="7">
        <f>data!N507</f>
        <v>2.922367304563522E-2</v>
      </c>
      <c r="N531" s="32">
        <f>data!O507</f>
        <v>0.91361945867538452</v>
      </c>
      <c r="O531" s="31">
        <f>data!P507</f>
        <v>5.6809110641479492</v>
      </c>
      <c r="P531" s="7">
        <f>data!Q507</f>
        <v>0.93621492385864258</v>
      </c>
      <c r="Q531" s="7">
        <f>data!R507</f>
        <v>0.31757602095603937</v>
      </c>
      <c r="R531" s="32">
        <f>data!S507</f>
        <v>1.2998089790344241</v>
      </c>
      <c r="S531" s="7">
        <f>IF(B531="P",H531-2*I531,H531+2*I531)</f>
        <v>7.4084279380949116</v>
      </c>
      <c r="T531" s="52">
        <f>data!F507</f>
        <v>0</v>
      </c>
      <c r="U531" s="34">
        <f>data!G507</f>
        <v>0</v>
      </c>
      <c r="V531" s="10" t="str">
        <f>VLOOKUP(A531,fantacalcio!A:N,4, FALSE)</f>
        <v>Pc</v>
      </c>
      <c r="W531" s="7">
        <f>IF(U531&gt;70,H531,H531+1*(U531+30)/100 - 1 - 1 *(U531 &lt;= 5))</f>
        <v>4.3918087803037738</v>
      </c>
    </row>
    <row r="532" spans="1:23" x14ac:dyDescent="0.25">
      <c r="A532" s="33" t="str">
        <f>data!A511</f>
        <v>Bidaoui</v>
      </c>
      <c r="B532" s="34" t="str">
        <f>data!B511</f>
        <v>A</v>
      </c>
      <c r="C532" s="10" t="str">
        <f>data!C511</f>
        <v>Frosinone</v>
      </c>
      <c r="D532" s="10" t="str">
        <f>data!D511</f>
        <v>Avg</v>
      </c>
      <c r="E532" s="10">
        <f>data!E511</f>
        <v>1</v>
      </c>
      <c r="F532" s="31">
        <f>data!H511</f>
        <v>5.9625429685687337</v>
      </c>
      <c r="G532" s="32">
        <f>data!I511</f>
        <v>0.47337615489959722</v>
      </c>
      <c r="H532" s="31">
        <f>data!J511</f>
        <v>6.0760341648775977</v>
      </c>
      <c r="I532" s="32">
        <f>data!K511</f>
        <v>0.61534631252288818</v>
      </c>
      <c r="J532" s="7" t="str">
        <f>IF(data!T511 &gt; 0,data!T511,"")</f>
        <v/>
      </c>
      <c r="K532" s="31">
        <f>data!L511</f>
        <v>6.0054454803466797</v>
      </c>
      <c r="L532" s="7">
        <f>data!M511</f>
        <v>0.56445395946502686</v>
      </c>
      <c r="M532" s="7">
        <f>data!N511</f>
        <v>-5.6298136711120612E-2</v>
      </c>
      <c r="N532" s="32">
        <f>data!O511</f>
        <v>0.92001527547836304</v>
      </c>
      <c r="O532" s="31">
        <f>data!P511</f>
        <v>5.7980556488037109</v>
      </c>
      <c r="P532" s="7">
        <f>data!Q511</f>
        <v>0.9388045072555542</v>
      </c>
      <c r="Q532" s="7">
        <f>data!R511</f>
        <v>0.21697427332401281</v>
      </c>
      <c r="R532" s="32">
        <f>data!S511</f>
        <v>1.29979419708252</v>
      </c>
      <c r="S532" s="7">
        <f>IF(B532="P",H532-2*I532,H532+2*I532)</f>
        <v>7.3067267899233741</v>
      </c>
      <c r="T532" s="52">
        <f>data!F511</f>
        <v>0</v>
      </c>
      <c r="U532" s="34">
        <f>data!G511</f>
        <v>0</v>
      </c>
      <c r="V532" s="10" t="str">
        <f>VLOOKUP(A532,fantacalcio!A:N,4, FALSE)</f>
        <v>A</v>
      </c>
      <c r="W532" s="7">
        <f>IF(U532&gt;70,H532,H532+1*(U532+30)/100 - 1 - 1 *(U532 &lt;= 5))</f>
        <v>4.3760341648775976</v>
      </c>
    </row>
    <row r="533" spans="1:23" x14ac:dyDescent="0.25">
      <c r="A533" s="33" t="str">
        <f>data!A512</f>
        <v>Cruz</v>
      </c>
      <c r="B533" s="34" t="str">
        <f>data!B512</f>
        <v>A</v>
      </c>
      <c r="C533" s="10" t="str">
        <f>data!C512</f>
        <v>Verona</v>
      </c>
      <c r="D533" s="10" t="str">
        <f>data!D512</f>
        <v>Avg</v>
      </c>
      <c r="E533" s="10">
        <f>data!E512</f>
        <v>1</v>
      </c>
      <c r="F533" s="31">
        <f>data!H512</f>
        <v>5.943305002023946</v>
      </c>
      <c r="G533" s="32">
        <f>data!I512</f>
        <v>0.4443516731262207</v>
      </c>
      <c r="H533" s="31">
        <f>data!J512</f>
        <v>6.0657404273951991</v>
      </c>
      <c r="I533" s="32">
        <f>data!K512</f>
        <v>0.59804153442382813</v>
      </c>
      <c r="J533" s="7" t="str">
        <f>IF(data!T512 &gt; 0,data!T512,"")</f>
        <v/>
      </c>
      <c r="K533" s="31">
        <f>data!L512</f>
        <v>5.949131965637207</v>
      </c>
      <c r="L533" s="7">
        <f>data!M512</f>
        <v>0.52350342273712158</v>
      </c>
      <c r="M533" s="7">
        <f>data!N512</f>
        <v>-9.0821273624897003E-3</v>
      </c>
      <c r="N533" s="32">
        <f>data!O512</f>
        <v>0.93878042697906494</v>
      </c>
      <c r="O533" s="31">
        <f>data!P512</f>
        <v>5.7469086647033691</v>
      </c>
      <c r="P533" s="7">
        <f>data!Q512</f>
        <v>0.88415801525115967</v>
      </c>
      <c r="Q533" s="7">
        <f>data!R512</f>
        <v>0.26263183355331421</v>
      </c>
      <c r="R533" s="32">
        <f>data!S512</f>
        <v>1.2998015880584719</v>
      </c>
      <c r="S533" s="7">
        <f>IF(B533="P",H533-2*I533,H533+2*I533)</f>
        <v>7.2618234962428554</v>
      </c>
      <c r="T533" s="52">
        <f>data!F512</f>
        <v>0</v>
      </c>
      <c r="U533" s="34">
        <f>data!G512</f>
        <v>0</v>
      </c>
      <c r="V533" s="10" t="e">
        <f>VLOOKUP(A533,fantacalcio!A:N,4, FALSE)</f>
        <v>#N/A</v>
      </c>
      <c r="W533" s="7">
        <f>IF(U533&gt;70,H533,H533+1*(U533+30)/100 - 1 - 1 *(U533 &lt;= 5))</f>
        <v>4.365740427395199</v>
      </c>
    </row>
    <row r="534" spans="1:23" x14ac:dyDescent="0.25">
      <c r="A534" s="33" t="str">
        <f>data!A515</f>
        <v>Kallon</v>
      </c>
      <c r="B534" s="34" t="str">
        <f>data!B515</f>
        <v>A</v>
      </c>
      <c r="C534" s="10" t="str">
        <f>data!C515</f>
        <v>Verona</v>
      </c>
      <c r="D534" s="10" t="str">
        <f>data!D515</f>
        <v>Avg</v>
      </c>
      <c r="E534" s="10">
        <f>data!E515</f>
        <v>1</v>
      </c>
      <c r="F534" s="31">
        <f>data!H515</f>
        <v>5.8514572133506437</v>
      </c>
      <c r="G534" s="32">
        <f>data!I515</f>
        <v>0.40044987201690668</v>
      </c>
      <c r="H534" s="31">
        <f>data!J515</f>
        <v>6.0507251643643842</v>
      </c>
      <c r="I534" s="32">
        <f>data!K515</f>
        <v>0.55162060260772705</v>
      </c>
      <c r="J534" s="7" t="str">
        <f>IF(data!T515 &gt; 0,data!T515,"")</f>
        <v/>
      </c>
      <c r="K534" s="31">
        <f>data!L515</f>
        <v>5.6900243759155273</v>
      </c>
      <c r="L534" s="7">
        <f>data!M515</f>
        <v>0.41698837280273438</v>
      </c>
      <c r="M534" s="7">
        <f>data!N515</f>
        <v>0.28183633089065552</v>
      </c>
      <c r="N534" s="32">
        <f>data!O515</f>
        <v>0.95316922664642334</v>
      </c>
      <c r="O534" s="31">
        <f>data!P515</f>
        <v>5.55181884765625</v>
      </c>
      <c r="P534" s="7">
        <f>data!Q515</f>
        <v>0.65543806552886963</v>
      </c>
      <c r="Q534" s="7">
        <f>data!R515</f>
        <v>0.52459317445755005</v>
      </c>
      <c r="R534" s="32">
        <f>data!S515</f>
        <v>1.299838066101074</v>
      </c>
      <c r="S534" s="7">
        <f>IF(B534="P",H534-2*I534,H534+2*I534)</f>
        <v>7.1539663695798383</v>
      </c>
      <c r="T534" s="52">
        <f>data!F515</f>
        <v>0</v>
      </c>
      <c r="U534" s="34">
        <f>data!G515</f>
        <v>0</v>
      </c>
      <c r="V534" s="10" t="str">
        <f>VLOOKUP(A534,fantacalcio!A:N,4, FALSE)</f>
        <v>A</v>
      </c>
      <c r="W534" s="7">
        <f>IF(U534&gt;70,H534,H534+1*(U534+30)/100 - 1 - 1 *(U534 &lt;= 5))</f>
        <v>4.3507251643643841</v>
      </c>
    </row>
    <row r="535" spans="1:23" x14ac:dyDescent="0.25">
      <c r="A535" s="33" t="str">
        <f>data!A520</f>
        <v>Ake' M.</v>
      </c>
      <c r="B535" s="34" t="str">
        <f>data!B520</f>
        <v>A</v>
      </c>
      <c r="C535" s="10" t="str">
        <f>data!C520</f>
        <v>Udinese</v>
      </c>
      <c r="D535" s="10" t="str">
        <f>data!D520</f>
        <v>Avg</v>
      </c>
      <c r="E535" s="10">
        <f>data!E520</f>
        <v>1</v>
      </c>
      <c r="F535" s="31">
        <f>data!H520</f>
        <v>5.9210293149945024</v>
      </c>
      <c r="G535" s="32">
        <f>data!I520</f>
        <v>0.36839461326599121</v>
      </c>
      <c r="H535" s="31">
        <f>data!J520</f>
        <v>5.9559369150409793</v>
      </c>
      <c r="I535" s="32">
        <f>data!K520</f>
        <v>0.46338379383087158</v>
      </c>
      <c r="J535" s="7" t="str">
        <f>IF(data!T520 &gt; 0,data!T520,"")</f>
        <v/>
      </c>
      <c r="K535" s="31">
        <f>data!L520</f>
        <v>5.9767851829528809</v>
      </c>
      <c r="L535" s="7">
        <f>data!M520</f>
        <v>0.44950127601623541</v>
      </c>
      <c r="M535" s="7">
        <f>data!N520</f>
        <v>-9.1707661747932434E-2</v>
      </c>
      <c r="N535" s="32">
        <f>data!O520</f>
        <v>1.008934020996094</v>
      </c>
      <c r="O535" s="31">
        <f>data!P520</f>
        <v>5.8506646156311044</v>
      </c>
      <c r="P535" s="7">
        <f>data!Q520</f>
        <v>0.75440835952758789</v>
      </c>
      <c r="Q535" s="7">
        <f>data!R520</f>
        <v>0.1031602546572685</v>
      </c>
      <c r="R535" s="32">
        <f>data!S520</f>
        <v>1.299767017364502</v>
      </c>
      <c r="S535" s="7">
        <f>IF(B535="P",H535-2*I535,H535+2*I535)</f>
        <v>6.8827045027027225</v>
      </c>
      <c r="T535" s="52">
        <f>data!F520</f>
        <v>0</v>
      </c>
      <c r="U535" s="34">
        <f>data!G520</f>
        <v>0</v>
      </c>
      <c r="V535" s="10" t="str">
        <f>VLOOKUP(A535,fantacalcio!A:N,4, FALSE)</f>
        <v>A</v>
      </c>
      <c r="W535" s="7">
        <f>IF(U535&gt;70,H535,H535+1*(U535+30)/100 - 1 - 1 *(U535 &lt;= 5))</f>
        <v>4.2559369150409792</v>
      </c>
    </row>
    <row r="536" spans="1:23" x14ac:dyDescent="0.25">
      <c r="A536" s="33" t="str">
        <f>data!A522</f>
        <v>Brenner</v>
      </c>
      <c r="B536" s="34" t="str">
        <f>data!B522</f>
        <v>A</v>
      </c>
      <c r="C536" s="10" t="str">
        <f>data!C522</f>
        <v>Udinese</v>
      </c>
      <c r="D536" s="10" t="str">
        <f>data!D522</f>
        <v>Avg</v>
      </c>
      <c r="E536" s="10">
        <f>data!E522</f>
        <v>1</v>
      </c>
      <c r="F536" s="31">
        <f>data!H522</f>
        <v>5.8670624630057784</v>
      </c>
      <c r="G536" s="32">
        <f>data!I522</f>
        <v>0.4445350170135498</v>
      </c>
      <c r="H536" s="31">
        <f>data!J522</f>
        <v>5.9497372787918223</v>
      </c>
      <c r="I536" s="32">
        <f>data!K522</f>
        <v>0.58777034282684326</v>
      </c>
      <c r="J536" s="7" t="str">
        <f>IF(data!T522 &gt; 0,data!T522,"")</f>
        <v/>
      </c>
      <c r="K536" s="31">
        <f>data!L522</f>
        <v>5.8669886589050293</v>
      </c>
      <c r="L536" s="7">
        <f>data!M522</f>
        <v>0.5225527286529541</v>
      </c>
      <c r="M536" s="7">
        <f>data!N522</f>
        <v>-8.0182775855064392E-4</v>
      </c>
      <c r="N536" s="32">
        <f>data!O522</f>
        <v>0.94151604175567627</v>
      </c>
      <c r="O536" s="31">
        <f>data!P522</f>
        <v>5.6517667770385742</v>
      </c>
      <c r="P536" s="7">
        <f>data!Q522</f>
        <v>0.87827062606811523</v>
      </c>
      <c r="Q536" s="7">
        <f>data!R522</f>
        <v>0.24798370897769931</v>
      </c>
      <c r="R536" s="32">
        <f>data!S522</f>
        <v>1.299791574478149</v>
      </c>
      <c r="S536" s="7">
        <f>IF(B536="P",H536-2*I536,H536+2*I536)</f>
        <v>7.1252779644455089</v>
      </c>
      <c r="T536" s="52">
        <f>data!F522</f>
        <v>0</v>
      </c>
      <c r="U536" s="34">
        <f>data!G522</f>
        <v>0</v>
      </c>
      <c r="V536" s="10" t="str">
        <f>VLOOKUP(A536,fantacalcio!A:N,4, FALSE)</f>
        <v>Pc</v>
      </c>
      <c r="W536" s="7">
        <f>IF(U536&gt;70,H536,H536+1*(U536+30)/100 - 1 - 1 *(U536 &lt;= 5))</f>
        <v>4.2497372787918222</v>
      </c>
    </row>
    <row r="537" spans="1:23" x14ac:dyDescent="0.25">
      <c r="A537" s="33" t="str">
        <f>data!A523</f>
        <v>Davis K.</v>
      </c>
      <c r="B537" s="34" t="str">
        <f>data!B523</f>
        <v>A</v>
      </c>
      <c r="C537" s="10" t="str">
        <f>data!C523</f>
        <v>Udinese</v>
      </c>
      <c r="D537" s="10" t="str">
        <f>data!D523</f>
        <v>Avg</v>
      </c>
      <c r="E537" s="10">
        <f>data!E523</f>
        <v>1</v>
      </c>
      <c r="F537" s="31">
        <f>data!H523</f>
        <v>5.8670624630057784</v>
      </c>
      <c r="G537" s="32">
        <f>data!I523</f>
        <v>0.4445350170135498</v>
      </c>
      <c r="H537" s="31">
        <f>data!J523</f>
        <v>5.9497372787918223</v>
      </c>
      <c r="I537" s="32">
        <f>data!K523</f>
        <v>0.58777034282684326</v>
      </c>
      <c r="J537" s="7" t="str">
        <f>IF(data!T523 &gt; 0,data!T523,"")</f>
        <v/>
      </c>
      <c r="K537" s="31">
        <f>data!L523</f>
        <v>5.8669886589050293</v>
      </c>
      <c r="L537" s="7">
        <f>data!M523</f>
        <v>0.5225527286529541</v>
      </c>
      <c r="M537" s="7">
        <f>data!N523</f>
        <v>-8.0182775855064392E-4</v>
      </c>
      <c r="N537" s="32">
        <f>data!O523</f>
        <v>0.94151604175567627</v>
      </c>
      <c r="O537" s="31">
        <f>data!P523</f>
        <v>5.6517667770385742</v>
      </c>
      <c r="P537" s="7">
        <f>data!Q523</f>
        <v>0.87827062606811523</v>
      </c>
      <c r="Q537" s="7">
        <f>data!R523</f>
        <v>0.24798370897769931</v>
      </c>
      <c r="R537" s="32">
        <f>data!S523</f>
        <v>1.299791574478149</v>
      </c>
      <c r="S537" s="7">
        <f>IF(B537="P",H537-2*I537,H537+2*I537)</f>
        <v>7.1252779644455089</v>
      </c>
      <c r="T537" s="52">
        <f>data!F523</f>
        <v>0</v>
      </c>
      <c r="U537" s="34">
        <f>data!G523</f>
        <v>0</v>
      </c>
      <c r="V537" s="10" t="str">
        <f>VLOOKUP(A537,fantacalcio!A:N,4, FALSE)</f>
        <v>Pc</v>
      </c>
      <c r="W537" s="7">
        <f>IF(U537&gt;70,H537,H537+1*(U537+30)/100 - 1 - 1 *(U537 &lt;= 5))</f>
        <v>4.2497372787918222</v>
      </c>
    </row>
    <row r="538" spans="1:23" x14ac:dyDescent="0.25">
      <c r="A538" s="33" t="str">
        <f>data!A524</f>
        <v>Vivaldo</v>
      </c>
      <c r="B538" s="34" t="str">
        <f>data!B524</f>
        <v>A</v>
      </c>
      <c r="C538" s="10" t="str">
        <f>data!C524</f>
        <v>Udinese</v>
      </c>
      <c r="D538" s="10" t="str">
        <f>data!D524</f>
        <v>Avg</v>
      </c>
      <c r="E538" s="10">
        <f>data!E524</f>
        <v>1</v>
      </c>
      <c r="F538" s="31">
        <f>data!H524</f>
        <v>5.8670624630057784</v>
      </c>
      <c r="G538" s="32">
        <f>data!I524</f>
        <v>0.4445350170135498</v>
      </c>
      <c r="H538" s="31">
        <f>data!J524</f>
        <v>5.9497372787918223</v>
      </c>
      <c r="I538" s="32">
        <f>data!K524</f>
        <v>0.58777034282684326</v>
      </c>
      <c r="J538" s="7" t="str">
        <f>IF(data!T524 &gt; 0,data!T524,"")</f>
        <v/>
      </c>
      <c r="K538" s="31">
        <f>data!L524</f>
        <v>5.8669886589050293</v>
      </c>
      <c r="L538" s="7">
        <f>data!M524</f>
        <v>0.5225527286529541</v>
      </c>
      <c r="M538" s="7">
        <f>data!N524</f>
        <v>-8.0182775855064392E-4</v>
      </c>
      <c r="N538" s="32">
        <f>data!O524</f>
        <v>0.94151604175567627</v>
      </c>
      <c r="O538" s="31">
        <f>data!P524</f>
        <v>5.6517667770385742</v>
      </c>
      <c r="P538" s="7">
        <f>data!Q524</f>
        <v>0.87827062606811523</v>
      </c>
      <c r="Q538" s="7">
        <f>data!R524</f>
        <v>0.24798370897769931</v>
      </c>
      <c r="R538" s="32">
        <f>data!S524</f>
        <v>1.299791574478149</v>
      </c>
      <c r="S538" s="7">
        <f>IF(B538="P",H538-2*I538,H538+2*I538)</f>
        <v>7.1252779644455089</v>
      </c>
      <c r="T538" s="52">
        <f>data!F524</f>
        <v>0</v>
      </c>
      <c r="U538" s="34">
        <f>data!G524</f>
        <v>0</v>
      </c>
      <c r="V538" s="10" t="str">
        <f>VLOOKUP(A538,fantacalcio!A:N,4, FALSE)</f>
        <v>Pc</v>
      </c>
      <c r="W538" s="7">
        <f>IF(U538&gt;70,H538,H538+1*(U538+30)/100 - 1 - 1 *(U538 &lt;= 5))</f>
        <v>4.2497372787918222</v>
      </c>
    </row>
    <row r="539" spans="1:23" x14ac:dyDescent="0.25">
      <c r="A539" s="33" t="str">
        <f>data!A527</f>
        <v>Kaio Jorge</v>
      </c>
      <c r="B539" s="34" t="str">
        <f>data!B527</f>
        <v>A</v>
      </c>
      <c r="C539" s="10" t="str">
        <f>data!C527</f>
        <v>Frosinone</v>
      </c>
      <c r="D539" s="10" t="str">
        <f>data!D527</f>
        <v>Avg</v>
      </c>
      <c r="E539" s="10">
        <f>data!E527</f>
        <v>1</v>
      </c>
      <c r="F539" s="31">
        <f>data!H527</f>
        <v>5.9164271677504274</v>
      </c>
      <c r="G539" s="32">
        <f>data!I527</f>
        <v>0.26707470417022711</v>
      </c>
      <c r="H539" s="31">
        <f>data!J527</f>
        <v>5.9206794571747761</v>
      </c>
      <c r="I539" s="32">
        <f>data!K527</f>
        <v>0.27784335613250732</v>
      </c>
      <c r="J539" s="7" t="str">
        <f>IF(data!T527 &gt; 0,data!T527,"")</f>
        <v/>
      </c>
      <c r="K539" s="31">
        <f>data!L527</f>
        <v>5.9682369232177734</v>
      </c>
      <c r="L539" s="7">
        <f>data!M527</f>
        <v>0.33364003896713262</v>
      </c>
      <c r="M539" s="7">
        <f>data!N527</f>
        <v>-0.1147812455892563</v>
      </c>
      <c r="N539" s="32">
        <f>data!O527</f>
        <v>1.105836153030396</v>
      </c>
      <c r="O539" s="31">
        <f>data!P527</f>
        <v>5.930628776550293</v>
      </c>
      <c r="P539" s="7">
        <f>data!Q527</f>
        <v>0.47440534830093378</v>
      </c>
      <c r="Q539" s="7">
        <f>data!R527</f>
        <v>-1.5692278742790219E-2</v>
      </c>
      <c r="R539" s="32">
        <f>data!S527</f>
        <v>1.2997163534164431</v>
      </c>
      <c r="S539" s="7">
        <f>IF(B539="P",H539-2*I539,H539+2*I539)</f>
        <v>6.4763661694397907</v>
      </c>
      <c r="T539" s="52">
        <f>data!F527</f>
        <v>0</v>
      </c>
      <c r="U539" s="34">
        <f>data!G527</f>
        <v>0</v>
      </c>
      <c r="V539" s="10" t="str">
        <f>VLOOKUP(A539,fantacalcio!A:N,4, FALSE)</f>
        <v>Pc</v>
      </c>
      <c r="W539" s="7">
        <f>IF(U539&gt;70,H539,H539+1*(U539+30)/100 - 1 - 1 *(U539 &lt;= 5))</f>
        <v>4.2206794571747759</v>
      </c>
    </row>
    <row r="540" spans="1:23" x14ac:dyDescent="0.25">
      <c r="A540" s="33" t="str">
        <f>data!A537</f>
        <v>Braaf</v>
      </c>
      <c r="B540" s="34" t="str">
        <f>data!B537</f>
        <v>A</v>
      </c>
      <c r="C540" s="10" t="str">
        <f>data!C537</f>
        <v>Verona</v>
      </c>
      <c r="D540" s="10" t="str">
        <f>data!D537</f>
        <v>Avg</v>
      </c>
      <c r="E540" s="10">
        <f>data!E537</f>
        <v>1</v>
      </c>
      <c r="F540" s="31">
        <f>data!H537</f>
        <v>5.675430266628446</v>
      </c>
      <c r="G540" s="32">
        <f>data!I537</f>
        <v>0.33193337917327881</v>
      </c>
      <c r="H540" s="31">
        <f>data!J537</f>
        <v>5.7833487653820264</v>
      </c>
      <c r="I540" s="32">
        <f>data!K537</f>
        <v>0.40108144283294678</v>
      </c>
      <c r="J540" s="7" t="str">
        <f>IF(data!T537 &gt; 0,data!T537,"")</f>
        <v/>
      </c>
      <c r="K540" s="31">
        <f>data!L537</f>
        <v>5.5545063018798828</v>
      </c>
      <c r="L540" s="7">
        <f>data!M537</f>
        <v>0.34810808300971979</v>
      </c>
      <c r="M540" s="7">
        <f>data!N537</f>
        <v>0.25376617908477778</v>
      </c>
      <c r="N540" s="32">
        <f>data!O537</f>
        <v>1.0310602188110349</v>
      </c>
      <c r="O540" s="31">
        <f>data!P537</f>
        <v>5.4871673583984384</v>
      </c>
      <c r="P540" s="7">
        <f>data!Q537</f>
        <v>0.53661537170410156</v>
      </c>
      <c r="Q540" s="7">
        <f>data!R537</f>
        <v>0.39333784580230707</v>
      </c>
      <c r="R540" s="32">
        <f>data!S537</f>
        <v>1.299812316894531</v>
      </c>
      <c r="S540" s="7">
        <f>IF(B540="P",H540-2*I540,H540+2*I540)</f>
        <v>6.5855116510479199</v>
      </c>
      <c r="T540" s="52">
        <f>data!F537</f>
        <v>0</v>
      </c>
      <c r="U540" s="34">
        <f>data!G537</f>
        <v>0</v>
      </c>
      <c r="V540" s="10" t="str">
        <f>VLOOKUP(A540,fantacalcio!A:N,4, FALSE)</f>
        <v>A</v>
      </c>
      <c r="W540" s="7">
        <f>IF(U540&gt;70,H540,H540+1*(U540+30)/100 - 1 - 1 *(U540 &lt;= 5))</f>
        <v>4.0833487653820262</v>
      </c>
    </row>
    <row r="541" spans="1:23" x14ac:dyDescent="0.25">
      <c r="A541" s="33">
        <f>data!A541</f>
        <v>0</v>
      </c>
      <c r="B541" s="34">
        <f>data!B541</f>
        <v>0</v>
      </c>
      <c r="C541" s="10">
        <f>data!C541</f>
        <v>0</v>
      </c>
      <c r="D541" s="10">
        <f>data!D541</f>
        <v>0</v>
      </c>
      <c r="E541" s="10">
        <f>data!E541</f>
        <v>0</v>
      </c>
      <c r="F541" s="31">
        <f>data!H541</f>
        <v>0</v>
      </c>
      <c r="G541" s="32">
        <f>data!I541</f>
        <v>0</v>
      </c>
      <c r="H541" s="31">
        <f>data!J541</f>
        <v>0</v>
      </c>
      <c r="I541" s="32">
        <f>data!K541</f>
        <v>0</v>
      </c>
      <c r="J541" s="7" t="str">
        <f>IF(data!T541 &gt; 0,data!T541,"")</f>
        <v/>
      </c>
      <c r="K541" s="31">
        <f>data!L541</f>
        <v>0</v>
      </c>
      <c r="L541" s="7">
        <f>data!M541</f>
        <v>0</v>
      </c>
      <c r="M541" s="7">
        <f>data!N541</f>
        <v>0</v>
      </c>
      <c r="N541" s="32">
        <f>data!O541</f>
        <v>0</v>
      </c>
      <c r="O541" s="31">
        <f>data!P541</f>
        <v>0</v>
      </c>
      <c r="P541" s="7">
        <f>data!Q541</f>
        <v>0</v>
      </c>
      <c r="Q541" s="7">
        <f>data!R541</f>
        <v>0</v>
      </c>
      <c r="R541" s="32">
        <f>data!S541</f>
        <v>0</v>
      </c>
      <c r="S541" s="7">
        <f>IF(B541="P",H541-2*I541,H541+2*I541)</f>
        <v>0</v>
      </c>
      <c r="T541" s="52">
        <f>data!F541</f>
        <v>0</v>
      </c>
      <c r="U541" s="34">
        <f>data!G541</f>
        <v>0</v>
      </c>
      <c r="V541" s="10">
        <f>VLOOKUP(A541,fantacalcio!A:N,4, FALSE)</f>
        <v>0</v>
      </c>
      <c r="W541" s="7">
        <f>IF(U541&gt;70,H541,H541+1*(U541+30)/100 - 1 - 1 *(U541 &lt;= 5))</f>
        <v>-1.7</v>
      </c>
    </row>
    <row r="542" spans="1:23" x14ac:dyDescent="0.25">
      <c r="A542" s="33">
        <f>data!A542</f>
        <v>0</v>
      </c>
      <c r="B542" s="34">
        <f>data!B542</f>
        <v>0</v>
      </c>
      <c r="C542" s="10">
        <f>data!C542</f>
        <v>0</v>
      </c>
      <c r="D542" s="10">
        <f>data!D542</f>
        <v>0</v>
      </c>
      <c r="E542" s="10">
        <f>data!E542</f>
        <v>0</v>
      </c>
      <c r="F542" s="31">
        <f>data!H542</f>
        <v>0</v>
      </c>
      <c r="G542" s="32">
        <f>data!I542</f>
        <v>0</v>
      </c>
      <c r="H542" s="31">
        <f>data!J542</f>
        <v>0</v>
      </c>
      <c r="I542" s="32">
        <f>data!K542</f>
        <v>0</v>
      </c>
      <c r="J542" s="7" t="str">
        <f>IF(data!T542 &gt; 0,data!T542,"")</f>
        <v/>
      </c>
      <c r="K542" s="31">
        <f>data!L542</f>
        <v>0</v>
      </c>
      <c r="L542" s="7">
        <f>data!M542</f>
        <v>0</v>
      </c>
      <c r="M542" s="7">
        <f>data!N542</f>
        <v>0</v>
      </c>
      <c r="N542" s="32">
        <f>data!O542</f>
        <v>0</v>
      </c>
      <c r="O542" s="31">
        <f>data!P542</f>
        <v>0</v>
      </c>
      <c r="P542" s="7">
        <f>data!Q542</f>
        <v>0</v>
      </c>
      <c r="Q542" s="7">
        <f>data!R542</f>
        <v>0</v>
      </c>
      <c r="R542" s="32">
        <f>data!S542</f>
        <v>0</v>
      </c>
      <c r="S542" s="7">
        <f>IF(B542="P",H542-2*I542,H542+2*I542)</f>
        <v>0</v>
      </c>
      <c r="T542" s="52">
        <f>data!F542</f>
        <v>0</v>
      </c>
      <c r="U542" s="34">
        <f>data!G542</f>
        <v>0</v>
      </c>
      <c r="V542" s="10">
        <f>VLOOKUP(A542,fantacalcio!A:N,4, FALSE)</f>
        <v>0</v>
      </c>
      <c r="W542" s="7">
        <f>IF(U542&gt;70,H542,H542+1*(U542+30)/100 - 1 - 1 *(U542 &lt;= 5))</f>
        <v>-1.7</v>
      </c>
    </row>
    <row r="543" spans="1:23" x14ac:dyDescent="0.25">
      <c r="A543" s="33">
        <f>data!A543</f>
        <v>0</v>
      </c>
      <c r="B543" s="34">
        <f>data!B543</f>
        <v>0</v>
      </c>
      <c r="C543" s="10">
        <f>data!C543</f>
        <v>0</v>
      </c>
      <c r="D543" s="10">
        <f>data!D543</f>
        <v>0</v>
      </c>
      <c r="E543" s="10">
        <f>data!E543</f>
        <v>0</v>
      </c>
      <c r="F543" s="31">
        <f>data!H543</f>
        <v>0</v>
      </c>
      <c r="G543" s="32">
        <f>data!I543</f>
        <v>0</v>
      </c>
      <c r="H543" s="31">
        <f>data!J543</f>
        <v>0</v>
      </c>
      <c r="I543" s="32">
        <f>data!K543</f>
        <v>0</v>
      </c>
      <c r="J543" s="7" t="str">
        <f>IF(data!T543 &gt; 0,data!T543,"")</f>
        <v/>
      </c>
      <c r="K543" s="31">
        <f>data!L543</f>
        <v>0</v>
      </c>
      <c r="L543" s="7">
        <f>data!M543</f>
        <v>0</v>
      </c>
      <c r="M543" s="7">
        <f>data!N543</f>
        <v>0</v>
      </c>
      <c r="N543" s="32">
        <f>data!O543</f>
        <v>0</v>
      </c>
      <c r="O543" s="31">
        <f>data!P543</f>
        <v>0</v>
      </c>
      <c r="P543" s="7">
        <f>data!Q543</f>
        <v>0</v>
      </c>
      <c r="Q543" s="7">
        <f>data!R543</f>
        <v>0</v>
      </c>
      <c r="R543" s="32">
        <f>data!S543</f>
        <v>0</v>
      </c>
      <c r="S543" s="7">
        <f>IF(B543="P",H543-2*I543,H543+2*I543)</f>
        <v>0</v>
      </c>
      <c r="T543" s="52">
        <f>data!F543</f>
        <v>0</v>
      </c>
      <c r="U543" s="34">
        <f>data!G543</f>
        <v>0</v>
      </c>
      <c r="V543" s="10">
        <f>VLOOKUP(A543,fantacalcio!A:N,4, FALSE)</f>
        <v>0</v>
      </c>
      <c r="W543" s="7">
        <f>IF(U543&gt;70,H543,H543+1*(U543+30)/100 - 1 - 1 *(U543 &lt;= 5))</f>
        <v>-1.7</v>
      </c>
    </row>
    <row r="544" spans="1:23" x14ac:dyDescent="0.25">
      <c r="A544" s="33">
        <f>data!A544</f>
        <v>0</v>
      </c>
      <c r="B544" s="34">
        <f>data!B544</f>
        <v>0</v>
      </c>
      <c r="C544" s="10">
        <f>data!C544</f>
        <v>0</v>
      </c>
      <c r="D544" s="10">
        <f>data!D544</f>
        <v>0</v>
      </c>
      <c r="E544" s="10">
        <f>data!E544</f>
        <v>0</v>
      </c>
      <c r="F544" s="31">
        <f>data!H544</f>
        <v>0</v>
      </c>
      <c r="G544" s="32">
        <f>data!I544</f>
        <v>0</v>
      </c>
      <c r="H544" s="31">
        <f>data!J544</f>
        <v>0</v>
      </c>
      <c r="I544" s="32">
        <f>data!K544</f>
        <v>0</v>
      </c>
      <c r="J544" s="7" t="str">
        <f>IF(data!T544 &gt; 0,data!T544,"")</f>
        <v/>
      </c>
      <c r="K544" s="31">
        <f>data!L544</f>
        <v>0</v>
      </c>
      <c r="L544" s="7">
        <f>data!M544</f>
        <v>0</v>
      </c>
      <c r="M544" s="7">
        <f>data!N544</f>
        <v>0</v>
      </c>
      <c r="N544" s="32">
        <f>data!O544</f>
        <v>0</v>
      </c>
      <c r="O544" s="31">
        <f>data!P544</f>
        <v>0</v>
      </c>
      <c r="P544" s="7">
        <f>data!Q544</f>
        <v>0</v>
      </c>
      <c r="Q544" s="7">
        <f>data!R544</f>
        <v>0</v>
      </c>
      <c r="R544" s="32">
        <f>data!S544</f>
        <v>0</v>
      </c>
      <c r="S544" s="7">
        <f>IF(B544="P",H544-2*I544,H544+2*I544)</f>
        <v>0</v>
      </c>
      <c r="T544" s="52">
        <f>data!F544</f>
        <v>0</v>
      </c>
      <c r="U544" s="34">
        <f>data!G544</f>
        <v>0</v>
      </c>
      <c r="V544" s="10">
        <f>VLOOKUP(A544,fantacalcio!A:N,4, FALSE)</f>
        <v>0</v>
      </c>
      <c r="W544" s="7">
        <f>IF(U544&gt;70,H544,H544+1*(U544+30)/100 - 1 - 1 *(U544 &lt;= 5))</f>
        <v>-1.7</v>
      </c>
    </row>
  </sheetData>
  <autoFilter ref="A1:W1" xr:uid="{00000000-0009-0000-0000-000003000000}">
    <sortState xmlns:xlrd2="http://schemas.microsoft.com/office/spreadsheetml/2017/richdata2" ref="A2:W544">
      <sortCondition descending="1" ref="B1"/>
    </sortState>
  </autoFilter>
  <conditionalFormatting sqref="E1:E1048576">
    <cfRule type="colorScale" priority="6">
      <colorScale>
        <cfvo type="min"/>
        <cfvo type="max"/>
        <color rgb="FFFFEF9C"/>
        <color rgb="FF63BE7B"/>
      </colorScale>
    </cfRule>
  </conditionalFormatting>
  <conditionalFormatting sqref="H1:H1048576 F1:F1048576">
    <cfRule type="colorScale" priority="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J2:J544">
    <cfRule type="colorScale" priority="4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">
      <colorScale>
        <cfvo type="min"/>
        <cfvo type="max"/>
        <color rgb="FFFCFCFF"/>
        <color rgb="FF63BE7B"/>
      </colorScale>
    </cfRule>
  </conditionalFormatting>
  <conditionalFormatting sqref="S1:S1048576">
    <cfRule type="colorScale" priority="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T2:T544">
    <cfRule type="colorScale" priority="2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T545:T1048576 T1">
    <cfRule type="colorScale" priority="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U1:U1048576"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">
      <colorScale>
        <cfvo type="min"/>
        <cfvo type="max"/>
        <color rgb="FFFFEF9C"/>
        <color rgb="FF63BE7B"/>
      </colorScale>
    </cfRule>
  </conditionalFormatting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2988"/>
  <sheetViews>
    <sheetView workbookViewId="0">
      <selection activeCell="A4" sqref="A4"/>
    </sheetView>
  </sheetViews>
  <sheetFormatPr defaultRowHeight="15" x14ac:dyDescent="0.25"/>
  <cols>
    <col min="1" max="1" width="18.5703125" customWidth="1"/>
    <col min="2" max="2" width="5.5703125" customWidth="1"/>
    <col min="3" max="3" width="5.42578125" customWidth="1"/>
    <col min="4" max="4" width="15.140625" customWidth="1"/>
    <col min="5" max="5" width="12.5703125" style="2" customWidth="1"/>
    <col min="6" max="6" width="9.42578125" style="2" customWidth="1"/>
    <col min="7" max="7" width="7.5703125" style="2" bestFit="1" customWidth="1"/>
    <col min="8" max="8" width="13.42578125" style="2" customWidth="1"/>
    <col min="9" max="9" width="8.5703125" style="2" customWidth="1"/>
    <col min="10" max="10" width="10" style="2" customWidth="1"/>
    <col min="11" max="11" width="15.140625" style="2" customWidth="1"/>
    <col min="12" max="12" width="12.28515625" style="2" customWidth="1"/>
    <col min="13" max="13" width="14" style="2" customWidth="1"/>
    <col min="14" max="14" width="15" style="2" customWidth="1"/>
    <col min="15" max="16" width="11.42578125" style="2" customWidth="1"/>
    <col min="17" max="17" width="13.7109375" style="2" customWidth="1"/>
    <col min="18" max="18" width="13.5703125" style="2" customWidth="1"/>
    <col min="19" max="19" width="14.42578125" style="2" customWidth="1"/>
    <col min="20" max="20" width="12.28515625" style="2" bestFit="1" customWidth="1"/>
    <col min="21" max="21" width="12.28515625" style="2" customWidth="1"/>
    <col min="22" max="22" width="12.7109375" style="2" bestFit="1" customWidth="1"/>
    <col min="23" max="23" width="11.85546875" style="2" bestFit="1" customWidth="1"/>
    <col min="24" max="25" width="3" style="2" bestFit="1" customWidth="1"/>
    <col min="26" max="26" width="11.85546875" style="2" bestFit="1" customWidth="1"/>
  </cols>
  <sheetData>
    <row r="1" spans="1:25" x14ac:dyDescent="0.25">
      <c r="A1" s="4" t="s">
        <v>626</v>
      </c>
      <c r="B1" s="4"/>
      <c r="C1" s="74" t="str">
        <f>CONCATENATE($A$2," (",$D$5," vs ",$E$5,", ",IF(F5&gt;0,"home","away"),")")</f>
        <v>Zielinski (Napoli vs Avg, home)</v>
      </c>
      <c r="D1" s="75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</row>
    <row r="2" spans="1:25" ht="22.5" customHeight="1" x14ac:dyDescent="0.25">
      <c r="A2" s="51" t="s">
        <v>311</v>
      </c>
      <c r="D2" s="2"/>
    </row>
    <row r="3" spans="1:25" ht="16.5" hidden="1" customHeight="1" x14ac:dyDescent="0.25">
      <c r="C3">
        <v>2</v>
      </c>
      <c r="D3" s="3">
        <v>3</v>
      </c>
      <c r="E3" s="3">
        <v>4</v>
      </c>
      <c r="F3" s="3">
        <v>5</v>
      </c>
      <c r="G3" s="3">
        <v>6</v>
      </c>
      <c r="H3" s="3">
        <v>7</v>
      </c>
      <c r="I3" s="3">
        <v>8</v>
      </c>
      <c r="J3" s="3">
        <v>9</v>
      </c>
      <c r="K3" s="3">
        <v>10</v>
      </c>
      <c r="L3" s="3">
        <v>11</v>
      </c>
      <c r="M3" s="3">
        <v>12</v>
      </c>
      <c r="N3" s="3">
        <v>13</v>
      </c>
      <c r="O3" s="3">
        <v>14</v>
      </c>
      <c r="P3" s="3">
        <v>15</v>
      </c>
      <c r="Q3" s="3">
        <v>16</v>
      </c>
      <c r="R3" s="3">
        <v>17</v>
      </c>
      <c r="S3" s="3">
        <v>18</v>
      </c>
      <c r="T3" s="3">
        <v>19</v>
      </c>
      <c r="W3" s="3"/>
    </row>
    <row r="4" spans="1:25" x14ac:dyDescent="0.25">
      <c r="C4" s="45" t="s">
        <v>1</v>
      </c>
      <c r="D4" s="45" t="s">
        <v>2</v>
      </c>
      <c r="E4" s="45" t="s">
        <v>3</v>
      </c>
      <c r="F4" s="45" t="s">
        <v>4</v>
      </c>
      <c r="G4" s="45" t="s">
        <v>7</v>
      </c>
      <c r="H4" s="1" t="s">
        <v>8</v>
      </c>
      <c r="I4" s="45" t="s">
        <v>9</v>
      </c>
      <c r="J4" s="1" t="s">
        <v>10</v>
      </c>
      <c r="K4" s="1" t="s">
        <v>19</v>
      </c>
      <c r="L4" s="1" t="s">
        <v>11</v>
      </c>
      <c r="M4" s="1" t="s">
        <v>12</v>
      </c>
      <c r="N4" s="1" t="s">
        <v>13</v>
      </c>
      <c r="O4" s="1" t="s">
        <v>14</v>
      </c>
      <c r="P4" s="1" t="s">
        <v>15</v>
      </c>
      <c r="Q4" s="1" t="s">
        <v>16</v>
      </c>
      <c r="R4" s="1" t="s">
        <v>17</v>
      </c>
      <c r="S4" s="1" t="s">
        <v>18</v>
      </c>
      <c r="T4" s="45" t="s">
        <v>623</v>
      </c>
      <c r="Y4" s="5" t="s">
        <v>627</v>
      </c>
    </row>
    <row r="5" spans="1:25" x14ac:dyDescent="0.25">
      <c r="C5" s="7" t="str">
        <f>VLOOKUP($A$2,analysis!$A2:$S1048576,C3,FALSE)</f>
        <v>C</v>
      </c>
      <c r="D5" s="7" t="str">
        <f>VLOOKUP($A$2,analysis!$A2:$S1048576,D3,FALSE)</f>
        <v>Napoli</v>
      </c>
      <c r="E5" s="7" t="str">
        <f>VLOOKUP($A$2,analysis!$A2:$S1048576,E3,FALSE)</f>
        <v>Avg</v>
      </c>
      <c r="F5" s="8">
        <f>VLOOKUP($A$2,analysis!$A2:$S1048576,F3,FALSE)</f>
        <v>1</v>
      </c>
      <c r="G5" s="9">
        <f>VLOOKUP($A$2,analysis!$A2:$S1048576,G3,FALSE)</f>
        <v>6.2766414244478064</v>
      </c>
      <c r="H5" s="7">
        <f>VLOOKUP($A$2,analysis!$A2:$S1048576,H3,FALSE)</f>
        <v>0.47299647331237787</v>
      </c>
      <c r="I5" s="9">
        <f>VLOOKUP($A$2,analysis!$A2:$S1048576,I3,FALSE)</f>
        <v>6.7722714190380113</v>
      </c>
      <c r="J5" s="7">
        <f>VLOOKUP($A$2,analysis!$A2:$S1048576,J3,FALSE)</f>
        <v>0.93191182613372803</v>
      </c>
      <c r="K5" s="9" t="str">
        <f>VLOOKUP($A$2,analysis!$A2:$S1048576,K3,FALSE)</f>
        <v/>
      </c>
      <c r="L5" s="7">
        <f>VLOOKUP($A$2,analysis!$A2:$S1048576,L3,FALSE)</f>
        <v>6.1701326370239258</v>
      </c>
      <c r="M5" s="7">
        <f>VLOOKUP($A$2,analysis!$A2:$S1048576,M3,FALSE)</f>
        <v>0.5258859395980835</v>
      </c>
      <c r="N5" s="7">
        <f>VLOOKUP($A$2,analysis!$A2:$S1048576,N3,FALSE)</f>
        <v>0.14849445223808291</v>
      </c>
      <c r="O5" s="7">
        <f>VLOOKUP($A$2,analysis!$A2:$S1048576,O3,FALSE)</f>
        <v>0.87212014198303223</v>
      </c>
      <c r="P5" s="7">
        <f>VLOOKUP($A$2,analysis!$A2:$S1048576,P3,FALSE)</f>
        <v>5.8740148544311523</v>
      </c>
      <c r="Q5" s="7">
        <f>VLOOKUP($A$2,analysis!$A2:$S1048576,Q3,FALSE)</f>
        <v>1.0482170581817629</v>
      </c>
      <c r="R5" s="7">
        <f>VLOOKUP($A$2,analysis!$A2:$S1048576,R3,FALSE)</f>
        <v>0.58070093393325806</v>
      </c>
      <c r="S5" s="7">
        <f>VLOOKUP($A$2,analysis!$A2:$S1048576,S3,FALSE)</f>
        <v>1.2998694181442261</v>
      </c>
      <c r="T5" s="9">
        <f>VLOOKUP($A$2,analysis!$A2:$S1048576,T3,FALSE)</f>
        <v>8.6360950713054674</v>
      </c>
      <c r="Y5" s="5" t="s">
        <v>628</v>
      </c>
    </row>
    <row r="6" spans="1:25" x14ac:dyDescent="0.25">
      <c r="Y6" t="s">
        <v>629</v>
      </c>
    </row>
    <row r="7" spans="1:25" x14ac:dyDescent="0.25">
      <c r="Y7" s="6" t="s">
        <v>630</v>
      </c>
    </row>
    <row r="8" spans="1:25" x14ac:dyDescent="0.25">
      <c r="G8" s="46" t="s">
        <v>5</v>
      </c>
      <c r="H8" s="45" t="s">
        <v>6</v>
      </c>
      <c r="Y8" s="6" t="s">
        <v>631</v>
      </c>
    </row>
    <row r="9" spans="1:25" x14ac:dyDescent="0.25">
      <c r="G9" s="7">
        <f>VLOOKUP($A$2,analysis!$A2:$U1048576,20,FALSE)</f>
        <v>1</v>
      </c>
      <c r="H9" s="41">
        <f>VLOOKUP($A$2,analysis!$A2:$U1048576,21,FALSE)</f>
        <v>100</v>
      </c>
      <c r="Y9" s="6" t="s">
        <v>632</v>
      </c>
    </row>
    <row r="10" spans="1:25" x14ac:dyDescent="0.25">
      <c r="Y10" s="6"/>
    </row>
    <row r="11" spans="1:25" x14ac:dyDescent="0.25">
      <c r="Y11" s="6"/>
    </row>
    <row r="12" spans="1:25" x14ac:dyDescent="0.25">
      <c r="Y12" s="6"/>
    </row>
    <row r="13" spans="1:25" x14ac:dyDescent="0.25">
      <c r="Y13" s="6"/>
    </row>
    <row r="14" spans="1:25" x14ac:dyDescent="0.25">
      <c r="Y14" s="6"/>
    </row>
    <row r="15" spans="1:25" x14ac:dyDescent="0.25">
      <c r="Y15" s="6"/>
    </row>
    <row r="16" spans="1:25" x14ac:dyDescent="0.25">
      <c r="Y16" s="6"/>
    </row>
    <row r="17" spans="2:25" x14ac:dyDescent="0.25">
      <c r="Y17" s="6"/>
    </row>
    <row r="18" spans="2:25" x14ac:dyDescent="0.25">
      <c r="Y18" s="6"/>
    </row>
    <row r="19" spans="2:25" x14ac:dyDescent="0.25">
      <c r="Y19" s="6"/>
    </row>
    <row r="25" spans="2:25" x14ac:dyDescent="0.25">
      <c r="B25" s="10" t="s">
        <v>633</v>
      </c>
      <c r="C25" s="10" t="s">
        <v>634</v>
      </c>
      <c r="D25" s="10" t="s">
        <v>635</v>
      </c>
      <c r="E25" s="7" t="s">
        <v>636</v>
      </c>
      <c r="F25" s="7" t="s">
        <v>637</v>
      </c>
      <c r="G25" s="7" t="s">
        <v>638</v>
      </c>
      <c r="H25" s="7" t="s">
        <v>639</v>
      </c>
      <c r="I25" s="7"/>
      <c r="J25" s="7"/>
      <c r="K25" s="10" t="s">
        <v>633</v>
      </c>
      <c r="L25" s="10" t="s">
        <v>634</v>
      </c>
      <c r="M25" s="10" t="s">
        <v>635</v>
      </c>
      <c r="N25" s="7" t="s">
        <v>636</v>
      </c>
      <c r="O25" s="7" t="s">
        <v>637</v>
      </c>
      <c r="P25" s="7" t="s">
        <v>638</v>
      </c>
      <c r="Q25" s="7" t="s">
        <v>639</v>
      </c>
    </row>
    <row r="26" spans="2:25" x14ac:dyDescent="0.25">
      <c r="B26">
        <v>0</v>
      </c>
      <c r="C26">
        <f t="shared" ref="C26:C89" si="0">2/SINH(LN(2+SQRT(1+2^2))*$O$5)</f>
        <v>1.2353114781818055</v>
      </c>
      <c r="D26" s="2">
        <f t="shared" ref="D26:D89" si="1">(B26-$L$5)/($M$5)/C26</f>
        <v>-9.4978753105084355</v>
      </c>
      <c r="E26" s="2">
        <f t="shared" ref="E26:E89" si="2">LN(D26 + SQRT(1 + D26^2))</f>
        <v>-2.9469751753048361</v>
      </c>
      <c r="F26" s="2">
        <f t="shared" ref="F26:F89" si="3">SINH( -$N$5 + E26 * (1/$O$5))</f>
        <v>-17.00618483679456</v>
      </c>
      <c r="G26" s="2">
        <f t="shared" ref="G26:G89" si="4">SQRT(F26^2 + 1)</f>
        <v>17.035560533872115</v>
      </c>
      <c r="H26" s="2">
        <f t="shared" ref="H26:H89" si="5">(G26)/($O$5*$M$5*C26*(SQRT(2*PI()*(1+D26^2)))) * EXP(- (1/2) * F26^2)</f>
        <v>1.9850806282641192E-63</v>
      </c>
      <c r="K26">
        <v>0</v>
      </c>
      <c r="L26" s="2">
        <f t="shared" ref="L26:L89" si="6">2/SINH(LN(2+SQRT(1+2^2))*$S$5)</f>
        <v>0.62718201238372817</v>
      </c>
      <c r="M26" s="2">
        <f t="shared" ref="M26:M89" si="7">(K26-$P$5)/($Q$5)/L26</f>
        <v>-8.9349108430798001</v>
      </c>
      <c r="N26" s="2">
        <f t="shared" ref="N26:N89" si="8">LN(M26 + SQRT(1 + M26^2))</f>
        <v>-2.8862302938687012</v>
      </c>
      <c r="O26" s="2">
        <f t="shared" ref="O26:O89" si="9">SINH( -$R$5 + N26 * (1/$S$5))</f>
        <v>-8.201010540910076</v>
      </c>
      <c r="P26" s="2">
        <f t="shared" ref="P26:P89" si="10">SQRT(O26^2 + 1)</f>
        <v>8.2617536813994992</v>
      </c>
      <c r="Q26" s="2">
        <f t="shared" ref="Q26:Q89" si="11">(P26)/($S$5*$Q$5*L26*(SQRT(2*PI()*(1+M26^2)))) * EXP(- (1/2) * O26^2)</f>
        <v>1.0662644971945159E-15</v>
      </c>
    </row>
    <row r="27" spans="2:25" x14ac:dyDescent="0.25">
      <c r="B27">
        <v>0.01</v>
      </c>
      <c r="C27">
        <f t="shared" si="0"/>
        <v>1.2353114781818055</v>
      </c>
      <c r="D27" s="2">
        <f t="shared" si="1"/>
        <v>-9.4824820023427137</v>
      </c>
      <c r="E27" s="2">
        <f t="shared" si="2"/>
        <v>-2.9453620804390597</v>
      </c>
      <c r="F27" s="2">
        <f t="shared" si="3"/>
        <v>-16.974704517081108</v>
      </c>
      <c r="G27" s="2">
        <f t="shared" si="4"/>
        <v>17.004134598450275</v>
      </c>
      <c r="H27" s="2">
        <f t="shared" si="5"/>
        <v>3.3881428749044355E-63</v>
      </c>
      <c r="K27">
        <v>0.01</v>
      </c>
      <c r="L27" s="2">
        <f t="shared" si="6"/>
        <v>0.62718201238372817</v>
      </c>
      <c r="M27" s="2">
        <f t="shared" si="7"/>
        <v>-8.9196999335664557</v>
      </c>
      <c r="N27" s="2">
        <f t="shared" si="8"/>
        <v>-2.8845370201108302</v>
      </c>
      <c r="O27" s="2">
        <f t="shared" si="9"/>
        <v>-8.1902553298036693</v>
      </c>
      <c r="P27" s="2">
        <f t="shared" si="10"/>
        <v>8.2510776488515365</v>
      </c>
      <c r="Q27" s="2">
        <f t="shared" si="11"/>
        <v>1.1649717861349118E-15</v>
      </c>
    </row>
    <row r="28" spans="2:25" x14ac:dyDescent="0.25">
      <c r="B28">
        <v>0.02</v>
      </c>
      <c r="C28">
        <f t="shared" si="0"/>
        <v>1.2353114781818055</v>
      </c>
      <c r="D28" s="2">
        <f t="shared" si="1"/>
        <v>-9.4670886941769936</v>
      </c>
      <c r="E28" s="2">
        <f t="shared" si="2"/>
        <v>-2.9437463936894419</v>
      </c>
      <c r="F28" s="2">
        <f t="shared" si="3"/>
        <v>-16.943231827860462</v>
      </c>
      <c r="G28" s="2">
        <f t="shared" si="4"/>
        <v>16.972716481831178</v>
      </c>
      <c r="H28" s="2">
        <f t="shared" si="5"/>
        <v>5.7764173780815435E-63</v>
      </c>
      <c r="K28">
        <v>0.02</v>
      </c>
      <c r="L28" s="2">
        <f t="shared" si="6"/>
        <v>0.62718201238372817</v>
      </c>
      <c r="M28" s="2">
        <f t="shared" si="7"/>
        <v>-8.9044890240531096</v>
      </c>
      <c r="N28" s="2">
        <f t="shared" si="8"/>
        <v>-2.882840892224146</v>
      </c>
      <c r="O28" s="2">
        <f t="shared" si="9"/>
        <v>-8.1794959232044846</v>
      </c>
      <c r="P28" s="2">
        <f t="shared" si="10"/>
        <v>8.2403976577419353</v>
      </c>
      <c r="Q28" s="2">
        <f t="shared" si="11"/>
        <v>1.2727139769534908E-15</v>
      </c>
    </row>
    <row r="29" spans="2:25" x14ac:dyDescent="0.25">
      <c r="B29">
        <v>0.03</v>
      </c>
      <c r="C29">
        <f t="shared" si="0"/>
        <v>1.2353114781818055</v>
      </c>
      <c r="D29" s="2">
        <f t="shared" si="1"/>
        <v>-9.45169538601127</v>
      </c>
      <c r="E29" s="2">
        <f t="shared" si="2"/>
        <v>-2.9421281067601086</v>
      </c>
      <c r="F29" s="2">
        <f t="shared" si="3"/>
        <v>-16.911766780081489</v>
      </c>
      <c r="G29" s="2">
        <f t="shared" si="4"/>
        <v>16.941306195918539</v>
      </c>
      <c r="H29" s="2">
        <f t="shared" si="5"/>
        <v>9.8371418343089326E-63</v>
      </c>
      <c r="K29">
        <v>0.03</v>
      </c>
      <c r="L29" s="2">
        <f t="shared" si="6"/>
        <v>0.62718201238372817</v>
      </c>
      <c r="M29" s="2">
        <f t="shared" si="7"/>
        <v>-8.8892781145397635</v>
      </c>
      <c r="N29" s="2">
        <f t="shared" si="8"/>
        <v>-2.8811419006316861</v>
      </c>
      <c r="O29" s="2">
        <f t="shared" si="9"/>
        <v>-8.1687323125100821</v>
      </c>
      <c r="P29" s="2">
        <f t="shared" si="10"/>
        <v>8.2297137005758785</v>
      </c>
      <c r="Q29" s="2">
        <f t="shared" si="11"/>
        <v>1.3903083775787457E-15</v>
      </c>
    </row>
    <row r="30" spans="2:25" x14ac:dyDescent="0.25">
      <c r="B30">
        <v>0.04</v>
      </c>
      <c r="C30">
        <f t="shared" si="0"/>
        <v>1.2353114781818055</v>
      </c>
      <c r="D30" s="2">
        <f t="shared" si="1"/>
        <v>-9.43630207784555</v>
      </c>
      <c r="E30" s="2">
        <f t="shared" si="2"/>
        <v>-2.940507211315361</v>
      </c>
      <c r="F30" s="2">
        <f t="shared" si="3"/>
        <v>-16.880309384724473</v>
      </c>
      <c r="G30" s="2">
        <f t="shared" si="4"/>
        <v>16.909903752653861</v>
      </c>
      <c r="H30" s="2">
        <f t="shared" si="5"/>
        <v>1.6733741276438002E-62</v>
      </c>
      <c r="K30">
        <v>0.04</v>
      </c>
      <c r="L30" s="2">
        <f t="shared" si="6"/>
        <v>0.62718201238372817</v>
      </c>
      <c r="M30" s="2">
        <f t="shared" si="7"/>
        <v>-8.8740672050264191</v>
      </c>
      <c r="N30" s="2">
        <f t="shared" si="8"/>
        <v>-2.8794400357084604</v>
      </c>
      <c r="O30" s="2">
        <f t="shared" si="9"/>
        <v>-8.1579644890862628</v>
      </c>
      <c r="P30" s="2">
        <f t="shared" si="10"/>
        <v>8.2190257698338236</v>
      </c>
      <c r="Q30" s="2">
        <f t="shared" si="11"/>
        <v>1.5186453282830626E-15</v>
      </c>
    </row>
    <row r="31" spans="2:25" x14ac:dyDescent="0.25">
      <c r="B31">
        <v>0.05</v>
      </c>
      <c r="C31">
        <f t="shared" si="0"/>
        <v>1.2353114781818055</v>
      </c>
      <c r="D31" s="2">
        <f t="shared" si="1"/>
        <v>-9.4209087696798282</v>
      </c>
      <c r="E31" s="2">
        <f t="shared" si="2"/>
        <v>-2.9388836989797458</v>
      </c>
      <c r="F31" s="2">
        <f t="shared" si="3"/>
        <v>-16.848859652807548</v>
      </c>
      <c r="G31" s="2">
        <f t="shared" si="4"/>
        <v>16.87850916402293</v>
      </c>
      <c r="H31" s="2">
        <f t="shared" si="5"/>
        <v>2.8433554113734049E-62</v>
      </c>
      <c r="K31">
        <v>0.05</v>
      </c>
      <c r="L31" s="2">
        <f t="shared" si="6"/>
        <v>0.62718201238372817</v>
      </c>
      <c r="M31" s="2">
        <f t="shared" si="7"/>
        <v>-8.858856295513073</v>
      </c>
      <c r="N31" s="2">
        <f t="shared" si="8"/>
        <v>-2.8777352877810984</v>
      </c>
      <c r="O31" s="2">
        <f t="shared" si="9"/>
        <v>-8.1471924442667181</v>
      </c>
      <c r="P31" s="2">
        <f t="shared" si="10"/>
        <v>8.2083338579712208</v>
      </c>
      <c r="Q31" s="2">
        <f t="shared" si="11"/>
        <v>1.6586946444077981E-15</v>
      </c>
    </row>
    <row r="32" spans="2:25" x14ac:dyDescent="0.25">
      <c r="B32">
        <v>0.06</v>
      </c>
      <c r="C32">
        <f t="shared" si="0"/>
        <v>1.2353114781818055</v>
      </c>
      <c r="D32" s="2">
        <f t="shared" si="1"/>
        <v>-9.4055154615141081</v>
      </c>
      <c r="E32" s="2">
        <f t="shared" si="2"/>
        <v>-2.9372575613374874</v>
      </c>
      <c r="F32" s="2">
        <f t="shared" si="3"/>
        <v>-16.817417595380789</v>
      </c>
      <c r="G32" s="2">
        <f t="shared" si="4"/>
        <v>16.847122442049958</v>
      </c>
      <c r="H32" s="2">
        <f t="shared" si="5"/>
        <v>4.8259571550272731E-62</v>
      </c>
      <c r="K32">
        <v>0.06</v>
      </c>
      <c r="L32" s="2">
        <f t="shared" si="6"/>
        <v>0.62718201238372817</v>
      </c>
      <c r="M32" s="2">
        <f t="shared" si="7"/>
        <v>-8.8436453859997286</v>
      </c>
      <c r="N32" s="2">
        <f t="shared" si="8"/>
        <v>-2.876027647127763</v>
      </c>
      <c r="O32" s="2">
        <f t="shared" si="9"/>
        <v>-8.1364161693543071</v>
      </c>
      <c r="P32" s="2">
        <f t="shared" si="10"/>
        <v>8.1976379574198219</v>
      </c>
      <c r="Q32" s="2">
        <f t="shared" si="11"/>
        <v>1.811512619830279E-15</v>
      </c>
    </row>
    <row r="33" spans="2:17" x14ac:dyDescent="0.25">
      <c r="B33">
        <v>7.0000000000000007E-2</v>
      </c>
      <c r="C33">
        <f t="shared" si="0"/>
        <v>1.2353114781818055</v>
      </c>
      <c r="D33" s="2">
        <f t="shared" si="1"/>
        <v>-9.3901221533483845</v>
      </c>
      <c r="E33" s="2">
        <f t="shared" si="2"/>
        <v>-2.9356287899324784</v>
      </c>
      <c r="F33" s="2">
        <f t="shared" si="3"/>
        <v>-16.785983223531144</v>
      </c>
      <c r="G33" s="2">
        <f t="shared" si="4"/>
        <v>16.815743598802552</v>
      </c>
      <c r="H33" s="2">
        <f t="shared" si="5"/>
        <v>8.1818256876024342E-62</v>
      </c>
      <c r="K33">
        <v>7.0000000000000007E-2</v>
      </c>
      <c r="L33" s="2">
        <f t="shared" si="6"/>
        <v>0.62718201238372817</v>
      </c>
      <c r="M33" s="2">
        <f t="shared" si="7"/>
        <v>-8.8284344764863842</v>
      </c>
      <c r="N33" s="2">
        <f t="shared" si="8"/>
        <v>-2.8743171039775706</v>
      </c>
      <c r="O33" s="2">
        <f t="shared" si="9"/>
        <v>-8.1256356556193197</v>
      </c>
      <c r="P33" s="2">
        <f t="shared" si="10"/>
        <v>8.1869380605860211</v>
      </c>
      <c r="Q33" s="2">
        <f t="shared" si="11"/>
        <v>1.978249639354585E-15</v>
      </c>
    </row>
    <row r="34" spans="2:17" x14ac:dyDescent="0.25">
      <c r="B34">
        <v>0.08</v>
      </c>
      <c r="C34">
        <f t="shared" si="0"/>
        <v>1.2353114781818055</v>
      </c>
      <c r="D34" s="2">
        <f t="shared" si="1"/>
        <v>-9.3747288451826645</v>
      </c>
      <c r="E34" s="2">
        <f t="shared" si="2"/>
        <v>-2.933997376267901</v>
      </c>
      <c r="F34" s="2">
        <f t="shared" si="3"/>
        <v>-16.754556548380258</v>
      </c>
      <c r="G34" s="2">
        <f t="shared" si="4"/>
        <v>16.78437264638961</v>
      </c>
      <c r="H34" s="2">
        <f t="shared" si="5"/>
        <v>1.3855801859510352E-61</v>
      </c>
      <c r="K34">
        <v>0.08</v>
      </c>
      <c r="L34" s="2">
        <f t="shared" si="6"/>
        <v>0.62718201238372817</v>
      </c>
      <c r="M34" s="2">
        <f t="shared" si="7"/>
        <v>-8.8132235669730381</v>
      </c>
      <c r="N34" s="2">
        <f t="shared" si="8"/>
        <v>-2.8726036485104425</v>
      </c>
      <c r="O34" s="2">
        <f t="shared" si="9"/>
        <v>-8.1148508943004156</v>
      </c>
      <c r="P34" s="2">
        <f t="shared" si="10"/>
        <v>8.1762341598518482</v>
      </c>
      <c r="Q34" s="2">
        <f t="shared" si="11"/>
        <v>2.1601584521458739E-15</v>
      </c>
    </row>
    <row r="35" spans="2:17" x14ac:dyDescent="0.25">
      <c r="B35">
        <v>0.09</v>
      </c>
      <c r="C35">
        <f t="shared" si="0"/>
        <v>1.2353114781818055</v>
      </c>
      <c r="D35" s="2">
        <f t="shared" si="1"/>
        <v>-9.3593355370169427</v>
      </c>
      <c r="E35" s="2">
        <f t="shared" si="2"/>
        <v>-2.93236331180597</v>
      </c>
      <c r="F35" s="2">
        <f t="shared" si="3"/>
        <v>-16.72313758108471</v>
      </c>
      <c r="G35" s="2">
        <f t="shared" si="4"/>
        <v>16.753009596961611</v>
      </c>
      <c r="H35" s="2">
        <f t="shared" si="5"/>
        <v>2.3438403149693891E-61</v>
      </c>
      <c r="K35">
        <v>0.09</v>
      </c>
      <c r="L35" s="2">
        <f t="shared" si="6"/>
        <v>0.62718201238372817</v>
      </c>
      <c r="M35" s="2">
        <f t="shared" si="7"/>
        <v>-8.7980126574596937</v>
      </c>
      <c r="N35" s="2">
        <f t="shared" si="8"/>
        <v>-2.8708872708566462</v>
      </c>
      <c r="O35" s="2">
        <f t="shared" si="9"/>
        <v>-8.1040618766036321</v>
      </c>
      <c r="P35" s="2">
        <f t="shared" si="10"/>
        <v>8.1655262475740287</v>
      </c>
      <c r="Q35" s="2">
        <f t="shared" si="11"/>
        <v>2.3586031628682469E-15</v>
      </c>
    </row>
    <row r="36" spans="2:17" x14ac:dyDescent="0.25">
      <c r="B36">
        <v>9.9999999999999992E-2</v>
      </c>
      <c r="C36">
        <f t="shared" si="0"/>
        <v>1.2353114781818055</v>
      </c>
      <c r="D36" s="2">
        <f t="shared" si="1"/>
        <v>-9.3439422288512208</v>
      </c>
      <c r="E36" s="2">
        <f t="shared" si="2"/>
        <v>-2.9307265879677784</v>
      </c>
      <c r="F36" s="2">
        <f t="shared" si="3"/>
        <v>-16.691726332838268</v>
      </c>
      <c r="G36" s="2">
        <f t="shared" si="4"/>
        <v>16.721654462712909</v>
      </c>
      <c r="H36" s="2">
        <f t="shared" si="5"/>
        <v>3.9604043041615439E-61</v>
      </c>
      <c r="K36">
        <v>9.9999999999999992E-2</v>
      </c>
      <c r="L36" s="2">
        <f t="shared" si="6"/>
        <v>0.62718201238372817</v>
      </c>
      <c r="M36" s="2">
        <f t="shared" si="7"/>
        <v>-8.7828017479463494</v>
      </c>
      <c r="N36" s="2">
        <f t="shared" si="8"/>
        <v>-2.8691679610966112</v>
      </c>
      <c r="O36" s="2">
        <f t="shared" si="9"/>
        <v>-8.0932685937031721</v>
      </c>
      <c r="P36" s="2">
        <f t="shared" si="10"/>
        <v>8.1548143160848312</v>
      </c>
      <c r="Q36" s="2">
        <f t="shared" si="11"/>
        <v>2.5750690018417844E-15</v>
      </c>
    </row>
    <row r="37" spans="2:17" x14ac:dyDescent="0.25">
      <c r="B37">
        <v>0.11</v>
      </c>
      <c r="C37">
        <f t="shared" si="0"/>
        <v>1.2353114781818055</v>
      </c>
      <c r="D37" s="2">
        <f t="shared" si="1"/>
        <v>-9.328548920685499</v>
      </c>
      <c r="E37" s="2">
        <f t="shared" si="2"/>
        <v>-2.9290871961327927</v>
      </c>
      <c r="F37" s="2">
        <f t="shared" si="3"/>
        <v>-16.660322814867431</v>
      </c>
      <c r="G37" s="2">
        <f t="shared" si="4"/>
        <v>16.690307255877354</v>
      </c>
      <c r="H37" s="2">
        <f t="shared" si="5"/>
        <v>6.6844612452689555E-61</v>
      </c>
      <c r="K37">
        <v>0.11</v>
      </c>
      <c r="L37" s="2">
        <f t="shared" si="6"/>
        <v>0.62718201238372817</v>
      </c>
      <c r="M37" s="2">
        <f t="shared" si="7"/>
        <v>-8.7675908384330032</v>
      </c>
      <c r="N37" s="2">
        <f t="shared" si="8"/>
        <v>-2.8674457092603776</v>
      </c>
      <c r="O37" s="2">
        <f t="shared" si="9"/>
        <v>-8.0824710367398627</v>
      </c>
      <c r="P37" s="2">
        <f t="shared" si="10"/>
        <v>8.1440983576906003</v>
      </c>
      <c r="Q37" s="2">
        <f t="shared" si="11"/>
        <v>2.8111729408320745E-15</v>
      </c>
    </row>
    <row r="38" spans="2:17" x14ac:dyDescent="0.25">
      <c r="B38">
        <v>0.12</v>
      </c>
      <c r="C38">
        <f t="shared" si="0"/>
        <v>1.2353114781818055</v>
      </c>
      <c r="D38" s="2">
        <f t="shared" si="1"/>
        <v>-9.313155612519779</v>
      </c>
      <c r="E38" s="2">
        <f t="shared" si="2"/>
        <v>-2.9274451276388889</v>
      </c>
      <c r="F38" s="2">
        <f t="shared" si="3"/>
        <v>-16.6289270384374</v>
      </c>
      <c r="G38" s="2">
        <f t="shared" si="4"/>
        <v>16.658967988734311</v>
      </c>
      <c r="H38" s="2">
        <f t="shared" si="5"/>
        <v>1.126961064860677E-60</v>
      </c>
      <c r="K38">
        <v>0.12</v>
      </c>
      <c r="L38" s="2">
        <f t="shared" si="6"/>
        <v>0.62718201238372817</v>
      </c>
      <c r="M38" s="2">
        <f t="shared" si="7"/>
        <v>-8.7523799289196571</v>
      </c>
      <c r="N38" s="2">
        <f t="shared" si="8"/>
        <v>-2.8657205053275008</v>
      </c>
      <c r="O38" s="2">
        <f t="shared" si="9"/>
        <v>-8.0716691968224943</v>
      </c>
      <c r="P38" s="2">
        <f t="shared" si="10"/>
        <v>8.1333783646731383</v>
      </c>
      <c r="Q38" s="2">
        <f t="shared" si="11"/>
        <v>3.068675226514914E-15</v>
      </c>
    </row>
    <row r="39" spans="2:17" x14ac:dyDescent="0.25">
      <c r="B39">
        <v>0.13</v>
      </c>
      <c r="C39">
        <f t="shared" si="0"/>
        <v>1.2353114781818055</v>
      </c>
      <c r="D39" s="2">
        <f t="shared" si="1"/>
        <v>-9.2977623043540572</v>
      </c>
      <c r="E39" s="2">
        <f t="shared" si="2"/>
        <v>-2.9258003737818377</v>
      </c>
      <c r="F39" s="2">
        <f t="shared" si="3"/>
        <v>-16.597539014847534</v>
      </c>
      <c r="G39" s="2">
        <f t="shared" si="4"/>
        <v>16.627636673604162</v>
      </c>
      <c r="H39" s="2">
        <f t="shared" si="5"/>
        <v>1.8978735147739387E-60</v>
      </c>
      <c r="K39">
        <v>0.13</v>
      </c>
      <c r="L39" s="2">
        <f t="shared" si="6"/>
        <v>0.62718201238372817</v>
      </c>
      <c r="M39" s="2">
        <f t="shared" si="7"/>
        <v>-8.7371690194063127</v>
      </c>
      <c r="N39" s="2">
        <f t="shared" si="8"/>
        <v>-2.8639923392265629</v>
      </c>
      <c r="O39" s="2">
        <f t="shared" si="9"/>
        <v>-8.0608630650267532</v>
      </c>
      <c r="P39" s="2">
        <f t="shared" si="10"/>
        <v>8.1226543292887019</v>
      </c>
      <c r="Q39" s="2">
        <f t="shared" si="11"/>
        <v>3.3494919099194975E-15</v>
      </c>
    </row>
    <row r="40" spans="2:17" x14ac:dyDescent="0.25">
      <c r="B40">
        <v>0.14000000000000001</v>
      </c>
      <c r="C40">
        <f t="shared" si="0"/>
        <v>1.2353114781818055</v>
      </c>
      <c r="D40" s="2">
        <f t="shared" si="1"/>
        <v>-9.2823689961883353</v>
      </c>
      <c r="E40" s="2">
        <f t="shared" si="2"/>
        <v>-2.9241529258152279</v>
      </c>
      <c r="F40" s="2">
        <f t="shared" si="3"/>
        <v>-16.566158755435239</v>
      </c>
      <c r="G40" s="2">
        <f t="shared" si="4"/>
        <v>16.596313322852264</v>
      </c>
      <c r="H40" s="2">
        <f t="shared" si="5"/>
        <v>3.1925793790289216E-60</v>
      </c>
      <c r="K40">
        <v>0.14000000000000001</v>
      </c>
      <c r="L40" s="2">
        <f t="shared" si="6"/>
        <v>0.62718201238372817</v>
      </c>
      <c r="M40" s="2">
        <f t="shared" si="7"/>
        <v>-8.7219581098929684</v>
      </c>
      <c r="N40" s="2">
        <f t="shared" si="8"/>
        <v>-2.8622612008348245</v>
      </c>
      <c r="O40" s="2">
        <f t="shared" si="9"/>
        <v>-8.0500526323949835</v>
      </c>
      <c r="P40" s="2">
        <f t="shared" si="10"/>
        <v>8.1119262437678383</v>
      </c>
      <c r="Q40" s="2">
        <f t="shared" si="11"/>
        <v>3.6557084565561093E-15</v>
      </c>
    </row>
    <row r="41" spans="2:17" x14ac:dyDescent="0.25">
      <c r="B41">
        <v>0.15</v>
      </c>
      <c r="C41">
        <f t="shared" si="0"/>
        <v>1.2353114781818055</v>
      </c>
      <c r="D41" s="2">
        <f t="shared" si="1"/>
        <v>-9.2669756880226135</v>
      </c>
      <c r="E41" s="2">
        <f t="shared" si="2"/>
        <v>-2.922502774950007</v>
      </c>
      <c r="F41" s="2">
        <f t="shared" si="3"/>
        <v>-16.534786271572575</v>
      </c>
      <c r="G41" s="2">
        <f t="shared" si="4"/>
        <v>16.564997948885622</v>
      </c>
      <c r="H41" s="2">
        <f t="shared" si="5"/>
        <v>5.364539706950411E-60</v>
      </c>
      <c r="K41">
        <v>0.15</v>
      </c>
      <c r="L41" s="2">
        <f t="shared" si="6"/>
        <v>0.62718201238372817</v>
      </c>
      <c r="M41" s="2">
        <f t="shared" si="7"/>
        <v>-8.7067472003796205</v>
      </c>
      <c r="N41" s="2">
        <f t="shared" si="8"/>
        <v>-2.8605270799779561</v>
      </c>
      <c r="O41" s="2">
        <f t="shared" si="9"/>
        <v>-8.0392378899365262</v>
      </c>
      <c r="P41" s="2">
        <f t="shared" si="10"/>
        <v>8.101194100315773</v>
      </c>
      <c r="Q41" s="2">
        <f t="shared" si="11"/>
        <v>3.9895945290951988E-15</v>
      </c>
    </row>
    <row r="42" spans="2:17" x14ac:dyDescent="0.25">
      <c r="B42">
        <v>0.16</v>
      </c>
      <c r="C42">
        <f t="shared" si="0"/>
        <v>1.2353114781818055</v>
      </c>
      <c r="D42" s="2">
        <f t="shared" si="1"/>
        <v>-9.2515823798568917</v>
      </c>
      <c r="E42" s="2">
        <f t="shared" si="2"/>
        <v>-2.9208499123543641</v>
      </c>
      <c r="F42" s="2">
        <f t="shared" si="3"/>
        <v>-16.503421574669435</v>
      </c>
      <c r="G42" s="2">
        <f t="shared" si="4"/>
        <v>16.533690564156103</v>
      </c>
      <c r="H42" s="2">
        <f t="shared" si="5"/>
        <v>9.004089029562333E-60</v>
      </c>
      <c r="K42">
        <v>0.16</v>
      </c>
      <c r="L42" s="2">
        <f t="shared" si="6"/>
        <v>0.62718201238372817</v>
      </c>
      <c r="M42" s="2">
        <f t="shared" si="7"/>
        <v>-8.6915362908662761</v>
      </c>
      <c r="N42" s="2">
        <f t="shared" si="8"/>
        <v>-2.858789966429689</v>
      </c>
      <c r="O42" s="2">
        <f t="shared" si="9"/>
        <v>-8.0284188286275313</v>
      </c>
      <c r="P42" s="2">
        <f t="shared" si="10"/>
        <v>8.0904578911122851</v>
      </c>
      <c r="Q42" s="2">
        <f t="shared" si="11"/>
        <v>4.353620042186604E-15</v>
      </c>
    </row>
    <row r="43" spans="2:17" x14ac:dyDescent="0.25">
      <c r="B43">
        <v>0.17</v>
      </c>
      <c r="C43">
        <f t="shared" si="0"/>
        <v>1.2353114781818055</v>
      </c>
      <c r="D43" s="2">
        <f t="shared" si="1"/>
        <v>-9.2361890716911716</v>
      </c>
      <c r="E43" s="2">
        <f t="shared" si="2"/>
        <v>-2.9191943291533256</v>
      </c>
      <c r="F43" s="2">
        <f t="shared" si="3"/>
        <v>-16.472064676171357</v>
      </c>
      <c r="G43" s="2">
        <f t="shared" si="4"/>
        <v>16.502391181158327</v>
      </c>
      <c r="H43" s="2">
        <f t="shared" si="5"/>
        <v>1.5096069580540005E-59</v>
      </c>
      <c r="K43">
        <v>0.17</v>
      </c>
      <c r="L43" s="2">
        <f t="shared" si="6"/>
        <v>0.62718201238372817</v>
      </c>
      <c r="M43" s="2">
        <f t="shared" si="7"/>
        <v>-8.6763253813529317</v>
      </c>
      <c r="N43" s="2">
        <f t="shared" si="8"/>
        <v>-2.8570498499113262</v>
      </c>
      <c r="O43" s="2">
        <f t="shared" si="9"/>
        <v>-8.017595439409936</v>
      </c>
      <c r="P43" s="2">
        <f t="shared" si="10"/>
        <v>8.079717608310764</v>
      </c>
      <c r="Q43" s="2">
        <f t="shared" si="11"/>
        <v>4.7504725973256404E-15</v>
      </c>
    </row>
    <row r="44" spans="2:17" x14ac:dyDescent="0.25">
      <c r="B44">
        <v>0.18</v>
      </c>
      <c r="C44">
        <f t="shared" si="0"/>
        <v>1.2353114781818055</v>
      </c>
      <c r="D44" s="2">
        <f t="shared" si="1"/>
        <v>-9.2207957635254498</v>
      </c>
      <c r="E44" s="2">
        <f t="shared" si="2"/>
        <v>-2.917536016428627</v>
      </c>
      <c r="F44" s="2">
        <f t="shared" si="3"/>
        <v>-16.440715587562483</v>
      </c>
      <c r="G44" s="2">
        <f t="shared" si="4"/>
        <v>16.471099812432684</v>
      </c>
      <c r="H44" s="2">
        <f t="shared" si="5"/>
        <v>2.5281627334808218E-59</v>
      </c>
      <c r="K44">
        <v>0.18</v>
      </c>
      <c r="L44" s="2">
        <f t="shared" si="6"/>
        <v>0.62718201238372817</v>
      </c>
      <c r="M44" s="2">
        <f t="shared" si="7"/>
        <v>-8.6611144718395856</v>
      </c>
      <c r="N44" s="2">
        <f t="shared" si="8"/>
        <v>-2.855306720091582</v>
      </c>
      <c r="O44" s="2">
        <f t="shared" si="9"/>
        <v>-8.006767713192497</v>
      </c>
      <c r="P44" s="2">
        <f t="shared" si="10"/>
        <v>8.068973244039281</v>
      </c>
      <c r="Q44" s="2">
        <f t="shared" si="11"/>
        <v>5.1830764145637517E-15</v>
      </c>
    </row>
    <row r="45" spans="2:17" x14ac:dyDescent="0.25">
      <c r="B45">
        <v>0.19</v>
      </c>
      <c r="C45">
        <f t="shared" si="0"/>
        <v>1.2353114781818055</v>
      </c>
      <c r="D45" s="2">
        <f t="shared" si="1"/>
        <v>-9.205402455359728</v>
      </c>
      <c r="E45" s="2">
        <f t="shared" si="2"/>
        <v>-2.9158749652183005</v>
      </c>
      <c r="F45" s="2">
        <f t="shared" si="3"/>
        <v>-16.409374320363323</v>
      </c>
      <c r="G45" s="2">
        <f t="shared" si="4"/>
        <v>16.439816470563144</v>
      </c>
      <c r="H45" s="2">
        <f t="shared" si="5"/>
        <v>4.2292506617658109E-59</v>
      </c>
      <c r="K45">
        <v>0.19</v>
      </c>
      <c r="L45" s="2">
        <f t="shared" si="6"/>
        <v>0.62718201238372817</v>
      </c>
      <c r="M45" s="2">
        <f t="shared" si="7"/>
        <v>-8.6459035623262395</v>
      </c>
      <c r="N45" s="2">
        <f t="shared" si="8"/>
        <v>-2.8535605665860344</v>
      </c>
      <c r="O45" s="2">
        <f t="shared" si="9"/>
        <v>-7.9959356408494227</v>
      </c>
      <c r="P45" s="2">
        <f t="shared" si="10"/>
        <v>8.0582247903993132</v>
      </c>
      <c r="Q45" s="2">
        <f t="shared" si="11"/>
        <v>5.6546128878598559E-15</v>
      </c>
    </row>
    <row r="46" spans="2:17" x14ac:dyDescent="0.25">
      <c r="B46">
        <v>0.2</v>
      </c>
      <c r="C46">
        <f t="shared" si="0"/>
        <v>1.2353114781818055</v>
      </c>
      <c r="D46" s="2">
        <f t="shared" si="1"/>
        <v>-9.1900091471940062</v>
      </c>
      <c r="E46" s="2">
        <f t="shared" si="2"/>
        <v>-2.9142111665163739</v>
      </c>
      <c r="F46" s="2">
        <f t="shared" si="3"/>
        <v>-16.378040886130631</v>
      </c>
      <c r="G46" s="2">
        <f t="shared" si="4"/>
        <v>16.408541168177219</v>
      </c>
      <c r="H46" s="2">
        <f t="shared" si="5"/>
        <v>7.0670689305444886E-59</v>
      </c>
      <c r="K46">
        <v>0.2</v>
      </c>
      <c r="L46" s="2">
        <f t="shared" si="6"/>
        <v>0.62718201238372817</v>
      </c>
      <c r="M46" s="2">
        <f t="shared" si="7"/>
        <v>-8.6306926528128951</v>
      </c>
      <c r="N46" s="2">
        <f t="shared" si="8"/>
        <v>-2.851811378956929</v>
      </c>
      <c r="O46" s="2">
        <f t="shared" si="9"/>
        <v>-7.9850992132212495</v>
      </c>
      <c r="P46" s="2">
        <f t="shared" si="10"/>
        <v>8.047472239466666</v>
      </c>
      <c r="Q46" s="2">
        <f t="shared" si="11"/>
        <v>6.1685429011026107E-15</v>
      </c>
    </row>
    <row r="47" spans="2:17" x14ac:dyDescent="0.25">
      <c r="B47">
        <v>0.21</v>
      </c>
      <c r="C47">
        <f t="shared" si="0"/>
        <v>1.2353114781818055</v>
      </c>
      <c r="D47" s="2">
        <f t="shared" si="1"/>
        <v>-9.1746158390282861</v>
      </c>
      <c r="E47" s="2">
        <f t="shared" si="2"/>
        <v>-2.9125446112727431</v>
      </c>
      <c r="F47" s="2">
        <f t="shared" si="3"/>
        <v>-16.346715296460513</v>
      </c>
      <c r="G47" s="2">
        <f t="shared" si="4"/>
        <v>16.377273917949108</v>
      </c>
      <c r="H47" s="2">
        <f t="shared" si="5"/>
        <v>1.1795951175794236E-58</v>
      </c>
      <c r="K47">
        <v>0.21</v>
      </c>
      <c r="L47" s="2">
        <f t="shared" si="6"/>
        <v>0.62718201238372817</v>
      </c>
      <c r="M47" s="2">
        <f t="shared" si="7"/>
        <v>-8.6154817432995507</v>
      </c>
      <c r="N47" s="2">
        <f t="shared" si="8"/>
        <v>-2.850059146712729</v>
      </c>
      <c r="O47" s="2">
        <f t="shared" si="9"/>
        <v>-7.9742584211140892</v>
      </c>
      <c r="P47" s="2">
        <f t="shared" si="10"/>
        <v>8.0367155832907873</v>
      </c>
      <c r="Q47" s="2">
        <f t="shared" si="11"/>
        <v>6.7286310535571936E-15</v>
      </c>
    </row>
    <row r="48" spans="2:17" x14ac:dyDescent="0.25">
      <c r="B48">
        <v>0.22000000000000011</v>
      </c>
      <c r="C48">
        <f t="shared" si="0"/>
        <v>1.2353114781818055</v>
      </c>
      <c r="D48" s="2">
        <f t="shared" si="1"/>
        <v>-9.1592225308625643</v>
      </c>
      <c r="E48" s="2">
        <f t="shared" si="2"/>
        <v>-2.9108752903926676</v>
      </c>
      <c r="F48" s="2">
        <f t="shared" si="3"/>
        <v>-16.315397562984629</v>
      </c>
      <c r="G48" s="2">
        <f t="shared" si="4"/>
        <v>16.346014732595979</v>
      </c>
      <c r="H48" s="2">
        <f t="shared" si="5"/>
        <v>1.9667292639941819E-58</v>
      </c>
      <c r="K48">
        <v>0.22000000000000011</v>
      </c>
      <c r="L48" s="2">
        <f t="shared" si="6"/>
        <v>0.62718201238372817</v>
      </c>
      <c r="M48" s="2">
        <f t="shared" si="7"/>
        <v>-8.6002708337862046</v>
      </c>
      <c r="N48" s="2">
        <f t="shared" si="8"/>
        <v>-2.8483038593077366</v>
      </c>
      <c r="O48" s="2">
        <f t="shared" si="9"/>
        <v>-7.9634132552994101</v>
      </c>
      <c r="P48" s="2">
        <f t="shared" si="10"/>
        <v>8.0259548138946286</v>
      </c>
      <c r="Q48" s="2">
        <f t="shared" si="11"/>
        <v>7.3389719556164205E-15</v>
      </c>
    </row>
    <row r="49" spans="2:17" x14ac:dyDescent="0.25">
      <c r="B49">
        <v>0.23000000000000009</v>
      </c>
      <c r="C49">
        <f t="shared" si="0"/>
        <v>1.2353114781818055</v>
      </c>
      <c r="D49" s="2">
        <f t="shared" si="1"/>
        <v>-9.1438292226968425</v>
      </c>
      <c r="E49" s="2">
        <f t="shared" si="2"/>
        <v>-2.9092031947367647</v>
      </c>
      <c r="F49" s="2">
        <f t="shared" si="3"/>
        <v>-16.284087697375664</v>
      </c>
      <c r="G49" s="2">
        <f t="shared" si="4"/>
        <v>16.31476362488349</v>
      </c>
      <c r="H49" s="2">
        <f t="shared" si="5"/>
        <v>3.2754758786541462E-58</v>
      </c>
      <c r="K49">
        <v>0.23000000000000009</v>
      </c>
      <c r="L49" s="2">
        <f t="shared" si="6"/>
        <v>0.62718201238372817</v>
      </c>
      <c r="M49" s="2">
        <f t="shared" si="7"/>
        <v>-8.5850599242728585</v>
      </c>
      <c r="N49" s="2">
        <f t="shared" si="8"/>
        <v>-2.8465455061417653</v>
      </c>
      <c r="O49" s="2">
        <f t="shared" si="9"/>
        <v>-7.9525637065141046</v>
      </c>
      <c r="P49" s="2">
        <f t="shared" si="10"/>
        <v>8.0151899232747663</v>
      </c>
      <c r="Q49" s="2">
        <f t="shared" si="11"/>
        <v>8.0040187691719844E-15</v>
      </c>
    </row>
    <row r="50" spans="2:17" x14ac:dyDescent="0.25">
      <c r="B50">
        <v>0.2400000000000001</v>
      </c>
      <c r="C50">
        <f t="shared" si="0"/>
        <v>1.2353114781818055</v>
      </c>
      <c r="D50" s="2">
        <f t="shared" si="1"/>
        <v>-9.1284359145311207</v>
      </c>
      <c r="E50" s="2">
        <f t="shared" si="2"/>
        <v>-2.9075283151203668</v>
      </c>
      <c r="F50" s="2">
        <f t="shared" si="3"/>
        <v>-16.252785711340994</v>
      </c>
      <c r="G50" s="2">
        <f t="shared" si="4"/>
        <v>16.283520607619533</v>
      </c>
      <c r="H50" s="2">
        <f t="shared" si="5"/>
        <v>5.4490736863857195E-58</v>
      </c>
      <c r="K50">
        <v>0.2400000000000001</v>
      </c>
      <c r="L50" s="2">
        <f t="shared" si="6"/>
        <v>0.62718201238372817</v>
      </c>
      <c r="M50" s="2">
        <f t="shared" si="7"/>
        <v>-8.5698490147595141</v>
      </c>
      <c r="N50" s="2">
        <f t="shared" si="8"/>
        <v>-2.8447840765597676</v>
      </c>
      <c r="O50" s="2">
        <f t="shared" si="9"/>
        <v>-7.9417097654603044</v>
      </c>
      <c r="P50" s="2">
        <f t="shared" si="10"/>
        <v>8.004420903401293</v>
      </c>
      <c r="Q50" s="2">
        <f t="shared" si="11"/>
        <v>8.7286141813946316E-15</v>
      </c>
    </row>
    <row r="51" spans="2:17" x14ac:dyDescent="0.25">
      <c r="B51">
        <v>0.25000000000000011</v>
      </c>
      <c r="C51">
        <f t="shared" si="0"/>
        <v>1.2353114781818055</v>
      </c>
      <c r="D51" s="2">
        <f t="shared" si="1"/>
        <v>-9.1130426063654006</v>
      </c>
      <c r="E51" s="2">
        <f t="shared" si="2"/>
        <v>-2.905850642313573</v>
      </c>
      <c r="F51" s="2">
        <f t="shared" si="3"/>
        <v>-16.221491616629383</v>
      </c>
      <c r="G51" s="2">
        <f t="shared" si="4"/>
        <v>16.25228569366098</v>
      </c>
      <c r="H51" s="2">
        <f t="shared" si="5"/>
        <v>9.0550247897239003E-58</v>
      </c>
      <c r="K51">
        <v>0.25000000000000011</v>
      </c>
      <c r="L51" s="2">
        <f t="shared" si="6"/>
        <v>0.62718201238372817</v>
      </c>
      <c r="M51" s="2">
        <f t="shared" si="7"/>
        <v>-8.554638105246168</v>
      </c>
      <c r="N51" s="2">
        <f t="shared" si="8"/>
        <v>-2.8430195598513843</v>
      </c>
      <c r="O51" s="2">
        <f t="shared" si="9"/>
        <v>-7.9308514228047509</v>
      </c>
      <c r="P51" s="2">
        <f t="shared" si="10"/>
        <v>7.9936477462172517</v>
      </c>
      <c r="Q51" s="2">
        <f t="shared" si="11"/>
        <v>9.518024016333631E-15</v>
      </c>
    </row>
    <row r="52" spans="2:17" x14ac:dyDescent="0.25">
      <c r="B52">
        <v>0.26000000000000012</v>
      </c>
      <c r="C52">
        <f t="shared" si="0"/>
        <v>1.2353114781818055</v>
      </c>
      <c r="D52" s="2">
        <f t="shared" si="1"/>
        <v>-9.0976492981996788</v>
      </c>
      <c r="E52" s="2">
        <f t="shared" si="2"/>
        <v>-2.9041701670406317</v>
      </c>
      <c r="F52" s="2">
        <f t="shared" si="3"/>
        <v>-16.190205425025187</v>
      </c>
      <c r="G52" s="2">
        <f t="shared" si="4"/>
        <v>16.221058895907966</v>
      </c>
      <c r="H52" s="2">
        <f t="shared" si="5"/>
        <v>1.5030572826747651E-57</v>
      </c>
      <c r="K52">
        <v>0.26000000000000012</v>
      </c>
      <c r="L52" s="2">
        <f t="shared" si="6"/>
        <v>0.62718201238372817</v>
      </c>
      <c r="M52" s="2">
        <f t="shared" si="7"/>
        <v>-8.5394271957328236</v>
      </c>
      <c r="N52" s="2">
        <f t="shared" si="8"/>
        <v>-2.8412519452506695</v>
      </c>
      <c r="O52" s="2">
        <f t="shared" si="9"/>
        <v>-7.9199886691792587</v>
      </c>
      <c r="P52" s="2">
        <f t="shared" si="10"/>
        <v>7.98287044363917</v>
      </c>
      <c r="Q52" s="2">
        <f t="shared" si="11"/>
        <v>1.0377973705516501E-14</v>
      </c>
    </row>
    <row r="53" spans="2:17" x14ac:dyDescent="0.25">
      <c r="B53">
        <v>0.27000000000000007</v>
      </c>
      <c r="C53">
        <f t="shared" si="0"/>
        <v>1.2353114781818055</v>
      </c>
      <c r="D53" s="2">
        <f t="shared" si="1"/>
        <v>-9.082255990033957</v>
      </c>
      <c r="E53" s="2">
        <f t="shared" si="2"/>
        <v>-2.9024868799799211</v>
      </c>
      <c r="F53" s="2">
        <f t="shared" si="3"/>
        <v>-16.158927148353776</v>
      </c>
      <c r="G53" s="2">
        <f t="shared" si="4"/>
        <v>16.189840227309368</v>
      </c>
      <c r="H53" s="2">
        <f t="shared" si="5"/>
        <v>2.4921867634255519E-57</v>
      </c>
      <c r="K53">
        <v>0.27000000000000007</v>
      </c>
      <c r="L53" s="2">
        <f t="shared" si="6"/>
        <v>0.62718201238372817</v>
      </c>
      <c r="M53" s="2">
        <f t="shared" si="7"/>
        <v>-8.5242162862194792</v>
      </c>
      <c r="N53" s="2">
        <f t="shared" si="8"/>
        <v>-2.8394812219356136</v>
      </c>
      <c r="O53" s="2">
        <f t="shared" si="9"/>
        <v>-7.9091214951799396</v>
      </c>
      <c r="P53" s="2">
        <f t="shared" si="10"/>
        <v>7.9720889875563588</v>
      </c>
      <c r="Q53" s="2">
        <f t="shared" si="11"/>
        <v>1.1314687857259664E-14</v>
      </c>
    </row>
    <row r="54" spans="2:17" x14ac:dyDescent="0.25">
      <c r="B54">
        <v>0.28000000000000008</v>
      </c>
      <c r="C54">
        <f t="shared" si="0"/>
        <v>1.2353114781818055</v>
      </c>
      <c r="D54" s="2">
        <f t="shared" si="1"/>
        <v>-9.0668626818682352</v>
      </c>
      <c r="E54" s="2">
        <f t="shared" si="2"/>
        <v>-2.9008007717634849</v>
      </c>
      <c r="F54" s="2">
        <f t="shared" si="3"/>
        <v>-16.127656798478771</v>
      </c>
      <c r="G54" s="2">
        <f t="shared" si="4"/>
        <v>16.158629700860111</v>
      </c>
      <c r="H54" s="2">
        <f t="shared" si="5"/>
        <v>4.1276706844515275E-57</v>
      </c>
      <c r="K54">
        <v>0.28000000000000008</v>
      </c>
      <c r="L54" s="2">
        <f t="shared" si="6"/>
        <v>0.62718201238372817</v>
      </c>
      <c r="M54" s="2">
        <f t="shared" si="7"/>
        <v>-8.5090053767061331</v>
      </c>
      <c r="N54" s="2">
        <f t="shared" si="8"/>
        <v>-2.83770737902787</v>
      </c>
      <c r="O54" s="2">
        <f t="shared" si="9"/>
        <v>-7.8982498913677031</v>
      </c>
      <c r="P54" s="2">
        <f t="shared" si="10"/>
        <v>7.9613033698314712</v>
      </c>
      <c r="Q54" s="2">
        <f t="shared" si="11"/>
        <v>1.2334933183818113E-14</v>
      </c>
    </row>
    <row r="55" spans="2:17" x14ac:dyDescent="0.25">
      <c r="B55">
        <v>0.29000000000000009</v>
      </c>
      <c r="C55">
        <f t="shared" si="0"/>
        <v>1.2353114781818055</v>
      </c>
      <c r="D55" s="2">
        <f t="shared" si="1"/>
        <v>-9.0514693737025151</v>
      </c>
      <c r="E55" s="2">
        <f t="shared" si="2"/>
        <v>-2.8991118329766854</v>
      </c>
      <c r="F55" s="2">
        <f t="shared" si="3"/>
        <v>-16.096394387301395</v>
      </c>
      <c r="G55" s="2">
        <f t="shared" si="4"/>
        <v>16.127427329600582</v>
      </c>
      <c r="H55" s="2">
        <f t="shared" si="5"/>
        <v>6.8288746184250552E-57</v>
      </c>
      <c r="K55">
        <v>0.29000000000000009</v>
      </c>
      <c r="L55" s="2">
        <f t="shared" si="6"/>
        <v>0.62718201238372817</v>
      </c>
      <c r="M55" s="2">
        <f t="shared" si="7"/>
        <v>-8.4937944671927887</v>
      </c>
      <c r="N55" s="2">
        <f t="shared" si="8"/>
        <v>-2.835930405592193</v>
      </c>
      <c r="O55" s="2">
        <f t="shared" si="9"/>
        <v>-7.8873738482670364</v>
      </c>
      <c r="P55" s="2">
        <f t="shared" si="10"/>
        <v>7.9505135822993696</v>
      </c>
      <c r="Q55" s="2">
        <f t="shared" si="11"/>
        <v>1.3446065067282491E-14</v>
      </c>
    </row>
    <row r="56" spans="2:17" x14ac:dyDescent="0.25">
      <c r="B56">
        <v>0.3000000000000001</v>
      </c>
      <c r="C56">
        <f t="shared" si="0"/>
        <v>1.2353114781818055</v>
      </c>
      <c r="D56" s="2">
        <f t="shared" si="1"/>
        <v>-9.0360760655367933</v>
      </c>
      <c r="E56" s="2">
        <f t="shared" si="2"/>
        <v>-2.8974200541580881</v>
      </c>
      <c r="F56" s="2">
        <f t="shared" si="3"/>
        <v>-16.065139926764317</v>
      </c>
      <c r="G56" s="2">
        <f t="shared" si="4"/>
        <v>16.096233126620557</v>
      </c>
      <c r="H56" s="2">
        <f t="shared" si="5"/>
        <v>1.1285300255506687E-56</v>
      </c>
      <c r="K56">
        <v>0.3000000000000001</v>
      </c>
      <c r="L56" s="2">
        <f t="shared" si="6"/>
        <v>0.62718201238372817</v>
      </c>
      <c r="M56" s="2">
        <f t="shared" si="7"/>
        <v>-8.4785835576794444</v>
      </c>
      <c r="N56" s="2">
        <f t="shared" si="8"/>
        <v>-2.8341502906362619</v>
      </c>
      <c r="O56" s="2">
        <f t="shared" si="9"/>
        <v>-7.8764933563671065</v>
      </c>
      <c r="P56" s="2">
        <f t="shared" si="10"/>
        <v>7.9397196167682882</v>
      </c>
      <c r="Q56" s="2">
        <f t="shared" si="11"/>
        <v>1.4656078067614644E-14</v>
      </c>
    </row>
    <row r="57" spans="2:17" x14ac:dyDescent="0.25">
      <c r="B57">
        <v>0.31000000000000011</v>
      </c>
      <c r="C57">
        <f t="shared" si="0"/>
        <v>1.2353114781818055</v>
      </c>
      <c r="D57" s="2">
        <f t="shared" si="1"/>
        <v>-9.0206827573710715</v>
      </c>
      <c r="E57" s="2">
        <f t="shared" si="2"/>
        <v>-2.895725425798978</v>
      </c>
      <c r="F57" s="2">
        <f t="shared" si="3"/>
        <v>-16.033893428848554</v>
      </c>
      <c r="G57" s="2">
        <f t="shared" si="4"/>
        <v>16.065047105056145</v>
      </c>
      <c r="H57" s="2">
        <f t="shared" si="5"/>
        <v>1.8629329271252669E-56</v>
      </c>
      <c r="K57">
        <v>0.31000000000000011</v>
      </c>
      <c r="L57" s="2">
        <f t="shared" si="6"/>
        <v>0.62718201238372817</v>
      </c>
      <c r="M57" s="2">
        <f t="shared" si="7"/>
        <v>-8.4633726481660982</v>
      </c>
      <c r="N57" s="2">
        <f t="shared" si="8"/>
        <v>-2.8323670231100926</v>
      </c>
      <c r="O57" s="2">
        <f t="shared" si="9"/>
        <v>-7.8656084061204252</v>
      </c>
      <c r="P57" s="2">
        <f t="shared" si="10"/>
        <v>7.9289214650185746</v>
      </c>
      <c r="Q57" s="2">
        <f t="shared" si="11"/>
        <v>1.597366070196228E-14</v>
      </c>
    </row>
    <row r="58" spans="2:17" x14ac:dyDescent="0.25">
      <c r="B58">
        <v>0.32000000000000012</v>
      </c>
      <c r="C58">
        <f t="shared" si="0"/>
        <v>1.2353114781818055</v>
      </c>
      <c r="D58" s="2">
        <f t="shared" si="1"/>
        <v>-9.0052894492053497</v>
      </c>
      <c r="E58" s="2">
        <f t="shared" si="2"/>
        <v>-2.8940279383431116</v>
      </c>
      <c r="F58" s="2">
        <f t="shared" si="3"/>
        <v>-16.002654905574964</v>
      </c>
      <c r="G58" s="2">
        <f t="shared" si="4"/>
        <v>16.033869278091377</v>
      </c>
      <c r="H58" s="2">
        <f t="shared" si="5"/>
        <v>3.0718618500537867E-56</v>
      </c>
      <c r="K58">
        <v>0.32000000000000012</v>
      </c>
      <c r="L58" s="2">
        <f t="shared" si="6"/>
        <v>0.62718201238372817</v>
      </c>
      <c r="M58" s="2">
        <f t="shared" si="7"/>
        <v>-8.4481617386527521</v>
      </c>
      <c r="N58" s="2">
        <f t="shared" si="8"/>
        <v>-2.830580591905715</v>
      </c>
      <c r="O58" s="2">
        <f t="shared" si="9"/>
        <v>-7.8547189879430999</v>
      </c>
      <c r="P58" s="2">
        <f t="shared" si="10"/>
        <v>7.9181191188030171</v>
      </c>
      <c r="Q58" s="2">
        <f t="shared" si="11"/>
        <v>1.7408254850539605E-14</v>
      </c>
    </row>
    <row r="59" spans="2:17" x14ac:dyDescent="0.25">
      <c r="B59">
        <v>0.33000000000000013</v>
      </c>
      <c r="C59">
        <f t="shared" si="0"/>
        <v>1.2353114781818055</v>
      </c>
      <c r="D59" s="2">
        <f t="shared" si="1"/>
        <v>-8.9898961410396296</v>
      </c>
      <c r="E59" s="2">
        <f t="shared" si="2"/>
        <v>-2.8923275821863887</v>
      </c>
      <c r="F59" s="2">
        <f t="shared" si="3"/>
        <v>-15.971424369004129</v>
      </c>
      <c r="G59" s="2">
        <f t="shared" si="4"/>
        <v>16.002699658958139</v>
      </c>
      <c r="H59" s="2">
        <f t="shared" si="5"/>
        <v>5.0597230183239115E-56</v>
      </c>
      <c r="K59">
        <v>0.33000000000000013</v>
      </c>
      <c r="L59" s="2">
        <f t="shared" si="6"/>
        <v>0.62718201238372817</v>
      </c>
      <c r="M59" s="2">
        <f t="shared" si="7"/>
        <v>-8.4329508291394077</v>
      </c>
      <c r="N59" s="2">
        <f t="shared" si="8"/>
        <v>-2.828790985856807</v>
      </c>
      <c r="O59" s="2">
        <f t="shared" si="9"/>
        <v>-7.843825092214896</v>
      </c>
      <c r="P59" s="2">
        <f t="shared" si="10"/>
        <v>7.9073125698469786</v>
      </c>
      <c r="Q59" s="2">
        <f t="shared" si="11"/>
        <v>1.8970120174028204E-14</v>
      </c>
    </row>
    <row r="60" spans="2:17" x14ac:dyDescent="0.25">
      <c r="B60">
        <v>0.34000000000000008</v>
      </c>
      <c r="C60">
        <f t="shared" si="0"/>
        <v>1.2353114781818055</v>
      </c>
      <c r="D60" s="2">
        <f t="shared" si="1"/>
        <v>-8.9745028328739078</v>
      </c>
      <c r="E60" s="2">
        <f t="shared" si="2"/>
        <v>-2.8906243476765687</v>
      </c>
      <c r="F60" s="2">
        <f t="shared" si="3"/>
        <v>-15.940201831237243</v>
      </c>
      <c r="G60" s="2">
        <f t="shared" si="4"/>
        <v>15.971538260937146</v>
      </c>
      <c r="H60" s="2">
        <f t="shared" si="5"/>
        <v>8.3247777463974289E-56</v>
      </c>
      <c r="K60">
        <v>0.34000000000000008</v>
      </c>
      <c r="L60" s="2">
        <f t="shared" si="6"/>
        <v>0.62718201238372817</v>
      </c>
      <c r="M60" s="2">
        <f t="shared" si="7"/>
        <v>-8.4177399196260634</v>
      </c>
      <c r="N60" s="2">
        <f t="shared" si="8"/>
        <v>-2.8269981937382229</v>
      </c>
      <c r="O60" s="2">
        <f t="shared" si="9"/>
        <v>-7.832926709278615</v>
      </c>
      <c r="P60" s="2">
        <f t="shared" si="10"/>
        <v>7.8965018098478463</v>
      </c>
      <c r="Q60" s="2">
        <f t="shared" si="11"/>
        <v>2.0670403958875581E-14</v>
      </c>
    </row>
    <row r="61" spans="2:17" x14ac:dyDescent="0.25">
      <c r="B61">
        <v>0.35000000000000009</v>
      </c>
      <c r="C61">
        <f t="shared" si="0"/>
        <v>1.2353114781818055</v>
      </c>
      <c r="D61" s="2">
        <f t="shared" si="1"/>
        <v>-8.9591095247081878</v>
      </c>
      <c r="E61" s="2">
        <f t="shared" si="2"/>
        <v>-2.8889182251128713</v>
      </c>
      <c r="F61" s="2">
        <f t="shared" si="3"/>
        <v>-15.908987304414834</v>
      </c>
      <c r="G61" s="2">
        <f t="shared" si="4"/>
        <v>15.940385097356726</v>
      </c>
      <c r="H61" s="2">
        <f t="shared" si="5"/>
        <v>1.3681686491945251E-55</v>
      </c>
      <c r="K61">
        <v>0.35000000000000009</v>
      </c>
      <c r="L61" s="2">
        <f t="shared" si="6"/>
        <v>0.62718201238372817</v>
      </c>
      <c r="M61" s="2">
        <f t="shared" si="7"/>
        <v>-8.4025290101127172</v>
      </c>
      <c r="N61" s="2">
        <f t="shared" si="8"/>
        <v>-2.8252022042656355</v>
      </c>
      <c r="O61" s="2">
        <f t="shared" si="9"/>
        <v>-7.8220238294402327</v>
      </c>
      <c r="P61" s="2">
        <f t="shared" si="10"/>
        <v>7.8856868304752528</v>
      </c>
      <c r="Q61" s="2">
        <f t="shared" si="11"/>
        <v>2.2521216840610853E-14</v>
      </c>
    </row>
    <row r="62" spans="2:17" x14ac:dyDescent="0.25">
      <c r="B62">
        <v>0.36000000000000021</v>
      </c>
      <c r="C62">
        <f t="shared" si="0"/>
        <v>1.2353114781818055</v>
      </c>
      <c r="D62" s="2">
        <f t="shared" si="1"/>
        <v>-8.9437162165424642</v>
      </c>
      <c r="E62" s="2">
        <f t="shared" si="2"/>
        <v>-2.8872092047457851</v>
      </c>
      <c r="F62" s="2">
        <f t="shared" si="3"/>
        <v>-15.877780800719446</v>
      </c>
      <c r="G62" s="2">
        <f t="shared" si="4"/>
        <v>15.909240181595569</v>
      </c>
      <c r="H62" s="2">
        <f t="shared" si="5"/>
        <v>2.2460940902924914E-55</v>
      </c>
      <c r="K62">
        <v>0.36000000000000021</v>
      </c>
      <c r="L62" s="2">
        <f t="shared" si="6"/>
        <v>0.62718201238372817</v>
      </c>
      <c r="M62" s="2">
        <f t="shared" si="7"/>
        <v>-8.3873181005993711</v>
      </c>
      <c r="N62" s="2">
        <f t="shared" si="8"/>
        <v>-2.8234030060950461</v>
      </c>
      <c r="O62" s="2">
        <f t="shared" si="9"/>
        <v>-7.8111164429682365</v>
      </c>
      <c r="P62" s="2">
        <f t="shared" si="10"/>
        <v>7.8748676233704877</v>
      </c>
      <c r="Q62" s="2">
        <f t="shared" si="11"/>
        <v>2.453571489246026E-14</v>
      </c>
    </row>
    <row r="63" spans="2:17" x14ac:dyDescent="0.25">
      <c r="B63">
        <v>0.37000000000000022</v>
      </c>
      <c r="C63">
        <f t="shared" si="0"/>
        <v>1.2353114781818055</v>
      </c>
      <c r="D63" s="2">
        <f t="shared" si="1"/>
        <v>-8.9283229083767441</v>
      </c>
      <c r="E63" s="2">
        <f t="shared" si="2"/>
        <v>-2.8854972767766038</v>
      </c>
      <c r="F63" s="2">
        <f t="shared" si="3"/>
        <v>-15.84658233237324</v>
      </c>
      <c r="G63" s="2">
        <f t="shared" si="4"/>
        <v>15.878103527080421</v>
      </c>
      <c r="H63" s="2">
        <f t="shared" si="5"/>
        <v>3.6833061718837257E-55</v>
      </c>
      <c r="K63">
        <v>0.37000000000000022</v>
      </c>
      <c r="L63" s="2">
        <f t="shared" si="6"/>
        <v>0.62718201238372817</v>
      </c>
      <c r="M63" s="2">
        <f t="shared" si="7"/>
        <v>-8.3721071910860267</v>
      </c>
      <c r="N63" s="2">
        <f t="shared" si="8"/>
        <v>-2.821600587822461</v>
      </c>
      <c r="O63" s="2">
        <f t="shared" si="9"/>
        <v>-7.8002045400939917</v>
      </c>
      <c r="P63" s="2">
        <f t="shared" si="10"/>
        <v>7.8640441801469381</v>
      </c>
      <c r="Q63" s="2">
        <f t="shared" si="11"/>
        <v>2.6728188605726093E-14</v>
      </c>
    </row>
    <row r="64" spans="2:17" x14ac:dyDescent="0.25">
      <c r="B64">
        <v>0.38000000000000023</v>
      </c>
      <c r="C64">
        <f t="shared" si="0"/>
        <v>1.2353114781818055</v>
      </c>
      <c r="D64" s="2">
        <f t="shared" si="1"/>
        <v>-8.9129296002110223</v>
      </c>
      <c r="E64" s="2">
        <f t="shared" si="2"/>
        <v>-2.8837824313571319</v>
      </c>
      <c r="F64" s="2">
        <f t="shared" si="3"/>
        <v>-15.815391911638907</v>
      </c>
      <c r="G64" s="2">
        <f t="shared" si="4"/>
        <v>15.846975147287049</v>
      </c>
      <c r="H64" s="2">
        <f t="shared" si="5"/>
        <v>6.033502582436486E-55</v>
      </c>
      <c r="K64">
        <v>0.38000000000000023</v>
      </c>
      <c r="L64" s="2">
        <f t="shared" si="6"/>
        <v>0.62718201238372817</v>
      </c>
      <c r="M64" s="2">
        <f t="shared" si="7"/>
        <v>-8.3568962815726806</v>
      </c>
      <c r="N64" s="2">
        <f t="shared" si="8"/>
        <v>-2.8197949379834397</v>
      </c>
      <c r="O64" s="2">
        <f t="shared" si="9"/>
        <v>-7.7892881110113494</v>
      </c>
      <c r="P64" s="2">
        <f t="shared" si="10"/>
        <v>7.8532164923897749</v>
      </c>
      <c r="Q64" s="2">
        <f t="shared" si="11"/>
        <v>2.9114159331845318E-14</v>
      </c>
    </row>
    <row r="65" spans="2:17" x14ac:dyDescent="0.25">
      <c r="B65">
        <v>0.39000000000000018</v>
      </c>
      <c r="C65">
        <f t="shared" si="0"/>
        <v>1.2353114781818055</v>
      </c>
      <c r="D65" s="2">
        <f t="shared" si="1"/>
        <v>-8.8975362920453005</v>
      </c>
      <c r="E65" s="2">
        <f t="shared" si="2"/>
        <v>-2.8820646585894414</v>
      </c>
      <c r="F65" s="2">
        <f t="shared" si="3"/>
        <v>-15.784209550821453</v>
      </c>
      <c r="G65" s="2">
        <f t="shared" si="4"/>
        <v>15.815855055742107</v>
      </c>
      <c r="H65" s="2">
        <f t="shared" si="5"/>
        <v>9.8724111485583274E-55</v>
      </c>
      <c r="K65">
        <v>0.39000000000000018</v>
      </c>
      <c r="L65" s="2">
        <f t="shared" si="6"/>
        <v>0.62718201238372817</v>
      </c>
      <c r="M65" s="2">
        <f t="shared" si="7"/>
        <v>-8.3416853720593345</v>
      </c>
      <c r="N65" s="2">
        <f t="shared" si="8"/>
        <v>-2.8179860450526335</v>
      </c>
      <c r="O65" s="2">
        <f t="shared" si="9"/>
        <v>-7.7783671458762251</v>
      </c>
      <c r="P65" s="2">
        <f t="shared" si="10"/>
        <v>7.8423845516556154</v>
      </c>
      <c r="Q65" s="2">
        <f t="shared" si="11"/>
        <v>3.1710483801972688E-14</v>
      </c>
    </row>
    <row r="66" spans="2:17" x14ac:dyDescent="0.25">
      <c r="B66">
        <v>0.40000000000000019</v>
      </c>
      <c r="C66">
        <f t="shared" si="0"/>
        <v>1.2353114781818055</v>
      </c>
      <c r="D66" s="2">
        <f t="shared" si="1"/>
        <v>-8.8821429838795787</v>
      </c>
      <c r="E66" s="2">
        <f t="shared" si="2"/>
        <v>-2.8803439485254505</v>
      </c>
      <c r="F66" s="2">
        <f t="shared" si="3"/>
        <v>-15.753035262266817</v>
      </c>
      <c r="G66" s="2">
        <f t="shared" si="4"/>
        <v>15.784743266021838</v>
      </c>
      <c r="H66" s="2">
        <f t="shared" si="5"/>
        <v>1.6136125222047635E-54</v>
      </c>
      <c r="K66">
        <v>0.40000000000000019</v>
      </c>
      <c r="L66" s="2">
        <f t="shared" si="6"/>
        <v>0.62718201238372817</v>
      </c>
      <c r="M66" s="2">
        <f t="shared" si="7"/>
        <v>-8.3264744625459901</v>
      </c>
      <c r="N66" s="2">
        <f t="shared" si="8"/>
        <v>-2.8161738974433415</v>
      </c>
      <c r="O66" s="2">
        <f t="shared" si="9"/>
        <v>-7.7674416348063042</v>
      </c>
      <c r="P66" s="2">
        <f t="shared" si="10"/>
        <v>7.8315483494723086</v>
      </c>
      <c r="Q66" s="2">
        <f t="shared" si="11"/>
        <v>3.4535467390001313E-14</v>
      </c>
    </row>
    <row r="67" spans="2:17" x14ac:dyDescent="0.25">
      <c r="B67">
        <v>0.4100000000000002</v>
      </c>
      <c r="C67">
        <f t="shared" si="0"/>
        <v>1.2353114781818055</v>
      </c>
      <c r="D67" s="2">
        <f t="shared" si="1"/>
        <v>-8.8667496757138586</v>
      </c>
      <c r="E67" s="2">
        <f t="shared" si="2"/>
        <v>-2.8786202911665475</v>
      </c>
      <c r="F67" s="2">
        <f t="shared" si="3"/>
        <v>-15.721869058361404</v>
      </c>
      <c r="G67" s="2">
        <f t="shared" si="4"/>
        <v>15.753639791751674</v>
      </c>
      <c r="H67" s="2">
        <f t="shared" si="5"/>
        <v>2.6344976204735226E-54</v>
      </c>
      <c r="K67">
        <v>0.4100000000000002</v>
      </c>
      <c r="L67" s="2">
        <f t="shared" si="6"/>
        <v>0.62718201238372817</v>
      </c>
      <c r="M67" s="2">
        <f t="shared" si="7"/>
        <v>-8.3112635530326457</v>
      </c>
      <c r="N67" s="2">
        <f t="shared" si="8"/>
        <v>-2.8143584835072089</v>
      </c>
      <c r="O67" s="2">
        <f t="shared" si="9"/>
        <v>-7.7565115678816179</v>
      </c>
      <c r="P67" s="2">
        <f t="shared" si="10"/>
        <v>7.8207078773395802</v>
      </c>
      <c r="Q67" s="2">
        <f t="shared" si="11"/>
        <v>3.7608986838723695E-14</v>
      </c>
    </row>
    <row r="68" spans="2:17" x14ac:dyDescent="0.25">
      <c r="B68">
        <v>0.42000000000000021</v>
      </c>
      <c r="C68">
        <f t="shared" si="0"/>
        <v>1.2353114781818055</v>
      </c>
      <c r="D68" s="2">
        <f t="shared" si="1"/>
        <v>-8.8513563675481368</v>
      </c>
      <c r="E68" s="2">
        <f t="shared" si="2"/>
        <v>-2.8768936764634536</v>
      </c>
      <c r="F68" s="2">
        <f t="shared" si="3"/>
        <v>-15.690710951535936</v>
      </c>
      <c r="G68" s="2">
        <f t="shared" si="4"/>
        <v>15.722544646610158</v>
      </c>
      <c r="H68" s="2">
        <f t="shared" si="5"/>
        <v>4.2965427970838528E-54</v>
      </c>
      <c r="K68">
        <v>0.42000000000000021</v>
      </c>
      <c r="L68" s="2">
        <f t="shared" si="6"/>
        <v>0.62718201238372817</v>
      </c>
      <c r="M68" s="2">
        <f t="shared" si="7"/>
        <v>-8.2960526435192996</v>
      </c>
      <c r="N68" s="2">
        <f t="shared" si="8"/>
        <v>-2.8125397915335855</v>
      </c>
      <c r="O68" s="2">
        <f t="shared" si="9"/>
        <v>-7.7455769351431014</v>
      </c>
      <c r="P68" s="2">
        <f t="shared" si="10"/>
        <v>7.8098631267276897</v>
      </c>
      <c r="Q68" s="2">
        <f t="shared" si="11"/>
        <v>4.0952623228112484E-14</v>
      </c>
    </row>
    <row r="69" spans="2:17" x14ac:dyDescent="0.25">
      <c r="B69">
        <v>0.43000000000000022</v>
      </c>
      <c r="C69">
        <f t="shared" si="0"/>
        <v>1.2353114781818055</v>
      </c>
      <c r="D69" s="2">
        <f t="shared" si="1"/>
        <v>-8.835963059382415</v>
      </c>
      <c r="E69" s="2">
        <f t="shared" si="2"/>
        <v>-2.8751640943155929</v>
      </c>
      <c r="F69" s="2">
        <f t="shared" si="3"/>
        <v>-15.659560954260495</v>
      </c>
      <c r="G69" s="2">
        <f t="shared" si="4"/>
        <v>15.691457844324086</v>
      </c>
      <c r="H69" s="2">
        <f t="shared" si="5"/>
        <v>6.9994431893044615E-54</v>
      </c>
      <c r="K69">
        <v>0.43000000000000022</v>
      </c>
      <c r="L69" s="2">
        <f t="shared" si="6"/>
        <v>0.62718201238372817</v>
      </c>
      <c r="M69" s="2">
        <f t="shared" si="7"/>
        <v>-8.2808417340059535</v>
      </c>
      <c r="N69" s="2">
        <f t="shared" si="8"/>
        <v>-2.8107178097492929</v>
      </c>
      <c r="O69" s="2">
        <f t="shared" si="9"/>
        <v>-7.7346377265936175</v>
      </c>
      <c r="P69" s="2">
        <f t="shared" si="10"/>
        <v>7.799014089078522</v>
      </c>
      <c r="Q69" s="2">
        <f t="shared" si="11"/>
        <v>4.4589806025700387E-14</v>
      </c>
    </row>
    <row r="70" spans="2:17" x14ac:dyDescent="0.25">
      <c r="B70">
        <v>0.44000000000000022</v>
      </c>
      <c r="C70">
        <f t="shared" si="0"/>
        <v>1.2353114781818055</v>
      </c>
      <c r="D70" s="2">
        <f t="shared" si="1"/>
        <v>-8.8205697512166932</v>
      </c>
      <c r="E70" s="2">
        <f t="shared" si="2"/>
        <v>-2.8734315345709844</v>
      </c>
      <c r="F70" s="2">
        <f t="shared" si="3"/>
        <v>-15.628419079049003</v>
      </c>
      <c r="G70" s="2">
        <f t="shared" si="4"/>
        <v>15.660379398673038</v>
      </c>
      <c r="H70" s="2">
        <f t="shared" si="5"/>
        <v>1.1390193621932659E-53</v>
      </c>
      <c r="K70">
        <v>0.44000000000000022</v>
      </c>
      <c r="L70" s="2">
        <f t="shared" si="6"/>
        <v>0.62718201238372817</v>
      </c>
      <c r="M70" s="2">
        <f t="shared" si="7"/>
        <v>-8.2656308244926091</v>
      </c>
      <c r="N70" s="2">
        <f t="shared" si="8"/>
        <v>-2.8088925263180564</v>
      </c>
      <c r="O70" s="2">
        <f t="shared" si="9"/>
        <v>-7.7236939321970164</v>
      </c>
      <c r="P70" s="2">
        <f t="shared" si="10"/>
        <v>7.7881607558047365</v>
      </c>
      <c r="Q70" s="2">
        <f t="shared" si="11"/>
        <v>4.8545969129315525E-14</v>
      </c>
    </row>
    <row r="71" spans="2:17" x14ac:dyDescent="0.25">
      <c r="B71">
        <v>0.45000000000000018</v>
      </c>
      <c r="C71">
        <f t="shared" si="0"/>
        <v>1.2353114781818055</v>
      </c>
      <c r="D71" s="2">
        <f t="shared" si="1"/>
        <v>-8.8051764430509731</v>
      </c>
      <c r="E71" s="2">
        <f t="shared" si="2"/>
        <v>-2.8716959870257384</v>
      </c>
      <c r="F71" s="2">
        <f t="shared" si="3"/>
        <v>-15.597285338456691</v>
      </c>
      <c r="G71" s="2">
        <f t="shared" si="4"/>
        <v>15.629309323486948</v>
      </c>
      <c r="H71" s="2">
        <f t="shared" si="5"/>
        <v>1.8514936509156345E-53</v>
      </c>
      <c r="K71">
        <v>0.45000000000000018</v>
      </c>
      <c r="L71" s="2">
        <f t="shared" si="6"/>
        <v>0.62718201238372817</v>
      </c>
      <c r="M71" s="2">
        <f t="shared" si="7"/>
        <v>-8.2504199149792647</v>
      </c>
      <c r="N71" s="2">
        <f t="shared" si="8"/>
        <v>-2.8070639293400741</v>
      </c>
      <c r="O71" s="2">
        <f t="shared" si="9"/>
        <v>-7.7127455418780198</v>
      </c>
      <c r="P71" s="2">
        <f t="shared" si="10"/>
        <v>7.777303118289737</v>
      </c>
      <c r="Q71" s="2">
        <f t="shared" si="11"/>
        <v>5.2848719883822397E-14</v>
      </c>
    </row>
    <row r="72" spans="2:17" x14ac:dyDescent="0.25">
      <c r="B72">
        <v>0.46000000000000019</v>
      </c>
      <c r="C72">
        <f t="shared" si="0"/>
        <v>1.2353114781818055</v>
      </c>
      <c r="D72" s="2">
        <f t="shared" si="1"/>
        <v>-8.7897831348852513</v>
      </c>
      <c r="E72" s="2">
        <f t="shared" si="2"/>
        <v>-2.8699574414238516</v>
      </c>
      <c r="F72" s="2">
        <f t="shared" si="3"/>
        <v>-15.56615974508291</v>
      </c>
      <c r="G72" s="2">
        <f t="shared" si="4"/>
        <v>15.598247632648985</v>
      </c>
      <c r="H72" s="2">
        <f t="shared" si="5"/>
        <v>3.0063330979924366E-53</v>
      </c>
      <c r="K72">
        <v>0.46000000000000019</v>
      </c>
      <c r="L72" s="2">
        <f t="shared" si="6"/>
        <v>0.62718201238372817</v>
      </c>
      <c r="M72" s="2">
        <f t="shared" si="7"/>
        <v>-8.2352090054659204</v>
      </c>
      <c r="N72" s="2">
        <f t="shared" si="8"/>
        <v>-2.8052320068516097</v>
      </c>
      <c r="O72" s="2">
        <f t="shared" si="9"/>
        <v>-7.7017925455222533</v>
      </c>
      <c r="P72" s="2">
        <f t="shared" si="10"/>
        <v>7.7664411678877832</v>
      </c>
      <c r="Q72" s="2">
        <f t="shared" si="11"/>
        <v>5.7528022133506969E-14</v>
      </c>
    </row>
    <row r="73" spans="2:17" x14ac:dyDescent="0.25">
      <c r="B73">
        <v>0.47000000000000031</v>
      </c>
      <c r="C73">
        <f t="shared" si="0"/>
        <v>1.2353114781818055</v>
      </c>
      <c r="D73" s="2">
        <f t="shared" si="1"/>
        <v>-8.7743898267195295</v>
      </c>
      <c r="E73" s="2">
        <f t="shared" si="2"/>
        <v>-2.8682158874567056</v>
      </c>
      <c r="F73" s="2">
        <f t="shared" si="3"/>
        <v>-15.535042311568727</v>
      </c>
      <c r="G73" s="2">
        <f t="shared" si="4"/>
        <v>15.567194340093227</v>
      </c>
      <c r="H73" s="2">
        <f t="shared" si="5"/>
        <v>4.8761377329196993E-53</v>
      </c>
      <c r="K73">
        <v>0.47000000000000031</v>
      </c>
      <c r="L73" s="2">
        <f t="shared" si="6"/>
        <v>0.62718201238372817</v>
      </c>
      <c r="M73" s="2">
        <f t="shared" si="7"/>
        <v>-8.2199980959525742</v>
      </c>
      <c r="N73" s="2">
        <f t="shared" si="8"/>
        <v>-2.8033967468244589</v>
      </c>
      <c r="O73" s="2">
        <f t="shared" si="9"/>
        <v>-7.6908349329756032</v>
      </c>
      <c r="P73" s="2">
        <f t="shared" si="10"/>
        <v>7.7555748959234387</v>
      </c>
      <c r="Q73" s="2">
        <f t="shared" si="11"/>
        <v>6.261639445732971E-14</v>
      </c>
    </row>
    <row r="74" spans="2:17" x14ac:dyDescent="0.25">
      <c r="B74">
        <v>0.48000000000000032</v>
      </c>
      <c r="C74">
        <f t="shared" si="0"/>
        <v>1.2353114781818055</v>
      </c>
      <c r="D74" s="2">
        <f t="shared" si="1"/>
        <v>-8.7589965185538077</v>
      </c>
      <c r="E74" s="2">
        <f t="shared" si="2"/>
        <v>-2.8664713147627658</v>
      </c>
      <c r="F74" s="2">
        <f t="shared" si="3"/>
        <v>-15.50393305059815</v>
      </c>
      <c r="G74" s="2">
        <f t="shared" si="4"/>
        <v>15.53614945980598</v>
      </c>
      <c r="H74" s="2">
        <f t="shared" si="5"/>
        <v>7.9002179037649286E-53</v>
      </c>
      <c r="K74">
        <v>0.48000000000000032</v>
      </c>
      <c r="L74" s="2">
        <f t="shared" si="6"/>
        <v>0.62718201238372817</v>
      </c>
      <c r="M74" s="2">
        <f t="shared" si="7"/>
        <v>-8.2047871864392299</v>
      </c>
      <c r="N74" s="2">
        <f t="shared" si="8"/>
        <v>-2.8015581371655536</v>
      </c>
      <c r="O74" s="2">
        <f t="shared" si="9"/>
        <v>-7.6798726940443336</v>
      </c>
      <c r="P74" s="2">
        <f t="shared" si="10"/>
        <v>7.7447042936917718</v>
      </c>
      <c r="Q74" s="2">
        <f t="shared" si="11"/>
        <v>6.8149124825485835E-14</v>
      </c>
    </row>
    <row r="75" spans="2:17" x14ac:dyDescent="0.25">
      <c r="B75">
        <v>0.49000000000000032</v>
      </c>
      <c r="C75">
        <f t="shared" si="0"/>
        <v>1.2353114781818055</v>
      </c>
      <c r="D75" s="2">
        <f t="shared" si="1"/>
        <v>-8.7436032103880859</v>
      </c>
      <c r="E75" s="2">
        <f t="shared" si="2"/>
        <v>-2.8647237129273004</v>
      </c>
      <c r="F75" s="2">
        <f t="shared" si="3"/>
        <v>-15.47283197489979</v>
      </c>
      <c r="G75" s="2">
        <f t="shared" si="4"/>
        <v>15.505113005827509</v>
      </c>
      <c r="H75" s="2">
        <f t="shared" si="5"/>
        <v>1.2785763313594158E-52</v>
      </c>
      <c r="K75">
        <v>0.49000000000000032</v>
      </c>
      <c r="L75" s="2">
        <f t="shared" si="6"/>
        <v>0.62718201238372817</v>
      </c>
      <c r="M75" s="2">
        <f t="shared" si="7"/>
        <v>-8.1895762769258837</v>
      </c>
      <c r="N75" s="2">
        <f t="shared" si="8"/>
        <v>-2.7997161657165304</v>
      </c>
      <c r="O75" s="2">
        <f t="shared" si="9"/>
        <v>-7.6689058184950998</v>
      </c>
      <c r="P75" s="2">
        <f t="shared" si="10"/>
        <v>7.7338293524584572</v>
      </c>
      <c r="Q75" s="2">
        <f t="shared" si="11"/>
        <v>7.4164503015926344E-14</v>
      </c>
    </row>
    <row r="76" spans="2:17" x14ac:dyDescent="0.25">
      <c r="B76">
        <v>0.50000000000000022</v>
      </c>
      <c r="C76">
        <f t="shared" si="0"/>
        <v>1.2353114781818055</v>
      </c>
      <c r="D76" s="2">
        <f t="shared" si="1"/>
        <v>-8.7282099022223658</v>
      </c>
      <c r="E76" s="2">
        <f t="shared" si="2"/>
        <v>-2.8629730714818948</v>
      </c>
      <c r="F76" s="2">
        <f t="shared" si="3"/>
        <v>-15.441739097244881</v>
      </c>
      <c r="G76" s="2">
        <f t="shared" si="4"/>
        <v>15.474084992250143</v>
      </c>
      <c r="H76" s="2">
        <f t="shared" si="5"/>
        <v>2.0669928817498402E-52</v>
      </c>
      <c r="K76">
        <v>0.50000000000000022</v>
      </c>
      <c r="L76" s="2">
        <f t="shared" si="6"/>
        <v>0.62718201238372817</v>
      </c>
      <c r="M76" s="2">
        <f t="shared" si="7"/>
        <v>-8.1743653674125394</v>
      </c>
      <c r="N76" s="2">
        <f t="shared" si="8"/>
        <v>-2.7978708202531437</v>
      </c>
      <c r="O76" s="2">
        <f t="shared" si="9"/>
        <v>-7.6579342960540018</v>
      </c>
      <c r="P76" s="2">
        <f t="shared" si="10"/>
        <v>7.7229500634589181</v>
      </c>
      <c r="Q76" s="2">
        <f t="shared" si="11"/>
        <v>8.0704072236957015E-14</v>
      </c>
    </row>
    <row r="77" spans="2:17" x14ac:dyDescent="0.25">
      <c r="B77">
        <v>0.51000000000000023</v>
      </c>
      <c r="C77">
        <f t="shared" si="0"/>
        <v>1.2353114781818055</v>
      </c>
      <c r="D77" s="2">
        <f t="shared" si="1"/>
        <v>-8.712816594056644</v>
      </c>
      <c r="E77" s="2">
        <f t="shared" si="2"/>
        <v>-2.8612193799041363</v>
      </c>
      <c r="F77" s="2">
        <f t="shared" si="3"/>
        <v>-15.410654430448448</v>
      </c>
      <c r="G77" s="2">
        <f t="shared" si="4"/>
        <v>15.443065433219545</v>
      </c>
      <c r="H77" s="2">
        <f t="shared" si="5"/>
        <v>3.3379227142961679E-52</v>
      </c>
      <c r="K77">
        <v>0.51000000000000023</v>
      </c>
      <c r="L77" s="2">
        <f t="shared" si="6"/>
        <v>0.62718201238372817</v>
      </c>
      <c r="M77" s="2">
        <f t="shared" si="7"/>
        <v>-8.159154457899195</v>
      </c>
      <c r="N77" s="2">
        <f t="shared" si="8"/>
        <v>-2.7960220884849094</v>
      </c>
      <c r="O77" s="2">
        <f t="shared" si="9"/>
        <v>-7.6469581164070446</v>
      </c>
      <c r="P77" s="2">
        <f t="shared" si="10"/>
        <v>7.7120664178988747</v>
      </c>
      <c r="Q77" s="2">
        <f t="shared" si="11"/>
        <v>8.7812901515909764E-14</v>
      </c>
    </row>
    <row r="78" spans="2:17" x14ac:dyDescent="0.25">
      <c r="B78">
        <v>0.52000000000000024</v>
      </c>
      <c r="C78">
        <f t="shared" si="0"/>
        <v>1.2353114781818055</v>
      </c>
      <c r="D78" s="2">
        <f t="shared" si="1"/>
        <v>-8.6974232858909222</v>
      </c>
      <c r="E78" s="2">
        <f t="shared" si="2"/>
        <v>-2.8594626276173201</v>
      </c>
      <c r="F78" s="2">
        <f t="shared" si="3"/>
        <v>-15.379577987370837</v>
      </c>
      <c r="G78" s="2">
        <f t="shared" si="4"/>
        <v>15.412054342936298</v>
      </c>
      <c r="H78" s="2">
        <f t="shared" si="5"/>
        <v>5.3844183304870813E-52</v>
      </c>
      <c r="K78">
        <v>0.52000000000000024</v>
      </c>
      <c r="L78" s="2">
        <f t="shared" si="6"/>
        <v>0.62718201238372817</v>
      </c>
      <c r="M78" s="2">
        <f t="shared" si="7"/>
        <v>-8.1439435483858471</v>
      </c>
      <c r="N78" s="2">
        <f t="shared" si="8"/>
        <v>-2.7941699580545629</v>
      </c>
      <c r="O78" s="2">
        <f t="shared" si="9"/>
        <v>-7.6359772691995378</v>
      </c>
      <c r="P78" s="2">
        <f t="shared" si="10"/>
        <v>7.7011784069538365</v>
      </c>
      <c r="Q78" s="2">
        <f t="shared" si="11"/>
        <v>9.5539880541098853E-14</v>
      </c>
    </row>
    <row r="79" spans="2:17" x14ac:dyDescent="0.25">
      <c r="B79">
        <v>0.53000000000000025</v>
      </c>
      <c r="C79">
        <f t="shared" si="0"/>
        <v>1.2353114781818055</v>
      </c>
      <c r="D79" s="2">
        <f t="shared" si="1"/>
        <v>-8.6820299777252004</v>
      </c>
      <c r="E79" s="2">
        <f t="shared" si="2"/>
        <v>-2.8577028039898877</v>
      </c>
      <c r="F79" s="2">
        <f t="shared" si="3"/>
        <v>-15.348509780914656</v>
      </c>
      <c r="G79" s="2">
        <f t="shared" si="4"/>
        <v>15.381051735652957</v>
      </c>
      <c r="H79" s="2">
        <f t="shared" si="5"/>
        <v>8.6761445456149792E-52</v>
      </c>
      <c r="K79">
        <v>0.53000000000000025</v>
      </c>
      <c r="L79" s="2">
        <f t="shared" si="6"/>
        <v>0.62718201238372817</v>
      </c>
      <c r="M79" s="2">
        <f t="shared" si="7"/>
        <v>-8.1287326388725027</v>
      </c>
      <c r="N79" s="2">
        <f t="shared" si="8"/>
        <v>-2.7923144165376006</v>
      </c>
      <c r="O79" s="2">
        <f t="shared" si="9"/>
        <v>-7.624991744035996</v>
      </c>
      <c r="P79" s="2">
        <f t="shared" si="10"/>
        <v>7.6902860217690927</v>
      </c>
      <c r="Q79" s="2">
        <f t="shared" si="11"/>
        <v>1.0393803877668054E-13</v>
      </c>
    </row>
    <row r="80" spans="2:17" x14ac:dyDescent="0.25">
      <c r="B80">
        <v>0.54000000000000026</v>
      </c>
      <c r="C80">
        <f t="shared" si="0"/>
        <v>1.2353114781818055</v>
      </c>
      <c r="D80" s="2">
        <f t="shared" si="1"/>
        <v>-8.6666366695594803</v>
      </c>
      <c r="E80" s="2">
        <f t="shared" si="2"/>
        <v>-2.855939898335226</v>
      </c>
      <c r="F80" s="2">
        <f t="shared" si="3"/>
        <v>-15.31744982402804</v>
      </c>
      <c r="G80" s="2">
        <f t="shared" si="4"/>
        <v>15.350057625677392</v>
      </c>
      <c r="H80" s="2">
        <f t="shared" si="5"/>
        <v>1.3964985127961931E-51</v>
      </c>
      <c r="K80">
        <v>0.54000000000000026</v>
      </c>
      <c r="L80" s="2">
        <f t="shared" si="6"/>
        <v>0.62718201238372817</v>
      </c>
      <c r="M80" s="2">
        <f t="shared" si="7"/>
        <v>-8.1135217293591584</v>
      </c>
      <c r="N80" s="2">
        <f t="shared" si="8"/>
        <v>-2.7904554514417836</v>
      </c>
      <c r="O80" s="2">
        <f t="shared" si="9"/>
        <v>-7.6140015304798379</v>
      </c>
      <c r="P80" s="2">
        <f t="shared" si="10"/>
        <v>7.6793892534595036</v>
      </c>
      <c r="Q80" s="2">
        <f t="shared" si="11"/>
        <v>1.1306489081627887E-13</v>
      </c>
    </row>
    <row r="81" spans="2:17" x14ac:dyDescent="0.25">
      <c r="B81">
        <v>0.55000000000000027</v>
      </c>
      <c r="C81">
        <f t="shared" si="0"/>
        <v>1.2353114781818055</v>
      </c>
      <c r="D81" s="2">
        <f t="shared" si="1"/>
        <v>-8.6512433613937585</v>
      </c>
      <c r="E81" s="2">
        <f t="shared" si="2"/>
        <v>-2.8541738999112352</v>
      </c>
      <c r="F81" s="2">
        <f t="shared" si="3"/>
        <v>-15.286398129704018</v>
      </c>
      <c r="G81" s="2">
        <f t="shared" si="4"/>
        <v>15.319072027372236</v>
      </c>
      <c r="H81" s="2">
        <f t="shared" si="5"/>
        <v>2.2453297830420437E-51</v>
      </c>
      <c r="K81">
        <v>0.55000000000000027</v>
      </c>
      <c r="L81" s="2">
        <f t="shared" si="6"/>
        <v>0.62718201238372817</v>
      </c>
      <c r="M81" s="2">
        <f t="shared" si="7"/>
        <v>-8.0983108198458122</v>
      </c>
      <c r="N81" s="2">
        <f t="shared" si="8"/>
        <v>-2.788593050206698</v>
      </c>
      <c r="O81" s="2">
        <f t="shared" si="9"/>
        <v>-7.603006618053465</v>
      </c>
      <c r="P81" s="2">
        <f t="shared" si="10"/>
        <v>7.6684880931096702</v>
      </c>
      <c r="Q81" s="2">
        <f t="shared" si="11"/>
        <v>1.2298281009676128E-13</v>
      </c>
    </row>
    <row r="82" spans="2:17" x14ac:dyDescent="0.25">
      <c r="B82">
        <v>0.56000000000000028</v>
      </c>
      <c r="C82">
        <f t="shared" si="0"/>
        <v>1.2353114781818055</v>
      </c>
      <c r="D82" s="2">
        <f t="shared" si="1"/>
        <v>-8.6358500532280367</v>
      </c>
      <c r="E82" s="2">
        <f t="shared" si="2"/>
        <v>-2.8524047979199758</v>
      </c>
      <c r="F82" s="2">
        <f t="shared" si="3"/>
        <v>-15.255354710981214</v>
      </c>
      <c r="G82" s="2">
        <f t="shared" si="4"/>
        <v>15.288094955155685</v>
      </c>
      <c r="H82" s="2">
        <f t="shared" si="5"/>
        <v>3.6061684088574566E-51</v>
      </c>
      <c r="K82">
        <v>0.56000000000000028</v>
      </c>
      <c r="L82" s="2">
        <f t="shared" si="6"/>
        <v>0.62718201238372817</v>
      </c>
      <c r="M82" s="2">
        <f t="shared" si="7"/>
        <v>-8.0830999103324661</v>
      </c>
      <c r="N82" s="2">
        <f t="shared" si="8"/>
        <v>-2.7867272002031886</v>
      </c>
      <c r="O82" s="2">
        <f t="shared" si="9"/>
        <v>-7.5920069962375809</v>
      </c>
      <c r="P82" s="2">
        <f t="shared" si="10"/>
        <v>7.6575825317733521</v>
      </c>
      <c r="Q82" s="2">
        <f t="shared" si="11"/>
        <v>1.3375943326350819E-13</v>
      </c>
    </row>
    <row r="83" spans="2:17" x14ac:dyDescent="0.25">
      <c r="B83">
        <v>0.57000000000000028</v>
      </c>
      <c r="C83">
        <f t="shared" si="0"/>
        <v>1.2353114781818055</v>
      </c>
      <c r="D83" s="2">
        <f t="shared" si="1"/>
        <v>-8.6204567450623149</v>
      </c>
      <c r="E83" s="2">
        <f t="shared" si="2"/>
        <v>-2.8506325815071447</v>
      </c>
      <c r="F83" s="2">
        <f t="shared" si="3"/>
        <v>-15.224319580941668</v>
      </c>
      <c r="G83" s="2">
        <f t="shared" si="4"/>
        <v>15.257126423499409</v>
      </c>
      <c r="H83" s="2">
        <f t="shared" si="5"/>
        <v>5.7854657548434284E-51</v>
      </c>
      <c r="K83">
        <v>0.57000000000000028</v>
      </c>
      <c r="L83" s="2">
        <f t="shared" si="6"/>
        <v>0.62718201238372817</v>
      </c>
      <c r="M83" s="2">
        <f t="shared" si="7"/>
        <v>-8.0678890008191217</v>
      </c>
      <c r="N83" s="2">
        <f t="shared" si="8"/>
        <v>-2.784857888732851</v>
      </c>
      <c r="O83" s="2">
        <f t="shared" si="9"/>
        <v>-7.5810026544709217</v>
      </c>
      <c r="P83" s="2">
        <f t="shared" si="10"/>
        <v>7.6466725604732915</v>
      </c>
      <c r="Q83" s="2">
        <f t="shared" si="11"/>
        <v>1.4546809765844142E-13</v>
      </c>
    </row>
    <row r="84" spans="2:17" x14ac:dyDescent="0.25">
      <c r="B84">
        <v>0.58000000000000029</v>
      </c>
      <c r="C84">
        <f t="shared" si="0"/>
        <v>1.2353114781818055</v>
      </c>
      <c r="D84" s="2">
        <f t="shared" si="1"/>
        <v>-8.6050634368965948</v>
      </c>
      <c r="E84" s="2">
        <f t="shared" si="2"/>
        <v>-2.8488572397618848</v>
      </c>
      <c r="F84" s="2">
        <f t="shared" si="3"/>
        <v>-15.193292752714576</v>
      </c>
      <c r="G84" s="2">
        <f t="shared" si="4"/>
        <v>15.226166446932375</v>
      </c>
      <c r="H84" s="2">
        <f t="shared" si="5"/>
        <v>9.2716569211652929E-51</v>
      </c>
      <c r="K84">
        <v>0.58000000000000029</v>
      </c>
      <c r="L84" s="2">
        <f t="shared" si="6"/>
        <v>0.62718201238372817</v>
      </c>
      <c r="M84" s="2">
        <f t="shared" si="7"/>
        <v>-8.0526780913057774</v>
      </c>
      <c r="N84" s="2">
        <f t="shared" si="8"/>
        <v>-2.7829851030276864</v>
      </c>
      <c r="O84" s="2">
        <f t="shared" si="9"/>
        <v>-7.5699935821509365</v>
      </c>
      <c r="P84" s="2">
        <f t="shared" si="10"/>
        <v>7.635758170201985</v>
      </c>
      <c r="Q84" s="2">
        <f t="shared" si="11"/>
        <v>1.5818831459794442E-13</v>
      </c>
    </row>
    <row r="85" spans="2:17" x14ac:dyDescent="0.25">
      <c r="B85">
        <v>0.5900000000000003</v>
      </c>
      <c r="C85">
        <f t="shared" si="0"/>
        <v>1.2353114781818055</v>
      </c>
      <c r="D85" s="2">
        <f t="shared" si="1"/>
        <v>-8.589670128730873</v>
      </c>
      <c r="E85" s="2">
        <f t="shared" si="2"/>
        <v>-2.8470787617162636</v>
      </c>
      <c r="F85" s="2">
        <f t="shared" si="3"/>
        <v>-15.162274239474247</v>
      </c>
      <c r="G85" s="2">
        <f t="shared" si="4"/>
        <v>15.195215040038898</v>
      </c>
      <c r="H85" s="2">
        <f t="shared" si="5"/>
        <v>1.4842372603955389E-50</v>
      </c>
      <c r="K85">
        <v>0.5900000000000003</v>
      </c>
      <c r="L85" s="2">
        <f t="shared" si="6"/>
        <v>0.62718201238372817</v>
      </c>
      <c r="M85" s="2">
        <f t="shared" si="7"/>
        <v>-8.0374671817924312</v>
      </c>
      <c r="N85" s="2">
        <f t="shared" si="8"/>
        <v>-2.7811088302493525</v>
      </c>
      <c r="O85" s="2">
        <f t="shared" si="9"/>
        <v>-7.5589797686321365</v>
      </c>
      <c r="P85" s="2">
        <f t="shared" si="10"/>
        <v>7.6248393519201407</v>
      </c>
      <c r="Q85" s="2">
        <f t="shared" si="11"/>
        <v>1.7200628132328514E-13</v>
      </c>
    </row>
    <row r="86" spans="2:17" x14ac:dyDescent="0.25">
      <c r="B86">
        <v>0.60000000000000031</v>
      </c>
      <c r="C86">
        <f t="shared" si="0"/>
        <v>1.2353114781818055</v>
      </c>
      <c r="D86" s="2">
        <f t="shared" si="1"/>
        <v>-8.5742768205651512</v>
      </c>
      <c r="E86" s="2">
        <f t="shared" si="2"/>
        <v>-2.8452971363448709</v>
      </c>
      <c r="F86" s="2">
        <f t="shared" si="3"/>
        <v>-15.131264054440255</v>
      </c>
      <c r="G86" s="2">
        <f t="shared" si="4"/>
        <v>15.164272217458896</v>
      </c>
      <c r="H86" s="2">
        <f t="shared" si="5"/>
        <v>2.3734304303559375E-50</v>
      </c>
      <c r="K86">
        <v>0.60000000000000031</v>
      </c>
      <c r="L86" s="2">
        <f t="shared" si="6"/>
        <v>0.62718201238372817</v>
      </c>
      <c r="M86" s="2">
        <f t="shared" si="7"/>
        <v>-8.0222562722790851</v>
      </c>
      <c r="N86" s="2">
        <f t="shared" si="8"/>
        <v>-2.7792290574888692</v>
      </c>
      <c r="O86" s="2">
        <f t="shared" si="9"/>
        <v>-7.5479612032271213</v>
      </c>
      <c r="P86" s="2">
        <f t="shared" si="10"/>
        <v>7.6139160965577899</v>
      </c>
      <c r="Q86" s="2">
        <f t="shared" si="11"/>
        <v>1.8701543472472921E-13</v>
      </c>
    </row>
    <row r="87" spans="2:17" x14ac:dyDescent="0.25">
      <c r="B87">
        <v>0.61000000000000032</v>
      </c>
      <c r="C87">
        <f t="shared" si="0"/>
        <v>1.2353114781818055</v>
      </c>
      <c r="D87" s="2">
        <f t="shared" si="1"/>
        <v>-8.5588835123994293</v>
      </c>
      <c r="E87" s="2">
        <f t="shared" si="2"/>
        <v>-2.8435123525645518</v>
      </c>
      <c r="F87" s="2">
        <f t="shared" si="3"/>
        <v>-15.100262210879965</v>
      </c>
      <c r="G87" s="2">
        <f t="shared" si="4"/>
        <v>15.133337993890491</v>
      </c>
      <c r="H87" s="2">
        <f t="shared" si="5"/>
        <v>3.7912037972212309E-50</v>
      </c>
      <c r="K87">
        <v>0.61000000000000032</v>
      </c>
      <c r="L87" s="2">
        <f t="shared" si="6"/>
        <v>0.62718201238372817</v>
      </c>
      <c r="M87" s="2">
        <f t="shared" si="7"/>
        <v>-8.0070453627657407</v>
      </c>
      <c r="N87" s="2">
        <f t="shared" si="8"/>
        <v>-2.7773457717660031</v>
      </c>
      <c r="O87" s="2">
        <f t="shared" si="9"/>
        <v>-7.5369378752057772</v>
      </c>
      <c r="P87" s="2">
        <f t="shared" si="10"/>
        <v>7.6029883950135932</v>
      </c>
      <c r="Q87" s="2">
        <f t="shared" si="11"/>
        <v>2.0331705019580229E-13</v>
      </c>
    </row>
    <row r="88" spans="2:17" x14ac:dyDescent="0.25">
      <c r="B88">
        <v>0.62000000000000033</v>
      </c>
      <c r="C88">
        <f t="shared" si="0"/>
        <v>1.2353114781818055</v>
      </c>
      <c r="D88" s="2">
        <f t="shared" si="1"/>
        <v>-8.5434902042337093</v>
      </c>
      <c r="E88" s="2">
        <f t="shared" si="2"/>
        <v>-2.841724399233855</v>
      </c>
      <c r="F88" s="2">
        <f t="shared" si="3"/>
        <v>-15.069268722106193</v>
      </c>
      <c r="G88" s="2">
        <f t="shared" si="4"/>
        <v>15.102412384087781</v>
      </c>
      <c r="H88" s="2">
        <f t="shared" si="5"/>
        <v>6.0493045877228779E-50</v>
      </c>
      <c r="K88">
        <v>0.62000000000000033</v>
      </c>
      <c r="L88" s="2">
        <f t="shared" si="6"/>
        <v>0.62718201238372817</v>
      </c>
      <c r="M88" s="2">
        <f t="shared" si="7"/>
        <v>-7.9918344532523955</v>
      </c>
      <c r="N88" s="2">
        <f t="shared" si="8"/>
        <v>-2.7754589600286663</v>
      </c>
      <c r="O88" s="2">
        <f t="shared" si="9"/>
        <v>-7.5259097737945542</v>
      </c>
      <c r="P88" s="2">
        <f t="shared" si="10"/>
        <v>7.5920562381542194</v>
      </c>
      <c r="Q88" s="2">
        <f t="shared" si="11"/>
        <v>2.2102088923166279E-13</v>
      </c>
    </row>
    <row r="89" spans="2:17" x14ac:dyDescent="0.25">
      <c r="B89">
        <v>0.63000000000000034</v>
      </c>
      <c r="C89">
        <f t="shared" si="0"/>
        <v>1.2353114781818055</v>
      </c>
      <c r="D89" s="2">
        <f t="shared" si="1"/>
        <v>-8.5280968960679857</v>
      </c>
      <c r="E89" s="2">
        <f t="shared" si="2"/>
        <v>-2.8399332651527098</v>
      </c>
      <c r="F89" s="2">
        <f t="shared" si="3"/>
        <v>-15.038283601478893</v>
      </c>
      <c r="G89" s="2">
        <f t="shared" si="4"/>
        <v>15.071495402862617</v>
      </c>
      <c r="H89" s="2">
        <f t="shared" si="5"/>
        <v>9.6418799541957364E-50</v>
      </c>
      <c r="K89">
        <v>0.63000000000000034</v>
      </c>
      <c r="L89" s="2">
        <f t="shared" si="6"/>
        <v>0.62718201238372817</v>
      </c>
      <c r="M89" s="2">
        <f t="shared" si="7"/>
        <v>-7.9766235437390502</v>
      </c>
      <c r="N89" s="2">
        <f t="shared" si="8"/>
        <v>-2.7735686091526239</v>
      </c>
      <c r="O89" s="2">
        <f t="shared" si="9"/>
        <v>-7.5148768881775814</v>
      </c>
      <c r="P89" s="2">
        <f t="shared" si="10"/>
        <v>7.5811196168155517</v>
      </c>
      <c r="Q89" s="2">
        <f t="shared" si="11"/>
        <v>2.4024589966865173E-13</v>
      </c>
    </row>
    <row r="90" spans="2:17" x14ac:dyDescent="0.25">
      <c r="B90">
        <v>0.64000000000000035</v>
      </c>
      <c r="C90">
        <f t="shared" ref="C90:C153" si="12">2/SINH(LN(2+SQRT(1+2^2))*$O$5)</f>
        <v>1.2353114781818055</v>
      </c>
      <c r="D90" s="2">
        <f t="shared" ref="D90:D153" si="13">(B90-$L$5)/($M$5)/C90</f>
        <v>-8.5127035879022657</v>
      </c>
      <c r="E90" s="2">
        <f t="shared" ref="E90:E153" si="14">LN(D90 + SQRT(1 + D90^2))</f>
        <v>-2.8381389390619445</v>
      </c>
      <c r="F90" s="2">
        <f t="shared" ref="F90:F153" si="15">SINH( -$N$5 + E90 * (1/$O$5))</f>
        <v>-15.007306862404169</v>
      </c>
      <c r="G90" s="2">
        <f t="shared" ref="G90:G153" si="16">SQRT(F90^2 + 1)</f>
        <v>15.040587065083706</v>
      </c>
      <c r="H90" s="2">
        <f t="shared" ref="H90:H153" si="17">(G90)/($O$5*$M$5*C90*(SQRT(2*PI()*(1+D90^2)))) * EXP(- (1/2) * F90^2)</f>
        <v>1.535133623005996E-49</v>
      </c>
      <c r="K90">
        <v>0.64000000000000035</v>
      </c>
      <c r="L90" s="2">
        <f t="shared" ref="L90:L153" si="18">2/SINH(LN(2+SQRT(1+2^2))*$S$5)</f>
        <v>0.62718201238372817</v>
      </c>
      <c r="M90" s="2">
        <f t="shared" ref="M90:M153" si="19">(K90-$P$5)/($Q$5)/L90</f>
        <v>-7.961412634225705</v>
      </c>
      <c r="N90" s="2">
        <f t="shared" ref="N90:N153" si="20">LN(M90 + SQRT(1 + M90^2))</f>
        <v>-2.7716747059406837</v>
      </c>
      <c r="O90" s="2">
        <f t="shared" ref="O90:O153" si="21">SINH( -$R$5 + N90 * (1/$S$5))</f>
        <v>-7.5038392074948153</v>
      </c>
      <c r="P90" s="2">
        <f t="shared" ref="P90:P153" si="22">SQRT(O90^2 + 1)</f>
        <v>7.5701785218009503</v>
      </c>
      <c r="Q90" s="2">
        <f t="shared" ref="Q90:Q153" si="23">(P90)/($S$5*$Q$5*L90*(SQRT(2*PI()*(1+M90^2)))) * EXP(- (1/2) * O90^2)</f>
        <v>2.6112097277901093E-13</v>
      </c>
    </row>
    <row r="91" spans="2:17" x14ac:dyDescent="0.25">
      <c r="B91">
        <v>0.65000000000000036</v>
      </c>
      <c r="C91">
        <f t="shared" si="12"/>
        <v>1.2353114781818055</v>
      </c>
      <c r="D91" s="2">
        <f t="shared" si="13"/>
        <v>-8.4973102797365438</v>
      </c>
      <c r="E91" s="2">
        <f t="shared" si="14"/>
        <v>-2.8363414096429396</v>
      </c>
      <c r="F91" s="2">
        <f t="shared" si="15"/>
        <v>-14.976338518335657</v>
      </c>
      <c r="G91" s="2">
        <f t="shared" si="16"/>
        <v>15.009687385678099</v>
      </c>
      <c r="H91" s="2">
        <f t="shared" si="17"/>
        <v>2.4415132954939805E-49</v>
      </c>
      <c r="K91">
        <v>0.65000000000000036</v>
      </c>
      <c r="L91" s="2">
        <f t="shared" si="18"/>
        <v>0.62718201238372817</v>
      </c>
      <c r="M91" s="2">
        <f t="shared" si="19"/>
        <v>-7.9462017247123606</v>
      </c>
      <c r="N91" s="2">
        <f t="shared" si="20"/>
        <v>-2.7697772371224141</v>
      </c>
      <c r="O91" s="2">
        <f t="shared" si="21"/>
        <v>-7.4927967208432324</v>
      </c>
      <c r="P91" s="2">
        <f t="shared" si="22"/>
        <v>7.5592329438825407</v>
      </c>
      <c r="Q91" s="2">
        <f t="shared" si="23"/>
        <v>2.8378576174784546E-13</v>
      </c>
    </row>
    <row r="92" spans="2:17" x14ac:dyDescent="0.25">
      <c r="B92">
        <v>0.66000000000000036</v>
      </c>
      <c r="C92">
        <f t="shared" si="12"/>
        <v>1.2353114781818055</v>
      </c>
      <c r="D92" s="2">
        <f t="shared" si="13"/>
        <v>-8.4819169715708238</v>
      </c>
      <c r="E92" s="2">
        <f t="shared" si="14"/>
        <v>-2.8345406655172436</v>
      </c>
      <c r="F92" s="2">
        <f t="shared" si="15"/>
        <v>-14.945378582775358</v>
      </c>
      <c r="G92" s="2">
        <f t="shared" si="16"/>
        <v>14.978796379632122</v>
      </c>
      <c r="H92" s="2">
        <f t="shared" si="17"/>
        <v>3.8788295858911113E-49</v>
      </c>
      <c r="K92">
        <v>0.66000000000000036</v>
      </c>
      <c r="L92" s="2">
        <f t="shared" si="18"/>
        <v>0.62718201238372817</v>
      </c>
      <c r="M92" s="2">
        <f t="shared" si="19"/>
        <v>-7.9309908151990154</v>
      </c>
      <c r="N92" s="2">
        <f t="shared" si="20"/>
        <v>-2.7678761893533883</v>
      </c>
      <c r="O92" s="2">
        <f t="shared" si="21"/>
        <v>-7.4817494172753642</v>
      </c>
      <c r="P92" s="2">
        <f t="shared" si="22"/>
        <v>7.5482828737998586</v>
      </c>
      <c r="Q92" s="2">
        <f t="shared" si="23"/>
        <v>3.0839156643391903E-13</v>
      </c>
    </row>
    <row r="93" spans="2:17" x14ac:dyDescent="0.25">
      <c r="B93">
        <v>0.67000000000000037</v>
      </c>
      <c r="C93">
        <f t="shared" si="12"/>
        <v>1.2353114781818055</v>
      </c>
      <c r="D93" s="2">
        <f t="shared" si="13"/>
        <v>-8.466523663405102</v>
      </c>
      <c r="E93" s="2">
        <f t="shared" si="14"/>
        <v>-2.8327366952460831</v>
      </c>
      <c r="F93" s="2">
        <f t="shared" si="15"/>
        <v>-14.914427069272676</v>
      </c>
      <c r="G93" s="2">
        <f t="shared" si="16"/>
        <v>14.947914061990508</v>
      </c>
      <c r="H93" s="2">
        <f t="shared" si="17"/>
        <v>6.155612206876804E-49</v>
      </c>
      <c r="K93">
        <v>0.67000000000000037</v>
      </c>
      <c r="L93" s="2">
        <f t="shared" si="18"/>
        <v>0.62718201238372817</v>
      </c>
      <c r="M93" s="2">
        <f t="shared" si="19"/>
        <v>-7.9157799056856701</v>
      </c>
      <c r="N93" s="2">
        <f t="shared" si="20"/>
        <v>-2.76597154921481</v>
      </c>
      <c r="O93" s="2">
        <f t="shared" si="21"/>
        <v>-7.4706972858000187</v>
      </c>
      <c r="P93" s="2">
        <f t="shared" si="22"/>
        <v>7.5373283022606739</v>
      </c>
      <c r="Q93" s="2">
        <f t="shared" si="23"/>
        <v>3.351022896801882E-13</v>
      </c>
    </row>
    <row r="94" spans="2:17" x14ac:dyDescent="0.25">
      <c r="B94">
        <v>0.68000000000000038</v>
      </c>
      <c r="C94">
        <f t="shared" si="12"/>
        <v>1.2353114781818055</v>
      </c>
      <c r="D94" s="2">
        <f t="shared" si="13"/>
        <v>-8.4511303552393802</v>
      </c>
      <c r="E94" s="2">
        <f t="shared" si="14"/>
        <v>-2.8309294873298971</v>
      </c>
      <c r="F94" s="2">
        <f t="shared" si="15"/>
        <v>-14.883483991423967</v>
      </c>
      <c r="G94" s="2">
        <f t="shared" si="16"/>
        <v>14.917040447856053</v>
      </c>
      <c r="H94" s="2">
        <f t="shared" si="17"/>
        <v>9.7582289292371239E-49</v>
      </c>
      <c r="K94">
        <v>0.68000000000000038</v>
      </c>
      <c r="L94" s="2">
        <f t="shared" si="18"/>
        <v>0.62718201238372817</v>
      </c>
      <c r="M94" s="2">
        <f t="shared" si="19"/>
        <v>-7.900568996172324</v>
      </c>
      <c r="N94" s="2">
        <f t="shared" si="20"/>
        <v>-2.7640633032128545</v>
      </c>
      <c r="O94" s="2">
        <f t="shared" si="21"/>
        <v>-7.4596403153813977</v>
      </c>
      <c r="P94" s="2">
        <f t="shared" si="22"/>
        <v>7.5263692199402152</v>
      </c>
      <c r="Q94" s="2">
        <f t="shared" si="23"/>
        <v>3.6409547086817533E-13</v>
      </c>
    </row>
    <row r="95" spans="2:17" x14ac:dyDescent="0.25">
      <c r="B95">
        <v>0.69000000000000039</v>
      </c>
      <c r="C95">
        <f t="shared" si="12"/>
        <v>1.2353114781818055</v>
      </c>
      <c r="D95" s="2">
        <f t="shared" si="13"/>
        <v>-8.4357370470736583</v>
      </c>
      <c r="E95" s="2">
        <f t="shared" si="14"/>
        <v>-2.8291190302080373</v>
      </c>
      <c r="F95" s="2">
        <f t="shared" si="15"/>
        <v>-14.852549362874989</v>
      </c>
      <c r="G95" s="2">
        <f t="shared" si="16"/>
        <v>14.886175552392167</v>
      </c>
      <c r="H95" s="2">
        <f t="shared" si="17"/>
        <v>1.5452551569547031E-48</v>
      </c>
      <c r="K95">
        <v>0.69000000000000039</v>
      </c>
      <c r="L95" s="2">
        <f t="shared" si="18"/>
        <v>0.62718201238372817</v>
      </c>
      <c r="M95" s="2">
        <f t="shared" si="19"/>
        <v>-7.8853580866589787</v>
      </c>
      <c r="N95" s="2">
        <f t="shared" si="20"/>
        <v>-2.7621514377781646</v>
      </c>
      <c r="O95" s="2">
        <f t="shared" si="21"/>
        <v>-7.4485784949391514</v>
      </c>
      <c r="P95" s="2">
        <f t="shared" si="22"/>
        <v>7.515405617481334</v>
      </c>
      <c r="Q95" s="2">
        <f t="shared" si="23"/>
        <v>3.9556340284135831E-13</v>
      </c>
    </row>
    <row r="96" spans="2:17" x14ac:dyDescent="0.25">
      <c r="B96">
        <v>0.7000000000000004</v>
      </c>
      <c r="C96">
        <f t="shared" si="12"/>
        <v>1.2353114781818055</v>
      </c>
      <c r="D96" s="2">
        <f t="shared" si="13"/>
        <v>-8.4203437389079383</v>
      </c>
      <c r="E96" s="2">
        <f t="shared" si="14"/>
        <v>-2.8273053122582805</v>
      </c>
      <c r="F96" s="2">
        <f t="shared" si="15"/>
        <v>-14.821623197320214</v>
      </c>
      <c r="G96" s="2">
        <f t="shared" si="16"/>
        <v>14.855319390822288</v>
      </c>
      <c r="H96" s="2">
        <f t="shared" si="17"/>
        <v>2.4443258525766564E-48</v>
      </c>
      <c r="K96">
        <v>0.7000000000000004</v>
      </c>
      <c r="L96" s="2">
        <f t="shared" si="18"/>
        <v>0.62718201238372817</v>
      </c>
      <c r="M96" s="2">
        <f t="shared" si="19"/>
        <v>-7.8701471771456344</v>
      </c>
      <c r="N96" s="2">
        <f t="shared" si="20"/>
        <v>-2.7602359392652738</v>
      </c>
      <c r="O96" s="2">
        <f t="shared" si="21"/>
        <v>-7.4375118133480242</v>
      </c>
      <c r="P96" s="2">
        <f t="shared" si="22"/>
        <v>7.5044374854942602</v>
      </c>
      <c r="Q96" s="2">
        <f t="shared" si="23"/>
        <v>4.2971433880834585E-13</v>
      </c>
    </row>
    <row r="97" spans="2:17" x14ac:dyDescent="0.25">
      <c r="B97">
        <v>0.71000000000000041</v>
      </c>
      <c r="C97">
        <f t="shared" si="12"/>
        <v>1.2353114781818055</v>
      </c>
      <c r="D97" s="2">
        <f t="shared" si="13"/>
        <v>-8.4049504307422147</v>
      </c>
      <c r="E97" s="2">
        <f t="shared" si="14"/>
        <v>-2.8254883217962981</v>
      </c>
      <c r="F97" s="2">
        <f t="shared" si="15"/>
        <v>-14.79070550850145</v>
      </c>
      <c r="G97" s="2">
        <f t="shared" si="16"/>
        <v>14.824471978428612</v>
      </c>
      <c r="H97" s="2">
        <f t="shared" si="17"/>
        <v>3.8623173310435416E-48</v>
      </c>
      <c r="K97">
        <v>0.71000000000000041</v>
      </c>
      <c r="L97" s="2">
        <f t="shared" si="18"/>
        <v>0.62718201238372817</v>
      </c>
      <c r="M97" s="2">
        <f t="shared" si="19"/>
        <v>-7.8549362676322874</v>
      </c>
      <c r="N97" s="2">
        <f t="shared" si="20"/>
        <v>-2.7583167939520319</v>
      </c>
      <c r="O97" s="2">
        <f t="shared" si="21"/>
        <v>-7.4264402594375385</v>
      </c>
      <c r="P97" s="2">
        <f t="shared" si="22"/>
        <v>7.4934648145563942</v>
      </c>
      <c r="Q97" s="2">
        <f t="shared" si="23"/>
        <v>4.6677379634680995E-13</v>
      </c>
    </row>
    <row r="98" spans="2:17" x14ac:dyDescent="0.25">
      <c r="B98">
        <v>0.72000000000000042</v>
      </c>
      <c r="C98">
        <f t="shared" si="12"/>
        <v>1.2353114781818055</v>
      </c>
      <c r="D98" s="2">
        <f t="shared" si="13"/>
        <v>-8.3895571225764947</v>
      </c>
      <c r="E98" s="2">
        <f t="shared" si="14"/>
        <v>-2.8236680470753899</v>
      </c>
      <c r="F98" s="2">
        <f t="shared" si="15"/>
        <v>-14.75979631021106</v>
      </c>
      <c r="G98" s="2">
        <f t="shared" si="16"/>
        <v>14.793633330555412</v>
      </c>
      <c r="H98" s="2">
        <f t="shared" si="17"/>
        <v>6.0963095241949236E-48</v>
      </c>
      <c r="K98">
        <v>0.72000000000000042</v>
      </c>
      <c r="L98" s="2">
        <f t="shared" si="18"/>
        <v>0.62718201238372817</v>
      </c>
      <c r="M98" s="2">
        <f t="shared" si="19"/>
        <v>-7.839725358118943</v>
      </c>
      <c r="N98" s="2">
        <f t="shared" si="20"/>
        <v>-2.7563939880390698</v>
      </c>
      <c r="O98" s="2">
        <f t="shared" si="21"/>
        <v>-7.4153638219919555</v>
      </c>
      <c r="P98" s="2">
        <f t="shared" si="22"/>
        <v>7.4824875952123797</v>
      </c>
      <c r="Q98" s="2">
        <f t="shared" si="23"/>
        <v>5.0698596618234084E-13</v>
      </c>
    </row>
    <row r="99" spans="2:17" x14ac:dyDescent="0.25">
      <c r="B99">
        <v>0.73000000000000043</v>
      </c>
      <c r="C99">
        <f t="shared" si="12"/>
        <v>1.2353114781818055</v>
      </c>
      <c r="D99" s="2">
        <f t="shared" si="13"/>
        <v>-8.3741638144107728</v>
      </c>
      <c r="E99" s="2">
        <f t="shared" si="14"/>
        <v>-2.8218444762859369</v>
      </c>
      <c r="F99" s="2">
        <f t="shared" si="15"/>
        <v>-14.728895616290444</v>
      </c>
      <c r="G99" s="2">
        <f t="shared" si="16"/>
        <v>14.762803462607632</v>
      </c>
      <c r="H99" s="2">
        <f t="shared" si="17"/>
        <v>9.6120610864876261E-48</v>
      </c>
      <c r="K99">
        <v>0.73000000000000043</v>
      </c>
      <c r="L99" s="2">
        <f t="shared" si="18"/>
        <v>0.62718201238372817</v>
      </c>
      <c r="M99" s="2">
        <f t="shared" si="19"/>
        <v>-7.8245144486055977</v>
      </c>
      <c r="N99" s="2">
        <f t="shared" si="20"/>
        <v>-2.7544675076491805</v>
      </c>
      <c r="O99" s="2">
        <f t="shared" si="21"/>
        <v>-7.4042824897497468</v>
      </c>
      <c r="P99" s="2">
        <f t="shared" si="22"/>
        <v>7.4715058179736911</v>
      </c>
      <c r="Q99" s="2">
        <f t="shared" si="23"/>
        <v>5.5061523401499802E-13</v>
      </c>
    </row>
    <row r="100" spans="2:17" x14ac:dyDescent="0.25">
      <c r="B100">
        <v>0.74000000000000044</v>
      </c>
      <c r="C100">
        <f t="shared" si="12"/>
        <v>1.2353114781818055</v>
      </c>
      <c r="D100" s="2">
        <f t="shared" si="13"/>
        <v>-8.3587705062450528</v>
      </c>
      <c r="E100" s="2">
        <f t="shared" si="14"/>
        <v>-2.8200175975549615</v>
      </c>
      <c r="F100" s="2">
        <f t="shared" si="15"/>
        <v>-14.698003440630444</v>
      </c>
      <c r="G100" s="2">
        <f t="shared" si="16"/>
        <v>14.731982390051394</v>
      </c>
      <c r="H100" s="2">
        <f t="shared" si="17"/>
        <v>1.5138984524859162E-47</v>
      </c>
      <c r="K100">
        <v>0.74000000000000044</v>
      </c>
      <c r="L100" s="2">
        <f t="shared" si="18"/>
        <v>0.62718201238372817</v>
      </c>
      <c r="M100" s="2">
        <f t="shared" si="19"/>
        <v>-7.8093035390922525</v>
      </c>
      <c r="N100" s="2">
        <f t="shared" si="20"/>
        <v>-2.7525373388267882</v>
      </c>
      <c r="O100" s="2">
        <f t="shared" si="21"/>
        <v>-7.3931962514036407</v>
      </c>
      <c r="P100" s="2">
        <f t="shared" si="22"/>
        <v>7.4605194733187883</v>
      </c>
      <c r="Q100" s="2">
        <f t="shared" si="23"/>
        <v>5.9794782430084018E-13</v>
      </c>
    </row>
    <row r="101" spans="2:17" x14ac:dyDescent="0.25">
      <c r="B101">
        <v>0.75000000000000044</v>
      </c>
      <c r="C101">
        <f t="shared" si="12"/>
        <v>1.2353114781818055</v>
      </c>
      <c r="D101" s="2">
        <f t="shared" si="13"/>
        <v>-8.343377198079331</v>
      </c>
      <c r="E101" s="2">
        <f t="shared" si="14"/>
        <v>-2.818187398945684</v>
      </c>
      <c r="F101" s="2">
        <f t="shared" si="15"/>
        <v>-14.667119797171708</v>
      </c>
      <c r="G101" s="2">
        <f t="shared" si="16"/>
        <v>14.70117012841448</v>
      </c>
      <c r="H101" s="2">
        <f t="shared" si="17"/>
        <v>2.3818144782286974E-47</v>
      </c>
      <c r="K101">
        <v>0.75000000000000044</v>
      </c>
      <c r="L101" s="2">
        <f t="shared" si="18"/>
        <v>0.62718201238372817</v>
      </c>
      <c r="M101" s="2">
        <f t="shared" si="19"/>
        <v>-7.7940926295789081</v>
      </c>
      <c r="N101" s="2">
        <f t="shared" si="20"/>
        <v>-2.7506034675372892</v>
      </c>
      <c r="O101" s="2">
        <f t="shared" si="21"/>
        <v>-7.3821050955999343</v>
      </c>
      <c r="P101" s="2">
        <f t="shared" si="22"/>
        <v>7.4495285516925511</v>
      </c>
      <c r="Q101" s="2">
        <f t="shared" si="23"/>
        <v>6.4929357559319391E-13</v>
      </c>
    </row>
    <row r="102" spans="2:17" x14ac:dyDescent="0.25">
      <c r="B102">
        <v>0.76000000000000045</v>
      </c>
      <c r="C102">
        <f t="shared" si="12"/>
        <v>1.2353114781818055</v>
      </c>
      <c r="D102" s="2">
        <f t="shared" si="13"/>
        <v>-8.3279838899136092</v>
      </c>
      <c r="E102" s="2">
        <f t="shared" si="14"/>
        <v>-2.8163538684570391</v>
      </c>
      <c r="F102" s="2">
        <f t="shared" si="15"/>
        <v>-14.636244699904513</v>
      </c>
      <c r="G102" s="2">
        <f t="shared" si="16"/>
        <v>14.670366693286264</v>
      </c>
      <c r="H102" s="2">
        <f t="shared" si="17"/>
        <v>3.7432629274909044E-47</v>
      </c>
      <c r="K102">
        <v>0.76000000000000045</v>
      </c>
      <c r="L102" s="2">
        <f t="shared" si="18"/>
        <v>0.62718201238372817</v>
      </c>
      <c r="M102" s="2">
        <f t="shared" si="19"/>
        <v>-7.7788817200655611</v>
      </c>
      <c r="N102" s="2">
        <f t="shared" si="20"/>
        <v>-2.7486658796665213</v>
      </c>
      <c r="O102" s="2">
        <f t="shared" si="21"/>
        <v>-7.3710090109385797</v>
      </c>
      <c r="P102" s="2">
        <f t="shared" si="22"/>
        <v>7.438533043506478</v>
      </c>
      <c r="Q102" s="2">
        <f t="shared" si="23"/>
        <v>7.0498785777908101E-13</v>
      </c>
    </row>
    <row r="103" spans="2:17" x14ac:dyDescent="0.25">
      <c r="B103">
        <v>0.77000000000000046</v>
      </c>
      <c r="C103">
        <f t="shared" si="12"/>
        <v>1.2353114781818055</v>
      </c>
      <c r="D103" s="2">
        <f t="shared" si="13"/>
        <v>-8.3125905817478873</v>
      </c>
      <c r="E103" s="2">
        <f t="shared" si="14"/>
        <v>-2.8145169940233306</v>
      </c>
      <c r="F103" s="2">
        <f t="shared" si="15"/>
        <v>-14.605378162870926</v>
      </c>
      <c r="G103" s="2">
        <f t="shared" si="16"/>
        <v>14.639572100319972</v>
      </c>
      <c r="H103" s="2">
        <f t="shared" si="17"/>
        <v>5.8765739499913114E-47</v>
      </c>
      <c r="K103">
        <v>0.77000000000000046</v>
      </c>
      <c r="L103" s="2">
        <f t="shared" si="18"/>
        <v>0.62718201238372817</v>
      </c>
      <c r="M103" s="2">
        <f t="shared" si="19"/>
        <v>-7.7636708105522168</v>
      </c>
      <c r="N103" s="2">
        <f t="shared" si="20"/>
        <v>-2.746724561020164</v>
      </c>
      <c r="O103" s="2">
        <f t="shared" si="21"/>
        <v>-7.3599079859729022</v>
      </c>
      <c r="P103" s="2">
        <f t="shared" si="22"/>
        <v>7.4275329391385201</v>
      </c>
      <c r="Q103" s="2">
        <f t="shared" si="23"/>
        <v>7.653936423537145E-13</v>
      </c>
    </row>
    <row r="104" spans="2:17" x14ac:dyDescent="0.25">
      <c r="B104">
        <v>0.78000000000000047</v>
      </c>
      <c r="C104">
        <f t="shared" si="12"/>
        <v>1.2353114781818055</v>
      </c>
      <c r="D104" s="2">
        <f t="shared" si="13"/>
        <v>-8.2971972735821673</v>
      </c>
      <c r="E104" s="2">
        <f t="shared" si="14"/>
        <v>-2.8126767635136716</v>
      </c>
      <c r="F104" s="2">
        <f t="shared" si="15"/>
        <v>-14.574520200163468</v>
      </c>
      <c r="G104" s="2">
        <f t="shared" si="16"/>
        <v>14.608786365231472</v>
      </c>
      <c r="H104" s="2">
        <f t="shared" si="17"/>
        <v>9.2157312759162681E-47</v>
      </c>
      <c r="K104">
        <v>0.78000000000000047</v>
      </c>
      <c r="L104" s="2">
        <f t="shared" si="18"/>
        <v>0.62718201238372817</v>
      </c>
      <c r="M104" s="2">
        <f t="shared" si="19"/>
        <v>-7.7484599010388715</v>
      </c>
      <c r="N104" s="2">
        <f t="shared" si="20"/>
        <v>-2.7447794973230879</v>
      </c>
      <c r="O104" s="2">
        <f t="shared" si="21"/>
        <v>-7.3488020092090656</v>
      </c>
      <c r="P104" s="2">
        <f t="shared" si="22"/>
        <v>7.4165282289326724</v>
      </c>
      <c r="Q104" s="2">
        <f t="shared" si="23"/>
        <v>8.3090373772960993E-13</v>
      </c>
    </row>
    <row r="105" spans="2:17" x14ac:dyDescent="0.25">
      <c r="B105">
        <v>0.79000000000000048</v>
      </c>
      <c r="C105">
        <f t="shared" si="12"/>
        <v>1.2353114781818055</v>
      </c>
      <c r="D105" s="2">
        <f t="shared" si="13"/>
        <v>-8.2818039654164437</v>
      </c>
      <c r="E105" s="2">
        <f t="shared" si="14"/>
        <v>-2.8108331647314184</v>
      </c>
      <c r="F105" s="2">
        <f t="shared" si="15"/>
        <v>-14.543670825923707</v>
      </c>
      <c r="G105" s="2">
        <f t="shared" si="16"/>
        <v>14.578009503797984</v>
      </c>
      <c r="H105" s="2">
        <f t="shared" si="17"/>
        <v>1.4436681604687815E-46</v>
      </c>
      <c r="K105">
        <v>0.79000000000000048</v>
      </c>
      <c r="L105" s="2">
        <f t="shared" si="18"/>
        <v>0.62718201238372817</v>
      </c>
      <c r="M105" s="2">
        <f t="shared" si="19"/>
        <v>-7.7332489915255254</v>
      </c>
      <c r="N105" s="2">
        <f t="shared" si="20"/>
        <v>-2.7428306742188164</v>
      </c>
      <c r="O105" s="2">
        <f t="shared" si="21"/>
        <v>-7.337691069106195</v>
      </c>
      <c r="P105" s="2">
        <f t="shared" si="22"/>
        <v>7.4055189031992095</v>
      </c>
      <c r="Q105" s="2">
        <f t="shared" si="23"/>
        <v>9.0194320249385193E-13</v>
      </c>
    </row>
    <row r="106" spans="2:17" x14ac:dyDescent="0.25">
      <c r="B106">
        <v>0.80000000000000049</v>
      </c>
      <c r="C106">
        <f t="shared" si="12"/>
        <v>1.2353114781818055</v>
      </c>
      <c r="D106" s="2">
        <f t="shared" si="13"/>
        <v>-8.2664106572507237</v>
      </c>
      <c r="E106" s="2">
        <f t="shared" si="14"/>
        <v>-2.8089861854140095</v>
      </c>
      <c r="F106" s="2">
        <f t="shared" si="15"/>
        <v>-14.512830054347738</v>
      </c>
      <c r="G106" s="2">
        <f t="shared" si="16"/>
        <v>14.54724153186366</v>
      </c>
      <c r="H106" s="2">
        <f t="shared" si="17"/>
        <v>2.2591090114350596E-46</v>
      </c>
      <c r="K106">
        <v>0.80000000000000049</v>
      </c>
      <c r="L106" s="2">
        <f t="shared" si="18"/>
        <v>0.62718201238372817</v>
      </c>
      <c r="M106" s="2">
        <f t="shared" si="19"/>
        <v>-7.7180380820121801</v>
      </c>
      <c r="N106" s="2">
        <f t="shared" si="20"/>
        <v>-2.7408780772688366</v>
      </c>
      <c r="O106" s="2">
        <f t="shared" si="21"/>
        <v>-7.3265751540756812</v>
      </c>
      <c r="P106" s="2">
        <f t="shared" si="22"/>
        <v>7.3945049522141169</v>
      </c>
      <c r="Q106" s="2">
        <f t="shared" si="23"/>
        <v>9.7897195053190534E-13</v>
      </c>
    </row>
    <row r="107" spans="2:17" x14ac:dyDescent="0.25">
      <c r="B107">
        <v>0.8100000000000005</v>
      </c>
      <c r="C107">
        <f t="shared" si="12"/>
        <v>1.2353114781818055</v>
      </c>
      <c r="D107" s="2">
        <f t="shared" si="13"/>
        <v>-8.2510173490850018</v>
      </c>
      <c r="E107" s="2">
        <f t="shared" si="14"/>
        <v>-2.8071358132321476</v>
      </c>
      <c r="F107" s="2">
        <f t="shared" si="15"/>
        <v>-14.481997899680762</v>
      </c>
      <c r="G107" s="2">
        <f t="shared" si="16"/>
        <v>14.516482465334294</v>
      </c>
      <c r="H107" s="2">
        <f t="shared" si="17"/>
        <v>3.5313396147820416E-46</v>
      </c>
      <c r="K107">
        <v>0.8100000000000005</v>
      </c>
      <c r="L107" s="2">
        <f t="shared" si="18"/>
        <v>0.62718201238372817</v>
      </c>
      <c r="M107" s="2">
        <f t="shared" si="19"/>
        <v>-7.7028271724988358</v>
      </c>
      <c r="N107" s="2">
        <f t="shared" si="20"/>
        <v>-2.7389216919520125</v>
      </c>
      <c r="O107" s="2">
        <f t="shared" si="21"/>
        <v>-7.3154542524810937</v>
      </c>
      <c r="P107" s="2">
        <f t="shared" si="22"/>
        <v>7.3834863662191266</v>
      </c>
      <c r="Q107" s="2">
        <f t="shared" si="23"/>
        <v>1.0624875629866927E-12</v>
      </c>
    </row>
    <row r="108" spans="2:17" x14ac:dyDescent="0.25">
      <c r="B108">
        <v>0.82000000000000051</v>
      </c>
      <c r="C108">
        <f t="shared" si="12"/>
        <v>1.2353114781818055</v>
      </c>
      <c r="D108" s="2">
        <f t="shared" si="13"/>
        <v>-8.2356240409192818</v>
      </c>
      <c r="E108" s="2">
        <f t="shared" si="14"/>
        <v>-2.8052820357895074</v>
      </c>
      <c r="F108" s="2">
        <f t="shared" si="15"/>
        <v>-14.451174376220459</v>
      </c>
      <c r="G108" s="2">
        <f t="shared" si="16"/>
        <v>14.485732320180805</v>
      </c>
      <c r="H108" s="2">
        <f t="shared" si="17"/>
        <v>5.5140986198864714E-46</v>
      </c>
      <c r="K108">
        <v>0.82000000000000051</v>
      </c>
      <c r="L108" s="2">
        <f t="shared" si="18"/>
        <v>0.62718201238372817</v>
      </c>
      <c r="M108" s="2">
        <f t="shared" si="19"/>
        <v>-7.6876162629854905</v>
      </c>
      <c r="N108" s="2">
        <f t="shared" si="20"/>
        <v>-2.7369615036640034</v>
      </c>
      <c r="O108" s="2">
        <f t="shared" si="21"/>
        <v>-7.3043283526381657</v>
      </c>
      <c r="P108" s="2">
        <f t="shared" si="22"/>
        <v>7.3724631354218229</v>
      </c>
      <c r="Q108" s="2">
        <f t="shared" si="23"/>
        <v>1.153028323177937E-12</v>
      </c>
    </row>
    <row r="109" spans="2:17" x14ac:dyDescent="0.25">
      <c r="B109">
        <v>0.83000000000000052</v>
      </c>
      <c r="C109">
        <f t="shared" si="12"/>
        <v>1.2353114781818055</v>
      </c>
      <c r="D109" s="2">
        <f t="shared" si="13"/>
        <v>-8.22023073275356</v>
      </c>
      <c r="E109" s="2">
        <f t="shared" si="14"/>
        <v>-2.8034248406222857</v>
      </c>
      <c r="F109" s="2">
        <f t="shared" si="15"/>
        <v>-14.420359498317877</v>
      </c>
      <c r="G109" s="2">
        <f t="shared" si="16"/>
        <v>14.454991112440251</v>
      </c>
      <c r="H109" s="2">
        <f t="shared" si="17"/>
        <v>8.6008737385253696E-46</v>
      </c>
      <c r="K109">
        <v>0.83000000000000052</v>
      </c>
      <c r="L109" s="2">
        <f t="shared" si="18"/>
        <v>0.62718201238372817</v>
      </c>
      <c r="M109" s="2">
        <f t="shared" si="19"/>
        <v>-7.672405353472147</v>
      </c>
      <c r="N109" s="2">
        <f t="shared" si="20"/>
        <v>-2.7349974977165563</v>
      </c>
      <c r="O109" s="2">
        <f t="shared" si="21"/>
        <v>-7.2931974428140638</v>
      </c>
      <c r="P109" s="2">
        <f t="shared" si="22"/>
        <v>7.3614352499950444</v>
      </c>
      <c r="Q109" s="2">
        <f t="shared" si="23"/>
        <v>1.2511764918433846E-12</v>
      </c>
    </row>
    <row r="110" spans="2:17" x14ac:dyDescent="0.25">
      <c r="B110">
        <v>0.84000000000000052</v>
      </c>
      <c r="C110">
        <f t="shared" si="12"/>
        <v>1.2353114781818055</v>
      </c>
      <c r="D110" s="2">
        <f t="shared" si="13"/>
        <v>-8.2048374245878382</v>
      </c>
      <c r="E110" s="2">
        <f t="shared" si="14"/>
        <v>-2.8015642151985154</v>
      </c>
      <c r="F110" s="2">
        <f t="shared" si="15"/>
        <v>-14.38955328037439</v>
      </c>
      <c r="G110" s="2">
        <f t="shared" si="16"/>
        <v>14.424258858212902</v>
      </c>
      <c r="H110" s="2">
        <f t="shared" si="17"/>
        <v>1.3401205645874533E-45</v>
      </c>
      <c r="K110">
        <v>0.84000000000000052</v>
      </c>
      <c r="L110" s="2">
        <f t="shared" si="18"/>
        <v>0.62718201238372817</v>
      </c>
      <c r="M110" s="2">
        <f t="shared" si="19"/>
        <v>-7.6571944439588</v>
      </c>
      <c r="N110" s="2">
        <f t="shared" si="20"/>
        <v>-2.7330296593368804</v>
      </c>
      <c r="O110" s="2">
        <f t="shared" si="21"/>
        <v>-7.2820615112271989</v>
      </c>
      <c r="P110" s="2">
        <f t="shared" si="22"/>
        <v>7.3504027000768168</v>
      </c>
      <c r="Q110" s="2">
        <f t="shared" si="23"/>
        <v>1.3575618413726621E-12</v>
      </c>
    </row>
    <row r="111" spans="2:17" x14ac:dyDescent="0.25">
      <c r="B111">
        <v>0.85000000000000053</v>
      </c>
      <c r="C111">
        <f t="shared" si="12"/>
        <v>1.2353114781818055</v>
      </c>
      <c r="D111" s="2">
        <f t="shared" si="13"/>
        <v>-8.1894441164221181</v>
      </c>
      <c r="E111" s="2">
        <f t="shared" si="14"/>
        <v>-2.7997001469178389</v>
      </c>
      <c r="F111" s="2">
        <f t="shared" si="15"/>
        <v>-14.358755736846446</v>
      </c>
      <c r="G111" s="2">
        <f t="shared" si="16"/>
        <v>14.393535573667116</v>
      </c>
      <c r="H111" s="2">
        <f t="shared" si="17"/>
        <v>2.0858289163818357E-45</v>
      </c>
      <c r="K111">
        <v>0.85000000000000053</v>
      </c>
      <c r="L111" s="2">
        <f t="shared" si="18"/>
        <v>0.62718201238372817</v>
      </c>
      <c r="M111" s="2">
        <f t="shared" si="19"/>
        <v>-7.6419835344454556</v>
      </c>
      <c r="N111" s="2">
        <f t="shared" si="20"/>
        <v>-2.7310579736670881</v>
      </c>
      <c r="O111" s="2">
        <f t="shared" si="21"/>
        <v>-7.2709205460474067</v>
      </c>
      <c r="P111" s="2">
        <f t="shared" si="22"/>
        <v>7.3393654757706619</v>
      </c>
      <c r="Q111" s="2">
        <f t="shared" si="23"/>
        <v>1.472865469135806E-12</v>
      </c>
    </row>
    <row r="112" spans="2:17" x14ac:dyDescent="0.25">
      <c r="B112">
        <v>0.86000000000000054</v>
      </c>
      <c r="C112">
        <f t="shared" si="12"/>
        <v>1.2353114781818055</v>
      </c>
      <c r="D112" s="2">
        <f t="shared" si="13"/>
        <v>-8.1740508082563963</v>
      </c>
      <c r="E112" s="2">
        <f t="shared" si="14"/>
        <v>-2.7978326231107506</v>
      </c>
      <c r="F112" s="2">
        <f t="shared" si="15"/>
        <v>-14.327966882241519</v>
      </c>
      <c r="G112" s="2">
        <f t="shared" si="16"/>
        <v>14.362821275035408</v>
      </c>
      <c r="H112" s="2">
        <f t="shared" si="17"/>
        <v>3.243002368718979E-45</v>
      </c>
      <c r="K112">
        <v>0.86000000000000054</v>
      </c>
      <c r="L112" s="2">
        <f t="shared" si="18"/>
        <v>0.62718201238372817</v>
      </c>
      <c r="M112" s="2">
        <f t="shared" si="19"/>
        <v>-7.6267726249321104</v>
      </c>
      <c r="N112" s="2">
        <f t="shared" si="20"/>
        <v>-2.7290824257634272</v>
      </c>
      <c r="O112" s="2">
        <f t="shared" si="21"/>
        <v>-7.2597745353950094</v>
      </c>
      <c r="P112" s="2">
        <f t="shared" si="22"/>
        <v>7.3283235671447953</v>
      </c>
      <c r="Q112" s="2">
        <f t="shared" si="23"/>
        <v>1.5978239115534342E-12</v>
      </c>
    </row>
    <row r="113" spans="2:17" x14ac:dyDescent="0.25">
      <c r="B113">
        <v>0.87000000000000055</v>
      </c>
      <c r="C113">
        <f t="shared" si="12"/>
        <v>1.2353114781818055</v>
      </c>
      <c r="D113" s="2">
        <f t="shared" si="13"/>
        <v>-8.1586575000906745</v>
      </c>
      <c r="E113" s="2">
        <f t="shared" si="14"/>
        <v>-2.7959616310383302</v>
      </c>
      <c r="F113" s="2">
        <f t="shared" si="15"/>
        <v>-14.297186731122283</v>
      </c>
      <c r="G113" s="2">
        <f t="shared" si="16"/>
        <v>14.332115978618756</v>
      </c>
      <c r="H113" s="2">
        <f t="shared" si="17"/>
        <v>5.036743965379381E-45</v>
      </c>
      <c r="K113">
        <v>0.87000000000000055</v>
      </c>
      <c r="L113" s="2">
        <f t="shared" si="18"/>
        <v>0.62718201238372817</v>
      </c>
      <c r="M113" s="2">
        <f t="shared" si="19"/>
        <v>-7.6115617154187643</v>
      </c>
      <c r="N113" s="2">
        <f t="shared" si="20"/>
        <v>-2.7271030005957075</v>
      </c>
      <c r="O113" s="2">
        <f t="shared" si="21"/>
        <v>-7.2486234673409724</v>
      </c>
      <c r="P113" s="2">
        <f t="shared" si="22"/>
        <v>7.3172769642324091</v>
      </c>
      <c r="Q113" s="2">
        <f t="shared" si="23"/>
        <v>1.7332335821635595E-12</v>
      </c>
    </row>
    <row r="114" spans="2:17" x14ac:dyDescent="0.25">
      <c r="B114">
        <v>0.88000000000000056</v>
      </c>
      <c r="C114">
        <f t="shared" si="12"/>
        <v>1.2353114781818055</v>
      </c>
      <c r="D114" s="2">
        <f t="shared" si="13"/>
        <v>-8.1432641919249527</v>
      </c>
      <c r="E114" s="2">
        <f t="shared" si="14"/>
        <v>-2.7940871578915338</v>
      </c>
      <c r="F114" s="2">
        <f t="shared" si="15"/>
        <v>-14.266415298103585</v>
      </c>
      <c r="G114" s="2">
        <f t="shared" si="16"/>
        <v>14.301419700783695</v>
      </c>
      <c r="H114" s="2">
        <f t="shared" si="17"/>
        <v>7.8142404036846686E-45</v>
      </c>
      <c r="K114">
        <v>0.88000000000000056</v>
      </c>
      <c r="L114" s="2">
        <f t="shared" si="18"/>
        <v>0.62718201238372817</v>
      </c>
      <c r="M114" s="2">
        <f t="shared" si="19"/>
        <v>-7.596350805905419</v>
      </c>
      <c r="N114" s="2">
        <f t="shared" si="20"/>
        <v>-2.7251196830465982</v>
      </c>
      <c r="O114" s="2">
        <f t="shared" si="21"/>
        <v>-7.2374673299064192</v>
      </c>
      <c r="P114" s="2">
        <f t="shared" si="22"/>
        <v>7.3062256570313204</v>
      </c>
      <c r="Q114" s="2">
        <f t="shared" si="23"/>
        <v>1.8799555587426491E-12</v>
      </c>
    </row>
    <row r="115" spans="2:17" x14ac:dyDescent="0.25">
      <c r="B115">
        <v>0.89000000000000057</v>
      </c>
      <c r="C115">
        <f t="shared" si="12"/>
        <v>1.2353114781818055</v>
      </c>
      <c r="D115" s="2">
        <f t="shared" si="13"/>
        <v>-8.1278708837592326</v>
      </c>
      <c r="E115" s="2">
        <f t="shared" si="14"/>
        <v>-2.7922091907908588</v>
      </c>
      <c r="F115" s="2">
        <f t="shared" si="15"/>
        <v>-14.235652597855601</v>
      </c>
      <c r="G115" s="2">
        <f t="shared" si="16"/>
        <v>14.270732457965602</v>
      </c>
      <c r="H115" s="2">
        <f t="shared" si="17"/>
        <v>1.2110392075008733E-44</v>
      </c>
      <c r="K115">
        <v>0.89000000000000057</v>
      </c>
      <c r="L115" s="2">
        <f t="shared" si="18"/>
        <v>0.62718201238372817</v>
      </c>
      <c r="M115" s="2">
        <f t="shared" si="19"/>
        <v>-7.5811398963920746</v>
      </c>
      <c r="N115" s="2">
        <f t="shared" si="20"/>
        <v>-2.7231324579109746</v>
      </c>
      <c r="O115" s="2">
        <f t="shared" si="21"/>
        <v>-7.2263061110623967</v>
      </c>
      <c r="P115" s="2">
        <f t="shared" si="22"/>
        <v>7.2951696355038749</v>
      </c>
      <c r="Q115" s="2">
        <f t="shared" si="23"/>
        <v>2.0389207464098738E-12</v>
      </c>
    </row>
    <row r="116" spans="2:17" x14ac:dyDescent="0.25">
      <c r="B116">
        <v>0.90000000000000058</v>
      </c>
      <c r="C116">
        <f t="shared" si="12"/>
        <v>1.2353114781818055</v>
      </c>
      <c r="D116" s="2">
        <f t="shared" si="13"/>
        <v>-8.1124775755935108</v>
      </c>
      <c r="E116" s="2">
        <f t="shared" si="14"/>
        <v>-2.7903277167856269</v>
      </c>
      <c r="F116" s="2">
        <f t="shared" si="15"/>
        <v>-14.204898645100862</v>
      </c>
      <c r="G116" s="2">
        <f t="shared" si="16"/>
        <v>14.240054266665851</v>
      </c>
      <c r="H116" s="2">
        <f t="shared" si="17"/>
        <v>1.874840989140687E-44</v>
      </c>
      <c r="K116">
        <v>0.90000000000000058</v>
      </c>
      <c r="L116" s="2">
        <f t="shared" si="18"/>
        <v>0.62718201238372817</v>
      </c>
      <c r="M116" s="2">
        <f t="shared" si="19"/>
        <v>-7.5659289868787294</v>
      </c>
      <c r="N116" s="2">
        <f t="shared" si="20"/>
        <v>-2.7211413098952426</v>
      </c>
      <c r="O116" s="2">
        <f t="shared" si="21"/>
        <v>-7.2151397987295942</v>
      </c>
      <c r="P116" s="2">
        <f t="shared" si="22"/>
        <v>7.2841088895767978</v>
      </c>
      <c r="Q116" s="2">
        <f t="shared" si="23"/>
        <v>2.2111354456924764E-12</v>
      </c>
    </row>
    <row r="117" spans="2:17" x14ac:dyDescent="0.25">
      <c r="B117">
        <v>0.91000000000000059</v>
      </c>
      <c r="C117">
        <f t="shared" si="12"/>
        <v>1.2353114781818055</v>
      </c>
      <c r="D117" s="2">
        <f t="shared" si="13"/>
        <v>-8.0970842674277907</v>
      </c>
      <c r="E117" s="2">
        <f t="shared" si="14"/>
        <v>-2.7884427228537558</v>
      </c>
      <c r="F117" s="2">
        <f t="shared" si="15"/>
        <v>-14.174153454619301</v>
      </c>
      <c r="G117" s="2">
        <f t="shared" si="16"/>
        <v>14.209385143456991</v>
      </c>
      <c r="H117" s="2">
        <f t="shared" si="17"/>
        <v>2.89938398022101E-44</v>
      </c>
      <c r="K117">
        <v>0.91000000000000059</v>
      </c>
      <c r="L117" s="2">
        <f t="shared" si="18"/>
        <v>0.62718201238372817</v>
      </c>
      <c r="M117" s="2">
        <f t="shared" si="19"/>
        <v>-7.5507180773653841</v>
      </c>
      <c r="N117" s="2">
        <f t="shared" si="20"/>
        <v>-2.7191462236166588</v>
      </c>
      <c r="O117" s="2">
        <f t="shared" si="21"/>
        <v>-7.2039683807780523</v>
      </c>
      <c r="P117" s="2">
        <f t="shared" si="22"/>
        <v>7.2730434091410423</v>
      </c>
      <c r="Q117" s="2">
        <f t="shared" si="23"/>
        <v>2.3976873567142878E-12</v>
      </c>
    </row>
    <row r="118" spans="2:17" x14ac:dyDescent="0.25">
      <c r="B118">
        <v>0.9200000000000006</v>
      </c>
      <c r="C118">
        <f t="shared" si="12"/>
        <v>1.2353114781818055</v>
      </c>
      <c r="D118" s="2">
        <f t="shared" si="13"/>
        <v>-8.0816909592620672</v>
      </c>
      <c r="E118" s="2">
        <f t="shared" si="14"/>
        <v>-2.7865541959008611</v>
      </c>
      <c r="F118" s="2">
        <f t="shared" si="15"/>
        <v>-14.143417041242472</v>
      </c>
      <c r="G118" s="2">
        <f t="shared" si="16"/>
        <v>14.178725104977103</v>
      </c>
      <c r="H118" s="2">
        <f t="shared" si="17"/>
        <v>4.4790132599714287E-44</v>
      </c>
      <c r="K118">
        <v>0.9200000000000006</v>
      </c>
      <c r="L118" s="2">
        <f t="shared" si="18"/>
        <v>0.62718201238372817</v>
      </c>
      <c r="M118" s="2">
        <f t="shared" si="19"/>
        <v>-7.535507167852038</v>
      </c>
      <c r="N118" s="2">
        <f t="shared" si="20"/>
        <v>-2.7171471836026315</v>
      </c>
      <c r="O118" s="2">
        <f t="shared" si="21"/>
        <v>-7.1927918450267923</v>
      </c>
      <c r="P118" s="2">
        <f t="shared" si="22"/>
        <v>7.2619731840515582</v>
      </c>
      <c r="Q118" s="2">
        <f t="shared" si="23"/>
        <v>2.5997520530209756E-12</v>
      </c>
    </row>
    <row r="119" spans="2:17" x14ac:dyDescent="0.25">
      <c r="B119">
        <v>0.9300000000000006</v>
      </c>
      <c r="C119">
        <f t="shared" si="12"/>
        <v>1.2353114781818055</v>
      </c>
      <c r="D119" s="2">
        <f t="shared" si="13"/>
        <v>-8.0662976510963471</v>
      </c>
      <c r="E119" s="2">
        <f t="shared" si="14"/>
        <v>-2.7846621227601358</v>
      </c>
      <c r="F119" s="2">
        <f t="shared" si="15"/>
        <v>-14.112689419860532</v>
      </c>
      <c r="G119" s="2">
        <f t="shared" si="16"/>
        <v>14.148074167936899</v>
      </c>
      <c r="H119" s="2">
        <f t="shared" si="17"/>
        <v>6.9118537236173754E-44</v>
      </c>
      <c r="K119">
        <v>0.9300000000000006</v>
      </c>
      <c r="L119" s="2">
        <f t="shared" si="18"/>
        <v>0.62718201238372817</v>
      </c>
      <c r="M119" s="2">
        <f t="shared" si="19"/>
        <v>-7.5202962583386928</v>
      </c>
      <c r="N119" s="2">
        <f t="shared" si="20"/>
        <v>-2.7151441742900437</v>
      </c>
      <c r="O119" s="2">
        <f t="shared" si="21"/>
        <v>-7.181610179243636</v>
      </c>
      <c r="P119" s="2">
        <f t="shared" si="22"/>
        <v>7.2508982041272523</v>
      </c>
      <c r="Q119" s="2">
        <f t="shared" si="23"/>
        <v>2.818599961071939E-12</v>
      </c>
    </row>
    <row r="120" spans="2:17" x14ac:dyDescent="0.25">
      <c r="B120">
        <v>0.94000000000000061</v>
      </c>
      <c r="C120">
        <f t="shared" si="12"/>
        <v>1.2353114781818055</v>
      </c>
      <c r="D120" s="2">
        <f t="shared" si="13"/>
        <v>-8.0509043429306253</v>
      </c>
      <c r="E120" s="2">
        <f t="shared" si="14"/>
        <v>-2.782766490191448</v>
      </c>
      <c r="F120" s="2">
        <f t="shared" si="15"/>
        <v>-14.081970605416526</v>
      </c>
      <c r="G120" s="2">
        <f t="shared" si="16"/>
        <v>14.117432349114164</v>
      </c>
      <c r="H120" s="2">
        <f t="shared" si="17"/>
        <v>1.0654732869284599E-43</v>
      </c>
      <c r="K120">
        <v>0.94000000000000061</v>
      </c>
      <c r="L120" s="2">
        <f t="shared" si="18"/>
        <v>0.62718201238372817</v>
      </c>
      <c r="M120" s="2">
        <f t="shared" si="19"/>
        <v>-7.5050853488253484</v>
      </c>
      <c r="N120" s="2">
        <f t="shared" si="20"/>
        <v>-2.7131371800245323</v>
      </c>
      <c r="O120" s="2">
        <f t="shared" si="21"/>
        <v>-7.1704233711447589</v>
      </c>
      <c r="P120" s="2">
        <f t="shared" si="22"/>
        <v>7.2398184591506833</v>
      </c>
      <c r="Q120" s="2">
        <f t="shared" si="23"/>
        <v>3.0556038841495258E-12</v>
      </c>
    </row>
    <row r="121" spans="2:17" x14ac:dyDescent="0.25">
      <c r="B121">
        <v>0.95000000000000062</v>
      </c>
      <c r="C121">
        <f t="shared" si="12"/>
        <v>1.2353114781818055</v>
      </c>
      <c r="D121" s="2">
        <f t="shared" si="13"/>
        <v>-8.0355110347649035</v>
      </c>
      <c r="E121" s="2">
        <f t="shared" si="14"/>
        <v>-2.7808672848810385</v>
      </c>
      <c r="F121" s="2">
        <f t="shared" si="15"/>
        <v>-14.051260612910609</v>
      </c>
      <c r="G121" s="2">
        <f t="shared" si="16"/>
        <v>14.086799665358098</v>
      </c>
      <c r="H121" s="2">
        <f t="shared" si="17"/>
        <v>1.64069059935439E-43</v>
      </c>
      <c r="K121">
        <v>0.95000000000000062</v>
      </c>
      <c r="L121" s="2">
        <f t="shared" si="18"/>
        <v>0.62718201238372817</v>
      </c>
      <c r="M121" s="2">
        <f t="shared" si="19"/>
        <v>-7.4898744393120014</v>
      </c>
      <c r="N121" s="2">
        <f t="shared" si="20"/>
        <v>-2.7111261850598014</v>
      </c>
      <c r="O121" s="2">
        <f t="shared" si="21"/>
        <v>-7.1592314083945441</v>
      </c>
      <c r="P121" s="2">
        <f t="shared" si="22"/>
        <v>7.2287339388680589</v>
      </c>
      <c r="Q121" s="2">
        <f t="shared" si="23"/>
        <v>3.3122471123258434E-12</v>
      </c>
    </row>
    <row r="122" spans="2:17" x14ac:dyDescent="0.25">
      <c r="B122">
        <v>0.96000000000000063</v>
      </c>
      <c r="C122">
        <f t="shared" si="12"/>
        <v>1.2353114781818055</v>
      </c>
      <c r="D122" s="2">
        <f t="shared" si="13"/>
        <v>-8.0201177265991817</v>
      </c>
      <c r="E122" s="2">
        <f t="shared" si="14"/>
        <v>-2.7789644934409043</v>
      </c>
      <c r="F122" s="2">
        <f t="shared" si="15"/>
        <v>-14.02055945739912</v>
      </c>
      <c r="G122" s="2">
        <f t="shared" si="16"/>
        <v>14.056176133588533</v>
      </c>
      <c r="H122" s="2">
        <f t="shared" si="17"/>
        <v>2.5237548745780659E-43</v>
      </c>
      <c r="K122">
        <v>0.96000000000000063</v>
      </c>
      <c r="L122" s="2">
        <f t="shared" si="18"/>
        <v>0.62718201238372817</v>
      </c>
      <c r="M122" s="2">
        <f t="shared" si="19"/>
        <v>-7.474663529798657</v>
      </c>
      <c r="N122" s="2">
        <f t="shared" si="20"/>
        <v>-2.7091111735568827</v>
      </c>
      <c r="O122" s="2">
        <f t="shared" si="21"/>
        <v>-7.1480342786050981</v>
      </c>
      <c r="P122" s="2">
        <f t="shared" si="22"/>
        <v>7.2176446329889021</v>
      </c>
      <c r="Q122" s="2">
        <f t="shared" si="23"/>
        <v>3.5901321632701894E-12</v>
      </c>
    </row>
    <row r="123" spans="2:17" x14ac:dyDescent="0.25">
      <c r="B123">
        <v>0.97000000000000064</v>
      </c>
      <c r="C123">
        <f t="shared" si="12"/>
        <v>1.2353114781818055</v>
      </c>
      <c r="D123" s="2">
        <f t="shared" si="13"/>
        <v>-8.0047244184334616</v>
      </c>
      <c r="E123" s="2">
        <f t="shared" si="14"/>
        <v>-2.7770581024082319</v>
      </c>
      <c r="F123" s="2">
        <f t="shared" si="15"/>
        <v>-13.989867153994647</v>
      </c>
      <c r="G123" s="2">
        <f t="shared" si="16"/>
        <v>14.025561770796145</v>
      </c>
      <c r="H123" s="2">
        <f t="shared" si="17"/>
        <v>3.8779684329981318E-43</v>
      </c>
      <c r="K123">
        <v>0.97000000000000064</v>
      </c>
      <c r="L123" s="2">
        <f t="shared" si="18"/>
        <v>0.62718201238372817</v>
      </c>
      <c r="M123" s="2">
        <f t="shared" si="19"/>
        <v>-7.4594526202853118</v>
      </c>
      <c r="N123" s="2">
        <f t="shared" si="20"/>
        <v>-2.7070921295834554</v>
      </c>
      <c r="O123" s="2">
        <f t="shared" si="21"/>
        <v>-7.1368319693361961</v>
      </c>
      <c r="P123" s="2">
        <f t="shared" si="22"/>
        <v>7.2065505311861351</v>
      </c>
      <c r="Q123" s="2">
        <f t="shared" si="23"/>
        <v>3.8909902020012628E-12</v>
      </c>
    </row>
    <row r="124" spans="2:17" x14ac:dyDescent="0.25">
      <c r="B124">
        <v>0.98000000000000065</v>
      </c>
      <c r="C124">
        <f t="shared" si="12"/>
        <v>1.2353114781818055</v>
      </c>
      <c r="D124" s="2">
        <f t="shared" si="13"/>
        <v>-7.9893311102677398</v>
      </c>
      <c r="E124" s="2">
        <f t="shared" si="14"/>
        <v>-2.7751480982448626</v>
      </c>
      <c r="F124" s="2">
        <f t="shared" si="15"/>
        <v>-13.959183717866667</v>
      </c>
      <c r="G124" s="2">
        <f t="shared" si="16"/>
        <v>13.994956594043222</v>
      </c>
      <c r="H124" s="2">
        <f t="shared" si="17"/>
        <v>5.952484141955808E-43</v>
      </c>
      <c r="K124">
        <v>0.98000000000000065</v>
      </c>
      <c r="L124" s="2">
        <f t="shared" si="18"/>
        <v>0.62718201238372817</v>
      </c>
      <c r="M124" s="2">
        <f t="shared" si="19"/>
        <v>-7.4442417107719665</v>
      </c>
      <c r="N124" s="2">
        <f t="shared" si="20"/>
        <v>-2.7050690371130481</v>
      </c>
      <c r="O124" s="2">
        <f t="shared" si="21"/>
        <v>-7.1256244680945695</v>
      </c>
      <c r="P124" s="2">
        <f t="shared" si="22"/>
        <v>7.1954516230955248</v>
      </c>
      <c r="Q124" s="2">
        <f t="shared" si="23"/>
        <v>4.216691191323935E-12</v>
      </c>
    </row>
    <row r="125" spans="2:17" x14ac:dyDescent="0.25">
      <c r="B125">
        <v>0.99000000000000066</v>
      </c>
      <c r="C125">
        <f t="shared" si="12"/>
        <v>1.2353114781818055</v>
      </c>
      <c r="D125" s="2">
        <f t="shared" si="13"/>
        <v>-7.9739378021020189</v>
      </c>
      <c r="E125" s="2">
        <f t="shared" si="14"/>
        <v>-2.773234467336767</v>
      </c>
      <c r="F125" s="2">
        <f t="shared" si="15"/>
        <v>-13.928509164242387</v>
      </c>
      <c r="G125" s="2">
        <f t="shared" si="16"/>
        <v>13.96436062046466</v>
      </c>
      <c r="H125" s="2">
        <f t="shared" si="17"/>
        <v>9.1270276175997335E-43</v>
      </c>
      <c r="K125">
        <v>0.99000000000000066</v>
      </c>
      <c r="L125" s="2">
        <f t="shared" si="18"/>
        <v>0.62718201238372817</v>
      </c>
      <c r="M125" s="2">
        <f t="shared" si="19"/>
        <v>-7.4290308012586221</v>
      </c>
      <c r="N125" s="2">
        <f t="shared" si="20"/>
        <v>-2.7030418800243812</v>
      </c>
      <c r="O125" s="2">
        <f t="shared" si="21"/>
        <v>-7.1144117623340426</v>
      </c>
      <c r="P125" s="2">
        <f t="shared" si="22"/>
        <v>7.1843478983159619</v>
      </c>
      <c r="Q125" s="2">
        <f t="shared" si="23"/>
        <v>4.5692548284842533E-12</v>
      </c>
    </row>
    <row r="126" spans="2:17" x14ac:dyDescent="0.25">
      <c r="B126">
        <v>1.0000000000000011</v>
      </c>
      <c r="C126">
        <f t="shared" si="12"/>
        <v>1.2353114781818055</v>
      </c>
      <c r="D126" s="2">
        <f t="shared" si="13"/>
        <v>-7.9585444939362961</v>
      </c>
      <c r="E126" s="2">
        <f t="shared" si="14"/>
        <v>-2.771317195993352</v>
      </c>
      <c r="F126" s="2">
        <f t="shared" si="15"/>
        <v>-13.897843508405016</v>
      </c>
      <c r="G126" s="2">
        <f t="shared" si="16"/>
        <v>13.933773867266378</v>
      </c>
      <c r="H126" s="2">
        <f t="shared" si="17"/>
        <v>1.3979701042613659E-42</v>
      </c>
      <c r="K126">
        <v>1.0000000000000011</v>
      </c>
      <c r="L126" s="2">
        <f t="shared" si="18"/>
        <v>0.62718201238372817</v>
      </c>
      <c r="M126" s="2">
        <f t="shared" si="19"/>
        <v>-7.4138198917452751</v>
      </c>
      <c r="N126" s="2">
        <f t="shared" si="20"/>
        <v>-2.70101064210058</v>
      </c>
      <c r="O126" s="2">
        <f t="shared" si="21"/>
        <v>-7.1031938394549421</v>
      </c>
      <c r="P126" s="2">
        <f t="shared" si="22"/>
        <v>7.1732393464090292</v>
      </c>
      <c r="Q126" s="2">
        <f t="shared" si="23"/>
        <v>4.9508623277913459E-12</v>
      </c>
    </row>
    <row r="127" spans="2:17" x14ac:dyDescent="0.25">
      <c r="B127">
        <v>1.0100000000000009</v>
      </c>
      <c r="C127">
        <f t="shared" si="12"/>
        <v>1.2353114781818055</v>
      </c>
      <c r="D127" s="2">
        <f t="shared" si="13"/>
        <v>-7.9431511857705752</v>
      </c>
      <c r="E127" s="2">
        <f t="shared" si="14"/>
        <v>-2.7693962704471025</v>
      </c>
      <c r="F127" s="2">
        <f t="shared" si="15"/>
        <v>-13.867186765697486</v>
      </c>
      <c r="G127" s="2">
        <f t="shared" si="16"/>
        <v>13.903196351729177</v>
      </c>
      <c r="H127" s="2">
        <f t="shared" si="17"/>
        <v>2.138966916423713E-42</v>
      </c>
      <c r="K127">
        <v>1.0100000000000009</v>
      </c>
      <c r="L127" s="2">
        <f t="shared" si="18"/>
        <v>0.62718201238372817</v>
      </c>
      <c r="M127" s="2">
        <f t="shared" si="19"/>
        <v>-7.3986089822319316</v>
      </c>
      <c r="N127" s="2">
        <f t="shared" si="20"/>
        <v>-2.6989753070284217</v>
      </c>
      <c r="O127" s="2">
        <f t="shared" si="21"/>
        <v>-7.0919706868037879</v>
      </c>
      <c r="P127" s="2">
        <f t="shared" si="22"/>
        <v>7.1621259568988442</v>
      </c>
      <c r="Q127" s="2">
        <f t="shared" si="23"/>
        <v>5.363869113328638E-12</v>
      </c>
    </row>
    <row r="128" spans="2:17" x14ac:dyDescent="0.25">
      <c r="B128">
        <v>1.0200000000000009</v>
      </c>
      <c r="C128">
        <f t="shared" si="12"/>
        <v>1.2353114781818055</v>
      </c>
      <c r="D128" s="2">
        <f t="shared" si="13"/>
        <v>-7.9277578776048534</v>
      </c>
      <c r="E128" s="2">
        <f t="shared" si="14"/>
        <v>-2.7674716768528307</v>
      </c>
      <c r="F128" s="2">
        <f t="shared" si="15"/>
        <v>-13.836538951519943</v>
      </c>
      <c r="G128" s="2">
        <f t="shared" si="16"/>
        <v>13.872628091206389</v>
      </c>
      <c r="H128" s="2">
        <f t="shared" si="17"/>
        <v>3.2692503352019302E-42</v>
      </c>
      <c r="K128">
        <v>1.0200000000000009</v>
      </c>
      <c r="L128" s="2">
        <f t="shared" si="18"/>
        <v>0.62718201238372817</v>
      </c>
      <c r="M128" s="2">
        <f t="shared" si="19"/>
        <v>-7.3833980727185855</v>
      </c>
      <c r="N128" s="2">
        <f t="shared" si="20"/>
        <v>-2.6969358583976266</v>
      </c>
      <c r="O128" s="2">
        <f t="shared" si="21"/>
        <v>-7.0807422916732277</v>
      </c>
      <c r="P128" s="2">
        <f t="shared" si="22"/>
        <v>7.1510077192721466</v>
      </c>
      <c r="Q128" s="2">
        <f t="shared" si="23"/>
        <v>5.810818490659876E-12</v>
      </c>
    </row>
    <row r="129" spans="2:17" x14ac:dyDescent="0.25">
      <c r="B129">
        <v>1.0300000000000009</v>
      </c>
      <c r="C129">
        <f t="shared" si="12"/>
        <v>1.2353114781818055</v>
      </c>
      <c r="D129" s="2">
        <f t="shared" si="13"/>
        <v>-7.9123645694391316</v>
      </c>
      <c r="E129" s="2">
        <f t="shared" si="14"/>
        <v>-2.7655434012871645</v>
      </c>
      <c r="F129" s="2">
        <f t="shared" si="15"/>
        <v>-13.805900081331199</v>
      </c>
      <c r="G129" s="2">
        <f t="shared" si="16"/>
        <v>13.842069103125473</v>
      </c>
      <c r="H129" s="2">
        <f t="shared" si="17"/>
        <v>4.9914931058700787E-42</v>
      </c>
      <c r="K129">
        <v>1.0300000000000009</v>
      </c>
      <c r="L129" s="2">
        <f t="shared" si="18"/>
        <v>0.62718201238372817</v>
      </c>
      <c r="M129" s="2">
        <f t="shared" si="19"/>
        <v>-7.3681871632052403</v>
      </c>
      <c r="N129" s="2">
        <f t="shared" si="20"/>
        <v>-2.694892279700015</v>
      </c>
      <c r="O129" s="2">
        <f t="shared" si="21"/>
        <v>-7.0695086413012778</v>
      </c>
      <c r="P129" s="2">
        <f t="shared" si="22"/>
        <v>7.1398846229777018</v>
      </c>
      <c r="Q129" s="2">
        <f t="shared" si="23"/>
        <v>6.2944563715799213E-12</v>
      </c>
    </row>
    <row r="130" spans="2:17" x14ac:dyDescent="0.25">
      <c r="B130">
        <v>1.0400000000000009</v>
      </c>
      <c r="C130">
        <f t="shared" si="12"/>
        <v>1.2353114781818055</v>
      </c>
      <c r="D130" s="2">
        <f t="shared" si="13"/>
        <v>-7.8969712612734106</v>
      </c>
      <c r="E130" s="2">
        <f t="shared" si="14"/>
        <v>-2.7636114297479377</v>
      </c>
      <c r="F130" s="2">
        <f t="shared" si="15"/>
        <v>-13.775270170648657</v>
      </c>
      <c r="G130" s="2">
        <f t="shared" si="16"/>
        <v>13.811519404988093</v>
      </c>
      <c r="H130" s="2">
        <f t="shared" si="17"/>
        <v>7.612919307096263E-42</v>
      </c>
      <c r="K130">
        <v>1.0400000000000009</v>
      </c>
      <c r="L130" s="2">
        <f t="shared" si="18"/>
        <v>0.62718201238372817</v>
      </c>
      <c r="M130" s="2">
        <f t="shared" si="19"/>
        <v>-7.3529762536918959</v>
      </c>
      <c r="N130" s="2">
        <f t="shared" si="20"/>
        <v>-2.692844554328798</v>
      </c>
      <c r="O130" s="2">
        <f t="shared" si="21"/>
        <v>-7.058269722871346</v>
      </c>
      <c r="P130" s="2">
        <f t="shared" si="22"/>
        <v>7.1287566574264787</v>
      </c>
      <c r="Q130" s="2">
        <f t="shared" si="23"/>
        <v>6.8177471313477514E-12</v>
      </c>
    </row>
    <row r="131" spans="2:17" x14ac:dyDescent="0.25">
      <c r="B131">
        <v>1.0500000000000009</v>
      </c>
      <c r="C131">
        <f t="shared" si="12"/>
        <v>1.2353114781818055</v>
      </c>
      <c r="D131" s="2">
        <f t="shared" si="13"/>
        <v>-7.8815779531076897</v>
      </c>
      <c r="E131" s="2">
        <f t="shared" si="14"/>
        <v>-2.7616757481536651</v>
      </c>
      <c r="F131" s="2">
        <f t="shared" si="15"/>
        <v>-13.744649235049724</v>
      </c>
      <c r="G131" s="2">
        <f t="shared" si="16"/>
        <v>13.780979014371692</v>
      </c>
      <c r="H131" s="2">
        <f t="shared" si="17"/>
        <v>1.1598736792165641E-41</v>
      </c>
      <c r="K131">
        <v>1.0500000000000009</v>
      </c>
      <c r="L131" s="2">
        <f t="shared" si="18"/>
        <v>0.62718201238372817</v>
      </c>
      <c r="M131" s="2">
        <f t="shared" si="19"/>
        <v>-7.3377653441785506</v>
      </c>
      <c r="N131" s="2">
        <f t="shared" si="20"/>
        <v>-2.6907926655777756</v>
      </c>
      <c r="O131" s="2">
        <f t="shared" si="21"/>
        <v>-7.0470255235117776</v>
      </c>
      <c r="P131" s="2">
        <f t="shared" si="22"/>
        <v>7.1176238119913622</v>
      </c>
      <c r="Q131" s="2">
        <f t="shared" si="23"/>
        <v>7.3838906838104792E-12</v>
      </c>
    </row>
    <row r="132" spans="2:17" x14ac:dyDescent="0.25">
      <c r="B132">
        <v>1.0600000000000009</v>
      </c>
      <c r="C132">
        <f t="shared" si="12"/>
        <v>1.2353114781818055</v>
      </c>
      <c r="D132" s="2">
        <f t="shared" si="13"/>
        <v>-7.8661846449419688</v>
      </c>
      <c r="E132" s="2">
        <f t="shared" si="14"/>
        <v>-2.759736342342864</v>
      </c>
      <c r="F132" s="2">
        <f t="shared" si="15"/>
        <v>-13.714037290170829</v>
      </c>
      <c r="G132" s="2">
        <f t="shared" si="16"/>
        <v>13.750447948928647</v>
      </c>
      <c r="H132" s="2">
        <f t="shared" si="17"/>
        <v>1.7652618659282024E-41</v>
      </c>
      <c r="K132">
        <v>1.0600000000000009</v>
      </c>
      <c r="L132" s="2">
        <f t="shared" si="18"/>
        <v>0.62718201238372817</v>
      </c>
      <c r="M132" s="2">
        <f t="shared" si="19"/>
        <v>-7.3225544346652054</v>
      </c>
      <c r="N132" s="2">
        <f t="shared" si="20"/>
        <v>-2.6887365966405556</v>
      </c>
      <c r="O132" s="2">
        <f t="shared" si="21"/>
        <v>-7.0357760302955707</v>
      </c>
      <c r="P132" s="2">
        <f t="shared" si="22"/>
        <v>7.1064860760070232</v>
      </c>
      <c r="Q132" s="2">
        <f t="shared" si="23"/>
        <v>7.9963408660526054E-12</v>
      </c>
    </row>
    <row r="133" spans="2:17" x14ac:dyDescent="0.25">
      <c r="B133">
        <v>1.070000000000001</v>
      </c>
      <c r="C133">
        <f t="shared" si="12"/>
        <v>1.2353114781818055</v>
      </c>
      <c r="D133" s="2">
        <f t="shared" si="13"/>
        <v>-7.8507913367762461</v>
      </c>
      <c r="E133" s="2">
        <f t="shared" si="14"/>
        <v>-2.7577931980734647</v>
      </c>
      <c r="F133" s="2">
        <f t="shared" si="15"/>
        <v>-13.683434351707973</v>
      </c>
      <c r="G133" s="2">
        <f t="shared" si="16"/>
        <v>13.719926226386999</v>
      </c>
      <c r="H133" s="2">
        <f t="shared" si="17"/>
        <v>2.6837794899733036E-41</v>
      </c>
      <c r="K133">
        <v>1.070000000000001</v>
      </c>
      <c r="L133" s="2">
        <f t="shared" si="18"/>
        <v>0.62718201238372817</v>
      </c>
      <c r="M133" s="2">
        <f t="shared" si="19"/>
        <v>-7.3073435251518593</v>
      </c>
      <c r="N133" s="2">
        <f t="shared" si="20"/>
        <v>-2.6866763306097683</v>
      </c>
      <c r="O133" s="2">
        <f t="shared" si="21"/>
        <v>-7.0245212302400706</v>
      </c>
      <c r="P133" s="2">
        <f t="shared" si="22"/>
        <v>7.0953434387697873</v>
      </c>
      <c r="Q133" s="2">
        <f t="shared" si="23"/>
        <v>8.6588252309846875E-12</v>
      </c>
    </row>
    <row r="134" spans="2:17" x14ac:dyDescent="0.25">
      <c r="B134">
        <v>1.080000000000001</v>
      </c>
      <c r="C134">
        <f t="shared" si="12"/>
        <v>1.2353114781818055</v>
      </c>
      <c r="D134" s="2">
        <f t="shared" si="13"/>
        <v>-7.8353980286105251</v>
      </c>
      <c r="E134" s="2">
        <f t="shared" si="14"/>
        <v>-2.7558463010222884</v>
      </c>
      <c r="F134" s="2">
        <f t="shared" si="15"/>
        <v>-13.652840435418417</v>
      </c>
      <c r="G134" s="2">
        <f t="shared" si="16"/>
        <v>13.689413864552279</v>
      </c>
      <c r="H134" s="2">
        <f t="shared" si="17"/>
        <v>4.0759047666356799E-41</v>
      </c>
      <c r="K134">
        <v>1.080000000000001</v>
      </c>
      <c r="L134" s="2">
        <f t="shared" si="18"/>
        <v>0.62718201238372817</v>
      </c>
      <c r="M134" s="2">
        <f t="shared" si="19"/>
        <v>-7.292132615638514</v>
      </c>
      <c r="N134" s="2">
        <f t="shared" si="20"/>
        <v>-2.6846118504761973</v>
      </c>
      <c r="O134" s="2">
        <f t="shared" si="21"/>
        <v>-7.0132611103062974</v>
      </c>
      <c r="P134" s="2">
        <f t="shared" si="22"/>
        <v>7.084195889537126</v>
      </c>
      <c r="Q134" s="2">
        <f t="shared" si="23"/>
        <v>9.3753663535354246E-12</v>
      </c>
    </row>
    <row r="135" spans="2:17" x14ac:dyDescent="0.25">
      <c r="B135">
        <v>1.090000000000001</v>
      </c>
      <c r="C135">
        <f t="shared" si="12"/>
        <v>1.2353114781818055</v>
      </c>
      <c r="D135" s="2">
        <f t="shared" si="13"/>
        <v>-7.8200047204448042</v>
      </c>
      <c r="E135" s="2">
        <f t="shared" si="14"/>
        <v>-2.7538956367843364</v>
      </c>
      <c r="F135" s="2">
        <f t="shared" si="15"/>
        <v>-13.622255557119505</v>
      </c>
      <c r="G135" s="2">
        <f t="shared" si="16"/>
        <v>13.658910881306504</v>
      </c>
      <c r="H135" s="2">
        <f t="shared" si="17"/>
        <v>6.1835944708280577E-41</v>
      </c>
      <c r="K135">
        <v>1.090000000000001</v>
      </c>
      <c r="L135" s="2">
        <f t="shared" si="18"/>
        <v>0.62718201238372817</v>
      </c>
      <c r="M135" s="2">
        <f t="shared" si="19"/>
        <v>-7.2769217061251696</v>
      </c>
      <c r="N135" s="2">
        <f t="shared" si="20"/>
        <v>-2.6825431391281094</v>
      </c>
      <c r="O135" s="2">
        <f t="shared" si="21"/>
        <v>-7.0019956573993474</v>
      </c>
      <c r="P135" s="2">
        <f t="shared" si="22"/>
        <v>7.0730434175282229</v>
      </c>
      <c r="Q135" s="2">
        <f t="shared" si="23"/>
        <v>1.0150304763754385E-11</v>
      </c>
    </row>
    <row r="136" spans="2:17" x14ac:dyDescent="0.25">
      <c r="B136">
        <v>1.100000000000001</v>
      </c>
      <c r="C136">
        <f t="shared" si="12"/>
        <v>1.2353114781818055</v>
      </c>
      <c r="D136" s="2">
        <f t="shared" si="13"/>
        <v>-7.8046114122790815</v>
      </c>
      <c r="E136" s="2">
        <f t="shared" si="14"/>
        <v>-2.751941190872202</v>
      </c>
      <c r="F136" s="2">
        <f t="shared" si="15"/>
        <v>-13.591679732689492</v>
      </c>
      <c r="G136" s="2">
        <f t="shared" si="16"/>
        <v>13.62841729460917</v>
      </c>
      <c r="H136" s="2">
        <f t="shared" si="17"/>
        <v>9.3712605100493261E-41</v>
      </c>
      <c r="K136">
        <v>1.100000000000001</v>
      </c>
      <c r="L136" s="2">
        <f t="shared" si="18"/>
        <v>0.62718201238372817</v>
      </c>
      <c r="M136" s="2">
        <f t="shared" si="19"/>
        <v>-7.2617107966118226</v>
      </c>
      <c r="N136" s="2">
        <f t="shared" si="20"/>
        <v>-2.6804701793502623</v>
      </c>
      <c r="O136" s="2">
        <f t="shared" si="21"/>
        <v>-6.9907248583671349</v>
      </c>
      <c r="P136" s="2">
        <f t="shared" si="22"/>
        <v>7.0618860119228914</v>
      </c>
      <c r="Q136" s="2">
        <f t="shared" si="23"/>
        <v>1.0988323628695264E-11</v>
      </c>
    </row>
    <row r="137" spans="2:17" x14ac:dyDescent="0.25">
      <c r="B137">
        <v>1.110000000000001</v>
      </c>
      <c r="C137">
        <f t="shared" si="12"/>
        <v>1.2353114781818055</v>
      </c>
      <c r="D137" s="2">
        <f t="shared" si="13"/>
        <v>-7.7892181041133606</v>
      </c>
      <c r="E137" s="2">
        <f t="shared" si="14"/>
        <v>-2.7499829487154535</v>
      </c>
      <c r="F137" s="2">
        <f t="shared" si="15"/>
        <v>-13.561112978068037</v>
      </c>
      <c r="G137" s="2">
        <f t="shared" si="16"/>
        <v>13.597933122497894</v>
      </c>
      <c r="H137" s="2">
        <f t="shared" si="17"/>
        <v>1.4187155409339377E-40</v>
      </c>
      <c r="K137">
        <v>1.110000000000001</v>
      </c>
      <c r="L137" s="2">
        <f t="shared" si="18"/>
        <v>0.62718201238372817</v>
      </c>
      <c r="M137" s="2">
        <f t="shared" si="19"/>
        <v>-7.2464998870984783</v>
      </c>
      <c r="N137" s="2">
        <f t="shared" si="20"/>
        <v>-2.6783929538232174</v>
      </c>
      <c r="O137" s="2">
        <f t="shared" si="21"/>
        <v>-6.9794487000007814</v>
      </c>
      <c r="P137" s="2">
        <f t="shared" si="22"/>
        <v>7.0507236618621354</v>
      </c>
      <c r="Q137" s="2">
        <f t="shared" si="23"/>
        <v>1.189447531348034E-11</v>
      </c>
    </row>
    <row r="138" spans="2:17" x14ac:dyDescent="0.25">
      <c r="B138">
        <v>1.120000000000001</v>
      </c>
      <c r="C138">
        <f t="shared" si="12"/>
        <v>1.2353114781818055</v>
      </c>
      <c r="D138" s="2">
        <f t="shared" si="13"/>
        <v>-7.7738247959476396</v>
      </c>
      <c r="E138" s="2">
        <f t="shared" si="14"/>
        <v>-2.7480208956600372</v>
      </c>
      <c r="F138" s="2">
        <f t="shared" si="15"/>
        <v>-13.530555309257059</v>
      </c>
      <c r="G138" s="2">
        <f t="shared" si="16"/>
        <v>13.567458383089456</v>
      </c>
      <c r="H138" s="2">
        <f t="shared" si="17"/>
        <v>2.1455231843180774E-40</v>
      </c>
      <c r="K138">
        <v>1.120000000000001</v>
      </c>
      <c r="L138" s="2">
        <f t="shared" si="18"/>
        <v>0.62718201238372817</v>
      </c>
      <c r="M138" s="2">
        <f t="shared" si="19"/>
        <v>-7.231288977585133</v>
      </c>
      <c r="N138" s="2">
        <f t="shared" si="20"/>
        <v>-2.6763114451224501</v>
      </c>
      <c r="O138" s="2">
        <f t="shared" si="21"/>
        <v>-6.9681671690339888</v>
      </c>
      <c r="P138" s="2">
        <f t="shared" si="22"/>
        <v>7.0395563564476955</v>
      </c>
      <c r="Q138" s="2">
        <f t="shared" si="23"/>
        <v>1.2874209961859192E-11</v>
      </c>
    </row>
    <row r="139" spans="2:17" x14ac:dyDescent="0.25">
      <c r="B139">
        <v>1.130000000000001</v>
      </c>
      <c r="C139">
        <f t="shared" si="12"/>
        <v>1.2353114781818055</v>
      </c>
      <c r="D139" s="2">
        <f t="shared" si="13"/>
        <v>-7.7584314877819187</v>
      </c>
      <c r="E139" s="2">
        <f t="shared" si="14"/>
        <v>-2.7460550169675551</v>
      </c>
      <c r="F139" s="2">
        <f t="shared" si="15"/>
        <v>-13.500006742319794</v>
      </c>
      <c r="G139" s="2">
        <f t="shared" si="16"/>
        <v>13.536993094579014</v>
      </c>
      <c r="H139" s="2">
        <f t="shared" si="17"/>
        <v>3.2412455574262244E-40</v>
      </c>
      <c r="K139">
        <v>1.130000000000001</v>
      </c>
      <c r="L139" s="2">
        <f t="shared" si="18"/>
        <v>0.62718201238372817</v>
      </c>
      <c r="M139" s="2">
        <f t="shared" si="19"/>
        <v>-7.2160780680717878</v>
      </c>
      <c r="N139" s="2">
        <f t="shared" si="20"/>
        <v>-2.6742256357174927</v>
      </c>
      <c r="O139" s="2">
        <f t="shared" si="21"/>
        <v>-6.9568802521426072</v>
      </c>
      <c r="P139" s="2">
        <f t="shared" si="22"/>
        <v>7.0283840847417967</v>
      </c>
      <c r="Q139" s="2">
        <f t="shared" si="23"/>
        <v>1.3933406246552034E-11</v>
      </c>
    </row>
    <row r="140" spans="2:17" x14ac:dyDescent="0.25">
      <c r="B140">
        <v>1.140000000000001</v>
      </c>
      <c r="C140">
        <f t="shared" si="12"/>
        <v>1.2353114781818055</v>
      </c>
      <c r="D140" s="2">
        <f t="shared" si="13"/>
        <v>-7.7430381796161978</v>
      </c>
      <c r="E140" s="2">
        <f t="shared" si="14"/>
        <v>-2.7440852978147068</v>
      </c>
      <c r="F140" s="2">
        <f t="shared" si="15"/>
        <v>-13.469467293382449</v>
      </c>
      <c r="G140" s="2">
        <f t="shared" si="16"/>
        <v>13.506537275241923</v>
      </c>
      <c r="H140" s="2">
        <f t="shared" si="17"/>
        <v>4.8913840265191955E-40</v>
      </c>
      <c r="K140">
        <v>1.140000000000001</v>
      </c>
      <c r="L140" s="2">
        <f t="shared" si="18"/>
        <v>0.62718201238372817</v>
      </c>
      <c r="M140" s="2">
        <f t="shared" si="19"/>
        <v>-7.2008671585584434</v>
      </c>
      <c r="N140" s="2">
        <f t="shared" si="20"/>
        <v>-2.672135507971098</v>
      </c>
      <c r="O140" s="2">
        <f t="shared" si="21"/>
        <v>-6.9455879359443671</v>
      </c>
      <c r="P140" s="2">
        <f t="shared" si="22"/>
        <v>7.0172068357670581</v>
      </c>
      <c r="Q140" s="2">
        <f t="shared" si="23"/>
        <v>1.5078404450682892E-11</v>
      </c>
    </row>
    <row r="141" spans="2:17" x14ac:dyDescent="0.25">
      <c r="B141">
        <v>1.150000000000001</v>
      </c>
      <c r="C141">
        <f t="shared" si="12"/>
        <v>1.2353114781818055</v>
      </c>
      <c r="D141" s="2">
        <f t="shared" si="13"/>
        <v>-7.7276448714504751</v>
      </c>
      <c r="E141" s="2">
        <f t="shared" si="14"/>
        <v>-2.7421117232926187</v>
      </c>
      <c r="F141" s="2">
        <f t="shared" si="15"/>
        <v>-13.438936978634239</v>
      </c>
      <c r="G141" s="2">
        <f t="shared" si="16"/>
        <v>13.47609094343396</v>
      </c>
      <c r="H141" s="2">
        <f t="shared" si="17"/>
        <v>7.3738272399844277E-40</v>
      </c>
      <c r="K141">
        <v>1.150000000000001</v>
      </c>
      <c r="L141" s="2">
        <f t="shared" si="18"/>
        <v>0.62718201238372817</v>
      </c>
      <c r="M141" s="2">
        <f t="shared" si="19"/>
        <v>-7.1856562490450964</v>
      </c>
      <c r="N141" s="2">
        <f t="shared" si="20"/>
        <v>-2.6700410441383946</v>
      </c>
      <c r="O141" s="2">
        <f t="shared" si="21"/>
        <v>-6.9342902069986083</v>
      </c>
      <c r="P141" s="2">
        <f t="shared" si="22"/>
        <v>7.0060245985064027</v>
      </c>
      <c r="Q141" s="2">
        <f t="shared" si="23"/>
        <v>1.631604205334378E-11</v>
      </c>
    </row>
    <row r="142" spans="2:17" x14ac:dyDescent="0.25">
      <c r="B142">
        <v>1.160000000000001</v>
      </c>
      <c r="C142">
        <f t="shared" si="12"/>
        <v>1.2353114781818055</v>
      </c>
      <c r="D142" s="2">
        <f t="shared" si="13"/>
        <v>-7.7122515632847541</v>
      </c>
      <c r="E142" s="2">
        <f t="shared" si="14"/>
        <v>-2.7401342784061575</v>
      </c>
      <c r="F142" s="2">
        <f t="shared" si="15"/>
        <v>-13.408415814327251</v>
      </c>
      <c r="G142" s="2">
        <f t="shared" si="16"/>
        <v>13.445654117591346</v>
      </c>
      <c r="H142" s="2">
        <f t="shared" si="17"/>
        <v>1.1104417818396355E-39</v>
      </c>
      <c r="K142">
        <v>1.160000000000001</v>
      </c>
      <c r="L142" s="2">
        <f t="shared" si="18"/>
        <v>0.62718201238372817</v>
      </c>
      <c r="M142" s="2">
        <f t="shared" si="19"/>
        <v>-7.170445339531752</v>
      </c>
      <c r="N142" s="2">
        <f t="shared" si="20"/>
        <v>-2.6679422263660038</v>
      </c>
      <c r="O142" s="2">
        <f t="shared" si="21"/>
        <v>-6.9229870518058467</v>
      </c>
      <c r="P142" s="2">
        <f t="shared" si="22"/>
        <v>6.9948373619028059</v>
      </c>
      <c r="Q142" s="2">
        <f t="shared" si="23"/>
        <v>1.7653692004894082E-11</v>
      </c>
    </row>
    <row r="143" spans="2:17" x14ac:dyDescent="0.25">
      <c r="B143">
        <v>1.170000000000001</v>
      </c>
      <c r="C143">
        <f t="shared" si="12"/>
        <v>1.2353114781818055</v>
      </c>
      <c r="D143" s="2">
        <f t="shared" si="13"/>
        <v>-7.6968582551190332</v>
      </c>
      <c r="E143" s="2">
        <f t="shared" si="14"/>
        <v>-2.738152948073282</v>
      </c>
      <c r="F143" s="2">
        <f t="shared" si="15"/>
        <v>-13.377903816777037</v>
      </c>
      <c r="G143" s="2">
        <f t="shared" si="16"/>
        <v>13.415226816231531</v>
      </c>
      <c r="H143" s="2">
        <f t="shared" si="17"/>
        <v>1.6704771396185792E-39</v>
      </c>
      <c r="K143">
        <v>1.170000000000001</v>
      </c>
      <c r="L143" s="2">
        <f t="shared" si="18"/>
        <v>0.62718201238372817</v>
      </c>
      <c r="M143" s="2">
        <f t="shared" si="19"/>
        <v>-7.1552344300184068</v>
      </c>
      <c r="N143" s="2">
        <f t="shared" si="20"/>
        <v>-2.6658390366911617</v>
      </c>
      <c r="O143" s="2">
        <f t="shared" si="21"/>
        <v>-6.9116784568074081</v>
      </c>
      <c r="P143" s="2">
        <f t="shared" si="22"/>
        <v>6.9836451148591188</v>
      </c>
      <c r="Q143" s="2">
        <f t="shared" si="23"/>
        <v>1.9099303891001612E-11</v>
      </c>
    </row>
    <row r="144" spans="2:17" x14ac:dyDescent="0.25">
      <c r="B144">
        <v>1.180000000000001</v>
      </c>
      <c r="C144">
        <f t="shared" si="12"/>
        <v>1.2353114781818055</v>
      </c>
      <c r="D144" s="2">
        <f t="shared" si="13"/>
        <v>-7.6814649469533105</v>
      </c>
      <c r="E144" s="2">
        <f t="shared" si="14"/>
        <v>-2.7361677171244421</v>
      </c>
      <c r="F144" s="2">
        <f t="shared" si="15"/>
        <v>-13.347401002363991</v>
      </c>
      <c r="G144" s="2">
        <f t="shared" si="16"/>
        <v>13.384809057954742</v>
      </c>
      <c r="H144" s="2">
        <f t="shared" si="17"/>
        <v>2.5103105650647985E-39</v>
      </c>
      <c r="K144">
        <v>1.180000000000001</v>
      </c>
      <c r="L144" s="2">
        <f t="shared" si="18"/>
        <v>0.62718201238372817</v>
      </c>
      <c r="M144" s="2">
        <f t="shared" si="19"/>
        <v>-7.1400235205050606</v>
      </c>
      <c r="N144" s="2">
        <f t="shared" si="20"/>
        <v>-2.6637314570408264</v>
      </c>
      <c r="O144" s="2">
        <f t="shared" si="21"/>
        <v>-6.9003644083850304</v>
      </c>
      <c r="P144" s="2">
        <f t="shared" si="22"/>
        <v>6.9724478462378539</v>
      </c>
      <c r="Q144" s="2">
        <f t="shared" si="23"/>
        <v>2.0661448198856047E-11</v>
      </c>
    </row>
    <row r="145" spans="2:17" x14ac:dyDescent="0.25">
      <c r="B145">
        <v>1.1900000000000011</v>
      </c>
      <c r="C145">
        <f t="shared" si="12"/>
        <v>1.2353114781818055</v>
      </c>
      <c r="D145" s="2">
        <f t="shared" si="13"/>
        <v>-7.6660716387875896</v>
      </c>
      <c r="E145" s="2">
        <f t="shared" si="14"/>
        <v>-2.7341785703017902</v>
      </c>
      <c r="F145" s="2">
        <f t="shared" si="15"/>
        <v>-13.316907387531975</v>
      </c>
      <c r="G145" s="2">
        <f t="shared" si="16"/>
        <v>13.35440086144278</v>
      </c>
      <c r="H145" s="2">
        <f t="shared" si="17"/>
        <v>3.7683984329983399E-39</v>
      </c>
      <c r="K145">
        <v>1.1900000000000011</v>
      </c>
      <c r="L145" s="2">
        <f t="shared" si="18"/>
        <v>0.62718201238372817</v>
      </c>
      <c r="M145" s="2">
        <f t="shared" si="19"/>
        <v>-7.1248126109917154</v>
      </c>
      <c r="N145" s="2">
        <f t="shared" si="20"/>
        <v>-2.6616194692307955</v>
      </c>
      <c r="O145" s="2">
        <f t="shared" si="21"/>
        <v>-6.8890448928605714</v>
      </c>
      <c r="P145" s="2">
        <f t="shared" si="22"/>
        <v>6.9612455448610859</v>
      </c>
      <c r="Q145" s="2">
        <f t="shared" si="23"/>
        <v>2.2349363914360473E-11</v>
      </c>
    </row>
    <row r="146" spans="2:17" x14ac:dyDescent="0.25">
      <c r="B146">
        <v>1.2000000000000011</v>
      </c>
      <c r="C146">
        <f t="shared" si="12"/>
        <v>1.2353114781818055</v>
      </c>
      <c r="D146" s="2">
        <f t="shared" si="13"/>
        <v>-7.6506783306218686</v>
      </c>
      <c r="E146" s="2">
        <f t="shared" si="14"/>
        <v>-2.7321854922586066</v>
      </c>
      <c r="F146" s="2">
        <f t="shared" si="15"/>
        <v>-13.286422988790315</v>
      </c>
      <c r="G146" s="2">
        <f t="shared" si="16"/>
        <v>13.324002245461225</v>
      </c>
      <c r="H146" s="2">
        <f t="shared" si="17"/>
        <v>5.6510465881737997E-39</v>
      </c>
      <c r="K146">
        <v>1.2000000000000011</v>
      </c>
      <c r="L146" s="2">
        <f t="shared" si="18"/>
        <v>0.62718201238372817</v>
      </c>
      <c r="M146" s="2">
        <f t="shared" si="19"/>
        <v>-7.1096017014783719</v>
      </c>
      <c r="N146" s="2">
        <f t="shared" si="20"/>
        <v>-2.6595030549647967</v>
      </c>
      <c r="O146" s="2">
        <f t="shared" si="21"/>
        <v>-6.8777198964956066</v>
      </c>
      <c r="P146" s="2">
        <f t="shared" si="22"/>
        <v>6.9500381995102396</v>
      </c>
      <c r="Q146" s="2">
        <f t="shared" si="23"/>
        <v>2.4173009695645674E-11</v>
      </c>
    </row>
    <row r="147" spans="2:17" x14ac:dyDescent="0.25">
      <c r="B147">
        <v>1.2100000000000011</v>
      </c>
      <c r="C147">
        <f t="shared" si="12"/>
        <v>1.2353114781818055</v>
      </c>
      <c r="D147" s="2">
        <f t="shared" si="13"/>
        <v>-7.6352850224561477</v>
      </c>
      <c r="E147" s="2">
        <f t="shared" si="14"/>
        <v>-2.7301884675585284</v>
      </c>
      <c r="F147" s="2">
        <f t="shared" si="15"/>
        <v>-13.255947822712882</v>
      </c>
      <c r="G147" s="2">
        <f t="shared" si="16"/>
        <v>13.293613228858677</v>
      </c>
      <c r="H147" s="2">
        <f t="shared" si="17"/>
        <v>8.4653309786707152E-39</v>
      </c>
      <c r="K147">
        <v>1.2100000000000011</v>
      </c>
      <c r="L147" s="2">
        <f t="shared" si="18"/>
        <v>0.62718201238372817</v>
      </c>
      <c r="M147" s="2">
        <f t="shared" si="19"/>
        <v>-7.0943907919650266</v>
      </c>
      <c r="N147" s="2">
        <f t="shared" si="20"/>
        <v>-2.6573821958336019</v>
      </c>
      <c r="O147" s="2">
        <f t="shared" si="21"/>
        <v>-6.8663894054912031</v>
      </c>
      <c r="P147" s="2">
        <f t="shared" si="22"/>
        <v>6.9388257989260573</v>
      </c>
      <c r="Q147" s="2">
        <f t="shared" si="23"/>
        <v>2.614311888582998E-11</v>
      </c>
    </row>
    <row r="148" spans="2:17" x14ac:dyDescent="0.25">
      <c r="B148">
        <v>1.2200000000000011</v>
      </c>
      <c r="C148">
        <f t="shared" si="12"/>
        <v>1.2353114781818055</v>
      </c>
      <c r="D148" s="2">
        <f t="shared" si="13"/>
        <v>-7.6198917142904268</v>
      </c>
      <c r="E148" s="2">
        <f t="shared" si="14"/>
        <v>-2.7281874806749347</v>
      </c>
      <c r="F148" s="2">
        <f t="shared" si="15"/>
        <v>-13.225481905939693</v>
      </c>
      <c r="G148" s="2">
        <f t="shared" si="16"/>
        <v>13.263233830568554</v>
      </c>
      <c r="H148" s="2">
        <f t="shared" si="17"/>
        <v>1.2667830679617875E-38</v>
      </c>
      <c r="K148">
        <v>1.2200000000000011</v>
      </c>
      <c r="L148" s="2">
        <f t="shared" si="18"/>
        <v>0.62718201238372817</v>
      </c>
      <c r="M148" s="2">
        <f t="shared" si="19"/>
        <v>-7.0791798824516823</v>
      </c>
      <c r="N148" s="2">
        <f t="shared" si="20"/>
        <v>-2.6552568733140407</v>
      </c>
      <c r="O148" s="2">
        <f t="shared" si="21"/>
        <v>-6.8550534059872001</v>
      </c>
      <c r="P148" s="2">
        <f t="shared" si="22"/>
        <v>6.927608331808079</v>
      </c>
      <c r="Q148" s="2">
        <f t="shared" si="23"/>
        <v>2.8271258646989115E-11</v>
      </c>
    </row>
    <row r="149" spans="2:17" x14ac:dyDescent="0.25">
      <c r="B149">
        <v>1.2300000000000011</v>
      </c>
      <c r="C149">
        <f t="shared" si="12"/>
        <v>1.2353114781818055</v>
      </c>
      <c r="D149" s="2">
        <f t="shared" si="13"/>
        <v>-7.6044984061247041</v>
      </c>
      <c r="E149" s="2">
        <f t="shared" si="14"/>
        <v>-2.7261825159902067</v>
      </c>
      <c r="F149" s="2">
        <f t="shared" si="15"/>
        <v>-13.195025255176677</v>
      </c>
      <c r="G149" s="2">
        <f t="shared" si="16"/>
        <v>13.232864069609056</v>
      </c>
      <c r="H149" s="2">
        <f t="shared" si="17"/>
        <v>1.8936690403354815E-38</v>
      </c>
      <c r="K149">
        <v>1.2300000000000011</v>
      </c>
      <c r="L149" s="2">
        <f t="shared" si="18"/>
        <v>0.62718201238372817</v>
      </c>
      <c r="M149" s="2">
        <f t="shared" si="19"/>
        <v>-7.0639689729383353</v>
      </c>
      <c r="N149" s="2">
        <f t="shared" si="20"/>
        <v>-2.6531270687681516</v>
      </c>
      <c r="O149" s="2">
        <f t="shared" si="21"/>
        <v>-6.8437118840622855</v>
      </c>
      <c r="P149" s="2">
        <f t="shared" si="22"/>
        <v>6.9163857868149137</v>
      </c>
      <c r="Q149" s="2">
        <f t="shared" si="23"/>
        <v>3.0569893517180539E-11</v>
      </c>
    </row>
    <row r="150" spans="2:17" x14ac:dyDescent="0.25">
      <c r="B150">
        <v>1.2400000000000011</v>
      </c>
      <c r="C150">
        <f t="shared" si="12"/>
        <v>1.2353114781818055</v>
      </c>
      <c r="D150" s="2">
        <f t="shared" si="13"/>
        <v>-7.5891050979589831</v>
      </c>
      <c r="E150" s="2">
        <f t="shared" si="14"/>
        <v>-2.7241735577950066</v>
      </c>
      <c r="F150" s="2">
        <f t="shared" si="15"/>
        <v>-13.16457788719587</v>
      </c>
      <c r="G150" s="2">
        <f t="shared" si="16"/>
        <v>13.202503965083535</v>
      </c>
      <c r="H150" s="2">
        <f t="shared" si="17"/>
        <v>2.8278065796081261E-38</v>
      </c>
      <c r="K150">
        <v>1.2400000000000011</v>
      </c>
      <c r="L150" s="2">
        <f t="shared" si="18"/>
        <v>0.62718201238372817</v>
      </c>
      <c r="M150" s="2">
        <f t="shared" si="19"/>
        <v>-7.0487580634249909</v>
      </c>
      <c r="N150" s="2">
        <f t="shared" si="20"/>
        <v>-2.6509927634421331</v>
      </c>
      <c r="O150" s="2">
        <f t="shared" si="21"/>
        <v>-6.8323648257330358</v>
      </c>
      <c r="P150" s="2">
        <f t="shared" si="22"/>
        <v>6.9051581525634891</v>
      </c>
      <c r="Q150" s="2">
        <f t="shared" si="23"/>
        <v>3.3052453714529598E-11</v>
      </c>
    </row>
    <row r="151" spans="2:17" x14ac:dyDescent="0.25">
      <c r="B151">
        <v>1.2500000000000011</v>
      </c>
      <c r="C151">
        <f t="shared" si="12"/>
        <v>1.2353114781818055</v>
      </c>
      <c r="D151" s="2">
        <f t="shared" si="13"/>
        <v>-7.5737117897932622</v>
      </c>
      <c r="E151" s="2">
        <f t="shared" si="14"/>
        <v>-2.7221605902875856</v>
      </c>
      <c r="F151" s="2">
        <f t="shared" si="15"/>
        <v>-13.134139818836104</v>
      </c>
      <c r="G151" s="2">
        <f t="shared" si="16"/>
        <v>13.172153536181398</v>
      </c>
      <c r="H151" s="2">
        <f t="shared" si="17"/>
        <v>4.2183186784354126E-38</v>
      </c>
      <c r="K151">
        <v>1.2500000000000011</v>
      </c>
      <c r="L151" s="2">
        <f t="shared" si="18"/>
        <v>0.62718201238372817</v>
      </c>
      <c r="M151" s="2">
        <f t="shared" si="19"/>
        <v>-7.0335471539116456</v>
      </c>
      <c r="N151" s="2">
        <f t="shared" si="20"/>
        <v>-2.6488539384655256</v>
      </c>
      <c r="O151" s="2">
        <f t="shared" si="21"/>
        <v>-6.8210122169542355</v>
      </c>
      <c r="P151" s="2">
        <f t="shared" si="22"/>
        <v>6.8939254176295623</v>
      </c>
      <c r="Q151" s="2">
        <f t="shared" si="23"/>
        <v>3.5733408534750881E-11</v>
      </c>
    </row>
    <row r="152" spans="2:17" x14ac:dyDescent="0.25">
      <c r="B152">
        <v>1.2600000000000009</v>
      </c>
      <c r="C152">
        <f t="shared" si="12"/>
        <v>1.2353114781818055</v>
      </c>
      <c r="D152" s="2">
        <f t="shared" si="13"/>
        <v>-7.5583184816275413</v>
      </c>
      <c r="E152" s="2">
        <f t="shared" si="14"/>
        <v>-2.7201435975730948</v>
      </c>
      <c r="F152" s="2">
        <f t="shared" si="15"/>
        <v>-13.103711067003907</v>
      </c>
      <c r="G152" s="2">
        <f t="shared" si="16"/>
        <v>13.141812802179183</v>
      </c>
      <c r="H152" s="2">
        <f t="shared" si="17"/>
        <v>6.2859859555831104E-38</v>
      </c>
      <c r="K152">
        <v>1.2600000000000009</v>
      </c>
      <c r="L152" s="2">
        <f t="shared" si="18"/>
        <v>0.62718201238372817</v>
      </c>
      <c r="M152" s="2">
        <f t="shared" si="19"/>
        <v>-7.0183362443983004</v>
      </c>
      <c r="N152" s="2">
        <f t="shared" si="20"/>
        <v>-2.6467105748501529</v>
      </c>
      <c r="O152" s="2">
        <f t="shared" si="21"/>
        <v>-6.8096540436179751</v>
      </c>
      <c r="P152" s="2">
        <f t="shared" si="22"/>
        <v>6.8826875705470343</v>
      </c>
      <c r="Q152" s="2">
        <f t="shared" si="23"/>
        <v>3.8628345214146244E-11</v>
      </c>
    </row>
    <row r="153" spans="2:17" x14ac:dyDescent="0.25">
      <c r="B153">
        <v>1.2700000000000009</v>
      </c>
      <c r="C153">
        <f t="shared" si="12"/>
        <v>1.2353114781818055</v>
      </c>
      <c r="D153" s="2">
        <f t="shared" si="13"/>
        <v>-7.5429251734618186</v>
      </c>
      <c r="E153" s="2">
        <f t="shared" si="14"/>
        <v>-2.7181225636628041</v>
      </c>
      <c r="F153" s="2">
        <f t="shared" si="15"/>
        <v>-13.073291648673072</v>
      </c>
      <c r="G153" s="2">
        <f t="shared" si="16"/>
        <v>13.111481782440347</v>
      </c>
      <c r="H153" s="2">
        <f t="shared" si="17"/>
        <v>9.3573318905637753E-38</v>
      </c>
      <c r="K153">
        <v>1.2700000000000009</v>
      </c>
      <c r="L153" s="2">
        <f t="shared" si="18"/>
        <v>0.62718201238372817</v>
      </c>
      <c r="M153" s="2">
        <f t="shared" si="19"/>
        <v>-7.0031253348849543</v>
      </c>
      <c r="N153" s="2">
        <f t="shared" si="20"/>
        <v>-2.6445626534891837</v>
      </c>
      <c r="O153" s="2">
        <f t="shared" si="21"/>
        <v>-6.7982902915534282</v>
      </c>
      <c r="P153" s="2">
        <f t="shared" si="22"/>
        <v>6.8714445998079325</v>
      </c>
      <c r="Q153" s="2">
        <f t="shared" si="23"/>
        <v>4.1754053655714225E-11</v>
      </c>
    </row>
    <row r="154" spans="2:17" x14ac:dyDescent="0.25">
      <c r="B154">
        <v>1.2800000000000009</v>
      </c>
      <c r="C154">
        <f t="shared" ref="C154:C217" si="24">2/SINH(LN(2+SQRT(1+2^2))*$O$5)</f>
        <v>1.2353114781818055</v>
      </c>
      <c r="D154" s="2">
        <f t="shared" ref="D154:D217" si="25">(B154-$L$5)/($M$5)/C154</f>
        <v>-7.5275318652960976</v>
      </c>
      <c r="E154" s="2">
        <f t="shared" ref="E154:E217" si="26">LN(D154 + SQRT(1 + D154^2))</f>
        <v>-2.716097472473372</v>
      </c>
      <c r="F154" s="2">
        <f t="shared" ref="F154:F217" si="27">SINH( -$N$5 + E154 * (1/$O$5))</f>
        <v>-13.042881580885139</v>
      </c>
      <c r="G154" s="2">
        <f t="shared" ref="G154:G217" si="28">SQRT(F154^2 + 1)</f>
        <v>13.081160496415936</v>
      </c>
      <c r="H154" s="2">
        <f t="shared" ref="H154:H217" si="29">(G154)/($O$5*$M$5*C154*(SQRT(2*PI()*(1+D154^2)))) * EXP(- (1/2) * F154^2)</f>
        <v>1.3914754218644791E-37</v>
      </c>
      <c r="K154">
        <v>1.2800000000000009</v>
      </c>
      <c r="L154" s="2">
        <f t="shared" ref="L154:L217" si="30">2/SINH(LN(2+SQRT(1+2^2))*$S$5)</f>
        <v>0.62718201238372817</v>
      </c>
      <c r="M154" s="2">
        <f t="shared" ref="M154:M217" si="31">(K154-$P$5)/($Q$5)/L154</f>
        <v>-6.987914425371609</v>
      </c>
      <c r="N154" s="2">
        <f t="shared" ref="N154:N217" si="32">LN(M154 + SQRT(1 + M154^2))</f>
        <v>-2.6424101551561567</v>
      </c>
      <c r="O154" s="2">
        <f t="shared" ref="O154:O217" si="33">SINH( -$R$5 + N154 * (1/$S$5))</f>
        <v>-6.7869209465264824</v>
      </c>
      <c r="P154" s="2">
        <f t="shared" ref="P154:P217" si="34">SQRT(O154^2 + 1)</f>
        <v>6.8601964938622508</v>
      </c>
      <c r="Q154" s="2">
        <f t="shared" ref="Q154:Q217" si="35">(P154)/($S$5*$Q$5*L154*(SQRT(2*PI()*(1+M154^2)))) * EXP(- (1/2) * O154^2)</f>
        <v>4.5128617444828885E-11</v>
      </c>
    </row>
    <row r="155" spans="2:17" x14ac:dyDescent="0.25">
      <c r="B155">
        <v>1.2900000000000009</v>
      </c>
      <c r="C155">
        <f t="shared" si="24"/>
        <v>1.2353114781818055</v>
      </c>
      <c r="D155" s="2">
        <f t="shared" si="25"/>
        <v>-7.5121385571303767</v>
      </c>
      <c r="E155" s="2">
        <f t="shared" si="26"/>
        <v>-2.7140683078261763</v>
      </c>
      <c r="F155" s="2">
        <f t="shared" si="27"/>
        <v>-13.012480880750894</v>
      </c>
      <c r="G155" s="2">
        <f t="shared" si="28"/>
        <v>13.050848963646295</v>
      </c>
      <c r="H155" s="2">
        <f t="shared" si="29"/>
        <v>2.0670177081384844E-37</v>
      </c>
      <c r="K155">
        <v>1.2900000000000009</v>
      </c>
      <c r="L155" s="2">
        <f t="shared" si="30"/>
        <v>0.62718201238372817</v>
      </c>
      <c r="M155" s="2">
        <f t="shared" si="31"/>
        <v>-6.9727035158582646</v>
      </c>
      <c r="N155" s="2">
        <f t="shared" si="32"/>
        <v>-2.640253060503976</v>
      </c>
      <c r="O155" s="2">
        <f t="shared" si="33"/>
        <v>-6.7755459942392848</v>
      </c>
      <c r="P155" s="2">
        <f t="shared" si="34"/>
        <v>6.8489432411177145</v>
      </c>
      <c r="Q155" s="2">
        <f t="shared" si="35"/>
        <v>4.8771511611041314E-11</v>
      </c>
    </row>
    <row r="156" spans="2:17" x14ac:dyDescent="0.25">
      <c r="B156">
        <v>1.3000000000000009</v>
      </c>
      <c r="C156">
        <f t="shared" si="24"/>
        <v>1.2353114781818055</v>
      </c>
      <c r="D156" s="2">
        <f t="shared" si="25"/>
        <v>-7.4967452489646549</v>
      </c>
      <c r="E156" s="2">
        <f t="shared" si="26"/>
        <v>-2.7120350534464612</v>
      </c>
      <c r="F156" s="2">
        <f t="shared" si="27"/>
        <v>-12.982089565449195</v>
      </c>
      <c r="G156" s="2">
        <f t="shared" si="28"/>
        <v>13.020547203760097</v>
      </c>
      <c r="H156" s="2">
        <f t="shared" si="29"/>
        <v>3.0673142997316232E-37</v>
      </c>
      <c r="K156">
        <v>1.3000000000000009</v>
      </c>
      <c r="L156" s="2">
        <f t="shared" si="30"/>
        <v>0.62718201238372817</v>
      </c>
      <c r="M156" s="2">
        <f t="shared" si="31"/>
        <v>-6.9574926063449194</v>
      </c>
      <c r="N156" s="2">
        <f t="shared" si="32"/>
        <v>-2.6380913500639216</v>
      </c>
      <c r="O156" s="2">
        <f t="shared" si="33"/>
        <v>-6.7641654203298733</v>
      </c>
      <c r="P156" s="2">
        <f t="shared" si="34"/>
        <v>6.8376848299396196</v>
      </c>
      <c r="Q156" s="2">
        <f t="shared" si="35"/>
        <v>5.2703707624852452E-11</v>
      </c>
    </row>
    <row r="157" spans="2:17" x14ac:dyDescent="0.25">
      <c r="B157">
        <v>1.3100000000000009</v>
      </c>
      <c r="C157">
        <f t="shared" si="24"/>
        <v>1.2353114781818055</v>
      </c>
      <c r="D157" s="2">
        <f t="shared" si="25"/>
        <v>-7.481351940798934</v>
      </c>
      <c r="E157" s="2">
        <f t="shared" si="26"/>
        <v>-2.7099976929626814</v>
      </c>
      <c r="F157" s="2">
        <f t="shared" si="27"/>
        <v>-12.951707652228901</v>
      </c>
      <c r="G157" s="2">
        <f t="shared" si="28"/>
        <v>12.990255236476482</v>
      </c>
      <c r="H157" s="2">
        <f t="shared" si="29"/>
        <v>4.5469278099531245E-37</v>
      </c>
      <c r="K157">
        <v>1.3100000000000009</v>
      </c>
      <c r="L157" s="2">
        <f t="shared" si="30"/>
        <v>0.62718201238372817</v>
      </c>
      <c r="M157" s="2">
        <f t="shared" si="31"/>
        <v>-6.9422816968315741</v>
      </c>
      <c r="N157" s="2">
        <f t="shared" si="32"/>
        <v>-2.6359250042446578</v>
      </c>
      <c r="O157" s="2">
        <f t="shared" si="33"/>
        <v>-6.7527792103719078</v>
      </c>
      <c r="P157" s="2">
        <f t="shared" si="34"/>
        <v>6.8264212486507923</v>
      </c>
      <c r="Q157" s="2">
        <f t="shared" si="35"/>
        <v>5.6947786152899227E-11</v>
      </c>
    </row>
    <row r="158" spans="2:17" x14ac:dyDescent="0.25">
      <c r="B158">
        <v>1.320000000000001</v>
      </c>
      <c r="C158">
        <f t="shared" si="24"/>
        <v>1.2353114781818055</v>
      </c>
      <c r="D158" s="2">
        <f t="shared" si="25"/>
        <v>-7.4659586326332121</v>
      </c>
      <c r="E158" s="2">
        <f t="shared" si="26"/>
        <v>-2.7079562099056722</v>
      </c>
      <c r="F158" s="2">
        <f t="shared" si="27"/>
        <v>-12.921335158408301</v>
      </c>
      <c r="G158" s="2">
        <f t="shared" si="28"/>
        <v>12.959973081604701</v>
      </c>
      <c r="H158" s="2">
        <f t="shared" si="29"/>
        <v>6.733235591931035E-37</v>
      </c>
      <c r="K158">
        <v>1.320000000000001</v>
      </c>
      <c r="L158" s="2">
        <f t="shared" si="30"/>
        <v>0.62718201238372817</v>
      </c>
      <c r="M158" s="2">
        <f t="shared" si="31"/>
        <v>-6.927070787318228</v>
      </c>
      <c r="N158" s="2">
        <f t="shared" si="32"/>
        <v>-2.633754003331171</v>
      </c>
      <c r="O158" s="2">
        <f t="shared" si="33"/>
        <v>-6.7413873498740164</v>
      </c>
      <c r="P158" s="2">
        <f t="shared" si="34"/>
        <v>6.8151524855311498</v>
      </c>
      <c r="Q158" s="2">
        <f t="shared" si="35"/>
        <v>6.1528058132150436E-11</v>
      </c>
    </row>
    <row r="159" spans="2:17" x14ac:dyDescent="0.25">
      <c r="B159">
        <v>1.330000000000001</v>
      </c>
      <c r="C159">
        <f t="shared" si="24"/>
        <v>1.2353114781818055</v>
      </c>
      <c r="D159" s="2">
        <f t="shared" si="25"/>
        <v>-7.4505653244674903</v>
      </c>
      <c r="E159" s="2">
        <f t="shared" si="26"/>
        <v>-2.7059105877078879</v>
      </c>
      <c r="F159" s="2">
        <f t="shared" si="27"/>
        <v>-12.890972101375651</v>
      </c>
      <c r="G159" s="2">
        <f t="shared" si="28"/>
        <v>12.929700759044865</v>
      </c>
      <c r="H159" s="2">
        <f t="shared" si="29"/>
        <v>9.9603777026747616E-37</v>
      </c>
      <c r="K159">
        <v>1.330000000000001</v>
      </c>
      <c r="L159" s="2">
        <f t="shared" si="30"/>
        <v>0.62718201238372817</v>
      </c>
      <c r="M159" s="2">
        <f t="shared" si="31"/>
        <v>-6.9118598778048828</v>
      </c>
      <c r="N159" s="2">
        <f t="shared" si="32"/>
        <v>-2.6315783274837536</v>
      </c>
      <c r="O159" s="2">
        <f t="shared" si="33"/>
        <v>-6.729989824279496</v>
      </c>
      <c r="P159" s="2">
        <f t="shared" si="34"/>
        <v>6.8038785288176307</v>
      </c>
      <c r="Q159" s="2">
        <f t="shared" si="35"/>
        <v>6.6470694762769032E-11</v>
      </c>
    </row>
    <row r="160" spans="2:17" x14ac:dyDescent="0.25">
      <c r="B160">
        <v>1.340000000000001</v>
      </c>
      <c r="C160">
        <f t="shared" si="24"/>
        <v>1.2353114781818055</v>
      </c>
      <c r="D160" s="2">
        <f t="shared" si="25"/>
        <v>-7.4351720163017694</v>
      </c>
      <c r="E160" s="2">
        <f t="shared" si="26"/>
        <v>-2.703860809702654</v>
      </c>
      <c r="F160" s="2">
        <f t="shared" si="27"/>
        <v>-12.86061849859008</v>
      </c>
      <c r="G160" s="2">
        <f t="shared" si="28"/>
        <v>12.899438288789066</v>
      </c>
      <c r="H160" s="2">
        <f t="shared" si="29"/>
        <v>1.4718865085740514E-36</v>
      </c>
      <c r="K160">
        <v>1.340000000000001</v>
      </c>
      <c r="L160" s="2">
        <f t="shared" si="30"/>
        <v>0.62718201238372817</v>
      </c>
      <c r="M160" s="2">
        <f t="shared" si="31"/>
        <v>-6.8966489682915384</v>
      </c>
      <c r="N160" s="2">
        <f t="shared" si="32"/>
        <v>-2.6293979567369994</v>
      </c>
      <c r="O160" s="2">
        <f t="shared" si="33"/>
        <v>-6.7185866189660821</v>
      </c>
      <c r="P160" s="2">
        <f t="shared" si="34"/>
        <v>6.7925993667041844</v>
      </c>
      <c r="Q160" s="2">
        <f t="shared" si="35"/>
        <v>7.1803867061809485E-11</v>
      </c>
    </row>
    <row r="161" spans="2:17" x14ac:dyDescent="0.25">
      <c r="B161">
        <v>1.350000000000001</v>
      </c>
      <c r="C161">
        <f t="shared" si="24"/>
        <v>1.2353114781818055</v>
      </c>
      <c r="D161" s="2">
        <f t="shared" si="25"/>
        <v>-7.4197787081360476</v>
      </c>
      <c r="E161" s="2">
        <f t="shared" si="26"/>
        <v>-2.7018068591234052</v>
      </c>
      <c r="F161" s="2">
        <f t="shared" si="27"/>
        <v>-12.830274367582371</v>
      </c>
      <c r="G161" s="2">
        <f t="shared" si="28"/>
        <v>12.869185690922375</v>
      </c>
      <c r="H161" s="2">
        <f t="shared" si="29"/>
        <v>2.1727994204506438E-36</v>
      </c>
      <c r="K161">
        <v>1.350000000000001</v>
      </c>
      <c r="L161" s="2">
        <f t="shared" si="30"/>
        <v>0.62718201238372817</v>
      </c>
      <c r="M161" s="2">
        <f t="shared" si="31"/>
        <v>-6.8814380587781914</v>
      </c>
      <c r="N161" s="2">
        <f t="shared" si="32"/>
        <v>-2.6272128709987066</v>
      </c>
      <c r="O161" s="2">
        <f t="shared" si="33"/>
        <v>-6.7071777192453048</v>
      </c>
      <c r="P161" s="2">
        <f t="shared" si="34"/>
        <v>6.7813149873413678</v>
      </c>
      <c r="Q161" s="2">
        <f t="shared" si="35"/>
        <v>7.755789566515707E-11</v>
      </c>
    </row>
    <row r="162" spans="2:17" x14ac:dyDescent="0.25">
      <c r="B162">
        <v>1.360000000000001</v>
      </c>
      <c r="C162">
        <f t="shared" si="24"/>
        <v>1.2353114781818055</v>
      </c>
      <c r="D162" s="2">
        <f t="shared" si="25"/>
        <v>-7.4043853999703257</v>
      </c>
      <c r="E162" s="2">
        <f t="shared" si="26"/>
        <v>-2.6997487191027836</v>
      </c>
      <c r="F162" s="2">
        <f t="shared" si="27"/>
        <v>-12.799939725953763</v>
      </c>
      <c r="G162" s="2">
        <f t="shared" si="28"/>
        <v>12.83894298562188</v>
      </c>
      <c r="H162" s="2">
        <f t="shared" si="29"/>
        <v>3.2041439526209308E-36</v>
      </c>
      <c r="K162">
        <v>1.360000000000001</v>
      </c>
      <c r="L162" s="2">
        <f t="shared" si="30"/>
        <v>0.62718201238372817</v>
      </c>
      <c r="M162" s="2">
        <f t="shared" si="31"/>
        <v>-6.866227149264847</v>
      </c>
      <c r="N162" s="2">
        <f t="shared" si="32"/>
        <v>-2.6250230500488185</v>
      </c>
      <c r="O162" s="2">
        <f t="shared" si="33"/>
        <v>-6.6957631103621056</v>
      </c>
      <c r="P162" s="2">
        <f t="shared" si="34"/>
        <v>6.7700253788361842</v>
      </c>
      <c r="Q162" s="2">
        <f t="shared" si="35"/>
        <v>8.37654116128004E-11</v>
      </c>
    </row>
    <row r="163" spans="2:17" x14ac:dyDescent="0.25">
      <c r="B163">
        <v>1.370000000000001</v>
      </c>
      <c r="C163">
        <f t="shared" si="24"/>
        <v>1.2353114781818055</v>
      </c>
      <c r="D163" s="2">
        <f t="shared" si="25"/>
        <v>-7.3889920918046048</v>
      </c>
      <c r="E163" s="2">
        <f t="shared" si="26"/>
        <v>-2.6976863726719356</v>
      </c>
      <c r="F163" s="2">
        <f t="shared" si="27"/>
        <v>-12.769614591377882</v>
      </c>
      <c r="G163" s="2">
        <f t="shared" si="28"/>
        <v>12.808710193158831</v>
      </c>
      <c r="H163" s="2">
        <f t="shared" si="29"/>
        <v>4.7201059614590991E-36</v>
      </c>
      <c r="K163">
        <v>1.370000000000001</v>
      </c>
      <c r="L163" s="2">
        <f t="shared" si="30"/>
        <v>0.62718201238372817</v>
      </c>
      <c r="M163" s="2">
        <f t="shared" si="31"/>
        <v>-6.8510162397515018</v>
      </c>
      <c r="N163" s="2">
        <f t="shared" si="32"/>
        <v>-2.6228284735383642</v>
      </c>
      <c r="O163" s="2">
        <f t="shared" si="33"/>
        <v>-6.6843427774944901</v>
      </c>
      <c r="P163" s="2">
        <f t="shared" si="34"/>
        <v>6.7587305292519799</v>
      </c>
      <c r="Q163" s="2">
        <f t="shared" si="35"/>
        <v>9.0461528904299921E-11</v>
      </c>
    </row>
    <row r="164" spans="2:17" x14ac:dyDescent="0.25">
      <c r="B164">
        <v>1.380000000000001</v>
      </c>
      <c r="C164">
        <f t="shared" si="24"/>
        <v>1.2353114781818055</v>
      </c>
      <c r="D164" s="2">
        <f t="shared" si="25"/>
        <v>-7.3735987836388839</v>
      </c>
      <c r="E164" s="2">
        <f t="shared" si="26"/>
        <v>-2.6956198027597189</v>
      </c>
      <c r="F164" s="2">
        <f t="shared" si="27"/>
        <v>-12.739298981601408</v>
      </c>
      <c r="G164" s="2">
        <f t="shared" si="28"/>
        <v>12.778487333899527</v>
      </c>
      <c r="H164" s="2">
        <f t="shared" si="29"/>
        <v>6.9460690983370008E-36</v>
      </c>
      <c r="K164">
        <v>1.380000000000001</v>
      </c>
      <c r="L164" s="2">
        <f t="shared" si="30"/>
        <v>0.62718201238372817</v>
      </c>
      <c r="M164" s="2">
        <f t="shared" si="31"/>
        <v>-6.8358053302381565</v>
      </c>
      <c r="N164" s="2">
        <f t="shared" si="32"/>
        <v>-2.6206291209883834</v>
      </c>
      <c r="O164" s="2">
        <f t="shared" si="33"/>
        <v>-6.6729167057531571</v>
      </c>
      <c r="P164" s="2">
        <f t="shared" si="34"/>
        <v>6.7474304266083074</v>
      </c>
      <c r="Q164" s="2">
        <f t="shared" si="35"/>
        <v>9.7684029666231788E-11</v>
      </c>
    </row>
    <row r="165" spans="2:17" x14ac:dyDescent="0.25">
      <c r="B165">
        <v>1.390000000000001</v>
      </c>
      <c r="C165">
        <f t="shared" si="24"/>
        <v>1.2353114781818055</v>
      </c>
      <c r="D165" s="2">
        <f t="shared" si="25"/>
        <v>-7.3582054754731629</v>
      </c>
      <c r="E165" s="2">
        <f t="shared" si="26"/>
        <v>-2.6935489921917832</v>
      </c>
      <c r="F165" s="2">
        <f t="shared" si="27"/>
        <v>-12.708992914442987</v>
      </c>
      <c r="G165" s="2">
        <f t="shared" si="28"/>
        <v>12.748274428304486</v>
      </c>
      <c r="H165" s="2">
        <f t="shared" si="29"/>
        <v>1.0211142787669299E-35</v>
      </c>
      <c r="K165">
        <v>1.390000000000001</v>
      </c>
      <c r="L165" s="2">
        <f t="shared" si="30"/>
        <v>0.62718201238372817</v>
      </c>
      <c r="M165" s="2">
        <f t="shared" si="31"/>
        <v>-6.820594420724813</v>
      </c>
      <c r="N165" s="2">
        <f t="shared" si="32"/>
        <v>-2.6184249717887953</v>
      </c>
      <c r="O165" s="2">
        <f t="shared" si="33"/>
        <v>-6.6614848801809066</v>
      </c>
      <c r="P165" s="2">
        <f t="shared" si="34"/>
        <v>6.7361250588805754</v>
      </c>
      <c r="Q165" s="2">
        <f t="shared" si="35"/>
        <v>1.0547356283216706E-10</v>
      </c>
    </row>
    <row r="166" spans="2:17" x14ac:dyDescent="0.25">
      <c r="B166">
        <v>1.400000000000001</v>
      </c>
      <c r="C166">
        <f t="shared" si="24"/>
        <v>1.2353114781818055</v>
      </c>
      <c r="D166" s="2">
        <f t="shared" si="25"/>
        <v>-7.3428121673074402</v>
      </c>
      <c r="E166" s="2">
        <f t="shared" si="26"/>
        <v>-2.6914739236898377</v>
      </c>
      <c r="F166" s="2">
        <f t="shared" si="27"/>
        <v>-12.678696407795115</v>
      </c>
      <c r="G166" s="2">
        <f t="shared" si="28"/>
        <v>12.718071496930531</v>
      </c>
      <c r="H166" s="2">
        <f t="shared" si="29"/>
        <v>1.4995390328624416E-35</v>
      </c>
      <c r="K166">
        <v>1.400000000000001</v>
      </c>
      <c r="L166" s="2">
        <f t="shared" si="30"/>
        <v>0.62718201238372817</v>
      </c>
      <c r="M166" s="2">
        <f t="shared" si="31"/>
        <v>-6.8053835112114669</v>
      </c>
      <c r="N166" s="2">
        <f t="shared" si="32"/>
        <v>-2.6162160051973058</v>
      </c>
      <c r="O166" s="2">
        <f t="shared" si="33"/>
        <v>-6.6500472857522892</v>
      </c>
      <c r="P166" s="2">
        <f t="shared" si="34"/>
        <v>6.7248144139999422</v>
      </c>
      <c r="Q166" s="2">
        <f t="shared" si="35"/>
        <v>1.1387385729801057E-10</v>
      </c>
    </row>
    <row r="167" spans="2:17" x14ac:dyDescent="0.25">
      <c r="B167">
        <v>1.410000000000001</v>
      </c>
      <c r="C167">
        <f t="shared" si="24"/>
        <v>1.2353114781818055</v>
      </c>
      <c r="D167" s="2">
        <f t="shared" si="25"/>
        <v>-7.3274188591417193</v>
      </c>
      <c r="E167" s="2">
        <f t="shared" si="26"/>
        <v>-2.6893945798707826</v>
      </c>
      <c r="F167" s="2">
        <f t="shared" si="27"/>
        <v>-12.648409479624004</v>
      </c>
      <c r="G167" s="2">
        <f t="shared" si="28"/>
        <v>12.68787856043091</v>
      </c>
      <c r="H167" s="2">
        <f t="shared" si="29"/>
        <v>2.1998327013472744E-35</v>
      </c>
      <c r="K167">
        <v>1.410000000000001</v>
      </c>
      <c r="L167" s="2">
        <f t="shared" si="30"/>
        <v>0.62718201238372817</v>
      </c>
      <c r="M167" s="2">
        <f t="shared" si="31"/>
        <v>-6.7901726016981216</v>
      </c>
      <c r="N167" s="2">
        <f t="shared" si="32"/>
        <v>-2.6140022003383141</v>
      </c>
      <c r="O167" s="2">
        <f t="shared" si="33"/>
        <v>-6.6386039073733096</v>
      </c>
      <c r="P167" s="2">
        <f t="shared" si="34"/>
        <v>6.7134984798532704</v>
      </c>
      <c r="Q167" s="2">
        <f t="shared" si="35"/>
        <v>1.2293195058273673E-10</v>
      </c>
    </row>
    <row r="168" spans="2:17" x14ac:dyDescent="0.25">
      <c r="B168">
        <v>1.420000000000001</v>
      </c>
      <c r="C168">
        <f t="shared" si="24"/>
        <v>1.2353114781818055</v>
      </c>
      <c r="D168" s="2">
        <f t="shared" si="25"/>
        <v>-7.3120255509759984</v>
      </c>
      <c r="E168" s="2">
        <f t="shared" si="26"/>
        <v>-2.6873109432458797</v>
      </c>
      <c r="F168" s="2">
        <f t="shared" si="27"/>
        <v>-12.618132147970258</v>
      </c>
      <c r="G168" s="2">
        <f t="shared" si="28"/>
        <v>12.657695639556218</v>
      </c>
      <c r="H168" s="2">
        <f t="shared" si="29"/>
        <v>3.2238161265277627E-35</v>
      </c>
      <c r="K168">
        <v>1.420000000000001</v>
      </c>
      <c r="L168" s="2">
        <f t="shared" si="30"/>
        <v>0.62718201238372817</v>
      </c>
      <c r="M168" s="2">
        <f t="shared" si="31"/>
        <v>-6.7749616921847773</v>
      </c>
      <c r="N168" s="2">
        <f t="shared" si="32"/>
        <v>-2.611783536201743</v>
      </c>
      <c r="O168" s="2">
        <f t="shared" si="33"/>
        <v>-6.6271547298807851</v>
      </c>
      <c r="P168" s="2">
        <f t="shared" si="34"/>
        <v>6.7021772442827308</v>
      </c>
      <c r="Q168" s="2">
        <f t="shared" si="35"/>
        <v>1.3269843409622911E-10</v>
      </c>
    </row>
    <row r="169" spans="2:17" x14ac:dyDescent="0.25">
      <c r="B169">
        <v>1.430000000000001</v>
      </c>
      <c r="C169">
        <f t="shared" si="24"/>
        <v>1.2353114781818055</v>
      </c>
      <c r="D169" s="2">
        <f t="shared" si="25"/>
        <v>-7.2966322428102757</v>
      </c>
      <c r="E169" s="2">
        <f t="shared" si="26"/>
        <v>-2.6852229962198964</v>
      </c>
      <c r="F169" s="2">
        <f t="shared" si="27"/>
        <v>-12.587864430949256</v>
      </c>
      <c r="G169" s="2">
        <f t="shared" si="28"/>
        <v>12.627522755155006</v>
      </c>
      <c r="H169" s="2">
        <f t="shared" si="29"/>
        <v>4.7195422926418451E-35</v>
      </c>
      <c r="K169">
        <v>1.430000000000001</v>
      </c>
      <c r="L169" s="2">
        <f t="shared" si="30"/>
        <v>0.62718201238372817</v>
      </c>
      <c r="M169" s="2">
        <f t="shared" si="31"/>
        <v>-6.7597507826714303</v>
      </c>
      <c r="N169" s="2">
        <f t="shared" si="32"/>
        <v>-2.6095599916419197</v>
      </c>
      <c r="O169" s="2">
        <f t="shared" si="33"/>
        <v>-6.6156997380420632</v>
      </c>
      <c r="P169" s="2">
        <f t="shared" si="34"/>
        <v>6.6908506950857776</v>
      </c>
      <c r="Q169" s="2">
        <f t="shared" si="35"/>
        <v>1.4322771619131856E-10</v>
      </c>
    </row>
    <row r="170" spans="2:17" x14ac:dyDescent="0.25">
      <c r="B170">
        <v>1.4400000000000011</v>
      </c>
      <c r="C170">
        <f t="shared" si="24"/>
        <v>1.2353114781818055</v>
      </c>
      <c r="D170" s="2">
        <f t="shared" si="25"/>
        <v>-7.2812389346445547</v>
      </c>
      <c r="E170" s="2">
        <f t="shared" si="26"/>
        <v>-2.6831307210902384</v>
      </c>
      <c r="F170" s="2">
        <f t="shared" si="27"/>
        <v>-12.557606346751468</v>
      </c>
      <c r="G170" s="2">
        <f t="shared" si="28"/>
        <v>12.597359928174345</v>
      </c>
      <c r="H170" s="2">
        <f t="shared" si="29"/>
        <v>6.9020609277845444E-35</v>
      </c>
      <c r="K170">
        <v>1.4400000000000011</v>
      </c>
      <c r="L170" s="2">
        <f t="shared" si="30"/>
        <v>0.62718201238372817</v>
      </c>
      <c r="M170" s="2">
        <f t="shared" si="31"/>
        <v>-6.7445398731580859</v>
      </c>
      <c r="N170" s="2">
        <f t="shared" si="32"/>
        <v>-2.6073315453763901</v>
      </c>
      <c r="O170" s="2">
        <f t="shared" si="33"/>
        <v>-6.6042389165543955</v>
      </c>
      <c r="P170" s="2">
        <f t="shared" si="34"/>
        <v>6.679518820014775</v>
      </c>
      <c r="Q170" s="2">
        <f t="shared" si="35"/>
        <v>1.5457830425951541E-10</v>
      </c>
    </row>
    <row r="171" spans="2:17" x14ac:dyDescent="0.25">
      <c r="B171">
        <v>1.4500000000000011</v>
      </c>
      <c r="C171">
        <f t="shared" si="24"/>
        <v>1.2353114781818055</v>
      </c>
      <c r="D171" s="2">
        <f t="shared" si="25"/>
        <v>-7.2658456264788338</v>
      </c>
      <c r="E171" s="2">
        <f t="shared" si="26"/>
        <v>-2.6810341000460811</v>
      </c>
      <c r="F171" s="2">
        <f t="shared" si="27"/>
        <v>-12.527357913642925</v>
      </c>
      <c r="G171" s="2">
        <f t="shared" si="28"/>
        <v>12.567207179660564</v>
      </c>
      <c r="H171" s="2">
        <f t="shared" si="29"/>
        <v>1.008340618075921E-34</v>
      </c>
      <c r="K171">
        <v>1.4500000000000011</v>
      </c>
      <c r="L171" s="2">
        <f t="shared" si="30"/>
        <v>0.62718201238372817</v>
      </c>
      <c r="M171" s="2">
        <f t="shared" si="31"/>
        <v>-6.7293289636447406</v>
      </c>
      <c r="N171" s="2">
        <f t="shared" si="32"/>
        <v>-2.6050981759847902</v>
      </c>
      <c r="O171" s="2">
        <f t="shared" si="33"/>
        <v>-6.5927722500447059</v>
      </c>
      <c r="P171" s="2">
        <f t="shared" si="34"/>
        <v>6.6681816067770328</v>
      </c>
      <c r="Q171" s="2">
        <f t="shared" si="35"/>
        <v>1.6681310721556312E-10</v>
      </c>
    </row>
    <row r="172" spans="2:17" x14ac:dyDescent="0.25">
      <c r="B172">
        <v>1.4600000000000011</v>
      </c>
      <c r="C172">
        <f t="shared" si="24"/>
        <v>1.2353114781818055</v>
      </c>
      <c r="D172" s="2">
        <f t="shared" si="25"/>
        <v>-7.2504523183131129</v>
      </c>
      <c r="E172" s="2">
        <f t="shared" si="26"/>
        <v>-2.6789331151675571</v>
      </c>
      <c r="F172" s="2">
        <f t="shared" si="27"/>
        <v>-12.497119149966581</v>
      </c>
      <c r="G172" s="2">
        <f t="shared" si="28"/>
        <v>12.537064530760837</v>
      </c>
      <c r="H172" s="2">
        <f t="shared" si="29"/>
        <v>1.4715857748834375E-34</v>
      </c>
      <c r="K172">
        <v>1.4600000000000011</v>
      </c>
      <c r="L172" s="2">
        <f t="shared" si="30"/>
        <v>0.62718201238372817</v>
      </c>
      <c r="M172" s="2">
        <f t="shared" si="31"/>
        <v>-6.7141180541313954</v>
      </c>
      <c r="N172" s="2">
        <f t="shared" si="32"/>
        <v>-2.6028598619076515</v>
      </c>
      <c r="O172" s="2">
        <f t="shared" si="33"/>
        <v>-6.5812997230690691</v>
      </c>
      <c r="P172" s="2">
        <f t="shared" si="34"/>
        <v>6.6568390430345401</v>
      </c>
      <c r="Q172" s="2">
        <f t="shared" si="35"/>
        <v>1.7999975980976647E-10</v>
      </c>
    </row>
    <row r="173" spans="2:17" x14ac:dyDescent="0.25">
      <c r="B173">
        <v>1.4700000000000011</v>
      </c>
      <c r="C173">
        <f t="shared" si="24"/>
        <v>1.2353114781818055</v>
      </c>
      <c r="D173" s="2">
        <f t="shared" si="25"/>
        <v>-7.2350590101473919</v>
      </c>
      <c r="E173" s="2">
        <f t="shared" si="26"/>
        <v>-2.6768277484247616</v>
      </c>
      <c r="F173" s="2">
        <f t="shared" si="27"/>
        <v>-12.466890074141237</v>
      </c>
      <c r="G173" s="2">
        <f t="shared" si="28"/>
        <v>12.506932002722381</v>
      </c>
      <c r="H173" s="2">
        <f t="shared" si="29"/>
        <v>2.1454284046613385E-34</v>
      </c>
      <c r="K173">
        <v>1.4700000000000011</v>
      </c>
      <c r="L173" s="2">
        <f t="shared" si="30"/>
        <v>0.62718201238372817</v>
      </c>
      <c r="M173" s="2">
        <f t="shared" si="31"/>
        <v>-6.698907144618051</v>
      </c>
      <c r="N173" s="2">
        <f t="shared" si="32"/>
        <v>-2.6006165814451911</v>
      </c>
      <c r="O173" s="2">
        <f t="shared" si="33"/>
        <v>-6.5698213201121662</v>
      </c>
      <c r="P173" s="2">
        <f t="shared" si="34"/>
        <v>6.6454911164036901</v>
      </c>
      <c r="Q173" s="2">
        <f t="shared" si="35"/>
        <v>1.9421097030508858E-10</v>
      </c>
    </row>
    <row r="174" spans="2:17" x14ac:dyDescent="0.25">
      <c r="B174">
        <v>1.4800000000000011</v>
      </c>
      <c r="C174">
        <f t="shared" si="24"/>
        <v>1.2353114781818055</v>
      </c>
      <c r="D174" s="2">
        <f t="shared" si="25"/>
        <v>-7.2196657019816692</v>
      </c>
      <c r="E174" s="2">
        <f t="shared" si="26"/>
        <v>-2.6747179816769595</v>
      </c>
      <c r="F174" s="2">
        <f t="shared" si="27"/>
        <v>-12.436670704663445</v>
      </c>
      <c r="G174" s="2">
        <f t="shared" si="28"/>
        <v>12.476809616894617</v>
      </c>
      <c r="H174" s="2">
        <f t="shared" si="29"/>
        <v>3.1245888420619937E-34</v>
      </c>
      <c r="K174">
        <v>1.4800000000000011</v>
      </c>
      <c r="L174" s="2">
        <f t="shared" si="30"/>
        <v>0.62718201238372817</v>
      </c>
      <c r="M174" s="2">
        <f t="shared" si="31"/>
        <v>-6.683696235104704</v>
      </c>
      <c r="N174" s="2">
        <f t="shared" si="32"/>
        <v>-2.5983683127561132</v>
      </c>
      <c r="O174" s="2">
        <f t="shared" si="33"/>
        <v>-6.5583370255868685</v>
      </c>
      <c r="P174" s="2">
        <f t="shared" si="34"/>
        <v>6.6341378144551397</v>
      </c>
      <c r="Q174" s="2">
        <f t="shared" si="35"/>
        <v>2.0952489316139707E-10</v>
      </c>
    </row>
    <row r="175" spans="2:17" x14ac:dyDescent="0.25">
      <c r="B175">
        <v>1.4900000000000011</v>
      </c>
      <c r="C175">
        <f t="shared" si="24"/>
        <v>1.2353114781818055</v>
      </c>
      <c r="D175" s="2">
        <f t="shared" si="25"/>
        <v>-7.2042723938159483</v>
      </c>
      <c r="E175" s="2">
        <f t="shared" si="26"/>
        <v>-2.6726037966716478</v>
      </c>
      <c r="F175" s="2">
        <f t="shared" si="27"/>
        <v>-12.406461060107517</v>
      </c>
      <c r="G175" s="2">
        <f t="shared" si="28"/>
        <v>12.446697394729421</v>
      </c>
      <c r="H175" s="2">
        <f t="shared" si="29"/>
        <v>4.5459265641657418E-34</v>
      </c>
      <c r="K175">
        <v>1.4900000000000011</v>
      </c>
      <c r="L175" s="2">
        <f t="shared" si="30"/>
        <v>0.62718201238372817</v>
      </c>
      <c r="M175" s="2">
        <f t="shared" si="31"/>
        <v>-6.6684853255913596</v>
      </c>
      <c r="N175" s="2">
        <f t="shared" si="32"/>
        <v>-2.5961150338564214</v>
      </c>
      <c r="O175" s="2">
        <f t="shared" si="33"/>
        <v>-6.5468468238339259</v>
      </c>
      <c r="P175" s="2">
        <f t="shared" si="34"/>
        <v>6.6227791247137606</v>
      </c>
      <c r="Q175" s="2">
        <f t="shared" si="35"/>
        <v>2.2602552848179894E-10</v>
      </c>
    </row>
    <row r="176" spans="2:17" x14ac:dyDescent="0.25">
      <c r="B176">
        <v>1.5000000000000011</v>
      </c>
      <c r="C176">
        <f t="shared" si="24"/>
        <v>1.2353114781818055</v>
      </c>
      <c r="D176" s="2">
        <f t="shared" si="25"/>
        <v>-7.1888790856502274</v>
      </c>
      <c r="E176" s="2">
        <f t="shared" si="26"/>
        <v>-2.6704851750436296</v>
      </c>
      <c r="F176" s="2">
        <f t="shared" si="27"/>
        <v>-12.376261159125766</v>
      </c>
      <c r="G176" s="2">
        <f t="shared" si="28"/>
        <v>12.416595357781659</v>
      </c>
      <c r="H176" s="2">
        <f t="shared" si="29"/>
        <v>6.6069789315237987E-34</v>
      </c>
      <c r="K176">
        <v>1.5000000000000011</v>
      </c>
      <c r="L176" s="2">
        <f t="shared" si="30"/>
        <v>0.62718201238372817</v>
      </c>
      <c r="M176" s="2">
        <f t="shared" si="31"/>
        <v>-6.6532744160780144</v>
      </c>
      <c r="N176" s="2">
        <f t="shared" si="32"/>
        <v>-2.5938567226181588</v>
      </c>
      <c r="O176" s="2">
        <f t="shared" si="33"/>
        <v>-6.5353506991213699</v>
      </c>
      <c r="P176" s="2">
        <f t="shared" si="34"/>
        <v>6.6114150346583278</v>
      </c>
      <c r="Q176" s="2">
        <f t="shared" si="35"/>
        <v>2.4380315009641591E-10</v>
      </c>
    </row>
    <row r="177" spans="2:17" x14ac:dyDescent="0.25">
      <c r="B177">
        <v>1.5100000000000009</v>
      </c>
      <c r="C177">
        <f t="shared" si="24"/>
        <v>1.2353114781818055</v>
      </c>
      <c r="D177" s="2">
        <f t="shared" si="25"/>
        <v>-7.1734857774845064</v>
      </c>
      <c r="E177" s="2">
        <f t="shared" si="26"/>
        <v>-2.6683620983140868</v>
      </c>
      <c r="F177" s="2">
        <f t="shared" si="27"/>
        <v>-12.346071020448958</v>
      </c>
      <c r="G177" s="2">
        <f t="shared" si="28"/>
        <v>12.386503527709891</v>
      </c>
      <c r="H177" s="2">
        <f t="shared" si="29"/>
        <v>9.5925633846934619E-34</v>
      </c>
      <c r="K177">
        <v>1.5100000000000009</v>
      </c>
      <c r="L177" s="2">
        <f t="shared" si="30"/>
        <v>0.62718201238372817</v>
      </c>
      <c r="M177" s="2">
        <f t="shared" si="31"/>
        <v>-6.6380635065646691</v>
      </c>
      <c r="N177" s="2">
        <f t="shared" si="32"/>
        <v>-2.5915933567681488</v>
      </c>
      <c r="O177" s="2">
        <f t="shared" si="33"/>
        <v>-6.52384863564395</v>
      </c>
      <c r="P177" s="2">
        <f t="shared" si="34"/>
        <v>6.6000455317212339</v>
      </c>
      <c r="Q177" s="2">
        <f t="shared" si="35"/>
        <v>2.6295476428595013E-10</v>
      </c>
    </row>
    <row r="178" spans="2:17" x14ac:dyDescent="0.25">
      <c r="B178">
        <v>1.5200000000000009</v>
      </c>
      <c r="C178">
        <f t="shared" si="24"/>
        <v>1.2353114781818055</v>
      </c>
      <c r="D178" s="2">
        <f t="shared" si="25"/>
        <v>-7.1580924693187837</v>
      </c>
      <c r="E178" s="2">
        <f t="shared" si="26"/>
        <v>-2.6662345478897147</v>
      </c>
      <c r="F178" s="2">
        <f t="shared" si="27"/>
        <v>-12.315890662887687</v>
      </c>
      <c r="G178" s="2">
        <f t="shared" si="28"/>
        <v>12.356421926278017</v>
      </c>
      <c r="H178" s="2">
        <f t="shared" si="29"/>
        <v>1.3912909643104385E-33</v>
      </c>
      <c r="K178">
        <v>1.5200000000000009</v>
      </c>
      <c r="L178" s="2">
        <f t="shared" si="30"/>
        <v>0.62718201238372817</v>
      </c>
      <c r="M178" s="2">
        <f t="shared" si="31"/>
        <v>-6.622852597051323</v>
      </c>
      <c r="N178" s="2">
        <f t="shared" si="32"/>
        <v>-2.5893249138867769</v>
      </c>
      <c r="O178" s="2">
        <f t="shared" si="33"/>
        <v>-6.5123406175228862</v>
      </c>
      <c r="P178" s="2">
        <f t="shared" si="34"/>
        <v>6.5886706032885245</v>
      </c>
      <c r="Q178" s="2">
        <f t="shared" si="35"/>
        <v>2.8358460128346671E-10</v>
      </c>
    </row>
    <row r="179" spans="2:17" x14ac:dyDescent="0.25">
      <c r="B179">
        <v>1.5300000000000009</v>
      </c>
      <c r="C179">
        <f t="shared" si="24"/>
        <v>1.2353114781818055</v>
      </c>
      <c r="D179" s="2">
        <f t="shared" si="25"/>
        <v>-7.1426991611530628</v>
      </c>
      <c r="E179" s="2">
        <f t="shared" si="26"/>
        <v>-2.6641025050617193</v>
      </c>
      <c r="F179" s="2">
        <f t="shared" si="27"/>
        <v>-12.285720105332015</v>
      </c>
      <c r="G179" s="2">
        <f t="shared" si="28"/>
        <v>12.326350575355193</v>
      </c>
      <c r="H179" s="2">
        <f t="shared" si="29"/>
        <v>2.0158261071558073E-33</v>
      </c>
      <c r="K179">
        <v>1.5300000000000009</v>
      </c>
      <c r="L179" s="2">
        <f t="shared" si="30"/>
        <v>0.62718201238372817</v>
      </c>
      <c r="M179" s="2">
        <f t="shared" si="31"/>
        <v>-6.6076416875379778</v>
      </c>
      <c r="N179" s="2">
        <f t="shared" si="32"/>
        <v>-2.5870513714066892</v>
      </c>
      <c r="O179" s="2">
        <f t="shared" si="33"/>
        <v>-6.5008266288052248</v>
      </c>
      <c r="P179" s="2">
        <f t="shared" si="34"/>
        <v>6.5772902366995414</v>
      </c>
      <c r="Q179" s="2">
        <f t="shared" si="35"/>
        <v>3.0580464183967709E-10</v>
      </c>
    </row>
    <row r="180" spans="2:17" x14ac:dyDescent="0.25">
      <c r="B180">
        <v>1.5400000000000009</v>
      </c>
      <c r="C180">
        <f t="shared" si="24"/>
        <v>1.2353114781818055</v>
      </c>
      <c r="D180" s="2">
        <f t="shared" si="25"/>
        <v>-7.1273058529873419</v>
      </c>
      <c r="E180" s="2">
        <f t="shared" si="26"/>
        <v>-2.6619659510048885</v>
      </c>
      <c r="F180" s="2">
        <f t="shared" si="27"/>
        <v>-12.255559366752241</v>
      </c>
      <c r="G180" s="2">
        <f t="shared" si="28"/>
        <v>12.296289496916888</v>
      </c>
      <c r="H180" s="2">
        <f t="shared" si="29"/>
        <v>2.9176974979088531E-33</v>
      </c>
      <c r="K180">
        <v>1.5400000000000009</v>
      </c>
      <c r="L180" s="2">
        <f t="shared" si="30"/>
        <v>0.62718201238372817</v>
      </c>
      <c r="M180" s="2">
        <f t="shared" si="31"/>
        <v>-6.5924307780246334</v>
      </c>
      <c r="N180" s="2">
        <f t="shared" si="32"/>
        <v>-2.5847727066115342</v>
      </c>
      <c r="O180" s="2">
        <f t="shared" si="33"/>
        <v>-6.4893066534634976</v>
      </c>
      <c r="P180" s="2">
        <f t="shared" si="34"/>
        <v>6.5659044192468725</v>
      </c>
      <c r="Q180" s="2">
        <f t="shared" si="35"/>
        <v>3.297351812896825E-10</v>
      </c>
    </row>
    <row r="181" spans="2:17" x14ac:dyDescent="0.25">
      <c r="B181">
        <v>1.5500000000000009</v>
      </c>
      <c r="C181">
        <f t="shared" si="24"/>
        <v>1.2353114781818055</v>
      </c>
      <c r="D181" s="2">
        <f t="shared" si="25"/>
        <v>-7.1119125448216209</v>
      </c>
      <c r="E181" s="2">
        <f t="shared" si="26"/>
        <v>-2.6598248667766411</v>
      </c>
      <c r="F181" s="2">
        <f t="shared" si="27"/>
        <v>-12.225408466199546</v>
      </c>
      <c r="G181" s="2">
        <f t="shared" si="28"/>
        <v>12.266238713045803</v>
      </c>
      <c r="H181" s="2">
        <f t="shared" si="29"/>
        <v>4.2187116303689005E-33</v>
      </c>
      <c r="K181">
        <v>1.5500000000000009</v>
      </c>
      <c r="L181" s="2">
        <f t="shared" si="30"/>
        <v>0.62718201238372817</v>
      </c>
      <c r="M181" s="2">
        <f t="shared" si="31"/>
        <v>-6.5772198685112881</v>
      </c>
      <c r="N181" s="2">
        <f t="shared" si="32"/>
        <v>-2.5824888966346493</v>
      </c>
      <c r="O181" s="2">
        <f t="shared" si="33"/>
        <v>-6.4777806753951657</v>
      </c>
      <c r="P181" s="2">
        <f t="shared" si="34"/>
        <v>6.5545131381760955</v>
      </c>
      <c r="Q181" s="2">
        <f t="shared" si="35"/>
        <v>3.5550543372608011E-10</v>
      </c>
    </row>
    <row r="182" spans="2:17" x14ac:dyDescent="0.25">
      <c r="B182">
        <v>1.5600000000000009</v>
      </c>
      <c r="C182">
        <f t="shared" si="24"/>
        <v>1.2353114781818055</v>
      </c>
      <c r="D182" s="2">
        <f t="shared" si="25"/>
        <v>-7.0965192366559</v>
      </c>
      <c r="E182" s="2">
        <f t="shared" si="26"/>
        <v>-2.6576792333160428</v>
      </c>
      <c r="F182" s="2">
        <f t="shared" si="27"/>
        <v>-12.195267422806268</v>
      </c>
      <c r="G182" s="2">
        <f t="shared" si="28"/>
        <v>12.236198245932428</v>
      </c>
      <c r="H182" s="2">
        <f t="shared" si="29"/>
        <v>6.0935738802748721E-33</v>
      </c>
      <c r="K182">
        <v>1.5600000000000009</v>
      </c>
      <c r="L182" s="2">
        <f t="shared" si="30"/>
        <v>0.62718201238372817</v>
      </c>
      <c r="M182" s="2">
        <f t="shared" si="31"/>
        <v>-6.5620089589979429</v>
      </c>
      <c r="N182" s="2">
        <f t="shared" si="32"/>
        <v>-2.5801999184577316</v>
      </c>
      <c r="O182" s="2">
        <f t="shared" si="33"/>
        <v>-6.4662486784220512</v>
      </c>
      <c r="P182" s="2">
        <f t="shared" si="34"/>
        <v>6.5431163806855004</v>
      </c>
      <c r="Q182" s="2">
        <f t="shared" si="35"/>
        <v>3.8325417905806028E-10</v>
      </c>
    </row>
    <row r="183" spans="2:17" x14ac:dyDescent="0.25">
      <c r="B183">
        <v>1.570000000000001</v>
      </c>
      <c r="C183">
        <f t="shared" si="24"/>
        <v>1.2353114781818055</v>
      </c>
      <c r="D183" s="2">
        <f t="shared" si="25"/>
        <v>-7.0811259284901773</v>
      </c>
      <c r="E183" s="2">
        <f t="shared" si="26"/>
        <v>-2.655529031442883</v>
      </c>
      <c r="F183" s="2">
        <f t="shared" si="27"/>
        <v>-12.165136255787214</v>
      </c>
      <c r="G183" s="2">
        <f t="shared" si="28"/>
        <v>12.206168117876656</v>
      </c>
      <c r="H183" s="2">
        <f t="shared" si="29"/>
        <v>8.7925990490758385E-33</v>
      </c>
      <c r="K183">
        <v>1.570000000000001</v>
      </c>
      <c r="L183" s="2">
        <f t="shared" si="30"/>
        <v>0.62718201238372817</v>
      </c>
      <c r="M183" s="2">
        <f t="shared" si="31"/>
        <v>-6.5467980494845968</v>
      </c>
      <c r="N183" s="2">
        <f t="shared" si="32"/>
        <v>-2.5779057489095423</v>
      </c>
      <c r="O183" s="2">
        <f t="shared" si="33"/>
        <v>-6.4547106462899961</v>
      </c>
      <c r="P183" s="2">
        <f t="shared" si="34"/>
        <v>6.5317141339260569</v>
      </c>
      <c r="Q183" s="2">
        <f t="shared" si="35"/>
        <v>4.1313045592312246E-10</v>
      </c>
    </row>
    <row r="184" spans="2:17" x14ac:dyDescent="0.25">
      <c r="B184">
        <v>1.580000000000001</v>
      </c>
      <c r="C184">
        <f t="shared" si="24"/>
        <v>1.2353114781818055</v>
      </c>
      <c r="D184" s="2">
        <f t="shared" si="25"/>
        <v>-7.0657326203244564</v>
      </c>
      <c r="E184" s="2">
        <f t="shared" si="26"/>
        <v>-2.6533742418565698</v>
      </c>
      <c r="F184" s="2">
        <f t="shared" si="27"/>
        <v>-12.135014984438541</v>
      </c>
      <c r="G184" s="2">
        <f t="shared" si="28"/>
        <v>12.176148351286951</v>
      </c>
      <c r="H184" s="2">
        <f t="shared" si="29"/>
        <v>1.2674057987803793E-32</v>
      </c>
      <c r="K184">
        <v>1.580000000000001</v>
      </c>
      <c r="L184" s="2">
        <f t="shared" si="30"/>
        <v>0.62718201238372817</v>
      </c>
      <c r="M184" s="2">
        <f t="shared" si="31"/>
        <v>-6.5315871399712533</v>
      </c>
      <c r="N184" s="2">
        <f t="shared" si="32"/>
        <v>-2.5756063646645693</v>
      </c>
      <c r="O184" s="2">
        <f t="shared" si="33"/>
        <v>-6.4431665626683978</v>
      </c>
      <c r="P184" s="2">
        <f t="shared" si="34"/>
        <v>6.5203063850012519</v>
      </c>
      <c r="Q184" s="2">
        <f t="shared" si="35"/>
        <v>4.4529430361891476E-10</v>
      </c>
    </row>
    <row r="185" spans="2:17" x14ac:dyDescent="0.25">
      <c r="B185">
        <v>1.590000000000001</v>
      </c>
      <c r="C185">
        <f t="shared" si="24"/>
        <v>1.2353114781818055</v>
      </c>
      <c r="D185" s="2">
        <f t="shared" si="25"/>
        <v>-7.0503393121587354</v>
      </c>
      <c r="E185" s="2">
        <f t="shared" si="26"/>
        <v>-2.6512148451352964</v>
      </c>
      <c r="F185" s="2">
        <f t="shared" si="27"/>
        <v>-12.104903628140605</v>
      </c>
      <c r="G185" s="2">
        <f t="shared" si="28"/>
        <v>12.146138968683488</v>
      </c>
      <c r="H185" s="2">
        <f t="shared" si="29"/>
        <v>1.8250199966375175E-32</v>
      </c>
      <c r="K185">
        <v>1.590000000000001</v>
      </c>
      <c r="L185" s="2">
        <f t="shared" si="30"/>
        <v>0.62718201238372817</v>
      </c>
      <c r="M185" s="2">
        <f t="shared" si="31"/>
        <v>-6.516376230457908</v>
      </c>
      <c r="N185" s="2">
        <f t="shared" si="32"/>
        <v>-2.5733017422416227</v>
      </c>
      <c r="O185" s="2">
        <f t="shared" si="33"/>
        <v>-6.4316164111494505</v>
      </c>
      <c r="P185" s="2">
        <f t="shared" si="34"/>
        <v>6.508893120966647</v>
      </c>
      <c r="Q185" s="2">
        <f t="shared" si="35"/>
        <v>4.7991755643523653E-10</v>
      </c>
    </row>
    <row r="186" spans="2:17" x14ac:dyDescent="0.25">
      <c r="B186">
        <v>1.600000000000001</v>
      </c>
      <c r="C186">
        <f t="shared" si="24"/>
        <v>1.2353114781818055</v>
      </c>
      <c r="D186" s="2">
        <f t="shared" si="25"/>
        <v>-7.0349460039930127</v>
      </c>
      <c r="E186" s="2">
        <f t="shared" si="26"/>
        <v>-2.6490508217348805</v>
      </c>
      <c r="F186" s="2">
        <f t="shared" si="27"/>
        <v>-12.074802206356361</v>
      </c>
      <c r="G186" s="2">
        <f t="shared" si="28"/>
        <v>12.116139992696867</v>
      </c>
      <c r="H186" s="2">
        <f t="shared" si="29"/>
        <v>2.625266322424697E-32</v>
      </c>
      <c r="K186">
        <v>1.600000000000001</v>
      </c>
      <c r="L186" s="2">
        <f t="shared" si="30"/>
        <v>0.62718201238372817</v>
      </c>
      <c r="M186" s="2">
        <f t="shared" si="31"/>
        <v>-6.5011653209445619</v>
      </c>
      <c r="N186" s="2">
        <f t="shared" si="32"/>
        <v>-2.5709918580025213</v>
      </c>
      <c r="O186" s="2">
        <f t="shared" si="33"/>
        <v>-6.4200601752479489</v>
      </c>
      <c r="P186" s="2">
        <f t="shared" si="34"/>
        <v>6.4974743288299894</v>
      </c>
      <c r="Q186" s="2">
        <f t="shared" si="35"/>
        <v>5.1718469398967611E-10</v>
      </c>
    </row>
    <row r="187" spans="2:17" x14ac:dyDescent="0.25">
      <c r="B187">
        <v>1.610000000000001</v>
      </c>
      <c r="C187">
        <f t="shared" si="24"/>
        <v>1.2353114781818055</v>
      </c>
      <c r="D187" s="2">
        <f t="shared" si="25"/>
        <v>-7.0195526958272918</v>
      </c>
      <c r="E187" s="2">
        <f t="shared" si="26"/>
        <v>-2.6468821519878531</v>
      </c>
      <c r="F187" s="2">
        <f t="shared" si="27"/>
        <v>-12.04471073863342</v>
      </c>
      <c r="G187" s="2">
        <f t="shared" si="28"/>
        <v>12.086151446070467</v>
      </c>
      <c r="H187" s="2">
        <f t="shared" si="29"/>
        <v>3.7725342876805389E-32</v>
      </c>
      <c r="K187">
        <v>1.610000000000001</v>
      </c>
      <c r="L187" s="2">
        <f t="shared" si="30"/>
        <v>0.62718201238372817</v>
      </c>
      <c r="M187" s="2">
        <f t="shared" si="31"/>
        <v>-6.4859544114312166</v>
      </c>
      <c r="N187" s="2">
        <f t="shared" si="32"/>
        <v>-2.5686766881506546</v>
      </c>
      <c r="O187" s="2">
        <f t="shared" si="33"/>
        <v>-6.4084978384004971</v>
      </c>
      <c r="P187" s="2">
        <f t="shared" si="34"/>
        <v>6.4860499955507471</v>
      </c>
      <c r="Q187" s="2">
        <f t="shared" si="35"/>
        <v>5.572937514169546E-10</v>
      </c>
    </row>
    <row r="188" spans="2:17" x14ac:dyDescent="0.25">
      <c r="B188">
        <v>1.620000000000001</v>
      </c>
      <c r="C188">
        <f t="shared" si="24"/>
        <v>1.2353114781818055</v>
      </c>
      <c r="D188" s="2">
        <f t="shared" si="25"/>
        <v>-7.0041593876615709</v>
      </c>
      <c r="E188" s="2">
        <f t="shared" si="26"/>
        <v>-2.6447088161023529</v>
      </c>
      <c r="F188" s="2">
        <f t="shared" si="27"/>
        <v>-12.014629244603521</v>
      </c>
      <c r="G188" s="2">
        <f t="shared" si="28"/>
        <v>12.056173351660226</v>
      </c>
      <c r="H188" s="2">
        <f t="shared" si="29"/>
        <v>5.4156102127864964E-32</v>
      </c>
      <c r="K188">
        <v>1.620000000000001</v>
      </c>
      <c r="L188" s="2">
        <f t="shared" si="30"/>
        <v>0.62718201238372817</v>
      </c>
      <c r="M188" s="2">
        <f t="shared" si="31"/>
        <v>-6.4707435019178723</v>
      </c>
      <c r="N188" s="2">
        <f t="shared" si="32"/>
        <v>-2.5663562087296623</v>
      </c>
      <c r="O188" s="2">
        <f t="shared" si="33"/>
        <v>-6.3969293839654098</v>
      </c>
      <c r="P188" s="2">
        <f t="shared" si="34"/>
        <v>6.4746201080403223</v>
      </c>
      <c r="Q188" s="2">
        <f t="shared" si="35"/>
        <v>6.0045729351171613E-10</v>
      </c>
    </row>
    <row r="189" spans="2:17" x14ac:dyDescent="0.25">
      <c r="B189">
        <v>1.630000000000001</v>
      </c>
      <c r="C189">
        <f t="shared" si="24"/>
        <v>1.2353114781818055</v>
      </c>
      <c r="D189" s="2">
        <f t="shared" si="25"/>
        <v>-6.988766079495849</v>
      </c>
      <c r="E189" s="2">
        <f t="shared" si="26"/>
        <v>-2.6425307941611518</v>
      </c>
      <c r="F189" s="2">
        <f t="shared" si="27"/>
        <v>-11.98455774398402</v>
      </c>
      <c r="G189" s="2">
        <f t="shared" si="28"/>
        <v>12.02620573243645</v>
      </c>
      <c r="H189" s="2">
        <f t="shared" si="29"/>
        <v>7.7663375556388122E-32</v>
      </c>
      <c r="K189">
        <v>1.630000000000001</v>
      </c>
      <c r="L189" s="2">
        <f t="shared" si="30"/>
        <v>0.62718201238372817</v>
      </c>
      <c r="M189" s="2">
        <f t="shared" si="31"/>
        <v>-6.455532592404527</v>
      </c>
      <c r="N189" s="2">
        <f t="shared" si="32"/>
        <v>-2.5640303956219443</v>
      </c>
      <c r="O189" s="2">
        <f t="shared" si="33"/>
        <v>-6.3853547952218275</v>
      </c>
      <c r="P189" s="2">
        <f t="shared" si="34"/>
        <v>6.4631846531615036</v>
      </c>
      <c r="Q189" s="2">
        <f t="shared" si="35"/>
        <v>6.4690345720638155E-10</v>
      </c>
    </row>
    <row r="190" spans="2:17" x14ac:dyDescent="0.25">
      <c r="B190">
        <v>1.640000000000001</v>
      </c>
      <c r="C190">
        <f t="shared" si="24"/>
        <v>1.2353114781818055</v>
      </c>
      <c r="D190" s="2">
        <f t="shared" si="25"/>
        <v>-6.9733727713301281</v>
      </c>
      <c r="E190" s="2">
        <f t="shared" si="26"/>
        <v>-2.6403480661205685</v>
      </c>
      <c r="F190" s="2">
        <f t="shared" si="27"/>
        <v>-11.954496256577928</v>
      </c>
      <c r="G190" s="2">
        <f t="shared" si="28"/>
        <v>11.996248611484161</v>
      </c>
      <c r="H190" s="2">
        <f t="shared" si="29"/>
        <v>1.1126026127046185E-31</v>
      </c>
      <c r="K190">
        <v>1.640000000000001</v>
      </c>
      <c r="L190" s="2">
        <f t="shared" si="30"/>
        <v>0.62718201238372817</v>
      </c>
      <c r="M190" s="2">
        <f t="shared" si="31"/>
        <v>-6.4403216828911818</v>
      </c>
      <c r="N190" s="2">
        <f t="shared" si="32"/>
        <v>-2.5616992245472225</v>
      </c>
      <c r="O190" s="2">
        <f t="shared" si="33"/>
        <v>-6.3737740553691582</v>
      </c>
      <c r="P190" s="2">
        <f t="shared" si="34"/>
        <v>6.4517436177282343</v>
      </c>
      <c r="Q190" s="2">
        <f t="shared" si="35"/>
        <v>6.968770670485304E-10</v>
      </c>
    </row>
    <row r="191" spans="2:17" x14ac:dyDescent="0.25">
      <c r="B191">
        <v>1.650000000000001</v>
      </c>
      <c r="C191">
        <f t="shared" si="24"/>
        <v>1.2353114781818055</v>
      </c>
      <c r="D191" s="2">
        <f t="shared" si="25"/>
        <v>-6.9579794631644063</v>
      </c>
      <c r="E191" s="2">
        <f t="shared" si="26"/>
        <v>-2.6381606118094134</v>
      </c>
      <c r="F191" s="2">
        <f t="shared" si="27"/>
        <v>-11.924444802274571</v>
      </c>
      <c r="G191" s="2">
        <f t="shared" si="28"/>
        <v>11.966302012004087</v>
      </c>
      <c r="H191" s="2">
        <f t="shared" si="29"/>
        <v>1.5922788417348563E-31</v>
      </c>
      <c r="K191">
        <v>1.650000000000001</v>
      </c>
      <c r="L191" s="2">
        <f t="shared" si="30"/>
        <v>0.62718201238372817</v>
      </c>
      <c r="M191" s="2">
        <f t="shared" si="31"/>
        <v>-6.4251107733778356</v>
      </c>
      <c r="N191" s="2">
        <f t="shared" si="32"/>
        <v>-2.5593626710611903</v>
      </c>
      <c r="O191" s="2">
        <f t="shared" si="33"/>
        <v>-6.3621871475270266</v>
      </c>
      <c r="P191" s="2">
        <f t="shared" si="34"/>
        <v>6.4402969885058932</v>
      </c>
      <c r="Q191" s="2">
        <f t="shared" si="35"/>
        <v>7.5064082865380727E-10</v>
      </c>
    </row>
    <row r="192" spans="2:17" x14ac:dyDescent="0.25">
      <c r="B192">
        <v>1.660000000000001</v>
      </c>
      <c r="C192">
        <f t="shared" si="24"/>
        <v>1.2353114781818055</v>
      </c>
      <c r="D192" s="2">
        <f t="shared" si="25"/>
        <v>-6.9425861549986854</v>
      </c>
      <c r="E192" s="2">
        <f t="shared" si="26"/>
        <v>-2.6359684109278954</v>
      </c>
      <c r="F192" s="2">
        <f t="shared" si="27"/>
        <v>-11.894403401049896</v>
      </c>
      <c r="G192" s="2">
        <f t="shared" si="28"/>
        <v>11.936365957313278</v>
      </c>
      <c r="H192" s="2">
        <f t="shared" si="29"/>
        <v>2.2764268382100374E-31</v>
      </c>
      <c r="K192">
        <v>1.660000000000001</v>
      </c>
      <c r="L192" s="2">
        <f t="shared" si="30"/>
        <v>0.62718201238372817</v>
      </c>
      <c r="M192" s="2">
        <f t="shared" si="31"/>
        <v>-6.4098998638644904</v>
      </c>
      <c r="N192" s="2">
        <f t="shared" si="32"/>
        <v>-2.5570207105539184</v>
      </c>
      <c r="O192" s="2">
        <f t="shared" si="33"/>
        <v>-6.3505940547341124</v>
      </c>
      <c r="P192" s="2">
        <f t="shared" si="34"/>
        <v>6.4288447522104821</v>
      </c>
      <c r="Q192" s="2">
        <f t="shared" si="35"/>
        <v>8.0847660544818192E-10</v>
      </c>
    </row>
    <row r="193" spans="2:17" x14ac:dyDescent="0.25">
      <c r="B193">
        <v>1.670000000000001</v>
      </c>
      <c r="C193">
        <f t="shared" si="24"/>
        <v>1.2353114781818055</v>
      </c>
      <c r="D193" s="2">
        <f t="shared" si="25"/>
        <v>-6.9271928468329635</v>
      </c>
      <c r="E193" s="2">
        <f t="shared" si="26"/>
        <v>-2.6337714430466277</v>
      </c>
      <c r="F193" s="2">
        <f t="shared" si="27"/>
        <v>-11.864372072968239</v>
      </c>
      <c r="G193" s="2">
        <f t="shared" si="28"/>
        <v>11.906440470847224</v>
      </c>
      <c r="H193" s="2">
        <f t="shared" si="29"/>
        <v>3.2512029677437516E-31</v>
      </c>
      <c r="K193">
        <v>1.670000000000001</v>
      </c>
      <c r="L193" s="2">
        <f t="shared" si="30"/>
        <v>0.62718201238372817</v>
      </c>
      <c r="M193" s="2">
        <f t="shared" si="31"/>
        <v>-6.394688954351146</v>
      </c>
      <c r="N193" s="2">
        <f t="shared" si="32"/>
        <v>-2.5546733182485202</v>
      </c>
      <c r="O193" s="2">
        <f t="shared" si="33"/>
        <v>-6.3389947599483261</v>
      </c>
      <c r="P193" s="2">
        <f t="shared" si="34"/>
        <v>6.4173868955091322</v>
      </c>
      <c r="Q193" s="2">
        <f t="shared" si="35"/>
        <v>8.706867843465309E-10</v>
      </c>
    </row>
    <row r="194" spans="2:17" x14ac:dyDescent="0.25">
      <c r="B194">
        <v>1.680000000000001</v>
      </c>
      <c r="C194">
        <f t="shared" si="24"/>
        <v>1.2353114781818055</v>
      </c>
      <c r="D194" s="2">
        <f t="shared" si="25"/>
        <v>-6.9117995386672417</v>
      </c>
      <c r="E194" s="2">
        <f t="shared" si="26"/>
        <v>-2.6315696876053969</v>
      </c>
      <c r="F194" s="2">
        <f t="shared" si="27"/>
        <v>-11.834350838181084</v>
      </c>
      <c r="G194" s="2">
        <f t="shared" si="28"/>
        <v>11.876525576158935</v>
      </c>
      <c r="H194" s="2">
        <f t="shared" si="29"/>
        <v>4.6386389445830968E-31</v>
      </c>
      <c r="K194">
        <v>1.680000000000001</v>
      </c>
      <c r="L194" s="2">
        <f t="shared" si="30"/>
        <v>0.62718201238372817</v>
      </c>
      <c r="M194" s="2">
        <f t="shared" si="31"/>
        <v>-6.379478044837799</v>
      </c>
      <c r="N194" s="2">
        <f t="shared" si="32"/>
        <v>-2.5523204691995085</v>
      </c>
      <c r="O194" s="2">
        <f t="shared" si="33"/>
        <v>-6.3273892460455388</v>
      </c>
      <c r="P194" s="2">
        <f t="shared" si="34"/>
        <v>6.4059234050191964</v>
      </c>
      <c r="Q194" s="2">
        <f t="shared" si="35"/>
        <v>9.3759573641071277E-10</v>
      </c>
    </row>
    <row r="195" spans="2:17" x14ac:dyDescent="0.25">
      <c r="B195">
        <v>1.6900000000000011</v>
      </c>
      <c r="C195">
        <f t="shared" si="24"/>
        <v>1.2353114781818055</v>
      </c>
      <c r="D195" s="2">
        <f t="shared" si="25"/>
        <v>-6.8964062305015208</v>
      </c>
      <c r="E195" s="2">
        <f t="shared" si="26"/>
        <v>-2.62936312391217</v>
      </c>
      <c r="F195" s="2">
        <f t="shared" si="27"/>
        <v>-11.804339716929164</v>
      </c>
      <c r="G195" s="2">
        <f t="shared" si="28"/>
        <v>11.846621296921384</v>
      </c>
      <c r="H195" s="2">
        <f t="shared" si="29"/>
        <v>6.6114002225119865E-31</v>
      </c>
      <c r="K195">
        <v>1.6900000000000011</v>
      </c>
      <c r="L195" s="2">
        <f t="shared" si="30"/>
        <v>0.62718201238372817</v>
      </c>
      <c r="M195" s="2">
        <f t="shared" si="31"/>
        <v>-6.3642671353244546</v>
      </c>
      <c r="N195" s="2">
        <f t="shared" si="32"/>
        <v>-2.5499621382914177</v>
      </c>
      <c r="O195" s="2">
        <f t="shared" si="33"/>
        <v>-6.3157774958197006</v>
      </c>
      <c r="P195" s="2">
        <f t="shared" si="34"/>
        <v>6.3944542673087099</v>
      </c>
      <c r="Q195" s="2">
        <f t="shared" si="35"/>
        <v>1.0095513789007455E-9</v>
      </c>
    </row>
    <row r="196" spans="2:17" x14ac:dyDescent="0.25">
      <c r="B196">
        <v>1.7000000000000011</v>
      </c>
      <c r="C196">
        <f t="shared" si="24"/>
        <v>1.2353114781818055</v>
      </c>
      <c r="D196" s="2">
        <f t="shared" si="25"/>
        <v>-6.881012922335799</v>
      </c>
      <c r="E196" s="2">
        <f t="shared" si="26"/>
        <v>-2.6271517311419297</v>
      </c>
      <c r="F196" s="2">
        <f t="shared" si="27"/>
        <v>-11.774338729542436</v>
      </c>
      <c r="G196" s="2">
        <f t="shared" si="28"/>
        <v>11.816727656927824</v>
      </c>
      <c r="H196" s="2">
        <f t="shared" si="29"/>
        <v>9.4135407541153326E-31</v>
      </c>
      <c r="K196">
        <v>1.7000000000000011</v>
      </c>
      <c r="L196" s="2">
        <f t="shared" si="30"/>
        <v>0.62718201238372817</v>
      </c>
      <c r="M196" s="2">
        <f t="shared" si="31"/>
        <v>-6.3490562258111094</v>
      </c>
      <c r="N196" s="2">
        <f t="shared" si="32"/>
        <v>-2.5475983002371754</v>
      </c>
      <c r="O196" s="2">
        <f t="shared" si="33"/>
        <v>-6.304159491981812</v>
      </c>
      <c r="P196" s="2">
        <f t="shared" si="34"/>
        <v>6.3829794688957273</v>
      </c>
      <c r="Q196" s="2">
        <f t="shared" si="35"/>
        <v>1.0869268455812137E-9</v>
      </c>
    </row>
    <row r="197" spans="2:17" x14ac:dyDescent="0.25">
      <c r="B197">
        <v>1.7100000000000011</v>
      </c>
      <c r="C197">
        <f t="shared" si="24"/>
        <v>1.2353114781818055</v>
      </c>
      <c r="D197" s="2">
        <f t="shared" si="25"/>
        <v>-6.865619614170078</v>
      </c>
      <c r="E197" s="2">
        <f t="shared" si="26"/>
        <v>-2.6249354883355607</v>
      </c>
      <c r="F197" s="2">
        <f t="shared" si="27"/>
        <v>-11.744347896440891</v>
      </c>
      <c r="G197" s="2">
        <f t="shared" si="28"/>
        <v>11.786844680092955</v>
      </c>
      <c r="H197" s="2">
        <f t="shared" si="29"/>
        <v>1.3389659635779304E-30</v>
      </c>
      <c r="K197">
        <v>1.7100000000000011</v>
      </c>
      <c r="L197" s="2">
        <f t="shared" si="30"/>
        <v>0.62718201238372817</v>
      </c>
      <c r="M197" s="2">
        <f t="shared" si="31"/>
        <v>-6.3338453162977641</v>
      </c>
      <c r="N197" s="2">
        <f t="shared" si="32"/>
        <v>-2.5452289295766275</v>
      </c>
      <c r="O197" s="2">
        <f t="shared" si="33"/>
        <v>-6.2925352171597151</v>
      </c>
      <c r="P197" s="2">
        <f t="shared" si="34"/>
        <v>6.3714989962484703</v>
      </c>
      <c r="Q197" s="2">
        <f t="shared" si="35"/>
        <v>1.1701222725703503E-9</v>
      </c>
    </row>
    <row r="198" spans="2:17" x14ac:dyDescent="0.25">
      <c r="B198">
        <v>1.7200000000000011</v>
      </c>
      <c r="C198">
        <f t="shared" si="24"/>
        <v>1.2353114781818055</v>
      </c>
      <c r="D198" s="2">
        <f t="shared" si="25"/>
        <v>-6.8502263060043571</v>
      </c>
      <c r="E198" s="2">
        <f t="shared" si="26"/>
        <v>-2.6227143743986669</v>
      </c>
      <c r="F198" s="2">
        <f t="shared" si="27"/>
        <v>-11.714367238134596</v>
      </c>
      <c r="G198" s="2">
        <f t="shared" si="28"/>
        <v>11.756972390453299</v>
      </c>
      <c r="H198" s="2">
        <f t="shared" si="29"/>
        <v>1.9025817635513452E-30</v>
      </c>
      <c r="K198">
        <v>1.7200000000000011</v>
      </c>
      <c r="L198" s="2">
        <f t="shared" si="30"/>
        <v>0.62718201238372817</v>
      </c>
      <c r="M198" s="2">
        <f t="shared" si="31"/>
        <v>-6.3186344067844207</v>
      </c>
      <c r="N198" s="2">
        <f t="shared" si="32"/>
        <v>-2.5428540006749074</v>
      </c>
      <c r="O198" s="2">
        <f t="shared" si="33"/>
        <v>-6.2809046538972204</v>
      </c>
      <c r="P198" s="2">
        <f t="shared" si="34"/>
        <v>6.3600128357848273</v>
      </c>
      <c r="Q198" s="2">
        <f t="shared" si="35"/>
        <v>1.2595667075157554E-9</v>
      </c>
    </row>
    <row r="199" spans="2:17" x14ac:dyDescent="0.25">
      <c r="B199">
        <v>1.7300000000000011</v>
      </c>
      <c r="C199">
        <f t="shared" si="24"/>
        <v>1.2353114781818055</v>
      </c>
      <c r="D199" s="2">
        <f t="shared" si="25"/>
        <v>-6.8348329978386344</v>
      </c>
      <c r="E199" s="2">
        <f t="shared" si="26"/>
        <v>-2.6204883681005051</v>
      </c>
      <c r="F199" s="2">
        <f t="shared" si="27"/>
        <v>-11.68439677522548</v>
      </c>
      <c r="G199" s="2">
        <f t="shared" si="28"/>
        <v>11.727110812169364</v>
      </c>
      <c r="H199" s="2">
        <f t="shared" si="29"/>
        <v>2.70068961937565E-30</v>
      </c>
      <c r="K199">
        <v>1.7300000000000011</v>
      </c>
      <c r="L199" s="2">
        <f t="shared" si="30"/>
        <v>0.62718201238372817</v>
      </c>
      <c r="M199" s="2">
        <f t="shared" si="31"/>
        <v>-6.3034234972710736</v>
      </c>
      <c r="N199" s="2">
        <f t="shared" si="32"/>
        <v>-2.5404734877209307</v>
      </c>
      <c r="O199" s="2">
        <f t="shared" si="33"/>
        <v>-6.2692677846538931</v>
      </c>
      <c r="P199" s="2">
        <f t="shared" si="34"/>
        <v>6.3485209738725077</v>
      </c>
      <c r="Q199" s="2">
        <f t="shared" si="35"/>
        <v>1.3557201503706956E-9</v>
      </c>
    </row>
    <row r="200" spans="2:17" x14ac:dyDescent="0.25">
      <c r="B200">
        <v>1.7400000000000011</v>
      </c>
      <c r="C200">
        <f t="shared" si="24"/>
        <v>1.2353114781818055</v>
      </c>
      <c r="D200" s="2">
        <f t="shared" si="25"/>
        <v>-6.8194396896729135</v>
      </c>
      <c r="E200" s="2">
        <f t="shared" si="26"/>
        <v>-2.6182574480727276</v>
      </c>
      <c r="F200" s="2">
        <f t="shared" si="27"/>
        <v>-11.654436528406722</v>
      </c>
      <c r="G200" s="2">
        <f t="shared" si="28"/>
        <v>11.697259969525382</v>
      </c>
      <c r="H200" s="2">
        <f t="shared" si="29"/>
        <v>3.8296921581994297E-30</v>
      </c>
      <c r="K200">
        <v>1.7400000000000011</v>
      </c>
      <c r="L200" s="2">
        <f t="shared" si="30"/>
        <v>0.62718201238372817</v>
      </c>
      <c r="M200" s="2">
        <f t="shared" si="31"/>
        <v>-6.2882125877577293</v>
      </c>
      <c r="N200" s="2">
        <f t="shared" si="32"/>
        <v>-2.5380873647257789</v>
      </c>
      <c r="O200" s="2">
        <f t="shared" si="33"/>
        <v>-6.2576245918044124</v>
      </c>
      <c r="P200" s="2">
        <f t="shared" si="34"/>
        <v>6.3370233968287772</v>
      </c>
      <c r="Q200" s="2">
        <f t="shared" si="35"/>
        <v>1.4590757345999153E-9</v>
      </c>
    </row>
    <row r="201" spans="2:17" x14ac:dyDescent="0.25">
      <c r="B201">
        <v>1.7500000000000011</v>
      </c>
      <c r="C201">
        <f t="shared" si="24"/>
        <v>1.2353114781818055</v>
      </c>
      <c r="D201" s="2">
        <f t="shared" si="25"/>
        <v>-6.8040463815071925</v>
      </c>
      <c r="E201" s="2">
        <f t="shared" si="26"/>
        <v>-2.6160215928082526</v>
      </c>
      <c r="F201" s="2">
        <f t="shared" si="27"/>
        <v>-11.624486518464007</v>
      </c>
      <c r="G201" s="2">
        <f t="shared" si="28"/>
        <v>11.667419886930935</v>
      </c>
      <c r="H201" s="2">
        <f t="shared" si="29"/>
        <v>5.4251430353755441E-30</v>
      </c>
      <c r="K201">
        <v>1.7500000000000011</v>
      </c>
      <c r="L201" s="2">
        <f t="shared" si="30"/>
        <v>0.62718201238372817</v>
      </c>
      <c r="M201" s="2">
        <f t="shared" si="31"/>
        <v>-6.273001678244384</v>
      </c>
      <c r="N201" s="2">
        <f t="shared" si="32"/>
        <v>-2.5356956055210071</v>
      </c>
      <c r="O201" s="2">
        <f t="shared" si="33"/>
        <v>-6.2459750576376356</v>
      </c>
      <c r="P201" s="2">
        <f t="shared" si="34"/>
        <v>6.3255200909199125</v>
      </c>
      <c r="Q201" s="2">
        <f t="shared" si="35"/>
        <v>1.570162058210392E-9</v>
      </c>
    </row>
    <row r="202" spans="2:17" x14ac:dyDescent="0.25">
      <c r="B202">
        <v>1.7600000000000009</v>
      </c>
      <c r="C202">
        <f t="shared" si="24"/>
        <v>1.2353114781818055</v>
      </c>
      <c r="D202" s="2">
        <f t="shared" si="25"/>
        <v>-6.7886530733414716</v>
      </c>
      <c r="E202" s="2">
        <f t="shared" si="26"/>
        <v>-2.6137807806600954</v>
      </c>
      <c r="F202" s="2">
        <f t="shared" si="27"/>
        <v>-11.594546766276448</v>
      </c>
      <c r="G202" s="2">
        <f t="shared" si="28"/>
        <v>11.637590588922247</v>
      </c>
      <c r="H202" s="2">
        <f t="shared" si="29"/>
        <v>7.6774491753951919E-30</v>
      </c>
      <c r="K202">
        <v>1.7600000000000009</v>
      </c>
      <c r="L202" s="2">
        <f t="shared" si="30"/>
        <v>0.62718201238372817</v>
      </c>
      <c r="M202" s="2">
        <f t="shared" si="31"/>
        <v>-6.2577907687310388</v>
      </c>
      <c r="N202" s="2">
        <f t="shared" si="32"/>
        <v>-2.533298183757144</v>
      </c>
      <c r="O202" s="2">
        <f t="shared" si="33"/>
        <v>-6.2343191643566787</v>
      </c>
      <c r="P202" s="2">
        <f t="shared" si="34"/>
        <v>6.314011042361658</v>
      </c>
      <c r="Q202" s="2">
        <f t="shared" si="35"/>
        <v>1.6895456745992857E-9</v>
      </c>
    </row>
    <row r="203" spans="2:17" x14ac:dyDescent="0.25">
      <c r="B203">
        <v>1.7700000000000009</v>
      </c>
      <c r="C203">
        <f t="shared" si="24"/>
        <v>1.2353114781818055</v>
      </c>
      <c r="D203" s="2">
        <f t="shared" si="25"/>
        <v>-6.7732597651757489</v>
      </c>
      <c r="E203" s="2">
        <f t="shared" si="26"/>
        <v>-2.611534989840087</v>
      </c>
      <c r="F203" s="2">
        <f t="shared" si="27"/>
        <v>-11.564617292816187</v>
      </c>
      <c r="G203" s="2">
        <f t="shared" si="28"/>
        <v>11.607772100162167</v>
      </c>
      <c r="H203" s="2">
        <f t="shared" si="29"/>
        <v>1.0853790386377492E-29</v>
      </c>
      <c r="K203">
        <v>1.7700000000000009</v>
      </c>
      <c r="L203" s="2">
        <f t="shared" si="30"/>
        <v>0.62718201238372817</v>
      </c>
      <c r="M203" s="2">
        <f t="shared" si="31"/>
        <v>-6.2425798592176927</v>
      </c>
      <c r="N203" s="2">
        <f t="shared" si="32"/>
        <v>-2.5308950729018997</v>
      </c>
      <c r="O203" s="2">
        <f t="shared" si="33"/>
        <v>-6.2226568940776312</v>
      </c>
      <c r="P203" s="2">
        <f t="shared" si="34"/>
        <v>6.3024962373183433</v>
      </c>
      <c r="Q203" s="2">
        <f t="shared" si="35"/>
        <v>1.8178337538917635E-9</v>
      </c>
    </row>
    <row r="204" spans="2:17" x14ac:dyDescent="0.25">
      <c r="B204">
        <v>1.7800000000000009</v>
      </c>
      <c r="C204">
        <f t="shared" si="24"/>
        <v>1.2353114781818055</v>
      </c>
      <c r="D204" s="2">
        <f t="shared" si="25"/>
        <v>-6.757866457010028</v>
      </c>
      <c r="E204" s="2">
        <f t="shared" si="26"/>
        <v>-2.6092841984177602</v>
      </c>
      <c r="F204" s="2">
        <f t="shared" si="27"/>
        <v>-11.534698119150358</v>
      </c>
      <c r="G204" s="2">
        <f t="shared" si="28"/>
        <v>11.577964445442507</v>
      </c>
      <c r="H204" s="2">
        <f t="shared" si="29"/>
        <v>1.5328685938568265E-29</v>
      </c>
      <c r="K204">
        <v>1.7800000000000009</v>
      </c>
      <c r="L204" s="2">
        <f t="shared" si="30"/>
        <v>0.62718201238372817</v>
      </c>
      <c r="M204" s="2">
        <f t="shared" si="31"/>
        <v>-6.2273689497043474</v>
      </c>
      <c r="N204" s="2">
        <f t="shared" si="32"/>
        <v>-2.5284862462386375</v>
      </c>
      <c r="O204" s="2">
        <f t="shared" si="33"/>
        <v>-6.2109882288297174</v>
      </c>
      <c r="P204" s="2">
        <f t="shared" si="34"/>
        <v>6.2909756619034312</v>
      </c>
      <c r="Q204" s="2">
        <f t="shared" si="35"/>
        <v>1.9556769260816134E-9</v>
      </c>
    </row>
    <row r="205" spans="2:17" x14ac:dyDescent="0.25">
      <c r="B205">
        <v>1.7900000000000009</v>
      </c>
      <c r="C205">
        <f t="shared" si="24"/>
        <v>1.2353114781818055</v>
      </c>
      <c r="D205" s="2">
        <f t="shared" si="25"/>
        <v>-6.742473148844307</v>
      </c>
      <c r="E205" s="2">
        <f t="shared" si="26"/>
        <v>-2.6070283843190505</v>
      </c>
      <c r="F205" s="2">
        <f t="shared" si="27"/>
        <v>-11.504789266440829</v>
      </c>
      <c r="G205" s="2">
        <f t="shared" si="28"/>
        <v>11.548167649684174</v>
      </c>
      <c r="H205" s="2">
        <f t="shared" si="29"/>
        <v>2.1626574363428221E-29</v>
      </c>
      <c r="K205">
        <v>1.7900000000000009</v>
      </c>
      <c r="L205" s="2">
        <f t="shared" si="30"/>
        <v>0.62718201238372817</v>
      </c>
      <c r="M205" s="2">
        <f t="shared" si="31"/>
        <v>-6.212158040191003</v>
      </c>
      <c r="N205" s="2">
        <f t="shared" si="32"/>
        <v>-2.5260716768645581</v>
      </c>
      <c r="O205" s="2">
        <f t="shared" si="33"/>
        <v>-6.1993131505540449</v>
      </c>
      <c r="P205" s="2">
        <f t="shared" si="34"/>
        <v>6.2794493021786808</v>
      </c>
      <c r="Q205" s="2">
        <f t="shared" si="35"/>
        <v>2.1037723180725882E-9</v>
      </c>
    </row>
    <row r="206" spans="2:17" x14ac:dyDescent="0.25">
      <c r="B206">
        <v>1.8000000000000009</v>
      </c>
      <c r="C206">
        <f t="shared" si="24"/>
        <v>1.2353114781818055</v>
      </c>
      <c r="D206" s="2">
        <f t="shared" si="25"/>
        <v>-6.7270798406785861</v>
      </c>
      <c r="E206" s="2">
        <f t="shared" si="26"/>
        <v>-2.6047675253250735</v>
      </c>
      <c r="F206" s="2">
        <f t="shared" si="27"/>
        <v>-11.474890755945097</v>
      </c>
      <c r="G206" s="2">
        <f t="shared" si="28"/>
        <v>11.51838173793846</v>
      </c>
      <c r="H206" s="2">
        <f t="shared" si="29"/>
        <v>3.0481065513734197E-29</v>
      </c>
      <c r="K206">
        <v>1.8000000000000009</v>
      </c>
      <c r="L206" s="2">
        <f t="shared" si="30"/>
        <v>0.62718201238372817</v>
      </c>
      <c r="M206" s="2">
        <f t="shared" si="31"/>
        <v>-6.1969471306776578</v>
      </c>
      <c r="N206" s="2">
        <f t="shared" si="32"/>
        <v>-2.5236513376890821</v>
      </c>
      <c r="O206" s="2">
        <f t="shared" si="33"/>
        <v>-6.1876316411034979</v>
      </c>
      <c r="P206" s="2">
        <f t="shared" si="34"/>
        <v>6.267917144154441</v>
      </c>
      <c r="Q206" s="2">
        <f t="shared" si="35"/>
        <v>2.2628667974394619E-9</v>
      </c>
    </row>
    <row r="207" spans="2:17" x14ac:dyDescent="0.25">
      <c r="B207">
        <v>1.8100000000000009</v>
      </c>
      <c r="C207">
        <f t="shared" si="24"/>
        <v>1.2353114781818055</v>
      </c>
      <c r="D207" s="2">
        <f t="shared" si="25"/>
        <v>-6.7116865325128652</v>
      </c>
      <c r="E207" s="2">
        <f t="shared" si="26"/>
        <v>-2.6025015990708882</v>
      </c>
      <c r="F207" s="2">
        <f t="shared" si="27"/>
        <v>-11.445002609017187</v>
      </c>
      <c r="G207" s="2">
        <f t="shared" si="28"/>
        <v>11.488606735388336</v>
      </c>
      <c r="H207" s="2">
        <f t="shared" si="29"/>
        <v>4.2917306299473563E-29</v>
      </c>
      <c r="K207">
        <v>1.8100000000000009</v>
      </c>
      <c r="L207" s="2">
        <f t="shared" si="30"/>
        <v>0.62718201238372817</v>
      </c>
      <c r="M207" s="2">
        <f t="shared" si="31"/>
        <v>-6.1817362211643125</v>
      </c>
      <c r="N207" s="2">
        <f t="shared" si="32"/>
        <v>-2.5212252014320775</v>
      </c>
      <c r="O207" s="2">
        <f t="shared" si="33"/>
        <v>-6.175943682241904</v>
      </c>
      <c r="P207" s="2">
        <f t="shared" si="34"/>
        <v>6.2563791737892362</v>
      </c>
      <c r="Q207" s="2">
        <f t="shared" si="35"/>
        <v>2.4337604365984646E-9</v>
      </c>
    </row>
    <row r="208" spans="2:17" x14ac:dyDescent="0.25">
      <c r="B208">
        <v>1.820000000000001</v>
      </c>
      <c r="C208">
        <f t="shared" si="24"/>
        <v>1.2353114781818055</v>
      </c>
      <c r="D208" s="2">
        <f t="shared" si="25"/>
        <v>-6.6962932243471425</v>
      </c>
      <c r="E208" s="2">
        <f t="shared" si="26"/>
        <v>-2.6002305830441936</v>
      </c>
      <c r="F208" s="2">
        <f t="shared" si="27"/>
        <v>-11.415124847107831</v>
      </c>
      <c r="G208" s="2">
        <f t="shared" si="28"/>
        <v>11.458842667349028</v>
      </c>
      <c r="H208" s="2">
        <f t="shared" si="29"/>
        <v>6.0366356240404006E-29</v>
      </c>
      <c r="K208">
        <v>1.820000000000001</v>
      </c>
      <c r="L208" s="2">
        <f t="shared" si="30"/>
        <v>0.62718201238372817</v>
      </c>
      <c r="M208" s="2">
        <f t="shared" si="31"/>
        <v>-6.1665253116509673</v>
      </c>
      <c r="N208" s="2">
        <f t="shared" si="32"/>
        <v>-2.5187932406220912</v>
      </c>
      <c r="O208" s="2">
        <f t="shared" si="33"/>
        <v>-6.1642492556433419</v>
      </c>
      <c r="P208" s="2">
        <f t="shared" si="34"/>
        <v>6.2448353769894922</v>
      </c>
      <c r="Q208" s="2">
        <f t="shared" si="35"/>
        <v>2.6173102119227923E-9</v>
      </c>
    </row>
    <row r="209" spans="2:17" x14ac:dyDescent="0.25">
      <c r="B209">
        <v>1.830000000000001</v>
      </c>
      <c r="C209">
        <f t="shared" si="24"/>
        <v>1.2353114781818055</v>
      </c>
      <c r="D209" s="2">
        <f t="shared" si="25"/>
        <v>-6.6808999161814215</v>
      </c>
      <c r="E209" s="2">
        <f t="shared" si="26"/>
        <v>-2.5979544545840962</v>
      </c>
      <c r="F209" s="2">
        <f t="shared" si="27"/>
        <v>-11.38525749176585</v>
      </c>
      <c r="G209" s="2">
        <f t="shared" si="28"/>
        <v>11.429089559269821</v>
      </c>
      <c r="H209" s="2">
        <f t="shared" si="29"/>
        <v>8.4823846033285098E-29</v>
      </c>
      <c r="K209">
        <v>1.830000000000001</v>
      </c>
      <c r="L209" s="2">
        <f t="shared" si="30"/>
        <v>0.62718201238372817</v>
      </c>
      <c r="M209" s="2">
        <f t="shared" si="31"/>
        <v>-6.151314402137622</v>
      </c>
      <c r="N209" s="2">
        <f t="shared" si="32"/>
        <v>-2.5163554275946787</v>
      </c>
      <c r="O209" s="2">
        <f t="shared" si="33"/>
        <v>-6.1525483428919978</v>
      </c>
      <c r="P209" s="2">
        <f t="shared" si="34"/>
        <v>6.2332857396098138</v>
      </c>
      <c r="Q209" s="2">
        <f t="shared" si="35"/>
        <v>2.8144339532686478E-9</v>
      </c>
    </row>
    <row r="210" spans="2:17" x14ac:dyDescent="0.25">
      <c r="B210">
        <v>1.840000000000001</v>
      </c>
      <c r="C210">
        <f t="shared" si="24"/>
        <v>1.2353114781818055</v>
      </c>
      <c r="D210" s="2">
        <f t="shared" si="25"/>
        <v>-6.6655066080157006</v>
      </c>
      <c r="E210" s="2">
        <f t="shared" si="26"/>
        <v>-2.5956731908797548</v>
      </c>
      <c r="F210" s="2">
        <f t="shared" si="27"/>
        <v>-11.355400564637998</v>
      </c>
      <c r="G210" s="2">
        <f t="shared" si="28"/>
        <v>11.399347436734304</v>
      </c>
      <c r="H210" s="2">
        <f t="shared" si="29"/>
        <v>1.1906983327167444E-28</v>
      </c>
      <c r="K210">
        <v>1.840000000000001</v>
      </c>
      <c r="L210" s="2">
        <f t="shared" si="30"/>
        <v>0.62718201238372817</v>
      </c>
      <c r="M210" s="2">
        <f t="shared" si="31"/>
        <v>-6.1361034926242768</v>
      </c>
      <c r="N210" s="2">
        <f t="shared" si="32"/>
        <v>-2.5139117344904873</v>
      </c>
      <c r="O210" s="2">
        <f t="shared" si="33"/>
        <v>-6.1408409254809495</v>
      </c>
      <c r="P210" s="2">
        <f t="shared" si="34"/>
        <v>6.2217302474522089</v>
      </c>
      <c r="Q210" s="2">
        <f t="shared" si="35"/>
        <v>3.0261145603960653E-9</v>
      </c>
    </row>
    <row r="211" spans="2:17" x14ac:dyDescent="0.25">
      <c r="B211">
        <v>1.850000000000001</v>
      </c>
      <c r="C211">
        <f t="shared" si="24"/>
        <v>1.2353114781818055</v>
      </c>
      <c r="D211" s="2">
        <f t="shared" si="25"/>
        <v>-6.6501132998499779</v>
      </c>
      <c r="E211" s="2">
        <f t="shared" si="26"/>
        <v>-2.5933867689691357</v>
      </c>
      <c r="F211" s="2">
        <f t="shared" si="27"/>
        <v>-11.325554087470511</v>
      </c>
      <c r="G211" s="2">
        <f t="shared" si="28"/>
        <v>11.369616325462351</v>
      </c>
      <c r="H211" s="2">
        <f t="shared" si="29"/>
        <v>1.66973140409385E-28</v>
      </c>
      <c r="K211">
        <v>1.850000000000001</v>
      </c>
      <c r="L211" s="2">
        <f t="shared" si="30"/>
        <v>0.62718201238372817</v>
      </c>
      <c r="M211" s="2">
        <f t="shared" si="31"/>
        <v>-6.1208925831109307</v>
      </c>
      <c r="N211" s="2">
        <f t="shared" si="32"/>
        <v>-2.5114621332535805</v>
      </c>
      <c r="O211" s="2">
        <f t="shared" si="33"/>
        <v>-6.1291269848121681</v>
      </c>
      <c r="P211" s="2">
        <f t="shared" si="34"/>
        <v>6.2101688862665165</v>
      </c>
      <c r="Q211" s="2">
        <f t="shared" si="35"/>
        <v>3.253404503754982E-9</v>
      </c>
    </row>
    <row r="212" spans="2:17" x14ac:dyDescent="0.25">
      <c r="B212">
        <v>1.860000000000001</v>
      </c>
      <c r="C212">
        <f t="shared" si="24"/>
        <v>1.2353114781818055</v>
      </c>
      <c r="D212" s="2">
        <f t="shared" si="25"/>
        <v>-6.634719991684257</v>
      </c>
      <c r="E212" s="2">
        <f t="shared" si="26"/>
        <v>-2.5910951657376207</v>
      </c>
      <c r="F212" s="2">
        <f t="shared" si="27"/>
        <v>-11.295718082108927</v>
      </c>
      <c r="G212" s="2">
        <f t="shared" si="28"/>
        <v>11.339896251310352</v>
      </c>
      <c r="H212" s="2">
        <f t="shared" si="29"/>
        <v>2.3391219652309718E-28</v>
      </c>
      <c r="K212">
        <v>1.860000000000001</v>
      </c>
      <c r="L212" s="2">
        <f t="shared" si="30"/>
        <v>0.62718201238372817</v>
      </c>
      <c r="M212" s="2">
        <f t="shared" si="31"/>
        <v>-6.1056816735975863</v>
      </c>
      <c r="N212" s="2">
        <f t="shared" si="32"/>
        <v>-2.5090065956294825</v>
      </c>
      <c r="O212" s="2">
        <f t="shared" si="33"/>
        <v>-6.1174065021953075</v>
      </c>
      <c r="P212" s="2">
        <f t="shared" si="34"/>
        <v>6.1986016417496472</v>
      </c>
      <c r="Q212" s="2">
        <f t="shared" si="35"/>
        <v>3.4974306282926782E-9</v>
      </c>
    </row>
    <row r="213" spans="2:17" x14ac:dyDescent="0.25">
      <c r="B213">
        <v>1.870000000000001</v>
      </c>
      <c r="C213">
        <f t="shared" si="24"/>
        <v>1.2353114781818055</v>
      </c>
      <c r="D213" s="2">
        <f t="shared" si="25"/>
        <v>-6.619326683518536</v>
      </c>
      <c r="E213" s="2">
        <f t="shared" si="26"/>
        <v>-2.5887983579167675</v>
      </c>
      <c r="F213" s="2">
        <f t="shared" si="27"/>
        <v>-11.265892570500057</v>
      </c>
      <c r="G213" s="2">
        <f t="shared" si="28"/>
        <v>11.310187240273628</v>
      </c>
      <c r="H213" s="2">
        <f t="shared" si="29"/>
        <v>3.2735637177752885E-28</v>
      </c>
      <c r="K213">
        <v>1.870000000000001</v>
      </c>
      <c r="L213" s="2">
        <f t="shared" si="30"/>
        <v>0.62718201238372817</v>
      </c>
      <c r="M213" s="2">
        <f t="shared" si="31"/>
        <v>-6.090470764084241</v>
      </c>
      <c r="N213" s="2">
        <f t="shared" si="32"/>
        <v>-2.5065450931634392</v>
      </c>
      <c r="O213" s="2">
        <f t="shared" si="33"/>
        <v>-6.1056794588475949</v>
      </c>
      <c r="P213" s="2">
        <f t="shared" si="34"/>
        <v>6.1870284995459217</v>
      </c>
      <c r="Q213" s="2">
        <f t="shared" si="35"/>
        <v>3.7593992800376104E-9</v>
      </c>
    </row>
    <row r="214" spans="2:17" x14ac:dyDescent="0.25">
      <c r="B214">
        <v>1.880000000000001</v>
      </c>
      <c r="C214">
        <f t="shared" si="24"/>
        <v>1.2353114781818055</v>
      </c>
      <c r="D214" s="2">
        <f t="shared" si="25"/>
        <v>-6.6039333753528151</v>
      </c>
      <c r="E214" s="2">
        <f t="shared" si="26"/>
        <v>-2.586496322082827</v>
      </c>
      <c r="F214" s="2">
        <f t="shared" si="27"/>
        <v>-11.236077574690968</v>
      </c>
      <c r="G214" s="2">
        <f t="shared" si="28"/>
        <v>11.280489318485847</v>
      </c>
      <c r="H214" s="2">
        <f t="shared" si="29"/>
        <v>4.5766816895996108E-28</v>
      </c>
      <c r="K214">
        <v>1.880000000000001</v>
      </c>
      <c r="L214" s="2">
        <f t="shared" si="30"/>
        <v>0.62718201238372817</v>
      </c>
      <c r="M214" s="2">
        <f t="shared" si="31"/>
        <v>-6.0752598545708958</v>
      </c>
      <c r="N214" s="2">
        <f t="shared" si="32"/>
        <v>-2.5040775971984726</v>
      </c>
      <c r="O214" s="2">
        <f t="shared" si="33"/>
        <v>-6.0939458358928587</v>
      </c>
      <c r="P214" s="2">
        <f t="shared" si="34"/>
        <v>6.1754494452465494</v>
      </c>
      <c r="Q214" s="2">
        <f t="shared" si="35"/>
        <v>4.0406017765405813E-9</v>
      </c>
    </row>
    <row r="215" spans="2:17" x14ac:dyDescent="0.25">
      <c r="B215">
        <v>1.890000000000001</v>
      </c>
      <c r="C215">
        <f t="shared" si="24"/>
        <v>1.2353114781818055</v>
      </c>
      <c r="D215" s="2">
        <f t="shared" si="25"/>
        <v>-6.5885400671870942</v>
      </c>
      <c r="E215" s="2">
        <f t="shared" si="26"/>
        <v>-2.5841890346554988</v>
      </c>
      <c r="F215" s="2">
        <f t="shared" si="27"/>
        <v>-11.206273116831353</v>
      </c>
      <c r="G215" s="2">
        <f t="shared" si="28"/>
        <v>11.250802512221831</v>
      </c>
      <c r="H215" s="2">
        <f t="shared" si="29"/>
        <v>6.3920901952984965E-28</v>
      </c>
      <c r="K215">
        <v>1.890000000000001</v>
      </c>
      <c r="L215" s="2">
        <f t="shared" si="30"/>
        <v>0.62718201238372817</v>
      </c>
      <c r="M215" s="2">
        <f t="shared" si="31"/>
        <v>-6.0600489450575505</v>
      </c>
      <c r="N215" s="2">
        <f t="shared" si="32"/>
        <v>-2.5016040788735463</v>
      </c>
      <c r="O215" s="2">
        <f t="shared" si="33"/>
        <v>-6.0822056143611585</v>
      </c>
      <c r="P215" s="2">
        <f t="shared" si="34"/>
        <v>6.1638644643897216</v>
      </c>
      <c r="Q215" s="2">
        <f t="shared" si="35"/>
        <v>4.3424202435163326E-9</v>
      </c>
    </row>
    <row r="216" spans="2:17" x14ac:dyDescent="0.25">
      <c r="B216">
        <v>1.900000000000001</v>
      </c>
      <c r="C216">
        <f t="shared" si="24"/>
        <v>1.2353114781818055</v>
      </c>
      <c r="D216" s="2">
        <f t="shared" si="25"/>
        <v>-6.5731467590213715</v>
      </c>
      <c r="E216" s="2">
        <f t="shared" si="26"/>
        <v>-2.5818764718964737</v>
      </c>
      <c r="F216" s="2">
        <f t="shared" si="27"/>
        <v>-11.176479219173212</v>
      </c>
      <c r="G216" s="2">
        <f t="shared" si="28"/>
        <v>11.221126847897702</v>
      </c>
      <c r="H216" s="2">
        <f t="shared" si="29"/>
        <v>8.9186199353118681E-28</v>
      </c>
      <c r="K216">
        <v>1.900000000000001</v>
      </c>
      <c r="L216" s="2">
        <f t="shared" si="30"/>
        <v>0.62718201238372817</v>
      </c>
      <c r="M216" s="2">
        <f t="shared" si="31"/>
        <v>-6.0448380355442044</v>
      </c>
      <c r="N216" s="2">
        <f t="shared" si="32"/>
        <v>-2.4991245091215943</v>
      </c>
      <c r="O216" s="2">
        <f t="shared" si="33"/>
        <v>-6.0704587751878796</v>
      </c>
      <c r="P216" s="2">
        <f t="shared" si="34"/>
        <v>6.15227354246018</v>
      </c>
      <c r="Q216" s="2">
        <f t="shared" si="35"/>
        <v>4.6663338414878259E-9</v>
      </c>
    </row>
    <row r="217" spans="2:17" x14ac:dyDescent="0.25">
      <c r="B217">
        <v>1.910000000000001</v>
      </c>
      <c r="C217">
        <f t="shared" si="24"/>
        <v>1.2353114781818055</v>
      </c>
      <c r="D217" s="2">
        <f t="shared" si="25"/>
        <v>-6.5577534508556505</v>
      </c>
      <c r="E217" s="2">
        <f t="shared" si="26"/>
        <v>-2.5795586099080587</v>
      </c>
      <c r="F217" s="2">
        <f t="shared" si="27"/>
        <v>-11.146695904071898</v>
      </c>
      <c r="G217" s="2">
        <f t="shared" si="28"/>
        <v>11.191462352072369</v>
      </c>
      <c r="H217" s="2">
        <f t="shared" si="29"/>
        <v>1.243126416936216E-27</v>
      </c>
      <c r="K217">
        <v>1.910000000000001</v>
      </c>
      <c r="L217" s="2">
        <f t="shared" si="30"/>
        <v>0.62718201238372817</v>
      </c>
      <c r="M217" s="2">
        <f t="shared" si="31"/>
        <v>-6.02962712603086</v>
      </c>
      <c r="N217" s="2">
        <f t="shared" si="32"/>
        <v>-2.4966388586676307</v>
      </c>
      <c r="O217" s="2">
        <f t="shared" si="33"/>
        <v>-6.0587052992133117</v>
      </c>
      <c r="P217" s="2">
        <f t="shared" si="34"/>
        <v>6.1406766648892583</v>
      </c>
      <c r="Q217" s="2">
        <f t="shared" si="35"/>
        <v>5.0139254076796785E-9</v>
      </c>
    </row>
    <row r="218" spans="2:17" x14ac:dyDescent="0.25">
      <c r="B218">
        <v>1.920000000000001</v>
      </c>
      <c r="C218">
        <f t="shared" ref="C218:C281" si="36">2/SINH(LN(2+SQRT(1+2^2))*$O$5)</f>
        <v>1.2353114781818055</v>
      </c>
      <c r="D218" s="2">
        <f t="shared" ref="D218:D281" si="37">(B218-$L$5)/($M$5)/C218</f>
        <v>-6.5423601426899296</v>
      </c>
      <c r="E218" s="2">
        <f t="shared" ref="E218:E281" si="38">LN(D218 + SQRT(1 + D218^2))</f>
        <v>-2.5772354246317843</v>
      </c>
      <c r="F218" s="2">
        <f t="shared" ref="F218:F281" si="39">SINH( -$N$5 + E218 * (1/$O$5))</f>
        <v>-11.116923193987109</v>
      </c>
      <c r="G218" s="2">
        <f t="shared" ref="G218:G281" si="40">SQRT(F218^2 + 1)</f>
        <v>11.161809051448987</v>
      </c>
      <c r="H218" s="2">
        <f t="shared" ref="H218:H281" si="41">(G218)/($O$5*$M$5*C218*(SQRT(2*PI()*(1+D218^2)))) * EXP(- (1/2) * F218^2)</f>
        <v>1.7309961832486501E-27</v>
      </c>
      <c r="K218">
        <v>1.920000000000001</v>
      </c>
      <c r="L218" s="2">
        <f t="shared" ref="L218:L281" si="42">2/SINH(LN(2+SQRT(1+2^2))*$S$5)</f>
        <v>0.62718201238372817</v>
      </c>
      <c r="M218" s="2">
        <f t="shared" ref="M218:M281" si="43">(K218-$P$5)/($Q$5)/L218</f>
        <v>-6.0144162165175157</v>
      </c>
      <c r="N218" s="2">
        <f t="shared" ref="N218:N281" si="44">LN(M218 + SQRT(1 + M218^2))</f>
        <v>-2.4941470980267813</v>
      </c>
      <c r="O218" s="2">
        <f t="shared" ref="O218:O281" si="45">SINH( -$R$5 + N218 * (1/$S$5))</f>
        <v>-6.0469451671819385</v>
      </c>
      <c r="P218" s="2">
        <f t="shared" ref="P218:P281" si="46">SQRT(O218^2 + 1)</f>
        <v>6.1290738170546621</v>
      </c>
      <c r="Q218" s="2">
        <f t="shared" ref="Q218:Q281" si="47">(P218)/($S$5*$Q$5*L218*(SQRT(2*PI()*(1+M218^2)))) * EXP(- (1/2) * O218^2)</f>
        <v>5.3868885400296452E-9</v>
      </c>
    </row>
    <row r="219" spans="2:17" x14ac:dyDescent="0.25">
      <c r="B219">
        <v>1.930000000000001</v>
      </c>
      <c r="C219">
        <f t="shared" si="36"/>
        <v>1.2353114781818055</v>
      </c>
      <c r="D219" s="2">
        <f t="shared" si="37"/>
        <v>-6.5269668345242069</v>
      </c>
      <c r="E219" s="2">
        <f t="shared" si="38"/>
        <v>-2.5749068918469393</v>
      </c>
      <c r="F219" s="2">
        <f t="shared" si="39"/>
        <v>-11.087161111483118</v>
      </c>
      <c r="G219" s="2">
        <f t="shared" si="40"/>
        <v>11.132166972875657</v>
      </c>
      <c r="H219" s="2">
        <f t="shared" si="41"/>
        <v>2.4079108417032604E-27</v>
      </c>
      <c r="K219">
        <v>1.930000000000001</v>
      </c>
      <c r="L219" s="2">
        <f t="shared" si="42"/>
        <v>0.62718201238372817</v>
      </c>
      <c r="M219" s="2">
        <f t="shared" si="43"/>
        <v>-5.9992053070041695</v>
      </c>
      <c r="N219" s="2">
        <f t="shared" si="44"/>
        <v>-2.4916491975023067</v>
      </c>
      <c r="O219" s="2">
        <f t="shared" si="45"/>
        <v>-6.0351783597418214</v>
      </c>
      <c r="P219" s="2">
        <f t="shared" si="46"/>
        <v>6.1174649842803337</v>
      </c>
      <c r="Q219" s="2">
        <f t="shared" si="47"/>
        <v>5.7870351518371975E-9</v>
      </c>
    </row>
    <row r="220" spans="2:17" x14ac:dyDescent="0.25">
      <c r="B220">
        <v>1.9400000000000019</v>
      </c>
      <c r="C220">
        <f t="shared" si="36"/>
        <v>1.2353114781818055</v>
      </c>
      <c r="D220" s="2">
        <f t="shared" si="37"/>
        <v>-6.5115735263584842</v>
      </c>
      <c r="E220" s="2">
        <f t="shared" si="38"/>
        <v>-2.572572987169178</v>
      </c>
      <c r="F220" s="2">
        <f t="shared" si="39"/>
        <v>-11.057409679230213</v>
      </c>
      <c r="G220" s="2">
        <f t="shared" si="40"/>
        <v>11.10253614334734</v>
      </c>
      <c r="H220" s="2">
        <f t="shared" si="41"/>
        <v>3.3461736302767887E-27</v>
      </c>
      <c r="K220">
        <v>1.9400000000000019</v>
      </c>
      <c r="L220" s="2">
        <f t="shared" si="42"/>
        <v>0.62718201238372817</v>
      </c>
      <c r="M220" s="2">
        <f t="shared" si="43"/>
        <v>-5.9839943974908225</v>
      </c>
      <c r="N220" s="2">
        <f t="shared" si="44"/>
        <v>-2.4891451271835479</v>
      </c>
      <c r="O220" s="2">
        <f t="shared" si="45"/>
        <v>-6.0234048574436851</v>
      </c>
      <c r="P220" s="2">
        <f t="shared" si="46"/>
        <v>6.1058501518360391</v>
      </c>
      <c r="Q220" s="2">
        <f t="shared" si="47"/>
        <v>6.2163035273670059E-9</v>
      </c>
    </row>
    <row r="221" spans="2:17" x14ac:dyDescent="0.25">
      <c r="B221">
        <v>1.950000000000002</v>
      </c>
      <c r="C221">
        <f t="shared" si="36"/>
        <v>1.2353114781818055</v>
      </c>
      <c r="D221" s="2">
        <f t="shared" si="37"/>
        <v>-6.4961802181927633</v>
      </c>
      <c r="E221" s="2">
        <f t="shared" si="38"/>
        <v>-2.5702336860489976</v>
      </c>
      <c r="F221" s="2">
        <f t="shared" si="39"/>
        <v>-11.027668920004601</v>
      </c>
      <c r="G221" s="2">
        <f t="shared" si="40"/>
        <v>11.072916590006241</v>
      </c>
      <c r="H221" s="2">
        <f t="shared" si="41"/>
        <v>4.6453733362505972E-27</v>
      </c>
      <c r="K221">
        <v>1.950000000000002</v>
      </c>
      <c r="L221" s="2">
        <f t="shared" si="42"/>
        <v>0.62718201238372817</v>
      </c>
      <c r="M221" s="2">
        <f t="shared" si="43"/>
        <v>-5.9687834879774773</v>
      </c>
      <c r="N221" s="2">
        <f t="shared" si="44"/>
        <v>-2.4866348569439962</v>
      </c>
      <c r="O221" s="2">
        <f t="shared" si="45"/>
        <v>-6.0116246407407345</v>
      </c>
      <c r="P221" s="2">
        <f t="shared" si="46"/>
        <v>6.0942293049376772</v>
      </c>
      <c r="Q221" s="2">
        <f t="shared" si="47"/>
        <v>6.6767669105613132E-9</v>
      </c>
    </row>
    <row r="222" spans="2:17" x14ac:dyDescent="0.25">
      <c r="B222">
        <v>1.960000000000002</v>
      </c>
      <c r="C222">
        <f t="shared" si="36"/>
        <v>1.2353114781818055</v>
      </c>
      <c r="D222" s="2">
        <f t="shared" si="37"/>
        <v>-6.4807869100270423</v>
      </c>
      <c r="E222" s="2">
        <f t="shared" si="38"/>
        <v>-2.5678889637703342</v>
      </c>
      <c r="F222" s="2">
        <f t="shared" si="39"/>
        <v>-10.997938856690125</v>
      </c>
      <c r="G222" s="2">
        <f t="shared" si="40"/>
        <v>11.043308340144021</v>
      </c>
      <c r="H222" s="2">
        <f t="shared" si="41"/>
        <v>6.4425404754141382E-27</v>
      </c>
      <c r="K222">
        <v>1.960000000000002</v>
      </c>
      <c r="L222" s="2">
        <f t="shared" si="42"/>
        <v>0.62718201238372817</v>
      </c>
      <c r="M222" s="2">
        <f t="shared" si="43"/>
        <v>-5.9535725784641329</v>
      </c>
      <c r="N222" s="2">
        <f t="shared" si="44"/>
        <v>-2.4841183564391569</v>
      </c>
      <c r="O222" s="2">
        <f t="shared" si="45"/>
        <v>-5.999837689987559</v>
      </c>
      <c r="P222" s="2">
        <f t="shared" si="46"/>
        <v>6.0826024287467</v>
      </c>
      <c r="Q222" s="2">
        <f t="shared" si="47"/>
        <v>7.1706426611010719E-9</v>
      </c>
    </row>
    <row r="223" spans="2:17" x14ac:dyDescent="0.25">
      <c r="B223">
        <v>1.970000000000002</v>
      </c>
      <c r="C223">
        <f t="shared" si="36"/>
        <v>1.2353114781818055</v>
      </c>
      <c r="D223" s="2">
        <f t="shared" si="37"/>
        <v>-6.4653936018613205</v>
      </c>
      <c r="E223" s="2">
        <f t="shared" si="38"/>
        <v>-2.5655387954490125</v>
      </c>
      <c r="F223" s="2">
        <f t="shared" si="39"/>
        <v>-10.968219512278258</v>
      </c>
      <c r="G223" s="2">
        <f t="shared" si="40"/>
        <v>11.013711421202279</v>
      </c>
      <c r="H223" s="2">
        <f t="shared" si="41"/>
        <v>8.9260306511829055E-27</v>
      </c>
      <c r="K223">
        <v>1.970000000000002</v>
      </c>
      <c r="L223" s="2">
        <f t="shared" si="42"/>
        <v>0.62718201238372817</v>
      </c>
      <c r="M223" s="2">
        <f t="shared" si="43"/>
        <v>-5.9383616689507868</v>
      </c>
      <c r="N223" s="2">
        <f t="shared" si="44"/>
        <v>-2.4815955951045141</v>
      </c>
      <c r="O223" s="2">
        <f t="shared" si="45"/>
        <v>-5.9880439854396759</v>
      </c>
      <c r="P223" s="2">
        <f t="shared" si="46"/>
        <v>6.0709695083701645</v>
      </c>
      <c r="Q223" s="2">
        <f t="shared" si="47"/>
        <v>7.7003020140634317E-9</v>
      </c>
    </row>
    <row r="224" spans="2:17" x14ac:dyDescent="0.25">
      <c r="B224">
        <v>1.980000000000002</v>
      </c>
      <c r="C224">
        <f t="shared" si="36"/>
        <v>1.2353114781818055</v>
      </c>
      <c r="D224" s="2">
        <f t="shared" si="37"/>
        <v>-6.4500002936955996</v>
      </c>
      <c r="E224" s="2">
        <f t="shared" si="38"/>
        <v>-2.5631831560312714</v>
      </c>
      <c r="F224" s="2">
        <f t="shared" si="39"/>
        <v>-10.938510909869319</v>
      </c>
      <c r="G224" s="2">
        <f t="shared" si="40"/>
        <v>10.98412586077427</v>
      </c>
      <c r="H224" s="2">
        <f t="shared" si="41"/>
        <v>1.2354483125476813E-26</v>
      </c>
      <c r="K224">
        <v>1.980000000000002</v>
      </c>
      <c r="L224" s="2">
        <f t="shared" si="42"/>
        <v>0.62718201238372817</v>
      </c>
      <c r="M224" s="2">
        <f t="shared" si="43"/>
        <v>-5.9231507594374415</v>
      </c>
      <c r="N224" s="2">
        <f t="shared" si="44"/>
        <v>-2.479066542153455</v>
      </c>
      <c r="O224" s="2">
        <f t="shared" si="45"/>
        <v>-5.9762435072529279</v>
      </c>
      <c r="P224" s="2">
        <f t="shared" si="46"/>
        <v>6.0593305288606576</v>
      </c>
      <c r="Q224" s="2">
        <f t="shared" si="47"/>
        <v>8.2682804817398375E-9</v>
      </c>
    </row>
    <row r="225" spans="2:17" x14ac:dyDescent="0.25">
      <c r="B225">
        <v>1.990000000000002</v>
      </c>
      <c r="C225">
        <f t="shared" si="36"/>
        <v>1.2353114781818055</v>
      </c>
      <c r="D225" s="2">
        <f t="shared" si="37"/>
        <v>-6.4346069855298786</v>
      </c>
      <c r="E225" s="2">
        <f t="shared" si="38"/>
        <v>-2.5608220202922123</v>
      </c>
      <c r="F225" s="2">
        <f t="shared" si="39"/>
        <v>-10.908813072672919</v>
      </c>
      <c r="G225" s="2">
        <f t="shared" si="40"/>
        <v>10.954551686605873</v>
      </c>
      <c r="H225" s="2">
        <f t="shared" si="41"/>
        <v>1.7082682912678633E-26</v>
      </c>
      <c r="K225">
        <v>1.990000000000002</v>
      </c>
      <c r="L225" s="2">
        <f t="shared" si="42"/>
        <v>0.62718201238372817</v>
      </c>
      <c r="M225" s="2">
        <f t="shared" si="43"/>
        <v>-5.9079398499240963</v>
      </c>
      <c r="N225" s="2">
        <f t="shared" si="44"/>
        <v>-2.47653116657506</v>
      </c>
      <c r="O225" s="2">
        <f t="shared" si="45"/>
        <v>-5.9644362354824212</v>
      </c>
      <c r="P225" s="2">
        <f t="shared" si="46"/>
        <v>6.0476854752157632</v>
      </c>
      <c r="Q225" s="2">
        <f t="shared" si="47"/>
        <v>8.8772889385468929E-9</v>
      </c>
    </row>
    <row r="226" spans="2:17" x14ac:dyDescent="0.25">
      <c r="B226">
        <v>2.0000000000000009</v>
      </c>
      <c r="C226">
        <f t="shared" si="36"/>
        <v>1.2353114781818055</v>
      </c>
      <c r="D226" s="2">
        <f t="shared" si="37"/>
        <v>-6.4192136773641586</v>
      </c>
      <c r="E226" s="2">
        <f t="shared" si="38"/>
        <v>-2.5584553628342905</v>
      </c>
      <c r="F226" s="2">
        <f t="shared" si="39"/>
        <v>-10.879126024009196</v>
      </c>
      <c r="G226" s="2">
        <f t="shared" si="40"/>
        <v>10.924988926597322</v>
      </c>
      <c r="H226" s="2">
        <f t="shared" si="41"/>
        <v>2.3596803467653665E-26</v>
      </c>
      <c r="K226">
        <v>2.0000000000000009</v>
      </c>
      <c r="L226" s="2">
        <f t="shared" si="42"/>
        <v>0.62718201238372817</v>
      </c>
      <c r="M226" s="2">
        <f t="shared" si="43"/>
        <v>-5.8927289404107528</v>
      </c>
      <c r="N226" s="2">
        <f t="shared" si="44"/>
        <v>-2.4739894371320537</v>
      </c>
      <c r="O226" s="2">
        <f t="shared" si="45"/>
        <v>-5.9526221500822913</v>
      </c>
      <c r="P226" s="2">
        <f t="shared" si="46"/>
        <v>6.0360343323783638</v>
      </c>
      <c r="Q226" s="2">
        <f t="shared" si="47"/>
        <v>9.5302254323952919E-9</v>
      </c>
    </row>
    <row r="227" spans="2:17" x14ac:dyDescent="0.25">
      <c r="B227">
        <v>2.0100000000000011</v>
      </c>
      <c r="C227">
        <f t="shared" si="36"/>
        <v>1.2353114781818055</v>
      </c>
      <c r="D227" s="2">
        <f t="shared" si="37"/>
        <v>-6.4038203691984368</v>
      </c>
      <c r="E227" s="2">
        <f t="shared" si="38"/>
        <v>-2.5560831580857526</v>
      </c>
      <c r="F227" s="2">
        <f t="shared" si="39"/>
        <v>-10.849449787309519</v>
      </c>
      <c r="G227" s="2">
        <f t="shared" si="40"/>
        <v>10.895437608804457</v>
      </c>
      <c r="H227" s="2">
        <f t="shared" si="41"/>
        <v>3.2562382441766423E-26</v>
      </c>
      <c r="K227">
        <v>2.0100000000000011</v>
      </c>
      <c r="L227" s="2">
        <f t="shared" si="42"/>
        <v>0.62718201238372817</v>
      </c>
      <c r="M227" s="2">
        <f t="shared" si="43"/>
        <v>-5.8775180308974075</v>
      </c>
      <c r="N227" s="2">
        <f t="shared" si="44"/>
        <v>-2.4714413223585971</v>
      </c>
      <c r="O227" s="2">
        <f t="shared" si="45"/>
        <v>-5.9408012309048548</v>
      </c>
      <c r="P227" s="2">
        <f t="shared" si="46"/>
        <v>6.0243770852363348</v>
      </c>
      <c r="Q227" s="2">
        <f t="shared" si="47"/>
        <v>1.0230187768668681E-8</v>
      </c>
    </row>
    <row r="228" spans="2:17" x14ac:dyDescent="0.25">
      <c r="B228">
        <v>2.0200000000000009</v>
      </c>
      <c r="C228">
        <f t="shared" si="36"/>
        <v>1.2353114781818055</v>
      </c>
      <c r="D228" s="2">
        <f t="shared" si="37"/>
        <v>-6.388427061032715</v>
      </c>
      <c r="E228" s="2">
        <f t="shared" si="38"/>
        <v>-2.5537053802990286</v>
      </c>
      <c r="F228" s="2">
        <f t="shared" si="39"/>
        <v>-10.819784386116959</v>
      </c>
      <c r="G228" s="2">
        <f t="shared" si="40"/>
        <v>10.865897761439703</v>
      </c>
      <c r="H228" s="2">
        <f t="shared" si="41"/>
        <v>4.4889562936246963E-26</v>
      </c>
      <c r="K228">
        <v>2.0200000000000009</v>
      </c>
      <c r="L228" s="2">
        <f t="shared" si="42"/>
        <v>0.62718201238372817</v>
      </c>
      <c r="M228" s="2">
        <f t="shared" si="43"/>
        <v>-5.8623071213840632</v>
      </c>
      <c r="N228" s="2">
        <f t="shared" si="44"/>
        <v>-2.4688867905580461</v>
      </c>
      <c r="O228" s="2">
        <f t="shared" si="45"/>
        <v>-5.9289734576997057</v>
      </c>
      <c r="P228" s="2">
        <f t="shared" si="46"/>
        <v>6.0127137186221997</v>
      </c>
      <c r="Q228" s="2">
        <f t="shared" si="47"/>
        <v>1.0980486915695727E-8</v>
      </c>
    </row>
    <row r="229" spans="2:17" x14ac:dyDescent="0.25">
      <c r="B229">
        <v>2.0300000000000011</v>
      </c>
      <c r="C229">
        <f t="shared" si="36"/>
        <v>1.2353114781818055</v>
      </c>
      <c r="D229" s="2">
        <f t="shared" si="37"/>
        <v>-6.373033752866994</v>
      </c>
      <c r="E229" s="2">
        <f t="shared" si="38"/>
        <v>-2.5513220035491724</v>
      </c>
      <c r="F229" s="2">
        <f t="shared" si="39"/>
        <v>-10.790129844087494</v>
      </c>
      <c r="G229" s="2">
        <f t="shared" si="40"/>
        <v>10.836369412873834</v>
      </c>
      <c r="H229" s="2">
        <f t="shared" si="41"/>
        <v>6.1821721437964767E-26</v>
      </c>
      <c r="K229">
        <v>2.0300000000000011</v>
      </c>
      <c r="L229" s="2">
        <f t="shared" si="42"/>
        <v>0.62718201238372817</v>
      </c>
      <c r="M229" s="2">
        <f t="shared" si="43"/>
        <v>-5.847096211870717</v>
      </c>
      <c r="N229" s="2">
        <f t="shared" si="44"/>
        <v>-2.4663258098007739</v>
      </c>
      <c r="O229" s="2">
        <f t="shared" si="45"/>
        <v>-5.9171388101132463</v>
      </c>
      <c r="P229" s="2">
        <f t="shared" si="46"/>
        <v>6.0010442173132166</v>
      </c>
      <c r="Q229" s="2">
        <f t="shared" si="47"/>
        <v>1.1784661283571525E-8</v>
      </c>
    </row>
    <row r="230" spans="2:17" x14ac:dyDescent="0.25">
      <c r="B230">
        <v>2.04</v>
      </c>
      <c r="C230">
        <f t="shared" si="36"/>
        <v>1.2353114781818055</v>
      </c>
      <c r="D230" s="2">
        <f t="shared" si="37"/>
        <v>-6.3576404447012749</v>
      </c>
      <c r="E230" s="2">
        <f t="shared" si="38"/>
        <v>-2.5489330017322342</v>
      </c>
      <c r="F230" s="2">
        <f t="shared" si="39"/>
        <v>-10.760486184990674</v>
      </c>
      <c r="G230" s="2">
        <f t="shared" si="40"/>
        <v>10.806852591637176</v>
      </c>
      <c r="H230" s="2">
        <f t="shared" si="41"/>
        <v>8.5055740516972115E-26</v>
      </c>
      <c r="K230">
        <v>2.04</v>
      </c>
      <c r="L230" s="2">
        <f t="shared" si="42"/>
        <v>0.62718201238372817</v>
      </c>
      <c r="M230" s="2">
        <f t="shared" si="43"/>
        <v>-5.8318853023573736</v>
      </c>
      <c r="N230" s="2">
        <f t="shared" si="44"/>
        <v>-2.4637583479219174</v>
      </c>
      <c r="O230" s="2">
        <f t="shared" si="45"/>
        <v>-5.9052972676879607</v>
      </c>
      <c r="P230" s="2">
        <f t="shared" si="46"/>
        <v>5.9893685660312217</v>
      </c>
      <c r="Q230" s="2">
        <f t="shared" si="47"/>
        <v>1.2646491931406598E-8</v>
      </c>
    </row>
    <row r="231" spans="2:17" x14ac:dyDescent="0.25">
      <c r="B231">
        <v>2.0499999999999998</v>
      </c>
      <c r="C231">
        <f t="shared" si="36"/>
        <v>1.2353114781818055</v>
      </c>
      <c r="D231" s="2">
        <f t="shared" si="37"/>
        <v>-6.3422471365355539</v>
      </c>
      <c r="E231" s="2">
        <f t="shared" si="38"/>
        <v>-2.5465383485636397</v>
      </c>
      <c r="F231" s="2">
        <f t="shared" si="39"/>
        <v>-10.73085343271053</v>
      </c>
      <c r="G231" s="2">
        <f t="shared" si="40"/>
        <v>10.777347326421069</v>
      </c>
      <c r="H231" s="2">
        <f t="shared" si="41"/>
        <v>1.16905055427804E-25</v>
      </c>
      <c r="K231">
        <v>2.0499999999999998</v>
      </c>
      <c r="L231" s="2">
        <f t="shared" si="42"/>
        <v>0.62718201238372817</v>
      </c>
      <c r="M231" s="2">
        <f t="shared" si="43"/>
        <v>-5.8166743928440283</v>
      </c>
      <c r="N231" s="2">
        <f t="shared" si="44"/>
        <v>-2.4611843725190647</v>
      </c>
      <c r="O231" s="2">
        <f t="shared" si="45"/>
        <v>-5.8934488098615407</v>
      </c>
      <c r="P231" s="2">
        <f t="shared" si="46"/>
        <v>5.9776867494423307</v>
      </c>
      <c r="Q231" s="2">
        <f t="shared" si="47"/>
        <v>1.3570018761386249E-8</v>
      </c>
    </row>
    <row r="232" spans="2:17" x14ac:dyDescent="0.25">
      <c r="B232">
        <v>2.06</v>
      </c>
      <c r="C232">
        <f t="shared" si="36"/>
        <v>1.2353114781818055</v>
      </c>
      <c r="D232" s="2">
        <f t="shared" si="37"/>
        <v>-6.3268538283698312</v>
      </c>
      <c r="E232" s="2">
        <f t="shared" si="38"/>
        <v>-2.5441380175765289</v>
      </c>
      <c r="F232" s="2">
        <f t="shared" si="39"/>
        <v>-10.701231611246277</v>
      </c>
      <c r="G232" s="2">
        <f t="shared" si="40"/>
        <v>10.747853646079136</v>
      </c>
      <c r="H232" s="2">
        <f t="shared" si="41"/>
        <v>1.605204570926271E-25</v>
      </c>
      <c r="K232">
        <v>2.06</v>
      </c>
      <c r="L232" s="2">
        <f t="shared" si="42"/>
        <v>0.62718201238372817</v>
      </c>
      <c r="M232" s="2">
        <f t="shared" si="43"/>
        <v>-5.8014634833306831</v>
      </c>
      <c r="N232" s="2">
        <f t="shared" si="44"/>
        <v>-2.4586038509499955</v>
      </c>
      <c r="O232" s="2">
        <f t="shared" si="45"/>
        <v>-5.8815934159663819</v>
      </c>
      <c r="P232" s="2">
        <f t="shared" si="46"/>
        <v>5.9659987521570175</v>
      </c>
      <c r="Q232" s="2">
        <f t="shared" si="47"/>
        <v>1.4559557761517785E-8</v>
      </c>
    </row>
    <row r="233" spans="2:17" x14ac:dyDescent="0.25">
      <c r="B233">
        <v>2.0699999999999998</v>
      </c>
      <c r="C233">
        <f t="shared" si="36"/>
        <v>1.2353114781818055</v>
      </c>
      <c r="D233" s="2">
        <f t="shared" si="37"/>
        <v>-6.3114605202041103</v>
      </c>
      <c r="E233" s="2">
        <f t="shared" si="38"/>
        <v>-2.5417319821201025</v>
      </c>
      <c r="F233" s="2">
        <f t="shared" si="39"/>
        <v>-10.671620744713321</v>
      </c>
      <c r="G233" s="2">
        <f t="shared" si="40"/>
        <v>10.718371579628862</v>
      </c>
      <c r="H233" s="2">
        <f t="shared" si="41"/>
        <v>2.201888000730316E-25</v>
      </c>
      <c r="K233">
        <v>2.0699999999999998</v>
      </c>
      <c r="L233" s="2">
        <f t="shared" si="42"/>
        <v>0.62718201238372817</v>
      </c>
      <c r="M233" s="2">
        <f t="shared" si="43"/>
        <v>-5.7862525738173378</v>
      </c>
      <c r="N233" s="2">
        <f t="shared" si="44"/>
        <v>-2.4560167503303183</v>
      </c>
      <c r="O233" s="2">
        <f t="shared" si="45"/>
        <v>-5.8697310652287218</v>
      </c>
      <c r="P233" s="2">
        <f t="shared" si="46"/>
        <v>5.9543045587298531</v>
      </c>
      <c r="Q233" s="2">
        <f t="shared" si="47"/>
        <v>1.5619719362772333E-8</v>
      </c>
    </row>
    <row r="234" spans="2:17" x14ac:dyDescent="0.25">
      <c r="B234">
        <v>2.08</v>
      </c>
      <c r="C234">
        <f t="shared" si="36"/>
        <v>1.2353114781818055</v>
      </c>
      <c r="D234" s="2">
        <f t="shared" si="37"/>
        <v>-6.2960672120383894</v>
      </c>
      <c r="E234" s="2">
        <f t="shared" si="38"/>
        <v>-2.5393202153579542</v>
      </c>
      <c r="F234" s="2">
        <f t="shared" si="39"/>
        <v>-10.64202085734434</v>
      </c>
      <c r="G234" s="2">
        <f t="shared" si="40"/>
        <v>10.688901156253245</v>
      </c>
      <c r="H234" s="2">
        <f t="shared" si="41"/>
        <v>3.0173668289626835E-25</v>
      </c>
      <c r="K234">
        <v>2.08</v>
      </c>
      <c r="L234" s="2">
        <f t="shared" si="42"/>
        <v>0.62718201238372817</v>
      </c>
      <c r="M234" s="2">
        <f t="shared" si="43"/>
        <v>-5.7710416643039926</v>
      </c>
      <c r="N234" s="2">
        <f t="shared" si="44"/>
        <v>-2.4534230375311132</v>
      </c>
      <c r="O234" s="2">
        <f t="shared" si="45"/>
        <v>-5.8578617367679193</v>
      </c>
      <c r="P234" s="2">
        <f t="shared" si="46"/>
        <v>5.9426041536593752</v>
      </c>
      <c r="Q234" s="2">
        <f t="shared" si="47"/>
        <v>1.6755427980197065E-8</v>
      </c>
    </row>
    <row r="235" spans="2:17" x14ac:dyDescent="0.25">
      <c r="B235">
        <v>2.089999999999999</v>
      </c>
      <c r="C235">
        <f t="shared" si="36"/>
        <v>1.2353114781818055</v>
      </c>
      <c r="D235" s="2">
        <f t="shared" si="37"/>
        <v>-6.2806739038726693</v>
      </c>
      <c r="E235" s="2">
        <f t="shared" si="38"/>
        <v>-2.5369026902663028</v>
      </c>
      <c r="F235" s="2">
        <f t="shared" si="39"/>
        <v>-10.612431973489377</v>
      </c>
      <c r="G235" s="2">
        <f t="shared" si="40"/>
        <v>10.65944240530149</v>
      </c>
      <c r="H235" s="2">
        <f t="shared" si="41"/>
        <v>4.1307542415535954E-25</v>
      </c>
      <c r="K235">
        <v>2.089999999999999</v>
      </c>
      <c r="L235" s="2">
        <f t="shared" si="42"/>
        <v>0.62718201238372817</v>
      </c>
      <c r="M235" s="2">
        <f t="shared" si="43"/>
        <v>-5.7558307547906491</v>
      </c>
      <c r="N235" s="2">
        <f t="shared" si="44"/>
        <v>-2.4508226791765324</v>
      </c>
      <c r="O235" s="2">
        <f t="shared" si="45"/>
        <v>-5.8459854095956754</v>
      </c>
      <c r="P235" s="2">
        <f t="shared" si="46"/>
        <v>5.9308975213879327</v>
      </c>
      <c r="Q235" s="2">
        <f t="shared" si="47"/>
        <v>1.7971942811802963E-8</v>
      </c>
    </row>
    <row r="236" spans="2:17" x14ac:dyDescent="0.25">
      <c r="B236">
        <v>2.0999999999999992</v>
      </c>
      <c r="C236">
        <f t="shared" si="36"/>
        <v>1.2353114781818055</v>
      </c>
      <c r="D236" s="2">
        <f t="shared" si="37"/>
        <v>-6.2652805957069466</v>
      </c>
      <c r="E236" s="2">
        <f t="shared" si="38"/>
        <v>-2.5344793796323613</v>
      </c>
      <c r="F236" s="2">
        <f t="shared" si="39"/>
        <v>-10.582854117617837</v>
      </c>
      <c r="G236" s="2">
        <f t="shared" si="40"/>
        <v>10.629995356291591</v>
      </c>
      <c r="H236" s="2">
        <f t="shared" si="41"/>
        <v>5.64936027453302E-25</v>
      </c>
      <c r="K236">
        <v>2.0999999999999992</v>
      </c>
      <c r="L236" s="2">
        <f t="shared" si="42"/>
        <v>0.62718201238372817</v>
      </c>
      <c r="M236" s="2">
        <f t="shared" si="43"/>
        <v>-5.740619845277303</v>
      </c>
      <c r="N236" s="2">
        <f t="shared" si="44"/>
        <v>-2.4482156416413958</v>
      </c>
      <c r="O236" s="2">
        <f t="shared" si="45"/>
        <v>-5.8341020626153499</v>
      </c>
      <c r="P236" s="2">
        <f t="shared" si="46"/>
        <v>5.9191846463016073</v>
      </c>
      <c r="Q236" s="2">
        <f t="shared" si="47"/>
        <v>1.927487997342953E-8</v>
      </c>
    </row>
    <row r="237" spans="2:17" x14ac:dyDescent="0.25">
      <c r="B237">
        <v>2.109999999999999</v>
      </c>
      <c r="C237">
        <f t="shared" si="36"/>
        <v>1.2353114781818055</v>
      </c>
      <c r="D237" s="2">
        <f t="shared" si="37"/>
        <v>-6.2498872875412257</v>
      </c>
      <c r="E237" s="2">
        <f t="shared" si="38"/>
        <v>-2.5320502560525147</v>
      </c>
      <c r="F237" s="2">
        <f t="shared" si="39"/>
        <v>-10.553287314318426</v>
      </c>
      <c r="G237" s="2">
        <f t="shared" si="40"/>
        <v>10.60056003891088</v>
      </c>
      <c r="H237" s="2">
        <f t="shared" si="41"/>
        <v>7.7185934123475464E-25</v>
      </c>
      <c r="K237">
        <v>2.109999999999999</v>
      </c>
      <c r="L237" s="2">
        <f t="shared" si="42"/>
        <v>0.62718201238372817</v>
      </c>
      <c r="M237" s="2">
        <f t="shared" si="43"/>
        <v>-5.7254089357639586</v>
      </c>
      <c r="N237" s="2">
        <f t="shared" si="44"/>
        <v>-2.4456018910487853</v>
      </c>
      <c r="O237" s="2">
        <f t="shared" si="45"/>
        <v>-5.8222116746213901</v>
      </c>
      <c r="P237" s="2">
        <f t="shared" si="46"/>
        <v>5.9074655127302789</v>
      </c>
      <c r="Q237" s="2">
        <f t="shared" si="47"/>
        <v>2.0670236052466652E-8</v>
      </c>
    </row>
    <row r="238" spans="2:17" x14ac:dyDescent="0.25">
      <c r="B238">
        <v>2.1199999999999992</v>
      </c>
      <c r="C238">
        <f t="shared" si="36"/>
        <v>1.2353114781818055</v>
      </c>
      <c r="D238" s="2">
        <f t="shared" si="37"/>
        <v>-6.2344939793755048</v>
      </c>
      <c r="E238" s="2">
        <f t="shared" si="38"/>
        <v>-2.5296152919305981</v>
      </c>
      <c r="F238" s="2">
        <f t="shared" si="39"/>
        <v>-10.523731588300558</v>
      </c>
      <c r="G238" s="2">
        <f t="shared" si="40"/>
        <v>10.571136483018039</v>
      </c>
      <c r="H238" s="2">
        <f t="shared" si="41"/>
        <v>1.0535286399943474E-24</v>
      </c>
      <c r="K238">
        <v>2.1199999999999992</v>
      </c>
      <c r="L238" s="2">
        <f t="shared" si="42"/>
        <v>0.62718201238372817</v>
      </c>
      <c r="M238" s="2">
        <f t="shared" si="43"/>
        <v>-5.7101980262506133</v>
      </c>
      <c r="N238" s="2">
        <f t="shared" si="44"/>
        <v>-2.4429813932674538</v>
      </c>
      <c r="O238" s="2">
        <f t="shared" si="45"/>
        <v>-5.8103142242980779</v>
      </c>
      <c r="P238" s="2">
        <f t="shared" si="46"/>
        <v>5.8957401049470093</v>
      </c>
      <c r="Q238" s="2">
        <f t="shared" si="47"/>
        <v>2.216441316835852E-8</v>
      </c>
    </row>
    <row r="239" spans="2:17" x14ac:dyDescent="0.25">
      <c r="B239">
        <v>2.129999999999999</v>
      </c>
      <c r="C239">
        <f t="shared" si="36"/>
        <v>1.2353114781818055</v>
      </c>
      <c r="D239" s="2">
        <f t="shared" si="37"/>
        <v>-6.2191006712097838</v>
      </c>
      <c r="E239" s="2">
        <f t="shared" si="38"/>
        <v>-2.5271744594760985</v>
      </c>
      <c r="F239" s="2">
        <f t="shared" si="39"/>
        <v>-10.494186964395043</v>
      </c>
      <c r="G239" s="2">
        <f t="shared" si="40"/>
        <v>10.541724718644423</v>
      </c>
      <c r="H239" s="2">
        <f t="shared" si="41"/>
        <v>1.4365611868303818E-24</v>
      </c>
      <c r="K239">
        <v>2.129999999999999</v>
      </c>
      <c r="L239" s="2">
        <f t="shared" si="42"/>
        <v>0.62718201238372817</v>
      </c>
      <c r="M239" s="2">
        <f t="shared" si="43"/>
        <v>-5.6949871167372681</v>
      </c>
      <c r="N239" s="2">
        <f t="shared" si="44"/>
        <v>-2.4403541139094447</v>
      </c>
      <c r="O239" s="2">
        <f t="shared" si="45"/>
        <v>-5.7984096902193194</v>
      </c>
      <c r="P239" s="2">
        <f t="shared" si="46"/>
        <v>5.8840084071684755</v>
      </c>
      <c r="Q239" s="2">
        <f t="shared" si="47"/>
        <v>2.3764245632751454E-8</v>
      </c>
    </row>
    <row r="240" spans="2:17" x14ac:dyDescent="0.25">
      <c r="B240">
        <v>2.1399999999999979</v>
      </c>
      <c r="C240">
        <f t="shared" si="36"/>
        <v>1.2353114781818055</v>
      </c>
      <c r="D240" s="2">
        <f t="shared" si="37"/>
        <v>-6.2037073630440647</v>
      </c>
      <c r="E240" s="2">
        <f t="shared" si="38"/>
        <v>-2.5247277307023586</v>
      </c>
      <c r="F240" s="2">
        <f t="shared" si="39"/>
        <v>-10.464653467555127</v>
      </c>
      <c r="G240" s="2">
        <f t="shared" si="40"/>
        <v>10.512324775995724</v>
      </c>
      <c r="H240" s="2">
        <f t="shared" si="41"/>
        <v>1.9569143705845917E-24</v>
      </c>
      <c r="K240">
        <v>2.1399999999999979</v>
      </c>
      <c r="L240" s="2">
        <f t="shared" si="42"/>
        <v>0.62718201238372817</v>
      </c>
      <c r="M240" s="2">
        <f t="shared" si="43"/>
        <v>-5.6797762072239246</v>
      </c>
      <c r="N240" s="2">
        <f t="shared" si="44"/>
        <v>-2.4377200183274703</v>
      </c>
      <c r="O240" s="2">
        <f t="shared" si="45"/>
        <v>-5.7864980508475075</v>
      </c>
      <c r="P240" s="2">
        <f t="shared" si="46"/>
        <v>5.8722704035544888</v>
      </c>
      <c r="Q240" s="2">
        <f t="shared" si="47"/>
        <v>2.5477028308079746E-8</v>
      </c>
    </row>
    <row r="241" spans="2:17" x14ac:dyDescent="0.25">
      <c r="B241">
        <v>2.1499999999999981</v>
      </c>
      <c r="C241">
        <f t="shared" si="36"/>
        <v>1.2353114781818055</v>
      </c>
      <c r="D241" s="2">
        <f t="shared" si="37"/>
        <v>-6.188314054878342</v>
      </c>
      <c r="E241" s="2">
        <f t="shared" si="38"/>
        <v>-2.5222750774247742</v>
      </c>
      <c r="F241" s="2">
        <f t="shared" si="39"/>
        <v>-10.435131122857671</v>
      </c>
      <c r="G241" s="2">
        <f t="shared" si="40"/>
        <v>10.482936685453785</v>
      </c>
      <c r="H241" s="2">
        <f t="shared" si="41"/>
        <v>2.6631138958376882E-24</v>
      </c>
      <c r="K241">
        <v>2.1499999999999981</v>
      </c>
      <c r="L241" s="2">
        <f t="shared" si="42"/>
        <v>0.62718201238372817</v>
      </c>
      <c r="M241" s="2">
        <f t="shared" si="43"/>
        <v>-5.6645652977105794</v>
      </c>
      <c r="N241" s="2">
        <f t="shared" si="44"/>
        <v>-2.4350790716123849</v>
      </c>
      <c r="O241" s="2">
        <f t="shared" si="45"/>
        <v>-5.7745792845329165</v>
      </c>
      <c r="P241" s="2">
        <f t="shared" si="46"/>
        <v>5.8605260782080553</v>
      </c>
      <c r="Q241" s="2">
        <f t="shared" si="47"/>
        <v>2.7310546768829088E-8</v>
      </c>
    </row>
    <row r="242" spans="2:17" x14ac:dyDescent="0.25">
      <c r="B242">
        <v>2.1599999999999979</v>
      </c>
      <c r="C242">
        <f t="shared" si="36"/>
        <v>1.2353114781818055</v>
      </c>
      <c r="D242" s="2">
        <f t="shared" si="37"/>
        <v>-6.172920746712621</v>
      </c>
      <c r="E242" s="2">
        <f t="shared" si="38"/>
        <v>-2.5198164712588915</v>
      </c>
      <c r="F242" s="2">
        <f t="shared" si="39"/>
        <v>-10.405619955503361</v>
      </c>
      <c r="G242" s="2">
        <f t="shared" si="40"/>
        <v>10.453560477577474</v>
      </c>
      <c r="H242" s="2">
        <f t="shared" si="41"/>
        <v>3.6205803985148344E-24</v>
      </c>
      <c r="K242">
        <v>2.1599999999999979</v>
      </c>
      <c r="L242" s="2">
        <f t="shared" si="42"/>
        <v>0.62718201238372817</v>
      </c>
      <c r="M242" s="2">
        <f t="shared" si="43"/>
        <v>-5.6493543881972341</v>
      </c>
      <c r="N242" s="2">
        <f t="shared" si="44"/>
        <v>-2.4324312385905773</v>
      </c>
      <c r="O242" s="2">
        <f t="shared" si="45"/>
        <v>-5.7626533695128996</v>
      </c>
      <c r="P242" s="2">
        <f t="shared" si="46"/>
        <v>5.8487754151752469</v>
      </c>
      <c r="Q242" s="2">
        <f t="shared" si="47"/>
        <v>2.9273109376128268E-8</v>
      </c>
    </row>
    <row r="243" spans="2:17" x14ac:dyDescent="0.25">
      <c r="B243">
        <v>2.1699999999999982</v>
      </c>
      <c r="C243">
        <f t="shared" si="36"/>
        <v>1.2353114781818055</v>
      </c>
      <c r="D243" s="2">
        <f t="shared" si="37"/>
        <v>-6.1575274385469001</v>
      </c>
      <c r="E243" s="2">
        <f t="shared" si="38"/>
        <v>-2.5173518836185966</v>
      </c>
      <c r="F243" s="2">
        <f t="shared" si="39"/>
        <v>-10.376119990818353</v>
      </c>
      <c r="G243" s="2">
        <f t="shared" si="40"/>
        <v>10.424196183104971</v>
      </c>
      <c r="H243" s="2">
        <f t="shared" si="41"/>
        <v>4.9174222420122572E-24</v>
      </c>
      <c r="K243">
        <v>2.1699999999999982</v>
      </c>
      <c r="L243" s="2">
        <f t="shared" si="42"/>
        <v>0.62718201238372817</v>
      </c>
      <c r="M243" s="2">
        <f t="shared" si="43"/>
        <v>-5.6341434786838889</v>
      </c>
      <c r="N243" s="2">
        <f t="shared" si="44"/>
        <v>-2.4297764838213372</v>
      </c>
      <c r="O243" s="2">
        <f t="shared" si="45"/>
        <v>-5.7507202839110825</v>
      </c>
      <c r="P243" s="2">
        <f t="shared" si="46"/>
        <v>5.8370183984450792</v>
      </c>
      <c r="Q243" s="2">
        <f t="shared" si="47"/>
        <v>3.137358138272237E-8</v>
      </c>
    </row>
    <row r="244" spans="2:17" x14ac:dyDescent="0.25">
      <c r="B244">
        <v>2.1799999999999971</v>
      </c>
      <c r="C244">
        <f t="shared" si="36"/>
        <v>1.2353114781818055</v>
      </c>
      <c r="D244" s="2">
        <f t="shared" si="37"/>
        <v>-6.1421341303811801</v>
      </c>
      <c r="E244" s="2">
        <f t="shared" si="38"/>
        <v>-2.5148812857142091</v>
      </c>
      <c r="F244" s="2">
        <f t="shared" si="39"/>
        <v>-10.346631254254987</v>
      </c>
      <c r="G244" s="2">
        <f t="shared" si="40"/>
        <v>10.39484383295517</v>
      </c>
      <c r="H244" s="2">
        <f t="shared" si="41"/>
        <v>6.6721833294870597E-24</v>
      </c>
      <c r="K244">
        <v>2.1799999999999971</v>
      </c>
      <c r="L244" s="2">
        <f t="shared" si="42"/>
        <v>0.62718201238372817</v>
      </c>
      <c r="M244" s="2">
        <f t="shared" si="43"/>
        <v>-5.6189325691705445</v>
      </c>
      <c r="N244" s="2">
        <f t="shared" si="44"/>
        <v>-2.4271147715941659</v>
      </c>
      <c r="O244" s="2">
        <f t="shared" si="45"/>
        <v>-5.7387800057364604</v>
      </c>
      <c r="P244" s="2">
        <f t="shared" si="46"/>
        <v>5.8252550119493112</v>
      </c>
      <c r="Q244" s="2">
        <f t="shared" si="47"/>
        <v>3.3621421192288006E-8</v>
      </c>
    </row>
    <row r="245" spans="2:17" x14ac:dyDescent="0.25">
      <c r="B245">
        <v>2.1899999999999968</v>
      </c>
      <c r="C245">
        <f t="shared" si="36"/>
        <v>1.2353114781818055</v>
      </c>
      <c r="D245" s="2">
        <f t="shared" si="37"/>
        <v>-6.1267408222154591</v>
      </c>
      <c r="E245" s="2">
        <f t="shared" si="38"/>
        <v>-2.5124046485505871</v>
      </c>
      <c r="F245" s="2">
        <f t="shared" si="39"/>
        <v>-10.317153771392944</v>
      </c>
      <c r="G245" s="2">
        <f t="shared" si="40"/>
        <v>10.365503458229496</v>
      </c>
      <c r="H245" s="2">
        <f t="shared" si="41"/>
        <v>9.044195027134412E-24</v>
      </c>
      <c r="K245">
        <v>2.1899999999999968</v>
      </c>
      <c r="L245" s="2">
        <f t="shared" si="42"/>
        <v>0.62718201238372817</v>
      </c>
      <c r="M245" s="2">
        <f t="shared" si="43"/>
        <v>-5.6037216596572001</v>
      </c>
      <c r="N245" s="2">
        <f t="shared" si="44"/>
        <v>-2.4244460659261442</v>
      </c>
      <c r="O245" s="2">
        <f t="shared" si="45"/>
        <v>-5.7268325128828588</v>
      </c>
      <c r="P245" s="2">
        <f t="shared" si="46"/>
        <v>5.8134852395625982</v>
      </c>
      <c r="Q245" s="2">
        <f t="shared" si="47"/>
        <v>3.6026718904210469E-8</v>
      </c>
    </row>
    <row r="246" spans="2:17" x14ac:dyDescent="0.25">
      <c r="B246">
        <v>2.1999999999999971</v>
      </c>
      <c r="C246">
        <f t="shared" si="36"/>
        <v>1.2353114781818055</v>
      </c>
      <c r="D246" s="2">
        <f t="shared" si="37"/>
        <v>-6.1113475140497373</v>
      </c>
      <c r="E246" s="2">
        <f t="shared" si="38"/>
        <v>-2.5099219429251498</v>
      </c>
      <c r="F246" s="2">
        <f t="shared" si="39"/>
        <v>-10.287687567939622</v>
      </c>
      <c r="G246" s="2">
        <f t="shared" si="40"/>
        <v>10.336175090212988</v>
      </c>
      <c r="H246" s="2">
        <f t="shared" si="41"/>
        <v>1.2247393181781825E-23</v>
      </c>
      <c r="K246">
        <v>2.1999999999999971</v>
      </c>
      <c r="L246" s="2">
        <f t="shared" si="42"/>
        <v>0.62718201238372817</v>
      </c>
      <c r="M246" s="2">
        <f t="shared" si="43"/>
        <v>-5.588510750143854</v>
      </c>
      <c r="N246" s="2">
        <f t="shared" si="44"/>
        <v>-2.4217703305591392</v>
      </c>
      <c r="O246" s="2">
        <f t="shared" si="45"/>
        <v>-5.7148777831278723</v>
      </c>
      <c r="P246" s="2">
        <f t="shared" si="46"/>
        <v>5.8017090651021572</v>
      </c>
      <c r="Q246" s="2">
        <f t="shared" si="47"/>
        <v>3.8600237282836994E-8</v>
      </c>
    </row>
    <row r="247" spans="2:17" x14ac:dyDescent="0.25">
      <c r="B247">
        <v>2.2099999999999969</v>
      </c>
      <c r="C247">
        <f t="shared" si="36"/>
        <v>1.2353114781818055</v>
      </c>
      <c r="D247" s="2">
        <f t="shared" si="37"/>
        <v>-6.0959542058840164</v>
      </c>
      <c r="E247" s="2">
        <f t="shared" si="38"/>
        <v>-2.507433139425971</v>
      </c>
      <c r="F247" s="2">
        <f t="shared" si="39"/>
        <v>-10.258232669731751</v>
      </c>
      <c r="G247" s="2">
        <f t="shared" si="40"/>
        <v>10.306858760376597</v>
      </c>
      <c r="H247" s="2">
        <f t="shared" si="41"/>
        <v>1.656874106688808E-23</v>
      </c>
      <c r="K247">
        <v>2.2099999999999969</v>
      </c>
      <c r="L247" s="2">
        <f t="shared" si="42"/>
        <v>0.62718201238372817</v>
      </c>
      <c r="M247" s="2">
        <f t="shared" si="43"/>
        <v>-5.5732998406305096</v>
      </c>
      <c r="N247" s="2">
        <f t="shared" si="44"/>
        <v>-2.4190875289570779</v>
      </c>
      <c r="O247" s="2">
        <f t="shared" si="45"/>
        <v>-5.7029157941321893</v>
      </c>
      <c r="P247" s="2">
        <f t="shared" si="46"/>
        <v>5.7899264723278119</v>
      </c>
      <c r="Q247" s="2">
        <f t="shared" si="47"/>
        <v>4.1353455297992321E-8</v>
      </c>
    </row>
    <row r="248" spans="2:17" x14ac:dyDescent="0.25">
      <c r="B248">
        <v>2.2199999999999971</v>
      </c>
      <c r="C248">
        <f t="shared" si="36"/>
        <v>1.2353114781818055</v>
      </c>
      <c r="D248" s="2">
        <f t="shared" si="37"/>
        <v>-6.0805608977182946</v>
      </c>
      <c r="E248" s="2">
        <f t="shared" si="38"/>
        <v>-2.5049382084297935</v>
      </c>
      <c r="F248" s="2">
        <f t="shared" si="39"/>
        <v>-10.228789102736222</v>
      </c>
      <c r="G248" s="2">
        <f t="shared" si="40"/>
        <v>10.27755450037874</v>
      </c>
      <c r="H248" s="2">
        <f t="shared" si="41"/>
        <v>2.2392768308779966E-23</v>
      </c>
      <c r="K248">
        <v>2.2199999999999971</v>
      </c>
      <c r="L248" s="2">
        <f t="shared" si="42"/>
        <v>0.62718201238372817</v>
      </c>
      <c r="M248" s="2">
        <f t="shared" si="43"/>
        <v>-5.5580889311171635</v>
      </c>
      <c r="N248" s="2">
        <f t="shared" si="44"/>
        <v>-2.416397624303126</v>
      </c>
      <c r="O248" s="2">
        <f t="shared" si="45"/>
        <v>-5.6909465234386687</v>
      </c>
      <c r="P248" s="2">
        <f t="shared" si="46"/>
        <v>5.7781374449418097</v>
      </c>
      <c r="Q248" s="2">
        <f t="shared" si="47"/>
        <v>4.4298614392352604E-8</v>
      </c>
    </row>
    <row r="249" spans="2:17" x14ac:dyDescent="0.25">
      <c r="B249">
        <v>2.229999999999996</v>
      </c>
      <c r="C249">
        <f t="shared" si="36"/>
        <v>1.2353114781818055</v>
      </c>
      <c r="D249" s="2">
        <f t="shared" si="37"/>
        <v>-6.0651675895525745</v>
      </c>
      <c r="E249" s="2">
        <f t="shared" si="38"/>
        <v>-2.5024371201000308</v>
      </c>
      <c r="F249" s="2">
        <f t="shared" si="39"/>
        <v>-10.199356893051158</v>
      </c>
      <c r="G249" s="2">
        <f t="shared" si="40"/>
        <v>10.248262342067077</v>
      </c>
      <c r="H249" s="2">
        <f t="shared" si="41"/>
        <v>3.0234222446341817E-23</v>
      </c>
      <c r="K249">
        <v>2.229999999999996</v>
      </c>
      <c r="L249" s="2">
        <f t="shared" si="42"/>
        <v>0.62718201238372817</v>
      </c>
      <c r="M249" s="2">
        <f t="shared" si="43"/>
        <v>-5.54287802160382</v>
      </c>
      <c r="N249" s="2">
        <f t="shared" si="44"/>
        <v>-2.4137005794969015</v>
      </c>
      <c r="O249" s="2">
        <f t="shared" si="45"/>
        <v>-5.6789699484717122</v>
      </c>
      <c r="P249" s="2">
        <f t="shared" si="46"/>
        <v>5.7663419665889402</v>
      </c>
      <c r="Q249" s="2">
        <f t="shared" si="47"/>
        <v>4.7448767640040653E-8</v>
      </c>
    </row>
    <row r="250" spans="2:17" x14ac:dyDescent="0.25">
      <c r="B250">
        <v>2.2399999999999962</v>
      </c>
      <c r="C250">
        <f t="shared" si="36"/>
        <v>1.2353114781818055</v>
      </c>
      <c r="D250" s="2">
        <f t="shared" si="37"/>
        <v>-6.0497742813868536</v>
      </c>
      <c r="E250" s="2">
        <f t="shared" si="38"/>
        <v>-2.4999298443847087</v>
      </c>
      <c r="F250" s="2">
        <f t="shared" si="39"/>
        <v>-10.16993606690645</v>
      </c>
      <c r="G250" s="2">
        <f t="shared" si="40"/>
        <v>10.21898231747979</v>
      </c>
      <c r="H250" s="2">
        <f t="shared" si="41"/>
        <v>4.0781470397870512E-23</v>
      </c>
      <c r="K250">
        <v>2.2399999999999962</v>
      </c>
      <c r="L250" s="2">
        <f t="shared" si="42"/>
        <v>0.62718201238372817</v>
      </c>
      <c r="M250" s="2">
        <f t="shared" si="43"/>
        <v>-5.5276671120904748</v>
      </c>
      <c r="N250" s="2">
        <f t="shared" si="44"/>
        <v>-2.4109963571515594</v>
      </c>
      <c r="O250" s="2">
        <f t="shared" si="45"/>
        <v>-5.6669860465362207</v>
      </c>
      <c r="P250" s="2">
        <f t="shared" si="46"/>
        <v>5.7545400208562478</v>
      </c>
      <c r="Q250" s="2">
        <f t="shared" si="47"/>
        <v>5.081783197058756E-8</v>
      </c>
    </row>
    <row r="251" spans="2:17" x14ac:dyDescent="0.25">
      <c r="B251">
        <v>2.249999999999996</v>
      </c>
      <c r="C251">
        <f t="shared" si="36"/>
        <v>1.2353114781818055</v>
      </c>
      <c r="D251" s="2">
        <f t="shared" si="37"/>
        <v>-6.0343809732211318</v>
      </c>
      <c r="E251" s="2">
        <f t="shared" si="38"/>
        <v>-2.4974163510145035</v>
      </c>
      <c r="F251" s="2">
        <f t="shared" si="39"/>
        <v>-10.140526650665835</v>
      </c>
      <c r="G251" s="2">
        <f t="shared" si="40"/>
        <v>10.189714458848396</v>
      </c>
      <c r="H251" s="2">
        <f t="shared" si="41"/>
        <v>5.495412959602324E-23</v>
      </c>
      <c r="K251">
        <v>2.249999999999996</v>
      </c>
      <c r="L251" s="2">
        <f t="shared" si="42"/>
        <v>0.62718201238372817</v>
      </c>
      <c r="M251" s="2">
        <f t="shared" si="43"/>
        <v>-5.5124562025771304</v>
      </c>
      <c r="N251" s="2">
        <f t="shared" si="44"/>
        <v>-2.4082849195909111</v>
      </c>
      <c r="O251" s="2">
        <f t="shared" si="45"/>
        <v>-5.6549947948168322</v>
      </c>
      <c r="P251" s="2">
        <f t="shared" si="46"/>
        <v>5.7427315912730474</v>
      </c>
      <c r="Q251" s="2">
        <f t="shared" si="47"/>
        <v>5.4420643642098034E-8</v>
      </c>
    </row>
    <row r="252" spans="2:17" x14ac:dyDescent="0.25">
      <c r="B252">
        <v>2.2599999999999958</v>
      </c>
      <c r="C252">
        <f t="shared" si="36"/>
        <v>1.2353114781818055</v>
      </c>
      <c r="D252" s="2">
        <f t="shared" si="37"/>
        <v>-6.0189876650554108</v>
      </c>
      <c r="E252" s="2">
        <f t="shared" si="38"/>
        <v>-2.4948966095005547</v>
      </c>
      <c r="F252" s="2">
        <f t="shared" si="39"/>
        <v>-10.111128670826529</v>
      </c>
      <c r="G252" s="2">
        <f t="shared" si="40"/>
        <v>10.160458798598135</v>
      </c>
      <c r="H252" s="2">
        <f t="shared" si="41"/>
        <v>7.3979515337910572E-23</v>
      </c>
      <c r="K252">
        <v>2.2599999999999958</v>
      </c>
      <c r="L252" s="2">
        <f t="shared" si="42"/>
        <v>0.62718201238372817</v>
      </c>
      <c r="M252" s="2">
        <f t="shared" si="43"/>
        <v>-5.4972452930637852</v>
      </c>
      <c r="N252" s="2">
        <f t="shared" si="44"/>
        <v>-2.4055662288465007</v>
      </c>
      <c r="O252" s="2">
        <f t="shared" si="45"/>
        <v>-5.642996170377149</v>
      </c>
      <c r="P252" s="2">
        <f t="shared" si="46"/>
        <v>5.7309166613109257</v>
      </c>
      <c r="Q252" s="2">
        <f t="shared" si="47"/>
        <v>5.8273017158246061E-8</v>
      </c>
    </row>
    <row r="253" spans="2:17" x14ac:dyDescent="0.25">
      <c r="B253">
        <v>2.269999999999996</v>
      </c>
      <c r="C253">
        <f t="shared" si="36"/>
        <v>1.2353114781818055</v>
      </c>
      <c r="D253" s="2">
        <f t="shared" si="37"/>
        <v>-6.003594356889689</v>
      </c>
      <c r="E253" s="2">
        <f t="shared" si="38"/>
        <v>-2.4923705891324839</v>
      </c>
      <c r="F253" s="2">
        <f t="shared" si="39"/>
        <v>-10.081742154021606</v>
      </c>
      <c r="G253" s="2">
        <f t="shared" si="40"/>
        <v>10.131215369351114</v>
      </c>
      <c r="H253" s="2">
        <f t="shared" si="41"/>
        <v>9.9493943333924758E-23</v>
      </c>
      <c r="K253">
        <v>2.269999999999996</v>
      </c>
      <c r="L253" s="2">
        <f t="shared" si="42"/>
        <v>0.62718201238372817</v>
      </c>
      <c r="M253" s="2">
        <f t="shared" si="43"/>
        <v>-5.4820343835504399</v>
      </c>
      <c r="N253" s="2">
        <f t="shared" si="44"/>
        <v>-2.4028402466545939</v>
      </c>
      <c r="O253" s="2">
        <f t="shared" si="45"/>
        <v>-5.6309901501587216</v>
      </c>
      <c r="P253" s="2">
        <f t="shared" si="46"/>
        <v>5.7190952143835254</v>
      </c>
      <c r="Q253" s="2">
        <f t="shared" si="47"/>
        <v>6.2391807834882427E-8</v>
      </c>
    </row>
    <row r="254" spans="2:17" x14ac:dyDescent="0.25">
      <c r="B254">
        <v>2.2799999999999949</v>
      </c>
      <c r="C254">
        <f t="shared" si="36"/>
        <v>1.2353114781818055</v>
      </c>
      <c r="D254" s="2">
        <f t="shared" si="37"/>
        <v>-5.9882010487239699</v>
      </c>
      <c r="E254" s="2">
        <f t="shared" si="38"/>
        <v>-2.4898382589761936</v>
      </c>
      <c r="F254" s="2">
        <f t="shared" si="39"/>
        <v>-10.052367127020121</v>
      </c>
      <c r="G254" s="2">
        <f t="shared" si="40"/>
        <v>10.101984203927206</v>
      </c>
      <c r="H254" s="2">
        <f t="shared" si="41"/>
        <v>1.3367683045488067E-22</v>
      </c>
      <c r="K254">
        <v>2.2799999999999949</v>
      </c>
      <c r="L254" s="2">
        <f t="shared" si="42"/>
        <v>0.62718201238372817</v>
      </c>
      <c r="M254" s="2">
        <f t="shared" si="43"/>
        <v>-5.4668234740370956</v>
      </c>
      <c r="N254" s="2">
        <f t="shared" si="44"/>
        <v>-2.4001069344532042</v>
      </c>
      <c r="O254" s="2">
        <f t="shared" si="45"/>
        <v>-5.6189767109803581</v>
      </c>
      <c r="P254" s="2">
        <f t="shared" si="46"/>
        <v>5.7072672338466548</v>
      </c>
      <c r="Q254" s="2">
        <f t="shared" si="47"/>
        <v>6.6794978233539328E-8</v>
      </c>
    </row>
    <row r="255" spans="2:17" x14ac:dyDescent="0.25">
      <c r="B255">
        <v>2.2899999999999952</v>
      </c>
      <c r="C255">
        <f t="shared" si="36"/>
        <v>1.2353114781818055</v>
      </c>
      <c r="D255" s="2">
        <f t="shared" si="37"/>
        <v>-5.972807740558248</v>
      </c>
      <c r="E255" s="2">
        <f t="shared" si="38"/>
        <v>-2.4872995878717732</v>
      </c>
      <c r="F255" s="2">
        <f t="shared" si="39"/>
        <v>-10.023003616728744</v>
      </c>
      <c r="G255" s="2">
        <f t="shared" si="40"/>
        <v>10.072765335346469</v>
      </c>
      <c r="H255" s="2">
        <f t="shared" si="41"/>
        <v>1.7942802998856243E-22</v>
      </c>
      <c r="K255">
        <v>2.2899999999999952</v>
      </c>
      <c r="L255" s="2">
        <f t="shared" si="42"/>
        <v>0.62718201238372817</v>
      </c>
      <c r="M255" s="2">
        <f t="shared" si="43"/>
        <v>-5.4516125645237503</v>
      </c>
      <c r="N255" s="2">
        <f t="shared" si="44"/>
        <v>-2.3973662533790261</v>
      </c>
      <c r="O255" s="2">
        <f t="shared" si="45"/>
        <v>-5.6069558295371698</v>
      </c>
      <c r="P255" s="2">
        <f t="shared" si="46"/>
        <v>5.6954327029981533</v>
      </c>
      <c r="Q255" s="2">
        <f t="shared" si="47"/>
        <v>7.1501668691845434E-8</v>
      </c>
    </row>
    <row r="256" spans="2:17" x14ac:dyDescent="0.25">
      <c r="B256">
        <v>2.2999999999999949</v>
      </c>
      <c r="C256">
        <f t="shared" si="36"/>
        <v>1.2353114781818055</v>
      </c>
      <c r="D256" s="2">
        <f t="shared" si="37"/>
        <v>-5.9574144323925271</v>
      </c>
      <c r="E256" s="2">
        <f t="shared" si="38"/>
        <v>-2.4847545444313033</v>
      </c>
      <c r="F256" s="2">
        <f t="shared" si="39"/>
        <v>-9.9936516501925361</v>
      </c>
      <c r="G256" s="2">
        <f t="shared" si="40"/>
        <v>10.043558796830734</v>
      </c>
      <c r="H256" s="2">
        <f t="shared" si="41"/>
        <v>2.4060209924976196E-22</v>
      </c>
      <c r="K256">
        <v>2.2999999999999949</v>
      </c>
      <c r="L256" s="2">
        <f t="shared" si="42"/>
        <v>0.62718201238372817</v>
      </c>
      <c r="M256" s="2">
        <f t="shared" si="43"/>
        <v>-5.4364016550104051</v>
      </c>
      <c r="N256" s="2">
        <f t="shared" si="44"/>
        <v>-2.3946181642643567</v>
      </c>
      <c r="O256" s="2">
        <f t="shared" si="45"/>
        <v>-5.5949274823997506</v>
      </c>
      <c r="P256" s="2">
        <f t="shared" si="46"/>
        <v>5.6835916050779032</v>
      </c>
      <c r="Q256" s="2">
        <f t="shared" si="47"/>
        <v>7.6532272193611119E-8</v>
      </c>
    </row>
    <row r="257" spans="2:17" x14ac:dyDescent="0.25">
      <c r="B257">
        <v>2.3099999999999952</v>
      </c>
      <c r="C257">
        <f t="shared" si="36"/>
        <v>1.2353114781818055</v>
      </c>
      <c r="D257" s="2">
        <f t="shared" si="37"/>
        <v>-5.9420211242268053</v>
      </c>
      <c r="E257" s="2">
        <f t="shared" si="38"/>
        <v>-2.482203097036678</v>
      </c>
      <c r="F257" s="2">
        <f t="shared" si="39"/>
        <v>-9.9643112545962751</v>
      </c>
      <c r="G257" s="2">
        <f t="shared" si="40"/>
        <v>10.014364621805719</v>
      </c>
      <c r="H257" s="2">
        <f t="shared" si="41"/>
        <v>3.22317459268877E-22</v>
      </c>
      <c r="K257">
        <v>2.3099999999999952</v>
      </c>
      <c r="L257" s="2">
        <f t="shared" si="42"/>
        <v>0.62718201238372817</v>
      </c>
      <c r="M257" s="2">
        <f t="shared" si="43"/>
        <v>-5.4211907454970598</v>
      </c>
      <c r="N257" s="2">
        <f t="shared" si="44"/>
        <v>-2.3918626276339445</v>
      </c>
      <c r="O257" s="2">
        <f t="shared" si="45"/>
        <v>-5.582891646013171</v>
      </c>
      <c r="P257" s="2">
        <f t="shared" si="46"/>
        <v>5.6717439232676625</v>
      </c>
      <c r="Q257" s="2">
        <f t="shared" si="47"/>
        <v>8.1908513835342691E-8</v>
      </c>
    </row>
    <row r="258" spans="2:17" x14ac:dyDescent="0.25">
      <c r="B258">
        <v>2.319999999999995</v>
      </c>
      <c r="C258">
        <f t="shared" si="36"/>
        <v>1.2353114781818055</v>
      </c>
      <c r="D258" s="2">
        <f t="shared" si="37"/>
        <v>-5.9266278160610844</v>
      </c>
      <c r="E258" s="2">
        <f t="shared" si="38"/>
        <v>-2.4796452138373613</v>
      </c>
      <c r="F258" s="2">
        <f t="shared" si="39"/>
        <v>-9.9349824572652636</v>
      </c>
      <c r="G258" s="2">
        <f t="shared" si="40"/>
        <v>9.9851828439026864</v>
      </c>
      <c r="H258" s="2">
        <f t="shared" si="41"/>
        <v>4.3136396940702031E-22</v>
      </c>
      <c r="K258">
        <v>2.319999999999995</v>
      </c>
      <c r="L258" s="2">
        <f t="shared" si="42"/>
        <v>0.62718201238372817</v>
      </c>
      <c r="M258" s="2">
        <f t="shared" si="43"/>
        <v>-5.4059798359837146</v>
      </c>
      <c r="N258" s="2">
        <f t="shared" si="44"/>
        <v>-2.3890996037018719</v>
      </c>
      <c r="O258" s="2">
        <f t="shared" si="45"/>
        <v>-5.5708482966963162</v>
      </c>
      <c r="P258" s="2">
        <f t="shared" si="46"/>
        <v>5.6598896406912607</v>
      </c>
      <c r="Q258" s="2">
        <f t="shared" si="47"/>
        <v>8.7653535160090252E-8</v>
      </c>
    </row>
    <row r="259" spans="2:17" x14ac:dyDescent="0.25">
      <c r="B259">
        <v>2.3299999999999939</v>
      </c>
      <c r="C259">
        <f t="shared" si="36"/>
        <v>1.2353114781818055</v>
      </c>
      <c r="D259" s="2">
        <f t="shared" si="37"/>
        <v>-5.9112345078953634</v>
      </c>
      <c r="E259" s="2">
        <f t="shared" si="38"/>
        <v>-2.4770808627481906</v>
      </c>
      <c r="F259" s="2">
        <f t="shared" si="39"/>
        <v>-9.9056652856670624</v>
      </c>
      <c r="G259" s="2">
        <f t="shared" si="40"/>
        <v>9.9560134969609972</v>
      </c>
      <c r="H259" s="2">
        <f t="shared" si="41"/>
        <v>5.7673969364084751E-22</v>
      </c>
      <c r="K259">
        <v>2.3299999999999939</v>
      </c>
      <c r="L259" s="2">
        <f t="shared" si="42"/>
        <v>0.62718201238372817</v>
      </c>
      <c r="M259" s="2">
        <f t="shared" si="43"/>
        <v>-5.3907689264703711</v>
      </c>
      <c r="N259" s="2">
        <f t="shared" si="44"/>
        <v>-2.3863290523682941</v>
      </c>
      <c r="O259" s="2">
        <f t="shared" si="45"/>
        <v>-5.5587974106407527</v>
      </c>
      <c r="P259" s="2">
        <f t="shared" si="46"/>
        <v>5.6480287404143352</v>
      </c>
      <c r="Q259" s="2">
        <f t="shared" si="47"/>
        <v>9.3791983645355582E-8</v>
      </c>
    </row>
    <row r="260" spans="2:17" x14ac:dyDescent="0.25">
      <c r="B260">
        <v>2.3399999999999941</v>
      </c>
      <c r="C260">
        <f t="shared" si="36"/>
        <v>1.2353114781818055</v>
      </c>
      <c r="D260" s="2">
        <f t="shared" si="37"/>
        <v>-5.8958411997296425</v>
      </c>
      <c r="E260" s="2">
        <f t="shared" si="38"/>
        <v>-2.4745100114470016</v>
      </c>
      <c r="F260" s="2">
        <f t="shared" si="39"/>
        <v>-9.8763597674114401</v>
      </c>
      <c r="G260" s="2">
        <f t="shared" si="40"/>
        <v>9.9268566150289157</v>
      </c>
      <c r="H260" s="2">
        <f t="shared" si="41"/>
        <v>7.7035708374398131E-22</v>
      </c>
      <c r="K260">
        <v>2.3399999999999941</v>
      </c>
      <c r="L260" s="2">
        <f t="shared" si="42"/>
        <v>0.62718201238372817</v>
      </c>
      <c r="M260" s="2">
        <f t="shared" si="43"/>
        <v>-5.3755580169570258</v>
      </c>
      <c r="N260" s="2">
        <f t="shared" si="44"/>
        <v>-2.383550933216243</v>
      </c>
      <c r="O260" s="2">
        <f t="shared" si="45"/>
        <v>-5.5467389639100295</v>
      </c>
      <c r="P260" s="2">
        <f t="shared" si="46"/>
        <v>5.6361612054445098</v>
      </c>
      <c r="Q260" s="2">
        <f t="shared" si="47"/>
        <v>1.0035010764712929E-7</v>
      </c>
    </row>
    <row r="261" spans="2:17" x14ac:dyDescent="0.25">
      <c r="B261">
        <v>2.3499999999999939</v>
      </c>
      <c r="C261">
        <f t="shared" si="36"/>
        <v>1.2353114781818055</v>
      </c>
      <c r="D261" s="2">
        <f t="shared" si="37"/>
        <v>-5.8804478915639216</v>
      </c>
      <c r="E261" s="2">
        <f t="shared" si="38"/>
        <v>-2.4719326273724729</v>
      </c>
      <c r="F261" s="2">
        <f t="shared" si="39"/>
        <v>-9.8470659302532102</v>
      </c>
      <c r="G261" s="2">
        <f t="shared" si="40"/>
        <v>9.8977122323673115</v>
      </c>
      <c r="H261" s="2">
        <f t="shared" si="41"/>
        <v>1.0279710984047719E-21</v>
      </c>
      <c r="K261">
        <v>2.3499999999999939</v>
      </c>
      <c r="L261" s="2">
        <f t="shared" si="42"/>
        <v>0.62718201238372817</v>
      </c>
      <c r="M261" s="2">
        <f t="shared" si="43"/>
        <v>-5.3603471074436806</v>
      </c>
      <c r="N261" s="2">
        <f t="shared" si="44"/>
        <v>-2.3807652055083164</v>
      </c>
      <c r="O261" s="2">
        <f t="shared" si="45"/>
        <v>-5.5346729324386716</v>
      </c>
      <c r="P261" s="2">
        <f t="shared" si="46"/>
        <v>5.6242870187312883</v>
      </c>
      <c r="Q261" s="2">
        <f t="shared" si="47"/>
        <v>1.0735585711976114E-7</v>
      </c>
    </row>
    <row r="262" spans="2:17" x14ac:dyDescent="0.25">
      <c r="B262">
        <v>2.3599999999999941</v>
      </c>
      <c r="C262">
        <f t="shared" si="36"/>
        <v>1.2353114781818055</v>
      </c>
      <c r="D262" s="2">
        <f t="shared" si="37"/>
        <v>-5.8650545833981997</v>
      </c>
      <c r="E262" s="2">
        <f t="shared" si="38"/>
        <v>-2.4693486777216425</v>
      </c>
      <c r="F262" s="2">
        <f t="shared" si="39"/>
        <v>-9.8177838020916024</v>
      </c>
      <c r="G262" s="2">
        <f t="shared" si="40"/>
        <v>9.8685803834499044</v>
      </c>
      <c r="H262" s="2">
        <f t="shared" si="41"/>
        <v>1.370397756420916E-21</v>
      </c>
      <c r="K262">
        <v>2.3599999999999941</v>
      </c>
      <c r="L262" s="2">
        <f t="shared" si="42"/>
        <v>0.62718201238372817</v>
      </c>
      <c r="M262" s="2">
        <f t="shared" si="43"/>
        <v>-5.3451361979303353</v>
      </c>
      <c r="N262" s="2">
        <f t="shared" si="44"/>
        <v>-2.3779718281833131</v>
      </c>
      <c r="O262" s="2">
        <f t="shared" si="45"/>
        <v>-5.522599292031118</v>
      </c>
      <c r="P262" s="2">
        <f t="shared" si="46"/>
        <v>5.6124061631659021</v>
      </c>
      <c r="Q262" s="2">
        <f t="shared" si="47"/>
        <v>1.148389904487816E-7</v>
      </c>
    </row>
    <row r="263" spans="2:17" x14ac:dyDescent="0.25">
      <c r="B263">
        <v>2.369999999999993</v>
      </c>
      <c r="C263">
        <f t="shared" si="36"/>
        <v>1.2353114781818055</v>
      </c>
      <c r="D263" s="2">
        <f t="shared" si="37"/>
        <v>-5.8496612752324797</v>
      </c>
      <c r="E263" s="2">
        <f t="shared" si="38"/>
        <v>-2.4667581294476784</v>
      </c>
      <c r="F263" s="2">
        <f t="shared" si="39"/>
        <v>-9.7885134109728824</v>
      </c>
      <c r="G263" s="2">
        <f t="shared" si="40"/>
        <v>9.8394611029667658</v>
      </c>
      <c r="H263" s="2">
        <f t="shared" si="41"/>
        <v>1.8251123687979426E-21</v>
      </c>
      <c r="K263">
        <v>2.369999999999993</v>
      </c>
      <c r="L263" s="2">
        <f t="shared" si="42"/>
        <v>0.62718201238372817</v>
      </c>
      <c r="M263" s="2">
        <f t="shared" si="43"/>
        <v>-5.3299252884169919</v>
      </c>
      <c r="N263" s="2">
        <f t="shared" si="44"/>
        <v>-2.3751707598529657</v>
      </c>
      <c r="O263" s="2">
        <f t="shared" si="45"/>
        <v>-5.5105180183612399</v>
      </c>
      <c r="P263" s="2">
        <f t="shared" si="46"/>
        <v>5.6005186215817444</v>
      </c>
      <c r="Q263" s="2">
        <f t="shared" si="47"/>
        <v>1.2283118775222652E-7</v>
      </c>
    </row>
    <row r="264" spans="2:17" x14ac:dyDescent="0.25">
      <c r="B264">
        <v>2.3799999999999928</v>
      </c>
      <c r="C264">
        <f t="shared" si="36"/>
        <v>1.2353114781818055</v>
      </c>
      <c r="D264" s="2">
        <f t="shared" si="37"/>
        <v>-5.8342679670667588</v>
      </c>
      <c r="E264" s="2">
        <f t="shared" si="38"/>
        <v>-2.4641609492574035</v>
      </c>
      <c r="F264" s="2">
        <f t="shared" si="39"/>
        <v>-9.759254785090512</v>
      </c>
      <c r="G264" s="2">
        <f t="shared" si="40"/>
        <v>9.8103544258254018</v>
      </c>
      <c r="H264" s="2">
        <f t="shared" si="41"/>
        <v>2.4283436030008682E-21</v>
      </c>
      <c r="K264">
        <v>2.3799999999999928</v>
      </c>
      <c r="L264" s="2">
        <f t="shared" si="42"/>
        <v>0.62718201238372817</v>
      </c>
      <c r="M264" s="2">
        <f t="shared" si="43"/>
        <v>-5.3147143789036466</v>
      </c>
      <c r="N264" s="2">
        <f t="shared" si="44"/>
        <v>-2.3723619587983991</v>
      </c>
      <c r="O264" s="2">
        <f t="shared" si="45"/>
        <v>-5.4984290869708765</v>
      </c>
      <c r="P264" s="2">
        <f t="shared" si="46"/>
        <v>5.5886243767538524</v>
      </c>
      <c r="Q264" s="2">
        <f t="shared" si="47"/>
        <v>1.3136617102707639E-7</v>
      </c>
    </row>
    <row r="265" spans="2:17" x14ac:dyDescent="0.25">
      <c r="B265">
        <v>2.389999999999993</v>
      </c>
      <c r="C265">
        <f t="shared" si="36"/>
        <v>1.2353114781818055</v>
      </c>
      <c r="D265" s="2">
        <f t="shared" si="37"/>
        <v>-5.8188746589010369</v>
      </c>
      <c r="E265" s="2">
        <f t="shared" si="38"/>
        <v>-2.4615571036089623</v>
      </c>
      <c r="F265" s="2">
        <f t="shared" si="39"/>
        <v>-9.7300079527872612</v>
      </c>
      <c r="G265" s="2">
        <f t="shared" si="40"/>
        <v>9.7812603871537611</v>
      </c>
      <c r="H265" s="2">
        <f t="shared" si="41"/>
        <v>3.2278143951231848E-21</v>
      </c>
      <c r="K265">
        <v>2.389999999999993</v>
      </c>
      <c r="L265" s="2">
        <f t="shared" si="42"/>
        <v>0.62718201238372817</v>
      </c>
      <c r="M265" s="2">
        <f t="shared" si="43"/>
        <v>-5.2995034693903014</v>
      </c>
      <c r="N265" s="2">
        <f t="shared" si="44"/>
        <v>-2.3695453829667739</v>
      </c>
      <c r="O265" s="2">
        <f t="shared" si="45"/>
        <v>-5.48633247326931</v>
      </c>
      <c r="P265" s="2">
        <f t="shared" si="46"/>
        <v>5.5767234113993265</v>
      </c>
      <c r="Q265" s="2">
        <f t="shared" si="47"/>
        <v>1.4047983153613013E-7</v>
      </c>
    </row>
    <row r="266" spans="2:17" x14ac:dyDescent="0.25">
      <c r="B266">
        <v>2.3999999999999928</v>
      </c>
      <c r="C266">
        <f t="shared" si="36"/>
        <v>1.2353114781818055</v>
      </c>
      <c r="D266" s="2">
        <f t="shared" si="37"/>
        <v>-5.803481350735316</v>
      </c>
      <c r="E266" s="2">
        <f t="shared" si="38"/>
        <v>-2.4589465587092776</v>
      </c>
      <c r="F266" s="2">
        <f t="shared" si="39"/>
        <v>-9.700772942555254</v>
      </c>
      <c r="G266" s="2">
        <f t="shared" si="40"/>
        <v>9.7521790223012275</v>
      </c>
      <c r="H266" s="2">
        <f t="shared" si="41"/>
        <v>4.286325845933262E-21</v>
      </c>
      <c r="K266">
        <v>2.3999999999999928</v>
      </c>
      <c r="L266" s="2">
        <f t="shared" si="42"/>
        <v>0.62718201238372817</v>
      </c>
      <c r="M266" s="2">
        <f t="shared" si="43"/>
        <v>-5.2842925598769561</v>
      </c>
      <c r="N266" s="2">
        <f t="shared" si="44"/>
        <v>-2.3667209899677299</v>
      </c>
      <c r="O266" s="2">
        <f t="shared" si="45"/>
        <v>-5.4742281525321204</v>
      </c>
      <c r="P266" s="2">
        <f t="shared" si="46"/>
        <v>5.5648157081771563</v>
      </c>
      <c r="Q266" s="2">
        <f t="shared" si="47"/>
        <v>1.5021036485456311E-7</v>
      </c>
    </row>
    <row r="267" spans="2:17" x14ac:dyDescent="0.25">
      <c r="B267">
        <v>2.409999999999993</v>
      </c>
      <c r="C267">
        <f t="shared" si="36"/>
        <v>1.2353114781818055</v>
      </c>
      <c r="D267" s="2">
        <f t="shared" si="37"/>
        <v>-5.7880880425695951</v>
      </c>
      <c r="E267" s="2">
        <f t="shared" si="38"/>
        <v>-2.4563292805116927</v>
      </c>
      <c r="F267" s="2">
        <f t="shared" si="39"/>
        <v>-9.6715497830385093</v>
      </c>
      <c r="G267" s="2">
        <f t="shared" si="40"/>
        <v>9.7231103668420964</v>
      </c>
      <c r="H267" s="2">
        <f t="shared" si="41"/>
        <v>5.6864385698831667E-21</v>
      </c>
      <c r="K267">
        <v>2.409999999999993</v>
      </c>
      <c r="L267" s="2">
        <f t="shared" si="42"/>
        <v>0.62718201238372817</v>
      </c>
      <c r="M267" s="2">
        <f t="shared" si="43"/>
        <v>-5.2690816503636109</v>
      </c>
      <c r="N267" s="2">
        <f t="shared" si="44"/>
        <v>-2.3638887370698538</v>
      </c>
      <c r="O267" s="2">
        <f t="shared" si="45"/>
        <v>-5.462116099900272</v>
      </c>
      <c r="P267" s="2">
        <f t="shared" si="46"/>
        <v>5.552901249688289</v>
      </c>
      <c r="Q267" s="2">
        <f t="shared" si="47"/>
        <v>1.6059841401693959E-7</v>
      </c>
    </row>
    <row r="268" spans="2:17" x14ac:dyDescent="0.25">
      <c r="B268">
        <v>2.4199999999999919</v>
      </c>
      <c r="C268">
        <f t="shared" si="36"/>
        <v>1.2353114781818055</v>
      </c>
      <c r="D268" s="2">
        <f t="shared" si="37"/>
        <v>-5.7726947344038742</v>
      </c>
      <c r="E268" s="2">
        <f t="shared" si="38"/>
        <v>-2.4537052347133832</v>
      </c>
      <c r="F268" s="2">
        <f t="shared" si="39"/>
        <v>-9.6423385030331641</v>
      </c>
      <c r="G268" s="2">
        <f t="shared" si="40"/>
        <v>9.6940544565767652</v>
      </c>
      <c r="H268" s="2">
        <f t="shared" si="41"/>
        <v>7.5365813019844769E-21</v>
      </c>
      <c r="K268">
        <v>2.4199999999999919</v>
      </c>
      <c r="L268" s="2">
        <f t="shared" si="42"/>
        <v>0.62718201238372817</v>
      </c>
      <c r="M268" s="2">
        <f t="shared" si="43"/>
        <v>-5.2538707408502674</v>
      </c>
      <c r="N268" s="2">
        <f t="shared" si="44"/>
        <v>-2.3610485811970929</v>
      </c>
      <c r="O268" s="2">
        <f t="shared" si="45"/>
        <v>-5.4499962903792003</v>
      </c>
      <c r="P268" s="2">
        <f t="shared" si="46"/>
        <v>5.5409800184757065</v>
      </c>
      <c r="Q268" s="2">
        <f t="shared" si="47"/>
        <v>1.7168722123027118E-7</v>
      </c>
    </row>
    <row r="269" spans="2:17" x14ac:dyDescent="0.25">
      <c r="B269">
        <v>2.4299999999999922</v>
      </c>
      <c r="C269">
        <f t="shared" si="36"/>
        <v>1.2353114781818055</v>
      </c>
      <c r="D269" s="2">
        <f t="shared" si="37"/>
        <v>-5.7573014262381523</v>
      </c>
      <c r="E269" s="2">
        <f t="shared" si="38"/>
        <v>-2.4510743867528673</v>
      </c>
      <c r="F269" s="2">
        <f t="shared" si="39"/>
        <v>-9.6131391314892447</v>
      </c>
      <c r="G269" s="2">
        <f t="shared" si="40"/>
        <v>9.6650113275344793</v>
      </c>
      <c r="H269" s="2">
        <f t="shared" si="41"/>
        <v>9.9790137569986251E-21</v>
      </c>
      <c r="K269">
        <v>2.4299999999999922</v>
      </c>
      <c r="L269" s="2">
        <f t="shared" si="42"/>
        <v>0.62718201238372817</v>
      </c>
      <c r="M269" s="2">
        <f t="shared" si="43"/>
        <v>-5.2386598313369213</v>
      </c>
      <c r="N269" s="2">
        <f t="shared" si="44"/>
        <v>-2.3582004789250965</v>
      </c>
      <c r="O269" s="2">
        <f t="shared" si="45"/>
        <v>-5.4378686988377547</v>
      </c>
      <c r="P269" s="2">
        <f t="shared" si="46"/>
        <v>5.5290519970243919</v>
      </c>
      <c r="Q269" s="2">
        <f t="shared" si="47"/>
        <v>1.8352278864412048E-7</v>
      </c>
    </row>
    <row r="270" spans="2:17" x14ac:dyDescent="0.25">
      <c r="B270">
        <v>2.439999999999992</v>
      </c>
      <c r="C270">
        <f t="shared" si="36"/>
        <v>1.2353114781818055</v>
      </c>
      <c r="D270" s="2">
        <f t="shared" si="37"/>
        <v>-5.7419081180724314</v>
      </c>
      <c r="E270" s="2">
        <f t="shared" si="38"/>
        <v>-2.4484367018074087</v>
      </c>
      <c r="F270" s="2">
        <f t="shared" si="39"/>
        <v>-9.5839516975115338</v>
      </c>
      <c r="G270" s="2">
        <f t="shared" si="40"/>
        <v>9.6359810159751884</v>
      </c>
      <c r="H270" s="2">
        <f t="shared" si="41"/>
        <v>1.3200195985693168E-20</v>
      </c>
      <c r="K270">
        <v>2.439999999999992</v>
      </c>
      <c r="L270" s="2">
        <f t="shared" si="42"/>
        <v>0.62718201238372817</v>
      </c>
      <c r="M270" s="2">
        <f t="shared" si="43"/>
        <v>-5.2234489218235769</v>
      </c>
      <c r="N270" s="2">
        <f t="shared" si="44"/>
        <v>-2.3553443864775785</v>
      </c>
      <c r="O270" s="2">
        <f t="shared" si="45"/>
        <v>-5.4257333000074288</v>
      </c>
      <c r="P270" s="2">
        <f t="shared" si="46"/>
        <v>5.5171171677615751</v>
      </c>
      <c r="Q270" s="2">
        <f t="shared" si="47"/>
        <v>1.9615404869495936E-7</v>
      </c>
    </row>
    <row r="271" spans="2:17" x14ac:dyDescent="0.25">
      <c r="B271">
        <v>2.4499999999999922</v>
      </c>
      <c r="C271">
        <f t="shared" si="36"/>
        <v>1.2353114781818055</v>
      </c>
      <c r="D271" s="2">
        <f t="shared" si="37"/>
        <v>-5.7265148099067096</v>
      </c>
      <c r="E271" s="2">
        <f t="shared" si="38"/>
        <v>-2.4457921447904818</v>
      </c>
      <c r="F271" s="2">
        <f t="shared" si="39"/>
        <v>-9.5547762303614885</v>
      </c>
      <c r="G271" s="2">
        <f t="shared" si="40"/>
        <v>9.6069635583924686</v>
      </c>
      <c r="H271" s="2">
        <f t="shared" si="41"/>
        <v>1.7444277712506076E-20</v>
      </c>
      <c r="K271">
        <v>2.4499999999999922</v>
      </c>
      <c r="L271" s="2">
        <f t="shared" si="42"/>
        <v>0.62718201238372817</v>
      </c>
      <c r="M271" s="2">
        <f t="shared" si="43"/>
        <v>-5.2082380123102308</v>
      </c>
      <c r="N271" s="2">
        <f t="shared" si="44"/>
        <v>-2.3524802597225003</v>
      </c>
      <c r="O271" s="2">
        <f t="shared" si="45"/>
        <v>-5.4135900684810476</v>
      </c>
      <c r="P271" s="2">
        <f t="shared" si="46"/>
        <v>5.5051755130564759</v>
      </c>
      <c r="Q271" s="2">
        <f t="shared" si="47"/>
        <v>2.0963304457122863E-7</v>
      </c>
    </row>
    <row r="272" spans="2:17" x14ac:dyDescent="0.25">
      <c r="B272">
        <v>2.459999999999992</v>
      </c>
      <c r="C272">
        <f t="shared" si="36"/>
        <v>1.2353114781818055</v>
      </c>
      <c r="D272" s="2">
        <f t="shared" si="37"/>
        <v>-5.7111215017409886</v>
      </c>
      <c r="E272" s="2">
        <f t="shared" si="38"/>
        <v>-2.443140680349055</v>
      </c>
      <c r="F272" s="2">
        <f t="shared" si="39"/>
        <v>-9.525612759457557</v>
      </c>
      <c r="G272" s="2">
        <f t="shared" si="40"/>
        <v>9.5779589915148744</v>
      </c>
      <c r="H272" s="2">
        <f t="shared" si="41"/>
        <v>2.3030628489197742E-20</v>
      </c>
      <c r="K272">
        <v>2.459999999999992</v>
      </c>
      <c r="L272" s="2">
        <f t="shared" si="42"/>
        <v>0.62718201238372817</v>
      </c>
      <c r="M272" s="2">
        <f t="shared" si="43"/>
        <v>-5.1930271027968855</v>
      </c>
      <c r="N272" s="2">
        <f t="shared" si="44"/>
        <v>-2.3496080541683786</v>
      </c>
      <c r="O272" s="2">
        <f t="shared" si="45"/>
        <v>-5.4014389787121413</v>
      </c>
      <c r="P272" s="2">
        <f t="shared" si="46"/>
        <v>5.4932270152207305</v>
      </c>
      <c r="Q272" s="2">
        <f t="shared" si="47"/>
        <v>2.2401512137308294E-7</v>
      </c>
    </row>
    <row r="273" spans="2:17" x14ac:dyDescent="0.25">
      <c r="B273">
        <v>2.4699999999999909</v>
      </c>
      <c r="C273">
        <f t="shared" si="36"/>
        <v>1.2353114781818055</v>
      </c>
      <c r="D273" s="2">
        <f t="shared" si="37"/>
        <v>-5.6957281935752695</v>
      </c>
      <c r="E273" s="2">
        <f t="shared" si="38"/>
        <v>-2.4404822728610394</v>
      </c>
      <c r="F273" s="2">
        <f t="shared" si="39"/>
        <v>-9.4964613143776333</v>
      </c>
      <c r="G273" s="2">
        <f t="shared" si="40"/>
        <v>9.5489673523094094</v>
      </c>
      <c r="H273" s="2">
        <f t="shared" si="41"/>
        <v>3.0376595860063076E-20</v>
      </c>
      <c r="K273">
        <v>2.4699999999999909</v>
      </c>
      <c r="L273" s="2">
        <f t="shared" si="42"/>
        <v>0.62718201238372817</v>
      </c>
      <c r="M273" s="2">
        <f t="shared" si="43"/>
        <v>-5.177816193283542</v>
      </c>
      <c r="N273" s="2">
        <f t="shared" si="44"/>
        <v>-2.3467277249603948</v>
      </c>
      <c r="O273" s="2">
        <f t="shared" si="45"/>
        <v>-5.3892800050137017</v>
      </c>
      <c r="P273" s="2">
        <f t="shared" si="46"/>
        <v>5.4812716565082304</v>
      </c>
      <c r="Q273" s="2">
        <f t="shared" si="47"/>
        <v>2.393591285742956E-7</v>
      </c>
    </row>
    <row r="274" spans="2:17" x14ac:dyDescent="0.25">
      <c r="B274">
        <v>2.4799999999999911</v>
      </c>
      <c r="C274">
        <f t="shared" si="36"/>
        <v>1.2353114781818055</v>
      </c>
      <c r="D274" s="2">
        <f t="shared" si="37"/>
        <v>-5.6803348854095477</v>
      </c>
      <c r="E274" s="2">
        <f t="shared" si="38"/>
        <v>-2.4378168864325116</v>
      </c>
      <c r="F274" s="2">
        <f t="shared" si="39"/>
        <v>-9.4673219248594496</v>
      </c>
      <c r="G274" s="2">
        <f t="shared" si="40"/>
        <v>9.5199886779829956</v>
      </c>
      <c r="H274" s="2">
        <f t="shared" si="41"/>
        <v>4.0027020539340395E-20</v>
      </c>
      <c r="K274">
        <v>2.4799999999999911</v>
      </c>
      <c r="L274" s="2">
        <f t="shared" si="42"/>
        <v>0.62718201238372817</v>
      </c>
      <c r="M274" s="2">
        <f t="shared" si="43"/>
        <v>-5.1626052837701977</v>
      </c>
      <c r="N274" s="2">
        <f t="shared" si="44"/>
        <v>-2.3438392268765482</v>
      </c>
      <c r="O274" s="2">
        <f t="shared" si="45"/>
        <v>-5.3771131215573424</v>
      </c>
      <c r="P274" s="2">
        <f t="shared" si="46"/>
        <v>5.4693094191153735</v>
      </c>
      <c r="Q274" s="2">
        <f t="shared" si="47"/>
        <v>2.5572763442401677E-7</v>
      </c>
    </row>
    <row r="275" spans="2:17" x14ac:dyDescent="0.25">
      <c r="B275">
        <v>2.4899999999999909</v>
      </c>
      <c r="C275">
        <f t="shared" si="36"/>
        <v>1.2353114781818055</v>
      </c>
      <c r="D275" s="2">
        <f t="shared" si="37"/>
        <v>-5.6649415772438267</v>
      </c>
      <c r="E275" s="2">
        <f t="shared" si="38"/>
        <v>-2.4351444848950172</v>
      </c>
      <c r="F275" s="2">
        <f t="shared" si="39"/>
        <v>-9.438194620802193</v>
      </c>
      <c r="G275" s="2">
        <f t="shared" si="40"/>
        <v>9.4910230059851521</v>
      </c>
      <c r="H275" s="2">
        <f t="shared" si="41"/>
        <v>5.2692475746845834E-20</v>
      </c>
      <c r="K275">
        <v>2.4899999999999909</v>
      </c>
      <c r="L275" s="2">
        <f t="shared" si="42"/>
        <v>0.62718201238372817</v>
      </c>
      <c r="M275" s="2">
        <f t="shared" si="43"/>
        <v>-5.1473943742568524</v>
      </c>
      <c r="N275" s="2">
        <f t="shared" si="44"/>
        <v>-2.3409425143236806</v>
      </c>
      <c r="O275" s="2">
        <f t="shared" si="45"/>
        <v>-5.3649383023720869</v>
      </c>
      <c r="P275" s="2">
        <f t="shared" si="46"/>
        <v>5.457340285180968</v>
      </c>
      <c r="Q275" s="2">
        <f t="shared" si="47"/>
        <v>2.7318715296221425E-7</v>
      </c>
    </row>
    <row r="276" spans="2:17" x14ac:dyDescent="0.25">
      <c r="B276">
        <v>2.4999999999999911</v>
      </c>
      <c r="C276">
        <f t="shared" si="36"/>
        <v>1.2353114781818055</v>
      </c>
      <c r="D276" s="2">
        <f t="shared" si="37"/>
        <v>-5.6495482690781049</v>
      </c>
      <c r="E276" s="2">
        <f t="shared" si="38"/>
        <v>-2.4324650318028542</v>
      </c>
      <c r="F276" s="2">
        <f t="shared" si="39"/>
        <v>-9.4090794322683031</v>
      </c>
      <c r="G276" s="2">
        <f t="shared" si="40"/>
        <v>9.4620703740108798</v>
      </c>
      <c r="H276" s="2">
        <f t="shared" si="41"/>
        <v>6.9298758894326802E-20</v>
      </c>
      <c r="K276">
        <v>2.4999999999999911</v>
      </c>
      <c r="L276" s="2">
        <f t="shared" si="42"/>
        <v>0.62718201238372817</v>
      </c>
      <c r="M276" s="2">
        <f t="shared" si="43"/>
        <v>-5.1321834647435072</v>
      </c>
      <c r="N276" s="2">
        <f t="shared" si="44"/>
        <v>-2.3380375413335348</v>
      </c>
      <c r="O276" s="2">
        <f t="shared" si="45"/>
        <v>-5.3527555213435418</v>
      </c>
      <c r="P276" s="2">
        <f t="shared" si="46"/>
        <v>5.4453642367865323</v>
      </c>
      <c r="Q276" s="2">
        <f t="shared" si="47"/>
        <v>2.9180838435673987E-7</v>
      </c>
    </row>
    <row r="277" spans="2:17" x14ac:dyDescent="0.25">
      <c r="B277">
        <v>2.50999999999999</v>
      </c>
      <c r="C277">
        <f t="shared" si="36"/>
        <v>1.2353114781818055</v>
      </c>
      <c r="D277" s="2">
        <f t="shared" si="37"/>
        <v>-5.6341549609123849</v>
      </c>
      <c r="E277" s="2">
        <f t="shared" si="38"/>
        <v>-2.4297784904301896</v>
      </c>
      <c r="F277" s="2">
        <f t="shared" si="39"/>
        <v>-9.3799763894838453</v>
      </c>
      <c r="G277" s="2">
        <f t="shared" si="40"/>
        <v>9.4331308200021482</v>
      </c>
      <c r="H277" s="2">
        <f t="shared" si="41"/>
        <v>9.1050881469439625E-20</v>
      </c>
      <c r="K277">
        <v>2.50999999999999</v>
      </c>
      <c r="L277" s="2">
        <f t="shared" si="42"/>
        <v>0.62718201238372817</v>
      </c>
      <c r="M277" s="2">
        <f t="shared" si="43"/>
        <v>-5.1169725552301628</v>
      </c>
      <c r="N277" s="2">
        <f t="shared" si="44"/>
        <v>-2.3351242615587249</v>
      </c>
      <c r="O277" s="2">
        <f t="shared" si="45"/>
        <v>-5.3405647522128898</v>
      </c>
      <c r="P277" s="2">
        <f t="shared" si="46"/>
        <v>5.4333812559564354</v>
      </c>
      <c r="Q277" s="2">
        <f t="shared" si="47"/>
        <v>3.1166646930925547E-7</v>
      </c>
    </row>
    <row r="278" spans="2:17" x14ac:dyDescent="0.25">
      <c r="B278">
        <v>2.5199999999999898</v>
      </c>
      <c r="C278">
        <f t="shared" si="36"/>
        <v>1.2353114781818055</v>
      </c>
      <c r="D278" s="2">
        <f t="shared" si="37"/>
        <v>-5.6187616527466639</v>
      </c>
      <c r="E278" s="2">
        <f t="shared" si="38"/>
        <v>-2.4270848237683436</v>
      </c>
      <c r="F278" s="2">
        <f t="shared" si="39"/>
        <v>-9.3508855228410521</v>
      </c>
      <c r="G278" s="2">
        <f t="shared" si="40"/>
        <v>9.4042043821515477</v>
      </c>
      <c r="H278" s="2">
        <f t="shared" si="41"/>
        <v>1.195157199584759E-19</v>
      </c>
      <c r="K278">
        <v>2.5199999999999898</v>
      </c>
      <c r="L278" s="2">
        <f t="shared" si="42"/>
        <v>0.62718201238372817</v>
      </c>
      <c r="M278" s="2">
        <f t="shared" si="43"/>
        <v>-5.1017616457168184</v>
      </c>
      <c r="N278" s="2">
        <f t="shared" si="44"/>
        <v>-2.3322026282685995</v>
      </c>
      <c r="O278" s="2">
        <f t="shared" si="45"/>
        <v>-5.3283659685756692</v>
      </c>
      <c r="P278" s="2">
        <f t="shared" si="46"/>
        <v>5.4213913246578436</v>
      </c>
      <c r="Q278" s="2">
        <f t="shared" si="47"/>
        <v>3.3284125831633093E-7</v>
      </c>
    </row>
    <row r="279" spans="2:17" x14ac:dyDescent="0.25">
      <c r="B279">
        <v>2.52999999999999</v>
      </c>
      <c r="C279">
        <f t="shared" si="36"/>
        <v>1.2353114781818055</v>
      </c>
      <c r="D279" s="2">
        <f t="shared" si="37"/>
        <v>-5.6033683445809421</v>
      </c>
      <c r="E279" s="2">
        <f t="shared" si="38"/>
        <v>-2.424383994522846</v>
      </c>
      <c r="F279" s="2">
        <f t="shared" si="39"/>
        <v>-9.3218068628988657</v>
      </c>
      <c r="G279" s="2">
        <f t="shared" si="40"/>
        <v>9.3752910989039897</v>
      </c>
      <c r="H279" s="2">
        <f t="shared" si="41"/>
        <v>1.5672866111738761E-19</v>
      </c>
      <c r="K279">
        <v>2.52999999999999</v>
      </c>
      <c r="L279" s="2">
        <f t="shared" si="42"/>
        <v>0.62718201238372817</v>
      </c>
      <c r="M279" s="2">
        <f t="shared" si="43"/>
        <v>-5.0865507362034723</v>
      </c>
      <c r="N279" s="2">
        <f t="shared" si="44"/>
        <v>-2.3292725943451451</v>
      </c>
      <c r="O279" s="2">
        <f t="shared" si="45"/>
        <v>-5.3161591438809044</v>
      </c>
      <c r="P279" s="2">
        <f t="shared" si="46"/>
        <v>5.4093944248010377</v>
      </c>
      <c r="Q279" s="2">
        <f t="shared" si="47"/>
        <v>3.5541759661252415E-7</v>
      </c>
    </row>
    <row r="280" spans="2:17" x14ac:dyDescent="0.25">
      <c r="B280">
        <v>2.5399999999999898</v>
      </c>
      <c r="C280">
        <f t="shared" si="36"/>
        <v>1.2353114781818055</v>
      </c>
      <c r="D280" s="2">
        <f t="shared" si="37"/>
        <v>-5.5879750364152212</v>
      </c>
      <c r="E280" s="2">
        <f t="shared" si="38"/>
        <v>-2.4216759651105542</v>
      </c>
      <c r="F280" s="2">
        <f t="shared" si="39"/>
        <v>-9.2927404403844633</v>
      </c>
      <c r="G280" s="2">
        <f t="shared" si="40"/>
        <v>9.3463910089593849</v>
      </c>
      <c r="H280" s="2">
        <f t="shared" si="41"/>
        <v>2.0533106729717678E-19</v>
      </c>
      <c r="K280">
        <v>2.5399999999999898</v>
      </c>
      <c r="L280" s="2">
        <f t="shared" si="42"/>
        <v>0.62718201238372817</v>
      </c>
      <c r="M280" s="2">
        <f t="shared" si="43"/>
        <v>-5.0713398266901279</v>
      </c>
      <c r="N280" s="2">
        <f t="shared" si="44"/>
        <v>-2.3263341122787593</v>
      </c>
      <c r="O280" s="2">
        <f t="shared" si="45"/>
        <v>-5.3039442514299546</v>
      </c>
      <c r="P280" s="2">
        <f t="shared" si="46"/>
        <v>5.3973905382394616</v>
      </c>
      <c r="Q280" s="2">
        <f t="shared" si="47"/>
        <v>3.7948562566767513E-7</v>
      </c>
    </row>
    <row r="281" spans="2:17" x14ac:dyDescent="0.25">
      <c r="B281">
        <v>2.5499999999999901</v>
      </c>
      <c r="C281">
        <f t="shared" si="36"/>
        <v>1.2353114781818055</v>
      </c>
      <c r="D281" s="2">
        <f t="shared" si="37"/>
        <v>-5.5725817282494994</v>
      </c>
      <c r="E281" s="2">
        <f t="shared" si="38"/>
        <v>-2.4189606976567868</v>
      </c>
      <c r="F281" s="2">
        <f t="shared" si="39"/>
        <v>-9.2636862861954317</v>
      </c>
      <c r="G281" s="2">
        <f t="shared" si="40"/>
        <v>9.3175041512759904</v>
      </c>
      <c r="H281" s="2">
        <f t="shared" si="41"/>
        <v>2.6874728838714411E-19</v>
      </c>
      <c r="K281">
        <v>2.5499999999999901</v>
      </c>
      <c r="L281" s="2">
        <f t="shared" si="42"/>
        <v>0.62718201238372817</v>
      </c>
      <c r="M281" s="2">
        <f t="shared" si="43"/>
        <v>-5.0561289171767818</v>
      </c>
      <c r="N281" s="2">
        <f t="shared" si="44"/>
        <v>-2.323387134164014</v>
      </c>
      <c r="O281" s="2">
        <f t="shared" si="45"/>
        <v>-5.2917212643755214</v>
      </c>
      <c r="P281" s="2">
        <f t="shared" si="46"/>
        <v>5.3853796467699535</v>
      </c>
      <c r="Q281" s="2">
        <f t="shared" si="47"/>
        <v>4.0514110215468819E-7</v>
      </c>
    </row>
    <row r="282" spans="2:17" x14ac:dyDescent="0.25">
      <c r="B282">
        <v>2.559999999999989</v>
      </c>
      <c r="C282">
        <f t="shared" ref="C282:C345" si="48">2/SINH(LN(2+SQRT(1+2^2))*$O$5)</f>
        <v>1.2353114781818055</v>
      </c>
      <c r="D282" s="2">
        <f t="shared" ref="D282:D345" si="49">(B282-$L$5)/($M$5)/C282</f>
        <v>-5.5571884200837802</v>
      </c>
      <c r="E282" s="2">
        <f t="shared" ref="E282:E345" si="50">LN(D282 + SQRT(1 + D282^2))</f>
        <v>-2.4162381539922491</v>
      </c>
      <c r="F282" s="2">
        <f t="shared" ref="F282:F345" si="51">SINH( -$N$5 + E282 * (1/$O$5))</f>
        <v>-9.2346444314000369</v>
      </c>
      <c r="G282" s="2">
        <f t="shared" ref="G282:G345" si="52">SQRT(F282^2 + 1)</f>
        <v>9.2886305650718892</v>
      </c>
      <c r="H282" s="2">
        <f t="shared" ref="H282:H345" si="53">(G282)/($O$5*$M$5*C282*(SQRT(2*PI()*(1+D282^2)))) * EXP(- (1/2) * F282^2)</f>
        <v>3.5141236547057653E-19</v>
      </c>
      <c r="K282">
        <v>2.559999999999989</v>
      </c>
      <c r="L282" s="2">
        <f t="shared" ref="L282:L345" si="54">2/SINH(LN(2+SQRT(1+2^2))*$S$5)</f>
        <v>0.62718201238372817</v>
      </c>
      <c r="M282" s="2">
        <f t="shared" ref="M282:M345" si="55">(K282-$P$5)/($Q$5)/L282</f>
        <v>-5.0409180076634383</v>
      </c>
      <c r="N282" s="2">
        <f t="shared" ref="N282:N345" si="56">LN(M282 + SQRT(1 + M282^2))</f>
        <v>-2.3204316116953567</v>
      </c>
      <c r="O282" s="2">
        <f t="shared" ref="O282:O345" si="57">SINH( -$R$5 + N282 * (1/$S$5))</f>
        <v>-5.2794901557206266</v>
      </c>
      <c r="P282" s="2">
        <f t="shared" ref="P282:P345" si="58">SQRT(O282^2 + 1)</f>
        <v>5.3733617321329676</v>
      </c>
      <c r="Q282" s="2">
        <f t="shared" ref="Q282:Q345" si="59">(P282)/($S$5*$Q$5*L282*(SQRT(2*PI()*(1+M282^2)))) * EXP(- (1/2) * O282^2)</f>
        <v>4.3248573535300492E-7</v>
      </c>
    </row>
    <row r="283" spans="2:17" x14ac:dyDescent="0.25">
      <c r="B283">
        <v>2.5699999999999892</v>
      </c>
      <c r="C283">
        <f t="shared" si="48"/>
        <v>1.2353114781818055</v>
      </c>
      <c r="D283" s="2">
        <f t="shared" si="49"/>
        <v>-5.5417951119180584</v>
      </c>
      <c r="E283" s="2">
        <f t="shared" si="50"/>
        <v>-2.4135082956500886</v>
      </c>
      <c r="F283" s="2">
        <f t="shared" si="51"/>
        <v>-9.2056149072393794</v>
      </c>
      <c r="G283" s="2">
        <f t="shared" si="52"/>
        <v>9.2597702898283547</v>
      </c>
      <c r="H283" s="2">
        <f t="shared" si="53"/>
        <v>4.590646451690051E-19</v>
      </c>
      <c r="K283">
        <v>2.5699999999999892</v>
      </c>
      <c r="L283" s="2">
        <f t="shared" si="54"/>
        <v>0.62718201238372817</v>
      </c>
      <c r="M283" s="2">
        <f t="shared" si="55"/>
        <v>-5.0257070981500931</v>
      </c>
      <c r="N283" s="2">
        <f t="shared" si="56"/>
        <v>-2.3174674961626969</v>
      </c>
      <c r="O283" s="2">
        <f t="shared" si="57"/>
        <v>-5.2672508983173483</v>
      </c>
      <c r="P283" s="2">
        <f t="shared" si="58"/>
        <v>5.3613367760125747</v>
      </c>
      <c r="Q283" s="2">
        <f t="shared" si="59"/>
        <v>4.6162754400349361E-7</v>
      </c>
    </row>
    <row r="284" spans="2:17" x14ac:dyDescent="0.25">
      <c r="B284">
        <v>2.579999999999989</v>
      </c>
      <c r="C284">
        <f t="shared" si="48"/>
        <v>1.2353114781818055</v>
      </c>
      <c r="D284" s="2">
        <f t="shared" si="49"/>
        <v>-5.5264018037523375</v>
      </c>
      <c r="E284" s="2">
        <f t="shared" si="50"/>
        <v>-2.4107710838628766</v>
      </c>
      <c r="F284" s="2">
        <f t="shared" si="51"/>
        <v>-9.1765977451291114</v>
      </c>
      <c r="G284" s="2">
        <f t="shared" si="52"/>
        <v>9.2309233652928082</v>
      </c>
      <c r="H284" s="2">
        <f t="shared" si="53"/>
        <v>5.991214263453113E-19</v>
      </c>
      <c r="K284">
        <v>2.579999999999989</v>
      </c>
      <c r="L284" s="2">
        <f t="shared" si="54"/>
        <v>0.62718201238372817</v>
      </c>
      <c r="M284" s="2">
        <f t="shared" si="55"/>
        <v>-5.0104961886367478</v>
      </c>
      <c r="N284" s="2">
        <f t="shared" si="56"/>
        <v>-2.3144947384470518</v>
      </c>
      <c r="O284" s="2">
        <f t="shared" si="57"/>
        <v>-5.2550034648660358</v>
      </c>
      <c r="P284" s="2">
        <f t="shared" si="58"/>
        <v>5.349304760036957</v>
      </c>
      <c r="Q284" s="2">
        <f t="shared" si="59"/>
        <v>4.9268123368106517E-7</v>
      </c>
    </row>
    <row r="285" spans="2:17" x14ac:dyDescent="0.25">
      <c r="B285">
        <v>2.5899999999999892</v>
      </c>
      <c r="C285">
        <f t="shared" si="48"/>
        <v>1.2353114781818055</v>
      </c>
      <c r="D285" s="2">
        <f t="shared" si="49"/>
        <v>-5.5110084955866157</v>
      </c>
      <c r="E285" s="2">
        <f t="shared" si="50"/>
        <v>-2.4080264795594606</v>
      </c>
      <c r="F285" s="2">
        <f t="shared" si="51"/>
        <v>-9.1475929766602562</v>
      </c>
      <c r="G285" s="2">
        <f t="shared" si="52"/>
        <v>9.2020898314808921</v>
      </c>
      <c r="H285" s="2">
        <f t="shared" si="53"/>
        <v>7.8116071049952566E-19</v>
      </c>
      <c r="K285">
        <v>2.5899999999999892</v>
      </c>
      <c r="L285" s="2">
        <f t="shared" si="54"/>
        <v>0.62718201238372817</v>
      </c>
      <c r="M285" s="2">
        <f t="shared" si="55"/>
        <v>-4.9952852791234026</v>
      </c>
      <c r="N285" s="2">
        <f t="shared" si="56"/>
        <v>-2.3115132890160126</v>
      </c>
      <c r="O285" s="2">
        <f t="shared" si="57"/>
        <v>-5.2427478279140098</v>
      </c>
      <c r="P285" s="2">
        <f t="shared" si="58"/>
        <v>5.3372656657784114</v>
      </c>
      <c r="Q285" s="2">
        <f t="shared" si="59"/>
        <v>5.2576859581034542E-7</v>
      </c>
    </row>
    <row r="286" spans="2:17" x14ac:dyDescent="0.25">
      <c r="B286">
        <v>2.599999999999989</v>
      </c>
      <c r="C286">
        <f t="shared" si="48"/>
        <v>1.2353114781818055</v>
      </c>
      <c r="D286" s="2">
        <f t="shared" si="49"/>
        <v>-5.4956151874208947</v>
      </c>
      <c r="E286" s="2">
        <f t="shared" si="50"/>
        <v>-2.4052744433618787</v>
      </c>
      <c r="F286" s="2">
        <f t="shared" si="51"/>
        <v>-9.1186006336010728</v>
      </c>
      <c r="G286" s="2">
        <f t="shared" si="52"/>
        <v>9.173269728679621</v>
      </c>
      <c r="H286" s="2">
        <f t="shared" si="53"/>
        <v>1.0175383979973782E-18</v>
      </c>
      <c r="K286">
        <v>2.599999999999989</v>
      </c>
      <c r="L286" s="2">
        <f t="shared" si="54"/>
        <v>0.62718201238372817</v>
      </c>
      <c r="M286" s="2">
        <f t="shared" si="55"/>
        <v>-4.9800743696100582</v>
      </c>
      <c r="N286" s="2">
        <f t="shared" si="56"/>
        <v>-2.3085230979191933</v>
      </c>
      <c r="O286" s="2">
        <f t="shared" si="57"/>
        <v>-5.2304839598544559</v>
      </c>
      <c r="P286" s="2">
        <f t="shared" si="58"/>
        <v>5.3252194747535757</v>
      </c>
      <c r="Q286" s="2">
        <f t="shared" si="59"/>
        <v>5.6101892950395174E-7</v>
      </c>
    </row>
    <row r="287" spans="2:17" x14ac:dyDescent="0.25">
      <c r="B287">
        <v>2.6099999999999879</v>
      </c>
      <c r="C287">
        <f t="shared" si="48"/>
        <v>1.2353114781818055</v>
      </c>
      <c r="D287" s="2">
        <f t="shared" si="49"/>
        <v>-5.4802218792551747</v>
      </c>
      <c r="E287" s="2">
        <f t="shared" si="50"/>
        <v>-2.402514935582194</v>
      </c>
      <c r="F287" s="2">
        <f t="shared" si="51"/>
        <v>-9.0896207478985325</v>
      </c>
      <c r="G287" s="2">
        <f t="shared" si="52"/>
        <v>9.144463097450144</v>
      </c>
      <c r="H287" s="2">
        <f t="shared" si="53"/>
        <v>1.3241782084302937E-18</v>
      </c>
      <c r="K287">
        <v>2.6099999999999879</v>
      </c>
      <c r="L287" s="2">
        <f t="shared" si="54"/>
        <v>0.62718201238372817</v>
      </c>
      <c r="M287" s="2">
        <f t="shared" si="55"/>
        <v>-4.9648634600967148</v>
      </c>
      <c r="N287" s="2">
        <f t="shared" si="56"/>
        <v>-2.3055241147836658</v>
      </c>
      <c r="O287" s="2">
        <f t="shared" si="57"/>
        <v>-5.2182118329254648</v>
      </c>
      <c r="P287" s="2">
        <f t="shared" si="58"/>
        <v>5.313166168423809</v>
      </c>
      <c r="Q287" s="2">
        <f t="shared" si="59"/>
        <v>5.9856948746502377E-7</v>
      </c>
    </row>
    <row r="288" spans="2:17" x14ac:dyDescent="0.25">
      <c r="B288">
        <v>2.6199999999999881</v>
      </c>
      <c r="C288">
        <f t="shared" si="48"/>
        <v>1.2353114781818055</v>
      </c>
      <c r="D288" s="2">
        <f t="shared" si="49"/>
        <v>-5.4648285710894529</v>
      </c>
      <c r="E288" s="2">
        <f t="shared" si="50"/>
        <v>-2.3997479162193138</v>
      </c>
      <c r="F288" s="2">
        <f t="shared" si="51"/>
        <v>-9.0606533516800578</v>
      </c>
      <c r="G288" s="2">
        <f t="shared" si="52"/>
        <v>9.1156699786308124</v>
      </c>
      <c r="H288" s="2">
        <f t="shared" si="53"/>
        <v>1.7215816364240524E-18</v>
      </c>
      <c r="K288">
        <v>2.6199999999999881</v>
      </c>
      <c r="L288" s="2">
        <f t="shared" si="54"/>
        <v>0.62718201238372817</v>
      </c>
      <c r="M288" s="2">
        <f t="shared" si="55"/>
        <v>-4.9496525505833686</v>
      </c>
      <c r="N288" s="2">
        <f t="shared" si="56"/>
        <v>-2.3025162888092865</v>
      </c>
      <c r="O288" s="2">
        <f t="shared" si="57"/>
        <v>-5.2059314192089108</v>
      </c>
      <c r="P288" s="2">
        <f t="shared" si="58"/>
        <v>5.3011057281954397</v>
      </c>
      <c r="Q288" s="2">
        <f t="shared" si="59"/>
        <v>6.3856594726001968E-7</v>
      </c>
    </row>
    <row r="289" spans="2:17" x14ac:dyDescent="0.25">
      <c r="B289">
        <v>2.6299999999999879</v>
      </c>
      <c r="C289">
        <f t="shared" si="48"/>
        <v>1.2353114781818055</v>
      </c>
      <c r="D289" s="2">
        <f t="shared" si="49"/>
        <v>-5.4494352629237319</v>
      </c>
      <c r="E289" s="2">
        <f t="shared" si="50"/>
        <v>-2.3969733449557014</v>
      </c>
      <c r="F289" s="2">
        <f t="shared" si="51"/>
        <v>-9.0316984772545972</v>
      </c>
      <c r="G289" s="2">
        <f t="shared" si="52"/>
        <v>9.086890413339594</v>
      </c>
      <c r="H289" s="2">
        <f t="shared" si="53"/>
        <v>2.2361179246501203E-18</v>
      </c>
      <c r="K289">
        <v>2.6299999999999879</v>
      </c>
      <c r="L289" s="2">
        <f t="shared" si="54"/>
        <v>0.62718201238372817</v>
      </c>
      <c r="M289" s="2">
        <f t="shared" si="55"/>
        <v>-4.9344416410700234</v>
      </c>
      <c r="N289" s="2">
        <f t="shared" si="56"/>
        <v>-2.2994995687639177</v>
      </c>
      <c r="O289" s="2">
        <f t="shared" si="57"/>
        <v>-5.1936426906291251</v>
      </c>
      <c r="P289" s="2">
        <f t="shared" si="58"/>
        <v>5.2890381354198359</v>
      </c>
      <c r="Q289" s="2">
        <f t="shared" si="59"/>
        <v>6.8116290933389463E-7</v>
      </c>
    </row>
    <row r="290" spans="2:17" x14ac:dyDescent="0.25">
      <c r="B290">
        <v>2.6399999999999881</v>
      </c>
      <c r="C290">
        <f t="shared" si="48"/>
        <v>1.2353114781818055</v>
      </c>
      <c r="D290" s="2">
        <f t="shared" si="49"/>
        <v>-5.4340419547580101</v>
      </c>
      <c r="E290" s="2">
        <f t="shared" si="50"/>
        <v>-2.3941911811541652</v>
      </c>
      <c r="F290" s="2">
        <f t="shared" si="51"/>
        <v>-9.0027561571149413</v>
      </c>
      <c r="G290" s="2">
        <f t="shared" si="52"/>
        <v>9.0581244429777499</v>
      </c>
      <c r="H290" s="2">
        <f t="shared" si="53"/>
        <v>2.9016700198030389E-18</v>
      </c>
      <c r="K290">
        <v>2.6399999999999881</v>
      </c>
      <c r="L290" s="2">
        <f t="shared" si="54"/>
        <v>0.62718201238372817</v>
      </c>
      <c r="M290" s="2">
        <f t="shared" si="55"/>
        <v>-4.9192307315566781</v>
      </c>
      <c r="N290" s="2">
        <f t="shared" si="56"/>
        <v>-2.2964739029787165</v>
      </c>
      <c r="O290" s="2">
        <f t="shared" si="57"/>
        <v>-5.1813456189521121</v>
      </c>
      <c r="P290" s="2">
        <f t="shared" si="58"/>
        <v>5.2769633713940296</v>
      </c>
      <c r="Q290" s="2">
        <f t="shared" si="59"/>
        <v>7.2652442320667458E-7</v>
      </c>
    </row>
    <row r="291" spans="2:17" x14ac:dyDescent="0.25">
      <c r="B291">
        <v>2.649999999999987</v>
      </c>
      <c r="C291">
        <f t="shared" si="48"/>
        <v>1.2353114781818055</v>
      </c>
      <c r="D291" s="2">
        <f t="shared" si="49"/>
        <v>-5.418648646592291</v>
      </c>
      <c r="E291" s="2">
        <f t="shared" si="50"/>
        <v>-2.3914013838544408</v>
      </c>
      <c r="F291" s="2">
        <f t="shared" si="51"/>
        <v>-8.9738264239383234</v>
      </c>
      <c r="G291" s="2">
        <f t="shared" si="52"/>
        <v>9.0293721092318311</v>
      </c>
      <c r="H291" s="2">
        <f t="shared" si="53"/>
        <v>3.7617326201484849E-18</v>
      </c>
      <c r="K291">
        <v>2.649999999999987</v>
      </c>
      <c r="L291" s="2">
        <f t="shared" si="54"/>
        <v>0.62718201238372817</v>
      </c>
      <c r="M291" s="2">
        <f t="shared" si="55"/>
        <v>-4.9040198220433346</v>
      </c>
      <c r="N291" s="2">
        <f t="shared" si="56"/>
        <v>-2.2934392393431917</v>
      </c>
      <c r="O291" s="2">
        <f t="shared" si="57"/>
        <v>-5.1690401757840627</v>
      </c>
      <c r="P291" s="2">
        <f t="shared" si="58"/>
        <v>5.2648814173606731</v>
      </c>
      <c r="Q291" s="2">
        <f t="shared" si="59"/>
        <v>7.7482454336979146E-7</v>
      </c>
    </row>
    <row r="292" spans="2:17" x14ac:dyDescent="0.25">
      <c r="B292">
        <v>2.6599999999999868</v>
      </c>
      <c r="C292">
        <f t="shared" si="48"/>
        <v>1.2353114781818055</v>
      </c>
      <c r="D292" s="2">
        <f t="shared" si="49"/>
        <v>-5.4032553384265691</v>
      </c>
      <c r="E292" s="2">
        <f t="shared" si="50"/>
        <v>-2.3886039117699189</v>
      </c>
      <c r="F292" s="2">
        <f t="shared" si="51"/>
        <v>-8.9449093105890309</v>
      </c>
      <c r="G292" s="2">
        <f t="shared" si="52"/>
        <v>9.0006334540776809</v>
      </c>
      <c r="H292" s="2">
        <f t="shared" si="53"/>
        <v>4.872083779551504E-18</v>
      </c>
      <c r="K292">
        <v>2.6599999999999868</v>
      </c>
      <c r="L292" s="2">
        <f t="shared" si="54"/>
        <v>0.62718201238372817</v>
      </c>
      <c r="M292" s="2">
        <f t="shared" si="55"/>
        <v>-4.8888089125299894</v>
      </c>
      <c r="N292" s="2">
        <f t="shared" si="56"/>
        <v>-2.2903955253003425</v>
      </c>
      <c r="O292" s="2">
        <f t="shared" si="57"/>
        <v>-5.1567263325704698</v>
      </c>
      <c r="P292" s="2">
        <f t="shared" si="58"/>
        <v>5.2527922545086136</v>
      </c>
      <c r="Q292" s="2">
        <f t="shared" si="59"/>
        <v>8.2624791646861239E-7</v>
      </c>
    </row>
    <row r="293" spans="2:17" x14ac:dyDescent="0.25">
      <c r="B293">
        <v>2.6699999999999871</v>
      </c>
      <c r="C293">
        <f t="shared" si="48"/>
        <v>1.2353114781818055</v>
      </c>
      <c r="D293" s="2">
        <f t="shared" si="49"/>
        <v>-5.3878620302608482</v>
      </c>
      <c r="E293" s="2">
        <f t="shared" si="50"/>
        <v>-2.3857987232841742</v>
      </c>
      <c r="F293" s="2">
        <f t="shared" si="51"/>
        <v>-8.9160048501193785</v>
      </c>
      <c r="G293" s="2">
        <f t="shared" si="52"/>
        <v>8.9719085197828612</v>
      </c>
      <c r="H293" s="2">
        <f t="shared" si="53"/>
        <v>6.3041834185592014E-18</v>
      </c>
      <c r="K293">
        <v>2.6699999999999871</v>
      </c>
      <c r="L293" s="2">
        <f t="shared" si="54"/>
        <v>0.62718201238372817</v>
      </c>
      <c r="M293" s="2">
        <f t="shared" si="55"/>
        <v>-4.8735980030166441</v>
      </c>
      <c r="N293" s="2">
        <f t="shared" si="56"/>
        <v>-2.287342707841646</v>
      </c>
      <c r="O293" s="2">
        <f t="shared" si="57"/>
        <v>-5.1444040605949013</v>
      </c>
      <c r="P293" s="2">
        <f t="shared" si="58"/>
        <v>5.2406958639731531</v>
      </c>
      <c r="Q293" s="2">
        <f t="shared" si="59"/>
        <v>8.8099040144483537E-7</v>
      </c>
    </row>
    <row r="294" spans="2:17" x14ac:dyDescent="0.25">
      <c r="B294">
        <v>2.6799999999999868</v>
      </c>
      <c r="C294">
        <f t="shared" si="48"/>
        <v>1.2353114781818055</v>
      </c>
      <c r="D294" s="2">
        <f t="shared" si="49"/>
        <v>-5.3724687220951264</v>
      </c>
      <c r="E294" s="2">
        <f t="shared" si="50"/>
        <v>-2.3829857764475535</v>
      </c>
      <c r="F294" s="2">
        <f t="shared" si="51"/>
        <v>-8.8871130757717953</v>
      </c>
      <c r="G294" s="2">
        <f t="shared" si="52"/>
        <v>8.9431973489101768</v>
      </c>
      <c r="H294" s="2">
        <f t="shared" si="53"/>
        <v>8.1494921459882528E-18</v>
      </c>
      <c r="K294">
        <v>2.6799999999999868</v>
      </c>
      <c r="L294" s="2">
        <f t="shared" si="54"/>
        <v>0.62718201238372817</v>
      </c>
      <c r="M294" s="2">
        <f t="shared" si="55"/>
        <v>-4.8583870935032989</v>
      </c>
      <c r="N294" s="2">
        <f t="shared" si="56"/>
        <v>-2.284280733501987</v>
      </c>
      <c r="O294" s="2">
        <f t="shared" si="57"/>
        <v>-5.1320733309777848</v>
      </c>
      <c r="P294" s="2">
        <f t="shared" si="58"/>
        <v>5.2285922268363416</v>
      </c>
      <c r="Q294" s="2">
        <f t="shared" si="59"/>
        <v>9.3925972439181697E-7</v>
      </c>
    </row>
    <row r="295" spans="2:17" x14ac:dyDescent="0.25">
      <c r="B295">
        <v>2.6899999999999871</v>
      </c>
      <c r="C295">
        <f t="shared" si="48"/>
        <v>1.2353114781818055</v>
      </c>
      <c r="D295" s="2">
        <f t="shared" si="49"/>
        <v>-5.3570754139294046</v>
      </c>
      <c r="E295" s="2">
        <f t="shared" si="50"/>
        <v>-2.3801650289736314</v>
      </c>
      <c r="F295" s="2">
        <f t="shared" si="51"/>
        <v>-8.8582340209799924</v>
      </c>
      <c r="G295" s="2">
        <f t="shared" si="52"/>
        <v>8.9144999843203419</v>
      </c>
      <c r="H295" s="2">
        <f t="shared" si="53"/>
        <v>1.052495405358204E-17</v>
      </c>
      <c r="K295">
        <v>2.6899999999999871</v>
      </c>
      <c r="L295" s="2">
        <f t="shared" si="54"/>
        <v>0.62718201238372817</v>
      </c>
      <c r="M295" s="2">
        <f t="shared" si="55"/>
        <v>-4.8431761839899528</v>
      </c>
      <c r="N295" s="2">
        <f t="shared" si="56"/>
        <v>-2.2812095483545614</v>
      </c>
      <c r="O295" s="2">
        <f t="shared" si="57"/>
        <v>-5.1197341146753681</v>
      </c>
      <c r="P295" s="2">
        <f t="shared" si="58"/>
        <v>5.2164813241274786</v>
      </c>
      <c r="Q295" s="2">
        <f t="shared" si="59"/>
        <v>1.0012761699634713E-6</v>
      </c>
    </row>
    <row r="296" spans="2:17" x14ac:dyDescent="0.25">
      <c r="B296">
        <v>2.699999999999986</v>
      </c>
      <c r="C296">
        <f t="shared" si="48"/>
        <v>1.2353114781818055</v>
      </c>
      <c r="D296" s="2">
        <f t="shared" si="49"/>
        <v>-5.3416821057636854</v>
      </c>
      <c r="E296" s="2">
        <f t="shared" si="50"/>
        <v>-2.3773364382357189</v>
      </c>
      <c r="F296" s="2">
        <f t="shared" si="51"/>
        <v>-8.8293677193711968</v>
      </c>
      <c r="G296" s="2">
        <f t="shared" si="52"/>
        <v>8.8858164691757011</v>
      </c>
      <c r="H296" s="2">
        <f t="shared" si="53"/>
        <v>1.3579950144305077E-17</v>
      </c>
      <c r="K296">
        <v>2.699999999999986</v>
      </c>
      <c r="L296" s="2">
        <f t="shared" si="54"/>
        <v>0.62718201238372817</v>
      </c>
      <c r="M296" s="2">
        <f t="shared" si="55"/>
        <v>-4.8279652744766093</v>
      </c>
      <c r="N296" s="2">
        <f t="shared" si="56"/>
        <v>-2.2781290980056315</v>
      </c>
      <c r="O296" s="2">
        <f t="shared" si="57"/>
        <v>-5.1073863824783787</v>
      </c>
      <c r="P296" s="2">
        <f t="shared" si="58"/>
        <v>5.2043631368233312</v>
      </c>
      <c r="Q296" s="2">
        <f t="shared" si="59"/>
        <v>1.067273311271775E-6</v>
      </c>
    </row>
    <row r="297" spans="2:17" x14ac:dyDescent="0.25">
      <c r="B297">
        <v>2.7099999999999862</v>
      </c>
      <c r="C297">
        <f t="shared" si="48"/>
        <v>1.2353114781818055</v>
      </c>
      <c r="D297" s="2">
        <f t="shared" si="49"/>
        <v>-5.3262887975979636</v>
      </c>
      <c r="E297" s="2">
        <f t="shared" si="50"/>
        <v>-2.3744999612632482</v>
      </c>
      <c r="F297" s="2">
        <f t="shared" si="51"/>
        <v>-8.800514204767552</v>
      </c>
      <c r="G297" s="2">
        <f t="shared" si="52"/>
        <v>8.8571468469431771</v>
      </c>
      <c r="H297" s="2">
        <f t="shared" si="53"/>
        <v>1.7505107937214117E-17</v>
      </c>
      <c r="K297">
        <v>2.7099999999999862</v>
      </c>
      <c r="L297" s="2">
        <f t="shared" si="54"/>
        <v>0.62718201238372817</v>
      </c>
      <c r="M297" s="2">
        <f t="shared" si="55"/>
        <v>-4.812754364963264</v>
      </c>
      <c r="N297" s="2">
        <f t="shared" si="56"/>
        <v>-2.2750393275893139</v>
      </c>
      <c r="O297" s="2">
        <f t="shared" si="57"/>
        <v>-5.0950301050110456</v>
      </c>
      <c r="P297" s="2">
        <f t="shared" si="58"/>
        <v>5.1922376458487403</v>
      </c>
      <c r="Q297" s="2">
        <f t="shared" si="59"/>
        <v>1.1374987802981725E-6</v>
      </c>
    </row>
    <row r="298" spans="2:17" x14ac:dyDescent="0.25">
      <c r="B298">
        <v>2.719999999999986</v>
      </c>
      <c r="C298">
        <f t="shared" si="48"/>
        <v>1.2353114781818055</v>
      </c>
      <c r="D298" s="2">
        <f t="shared" si="49"/>
        <v>-5.3108954894322427</v>
      </c>
      <c r="E298" s="2">
        <f t="shared" si="50"/>
        <v>-2.3716555547381328</v>
      </c>
      <c r="F298" s="2">
        <f t="shared" si="51"/>
        <v>-8.7716735111878208</v>
      </c>
      <c r="G298" s="2">
        <f t="shared" si="52"/>
        <v>8.8284911613975172</v>
      </c>
      <c r="H298" s="2">
        <f t="shared" si="53"/>
        <v>2.2543451457244566E-17</v>
      </c>
      <c r="K298">
        <v>2.719999999999986</v>
      </c>
      <c r="L298" s="2">
        <f t="shared" si="54"/>
        <v>0.62718201238372817</v>
      </c>
      <c r="M298" s="2">
        <f t="shared" si="55"/>
        <v>-4.7975434554499197</v>
      </c>
      <c r="N298" s="2">
        <f t="shared" si="56"/>
        <v>-2.2719401817621949</v>
      </c>
      <c r="O298" s="2">
        <f t="shared" si="57"/>
        <v>-5.0826652527297513</v>
      </c>
      <c r="P298" s="2">
        <f t="shared" si="58"/>
        <v>5.1801048320768937</v>
      </c>
      <c r="Q298" s="2">
        <f t="shared" si="59"/>
        <v>1.2122150809506201E-6</v>
      </c>
    </row>
    <row r="299" spans="2:17" x14ac:dyDescent="0.25">
      <c r="B299">
        <v>2.7299999999999862</v>
      </c>
      <c r="C299">
        <f t="shared" si="48"/>
        <v>1.2353114781818055</v>
      </c>
      <c r="D299" s="2">
        <f t="shared" si="49"/>
        <v>-5.2955021812665208</v>
      </c>
      <c r="E299" s="2">
        <f t="shared" si="50"/>
        <v>-2.368803174991104</v>
      </c>
      <c r="F299" s="2">
        <f t="shared" si="51"/>
        <v>-8.7428456728492723</v>
      </c>
      <c r="G299" s="2">
        <f t="shared" si="52"/>
        <v>8.79984945662477</v>
      </c>
      <c r="H299" s="2">
        <f t="shared" si="53"/>
        <v>2.9004499097098842E-17</v>
      </c>
      <c r="K299">
        <v>2.7299999999999862</v>
      </c>
      <c r="L299" s="2">
        <f t="shared" si="54"/>
        <v>0.62718201238372817</v>
      </c>
      <c r="M299" s="2">
        <f t="shared" si="55"/>
        <v>-4.7823325459365744</v>
      </c>
      <c r="N299" s="2">
        <f t="shared" si="56"/>
        <v>-2.2688316046979349</v>
      </c>
      <c r="O299" s="2">
        <f t="shared" si="57"/>
        <v>-5.0702917959219223</v>
      </c>
      <c r="P299" s="2">
        <f t="shared" si="58"/>
        <v>5.1679646763298557</v>
      </c>
      <c r="Q299" s="2">
        <f t="shared" si="59"/>
        <v>1.2917004469958655E-6</v>
      </c>
    </row>
    <row r="300" spans="2:17" x14ac:dyDescent="0.25">
      <c r="B300">
        <v>2.739999999999986</v>
      </c>
      <c r="C300">
        <f t="shared" si="48"/>
        <v>1.2353114781818055</v>
      </c>
      <c r="D300" s="2">
        <f t="shared" si="49"/>
        <v>-5.2801088731007999</v>
      </c>
      <c r="E300" s="2">
        <f t="shared" si="50"/>
        <v>-2.3659427779979811</v>
      </c>
      <c r="F300" s="2">
        <f t="shared" si="51"/>
        <v>-8.7140307241694828</v>
      </c>
      <c r="G300" s="2">
        <f t="shared" si="52"/>
        <v>8.7712217770256906</v>
      </c>
      <c r="H300" s="2">
        <f t="shared" si="53"/>
        <v>3.7282070706070202E-17</v>
      </c>
      <c r="K300">
        <v>2.739999999999986</v>
      </c>
      <c r="L300" s="2">
        <f t="shared" si="54"/>
        <v>0.62718201238372817</v>
      </c>
      <c r="M300" s="2">
        <f t="shared" si="55"/>
        <v>-4.7671216364232292</v>
      </c>
      <c r="N300" s="2">
        <f t="shared" si="56"/>
        <v>-2.2657135400817636</v>
      </c>
      <c r="O300" s="2">
        <f t="shared" si="57"/>
        <v>-5.0579097047047439</v>
      </c>
      <c r="P300" s="2">
        <f t="shared" si="58"/>
        <v>5.1558171593789499</v>
      </c>
      <c r="Q300" s="2">
        <f t="shared" si="59"/>
        <v>1.3762497472106433E-6</v>
      </c>
    </row>
    <row r="301" spans="2:17" x14ac:dyDescent="0.25">
      <c r="B301">
        <v>2.7499999999999849</v>
      </c>
      <c r="C301">
        <f t="shared" si="48"/>
        <v>1.2353114781818055</v>
      </c>
      <c r="D301" s="2">
        <f t="shared" si="49"/>
        <v>-5.2647155649350799</v>
      </c>
      <c r="E301" s="2">
        <f t="shared" si="50"/>
        <v>-2.3630743193758876</v>
      </c>
      <c r="F301" s="2">
        <f t="shared" si="51"/>
        <v>-8.6852286997680483</v>
      </c>
      <c r="G301" s="2">
        <f t="shared" si="52"/>
        <v>8.7426081673190978</v>
      </c>
      <c r="H301" s="2">
        <f t="shared" si="53"/>
        <v>4.7876757101794342E-17</v>
      </c>
      <c r="K301">
        <v>2.7499999999999849</v>
      </c>
      <c r="L301" s="2">
        <f t="shared" si="54"/>
        <v>0.62718201238372817</v>
      </c>
      <c r="M301" s="2">
        <f t="shared" si="55"/>
        <v>-4.7519107269098857</v>
      </c>
      <c r="N301" s="2">
        <f t="shared" si="56"/>
        <v>-2.2625859311049346</v>
      </c>
      <c r="O301" s="2">
        <f t="shared" si="57"/>
        <v>-5.0455189490240508</v>
      </c>
      <c r="P301" s="2">
        <f t="shared" si="58"/>
        <v>5.1436622619453507</v>
      </c>
      <c r="Q301" s="2">
        <f t="shared" si="59"/>
        <v>1.4661754402051079E-6</v>
      </c>
    </row>
    <row r="302" spans="2:17" x14ac:dyDescent="0.25">
      <c r="B302">
        <v>2.7599999999999851</v>
      </c>
      <c r="C302">
        <f t="shared" si="48"/>
        <v>1.2353114781818055</v>
      </c>
      <c r="D302" s="2">
        <f t="shared" si="49"/>
        <v>-5.249322256769358</v>
      </c>
      <c r="E302" s="2">
        <f t="shared" si="50"/>
        <v>-2.3601977543794241</v>
      </c>
      <c r="F302" s="2">
        <f t="shared" si="51"/>
        <v>-8.656439634468386</v>
      </c>
      <c r="G302" s="2">
        <f t="shared" si="52"/>
        <v>8.7140086725453259</v>
      </c>
      <c r="H302" s="2">
        <f t="shared" si="53"/>
        <v>6.1424244131624018E-17</v>
      </c>
      <c r="K302">
        <v>2.7599999999999851</v>
      </c>
      <c r="L302" s="2">
        <f t="shared" si="54"/>
        <v>0.62718201238372817</v>
      </c>
      <c r="M302" s="2">
        <f t="shared" si="55"/>
        <v>-4.7366998173965396</v>
      </c>
      <c r="N302" s="2">
        <f t="shared" si="56"/>
        <v>-2.2594487204590847</v>
      </c>
      <c r="O302" s="2">
        <f t="shared" si="57"/>
        <v>-5.0331194986530985</v>
      </c>
      <c r="P302" s="2">
        <f t="shared" si="58"/>
        <v>5.1314999647005761</v>
      </c>
      <c r="Q302" s="2">
        <f t="shared" si="59"/>
        <v>1.5618085814944484E-6</v>
      </c>
    </row>
    <row r="303" spans="2:17" x14ac:dyDescent="0.25">
      <c r="B303">
        <v>2.7699999999999849</v>
      </c>
      <c r="C303">
        <f t="shared" si="48"/>
        <v>1.2353114781818055</v>
      </c>
      <c r="D303" s="2">
        <f t="shared" si="49"/>
        <v>-5.2339289486036371</v>
      </c>
      <c r="E303" s="2">
        <f t="shared" si="50"/>
        <v>-2.357313037896787</v>
      </c>
      <c r="F303" s="2">
        <f t="shared" si="51"/>
        <v>-8.6276635632995227</v>
      </c>
      <c r="G303" s="2">
        <f t="shared" si="52"/>
        <v>8.6854233380697234</v>
      </c>
      <c r="H303" s="2">
        <f t="shared" si="53"/>
        <v>7.873098067134386E-17</v>
      </c>
      <c r="K303">
        <v>2.7699999999999849</v>
      </c>
      <c r="L303" s="2">
        <f t="shared" si="54"/>
        <v>0.62718201238372817</v>
      </c>
      <c r="M303" s="2">
        <f t="shared" si="55"/>
        <v>-4.7214889078831952</v>
      </c>
      <c r="N303" s="2">
        <f t="shared" si="56"/>
        <v>-2.256301850330491</v>
      </c>
      <c r="O303" s="2">
        <f t="shared" si="57"/>
        <v>-5.0207113231912652</v>
      </c>
      <c r="P303" s="2">
        <f t="shared" si="58"/>
        <v>5.1193302482669534</v>
      </c>
      <c r="Q303" s="2">
        <f t="shared" si="59"/>
        <v>1.6634998855168688E-6</v>
      </c>
    </row>
    <row r="304" spans="2:17" x14ac:dyDescent="0.25">
      <c r="B304">
        <v>2.7799999999999851</v>
      </c>
      <c r="C304">
        <f t="shared" si="48"/>
        <v>1.2353114781818055</v>
      </c>
      <c r="D304" s="2">
        <f t="shared" si="49"/>
        <v>-5.2185356404379153</v>
      </c>
      <c r="E304" s="2">
        <f t="shared" si="50"/>
        <v>-2.3544201244458511</v>
      </c>
      <c r="F304" s="2">
        <f t="shared" si="51"/>
        <v>-8.5989005214980612</v>
      </c>
      <c r="G304" s="2">
        <f t="shared" si="52"/>
        <v>8.6568522095863241</v>
      </c>
      <c r="H304" s="2">
        <f t="shared" si="53"/>
        <v>1.008190493848015E-16</v>
      </c>
      <c r="K304">
        <v>2.7799999999999851</v>
      </c>
      <c r="L304" s="2">
        <f t="shared" si="54"/>
        <v>0.62718201238372817</v>
      </c>
      <c r="M304" s="2">
        <f t="shared" si="55"/>
        <v>-4.7062779983698491</v>
      </c>
      <c r="N304" s="2">
        <f t="shared" si="56"/>
        <v>-2.2531452623942774</v>
      </c>
      <c r="O304" s="2">
        <f t="shared" si="57"/>
        <v>-5.008294392062826</v>
      </c>
      <c r="P304" s="2">
        <f t="shared" si="58"/>
        <v>5.107153093218173</v>
      </c>
      <c r="Q304" s="2">
        <f t="shared" si="59"/>
        <v>1.7716208454247674E-6</v>
      </c>
    </row>
    <row r="305" spans="2:17" x14ac:dyDescent="0.25">
      <c r="B305">
        <v>2.789999999999984</v>
      </c>
      <c r="C305">
        <f t="shared" si="48"/>
        <v>1.2353114781818055</v>
      </c>
      <c r="D305" s="2">
        <f t="shared" si="49"/>
        <v>-5.2031423322721961</v>
      </c>
      <c r="E305" s="2">
        <f t="shared" si="50"/>
        <v>-2.351518968170208</v>
      </c>
      <c r="F305" s="2">
        <f t="shared" si="51"/>
        <v>-8.5701505445102182</v>
      </c>
      <c r="G305" s="2">
        <f t="shared" si="52"/>
        <v>8.6282953331216472</v>
      </c>
      <c r="H305" s="2">
        <f t="shared" si="53"/>
        <v>1.2898255771214652E-16</v>
      </c>
      <c r="K305">
        <v>2.789999999999984</v>
      </c>
      <c r="L305" s="2">
        <f t="shared" si="54"/>
        <v>0.62718201238372817</v>
      </c>
      <c r="M305" s="2">
        <f t="shared" si="55"/>
        <v>-4.6910670888565056</v>
      </c>
      <c r="N305" s="2">
        <f t="shared" si="56"/>
        <v>-2.2499788978085511</v>
      </c>
      <c r="O305" s="2">
        <f t="shared" si="57"/>
        <v>-4.995868674515803</v>
      </c>
      <c r="P305" s="2">
        <f t="shared" si="58"/>
        <v>5.0949684800799586</v>
      </c>
      <c r="Q305" s="2">
        <f t="shared" si="59"/>
        <v>1.8865649136117678E-6</v>
      </c>
    </row>
    <row r="306" spans="2:17" x14ac:dyDescent="0.25">
      <c r="B306">
        <v>2.7999999999999838</v>
      </c>
      <c r="C306">
        <f t="shared" si="48"/>
        <v>1.2353114781818055</v>
      </c>
      <c r="D306" s="2">
        <f t="shared" si="49"/>
        <v>-5.1877490241064752</v>
      </c>
      <c r="E306" s="2">
        <f t="shared" si="50"/>
        <v>-2.3486095228350927</v>
      </c>
      <c r="F306" s="2">
        <f t="shared" si="51"/>
        <v>-8.5414136679933055</v>
      </c>
      <c r="G306" s="2">
        <f t="shared" si="52"/>
        <v>8.5997527550379527</v>
      </c>
      <c r="H306" s="2">
        <f t="shared" si="53"/>
        <v>1.6485843533945722E-16</v>
      </c>
      <c r="K306">
        <v>2.7999999999999838</v>
      </c>
      <c r="L306" s="2">
        <f t="shared" si="54"/>
        <v>0.62718201238372817</v>
      </c>
      <c r="M306" s="2">
        <f t="shared" si="55"/>
        <v>-4.6758561793431603</v>
      </c>
      <c r="N306" s="2">
        <f t="shared" si="56"/>
        <v>-2.2468026972084223</v>
      </c>
      <c r="O306" s="2">
        <f t="shared" si="57"/>
        <v>-4.9834341396206296</v>
      </c>
      <c r="P306" s="2">
        <f t="shared" si="58"/>
        <v>5.0827763893305802</v>
      </c>
      <c r="Q306" s="2">
        <f t="shared" si="59"/>
        <v>2.0087487460816031E-6</v>
      </c>
    </row>
    <row r="307" spans="2:17" x14ac:dyDescent="0.25">
      <c r="B307">
        <v>2.8099999999999841</v>
      </c>
      <c r="C307">
        <f t="shared" si="48"/>
        <v>1.2353114781818055</v>
      </c>
      <c r="D307" s="2">
        <f t="shared" si="49"/>
        <v>-5.1723557159407534</v>
      </c>
      <c r="E307" s="2">
        <f t="shared" si="50"/>
        <v>-2.3456917418233294</v>
      </c>
      <c r="F307" s="2">
        <f t="shared" si="51"/>
        <v>-8.5126899278179664</v>
      </c>
      <c r="G307" s="2">
        <f t="shared" si="52"/>
        <v>8.5712245220372942</v>
      </c>
      <c r="H307" s="2">
        <f t="shared" si="53"/>
        <v>2.1051522902004702E-16</v>
      </c>
      <c r="K307">
        <v>2.8099999999999841</v>
      </c>
      <c r="L307" s="2">
        <f t="shared" si="54"/>
        <v>0.62718201238372817</v>
      </c>
      <c r="M307" s="2">
        <f t="shared" si="55"/>
        <v>-4.6606452698298151</v>
      </c>
      <c r="N307" s="2">
        <f t="shared" si="56"/>
        <v>-2.2436166006999665</v>
      </c>
      <c r="O307" s="2">
        <f t="shared" si="57"/>
        <v>-4.9709907562689422</v>
      </c>
      <c r="P307" s="2">
        <f t="shared" si="58"/>
        <v>5.0705768014015202</v>
      </c>
      <c r="Q307" s="2">
        <f t="shared" si="59"/>
        <v>2.1386135139073281E-6</v>
      </c>
    </row>
    <row r="308" spans="2:17" x14ac:dyDescent="0.25">
      <c r="B308">
        <v>2.8199999999999839</v>
      </c>
      <c r="C308">
        <f t="shared" si="48"/>
        <v>1.2353114781818055</v>
      </c>
      <c r="D308" s="2">
        <f t="shared" si="49"/>
        <v>-5.1569624077750325</v>
      </c>
      <c r="E308" s="2">
        <f t="shared" si="50"/>
        <v>-2.342765578131182</v>
      </c>
      <c r="F308" s="2">
        <f t="shared" si="51"/>
        <v>-8.4839793600699931</v>
      </c>
      <c r="G308" s="2">
        <f t="shared" si="52"/>
        <v>8.542710681165179</v>
      </c>
      <c r="H308" s="2">
        <f t="shared" si="53"/>
        <v>2.6856435757904236E-16</v>
      </c>
      <c r="K308">
        <v>2.8199999999999839</v>
      </c>
      <c r="L308" s="2">
        <f t="shared" si="54"/>
        <v>0.62718201238372817</v>
      </c>
      <c r="M308" s="2">
        <f t="shared" si="55"/>
        <v>-4.6454343603164698</v>
      </c>
      <c r="N308" s="2">
        <f t="shared" si="56"/>
        <v>-2.2404205478540788</v>
      </c>
      <c r="O308" s="2">
        <f t="shared" si="57"/>
        <v>-4.9585384931722656</v>
      </c>
      <c r="P308" s="2">
        <f t="shared" si="58"/>
        <v>5.0583696966780787</v>
      </c>
      <c r="Q308" s="2">
        <f t="shared" si="59"/>
        <v>2.2766262851868562E-6</v>
      </c>
    </row>
    <row r="309" spans="2:17" x14ac:dyDescent="0.25">
      <c r="B309">
        <v>2.8299999999999841</v>
      </c>
      <c r="C309">
        <f t="shared" si="48"/>
        <v>1.2353114781818055</v>
      </c>
      <c r="D309" s="2">
        <f t="shared" si="49"/>
        <v>-5.1415690996093106</v>
      </c>
      <c r="E309" s="2">
        <f t="shared" si="50"/>
        <v>-2.3398309843641947</v>
      </c>
      <c r="F309" s="2">
        <f t="shared" si="51"/>
        <v>-8.4552820010526339</v>
      </c>
      <c r="G309" s="2">
        <f t="shared" si="52"/>
        <v>8.5142112798147451</v>
      </c>
      <c r="H309" s="2">
        <f t="shared" si="53"/>
        <v>3.4229936781623326E-16</v>
      </c>
      <c r="K309">
        <v>2.8299999999999841</v>
      </c>
      <c r="L309" s="2">
        <f t="shared" si="54"/>
        <v>0.62718201238372817</v>
      </c>
      <c r="M309" s="2">
        <f t="shared" si="55"/>
        <v>-4.6302234508031255</v>
      </c>
      <c r="N309" s="2">
        <f t="shared" si="56"/>
        <v>-2.2372144777002823</v>
      </c>
      <c r="O309" s="2">
        <f t="shared" si="57"/>
        <v>-4.9460773188608309</v>
      </c>
      <c r="P309" s="2">
        <f t="shared" si="58"/>
        <v>5.0461550555001322</v>
      </c>
      <c r="Q309" s="2">
        <f t="shared" si="59"/>
        <v>2.4232814810565913E-6</v>
      </c>
    </row>
    <row r="310" spans="2:17" x14ac:dyDescent="0.25">
      <c r="B310">
        <v>2.839999999999983</v>
      </c>
      <c r="C310">
        <f t="shared" si="48"/>
        <v>1.2353114781818055</v>
      </c>
      <c r="D310" s="2">
        <f t="shared" si="49"/>
        <v>-5.1261757914435906</v>
      </c>
      <c r="E310" s="2">
        <f t="shared" si="50"/>
        <v>-2.336887912732879</v>
      </c>
      <c r="F310" s="2">
        <f t="shared" si="51"/>
        <v>-8.4265978872879543</v>
      </c>
      <c r="G310" s="2">
        <f t="shared" si="52"/>
        <v>8.4857263657300308</v>
      </c>
      <c r="H310" s="2">
        <f t="shared" si="53"/>
        <v>4.3587006304406973E-16</v>
      </c>
      <c r="K310">
        <v>2.839999999999983</v>
      </c>
      <c r="L310" s="2">
        <f t="shared" si="54"/>
        <v>0.62718201238372817</v>
      </c>
      <c r="M310" s="2">
        <f t="shared" si="55"/>
        <v>-4.615012541289782</v>
      </c>
      <c r="N310" s="2">
        <f t="shared" si="56"/>
        <v>-2.2339983287203862</v>
      </c>
      <c r="O310" s="2">
        <f t="shared" si="57"/>
        <v>-4.9336072016821593</v>
      </c>
      <c r="P310" s="2">
        <f t="shared" si="58"/>
        <v>5.0339328581626974</v>
      </c>
      <c r="Q310" s="2">
        <f t="shared" si="59"/>
        <v>2.5791024094972449E-6</v>
      </c>
    </row>
    <row r="311" spans="2:17" x14ac:dyDescent="0.25">
      <c r="B311">
        <v>2.8499999999999832</v>
      </c>
      <c r="C311">
        <f t="shared" si="48"/>
        <v>1.2353114781818055</v>
      </c>
      <c r="D311" s="2">
        <f t="shared" si="49"/>
        <v>-5.1107824832778688</v>
      </c>
      <c r="E311" s="2">
        <f t="shared" si="50"/>
        <v>-2.33393631504847</v>
      </c>
      <c r="F311" s="2">
        <f t="shared" si="51"/>
        <v>-8.3979270555194567</v>
      </c>
      <c r="G311" s="2">
        <f t="shared" si="52"/>
        <v>8.4572559870105444</v>
      </c>
      <c r="H311" s="2">
        <f t="shared" si="53"/>
        <v>5.5450001782343182E-16</v>
      </c>
      <c r="K311">
        <v>2.8499999999999832</v>
      </c>
      <c r="L311" s="2">
        <f t="shared" si="54"/>
        <v>0.62718201238372817</v>
      </c>
      <c r="M311" s="2">
        <f t="shared" si="55"/>
        <v>-4.5998016317764359</v>
      </c>
      <c r="N311" s="2">
        <f t="shared" si="56"/>
        <v>-2.2307720388421379</v>
      </c>
      <c r="O311" s="2">
        <f t="shared" si="57"/>
        <v>-4.9211281097999739</v>
      </c>
      <c r="P311" s="2">
        <f t="shared" si="58"/>
        <v>5.0217030849168554</v>
      </c>
      <c r="Q311" s="2">
        <f t="shared" si="59"/>
        <v>2.7446428808295884E-6</v>
      </c>
    </row>
    <row r="312" spans="2:17" x14ac:dyDescent="0.25">
      <c r="B312">
        <v>2.859999999999983</v>
      </c>
      <c r="C312">
        <f t="shared" si="48"/>
        <v>1.2353114781818055</v>
      </c>
      <c r="D312" s="2">
        <f t="shared" si="49"/>
        <v>-5.0953891751121478</v>
      </c>
      <c r="E312" s="2">
        <f t="shared" si="50"/>
        <v>-2.3309761427185314</v>
      </c>
      <c r="F312" s="2">
        <f t="shared" si="51"/>
        <v>-8.3692695427138073</v>
      </c>
      <c r="G312" s="2">
        <f t="shared" si="52"/>
        <v>8.4288001921149487</v>
      </c>
      <c r="H312" s="2">
        <f t="shared" si="53"/>
        <v>7.0475801553002095E-16</v>
      </c>
      <c r="K312">
        <v>2.859999999999983</v>
      </c>
      <c r="L312" s="2">
        <f t="shared" si="54"/>
        <v>0.62718201238372817</v>
      </c>
      <c r="M312" s="2">
        <f t="shared" si="55"/>
        <v>-4.5845907222630906</v>
      </c>
      <c r="N312" s="2">
        <f t="shared" si="56"/>
        <v>-2.2275355454326822</v>
      </c>
      <c r="O312" s="2">
        <f t="shared" si="57"/>
        <v>-4.908640011192662</v>
      </c>
      <c r="P312" s="2">
        <f t="shared" si="58"/>
        <v>5.0094657159702667</v>
      </c>
      <c r="Q312" s="2">
        <f t="shared" si="59"/>
        <v>2.9204889089936593E-6</v>
      </c>
    </row>
    <row r="313" spans="2:17" x14ac:dyDescent="0.25">
      <c r="B313">
        <v>2.8699999999999828</v>
      </c>
      <c r="C313">
        <f t="shared" si="48"/>
        <v>1.2353114781818055</v>
      </c>
      <c r="D313" s="2">
        <f t="shared" si="49"/>
        <v>-5.0799958669464269</v>
      </c>
      <c r="E313" s="2">
        <f t="shared" si="50"/>
        <v>-2.3280073467425417</v>
      </c>
      <c r="F313" s="2">
        <f t="shared" si="51"/>
        <v>-8.3406253860629604</v>
      </c>
      <c r="G313" s="2">
        <f t="shared" si="52"/>
        <v>8.4003590298652071</v>
      </c>
      <c r="H313" s="2">
        <f t="shared" si="53"/>
        <v>8.948964355091581E-16</v>
      </c>
      <c r="K313">
        <v>2.8699999999999828</v>
      </c>
      <c r="L313" s="2">
        <f t="shared" si="54"/>
        <v>0.62718201238372817</v>
      </c>
      <c r="M313" s="2">
        <f t="shared" si="55"/>
        <v>-4.5693798127497463</v>
      </c>
      <c r="N313" s="2">
        <f t="shared" si="56"/>
        <v>-2.224288785292055</v>
      </c>
      <c r="O313" s="2">
        <f t="shared" si="57"/>
        <v>-4.8961428736522752</v>
      </c>
      <c r="P313" s="2">
        <f t="shared" si="58"/>
        <v>4.99722073148825</v>
      </c>
      <c r="Q313" s="2">
        <f t="shared" si="59"/>
        <v>3.107260502871992E-6</v>
      </c>
    </row>
    <row r="314" spans="2:17" x14ac:dyDescent="0.25">
      <c r="B314">
        <v>2.879999999999983</v>
      </c>
      <c r="C314">
        <f t="shared" si="48"/>
        <v>1.2353114781818055</v>
      </c>
      <c r="D314" s="2">
        <f t="shared" si="49"/>
        <v>-5.0646025587807051</v>
      </c>
      <c r="E314" s="2">
        <f t="shared" si="50"/>
        <v>-2.3250298777074385</v>
      </c>
      <c r="F314" s="2">
        <f t="shared" si="51"/>
        <v>-8.3119946229864983</v>
      </c>
      <c r="G314" s="2">
        <f t="shared" si="52"/>
        <v>8.3719325494509604</v>
      </c>
      <c r="H314" s="2">
        <f t="shared" si="53"/>
        <v>1.1352726783306651E-15</v>
      </c>
      <c r="K314">
        <v>2.879999999999983</v>
      </c>
      <c r="L314" s="2">
        <f t="shared" si="54"/>
        <v>0.62718201238372817</v>
      </c>
      <c r="M314" s="2">
        <f t="shared" si="55"/>
        <v>-4.5541689032364001</v>
      </c>
      <c r="N314" s="2">
        <f t="shared" si="56"/>
        <v>-2.2210316946464306</v>
      </c>
      <c r="O314" s="2">
        <f t="shared" si="57"/>
        <v>-4.8836366647828875</v>
      </c>
      <c r="P314" s="2">
        <f t="shared" si="58"/>
        <v>4.9849681115942683</v>
      </c>
      <c r="Q314" s="2">
        <f t="shared" si="59"/>
        <v>3.3056135521405458E-6</v>
      </c>
    </row>
    <row r="315" spans="2:17" x14ac:dyDescent="0.25">
      <c r="B315">
        <v>2.8899999999999819</v>
      </c>
      <c r="C315">
        <f t="shared" si="48"/>
        <v>1.2353114781818055</v>
      </c>
      <c r="D315" s="2">
        <f t="shared" si="49"/>
        <v>-5.0492092506149859</v>
      </c>
      <c r="E315" s="2">
        <f t="shared" si="50"/>
        <v>-2.3220436857830351</v>
      </c>
      <c r="F315" s="2">
        <f t="shared" si="51"/>
        <v>-8.2833772911333146</v>
      </c>
      <c r="G315" s="2">
        <f t="shared" si="52"/>
        <v>8.3435208004332964</v>
      </c>
      <c r="H315" s="2">
        <f t="shared" si="53"/>
        <v>1.4388734782116137E-15</v>
      </c>
      <c r="K315">
        <v>2.8899999999999819</v>
      </c>
      <c r="L315" s="2">
        <f t="shared" si="54"/>
        <v>0.62718201238372817</v>
      </c>
      <c r="M315" s="2">
        <f t="shared" si="55"/>
        <v>-4.5389579937230566</v>
      </c>
      <c r="N315" s="2">
        <f t="shared" si="56"/>
        <v>-2.2177642091414236</v>
      </c>
      <c r="O315" s="2">
        <f t="shared" si="57"/>
        <v>-4.8711213519995473</v>
      </c>
      <c r="P315" s="2">
        <f t="shared" si="58"/>
        <v>4.9727078363710344</v>
      </c>
      <c r="Q315" s="2">
        <f t="shared" si="59"/>
        <v>3.5162418123031158E-6</v>
      </c>
    </row>
    <row r="316" spans="2:17" x14ac:dyDescent="0.25">
      <c r="B316">
        <v>2.8999999999999821</v>
      </c>
      <c r="C316">
        <f t="shared" si="48"/>
        <v>1.2353114781818055</v>
      </c>
      <c r="D316" s="2">
        <f t="shared" si="49"/>
        <v>-5.0338159424492641</v>
      </c>
      <c r="E316" s="2">
        <f t="shared" si="50"/>
        <v>-2.3190487207174479</v>
      </c>
      <c r="F316" s="2">
        <f t="shared" si="51"/>
        <v>-8.2547734283840519</v>
      </c>
      <c r="G316" s="2">
        <f t="shared" si="52"/>
        <v>8.3151238327492987</v>
      </c>
      <c r="H316" s="2">
        <f t="shared" si="53"/>
        <v>1.8219665655328066E-15</v>
      </c>
      <c r="K316">
        <v>2.8999999999999821</v>
      </c>
      <c r="L316" s="2">
        <f t="shared" si="54"/>
        <v>0.62718201238372817</v>
      </c>
      <c r="M316" s="2">
        <f t="shared" si="55"/>
        <v>-4.5237470842097114</v>
      </c>
      <c r="N316" s="2">
        <f t="shared" si="56"/>
        <v>-2.2144862638351905</v>
      </c>
      <c r="O316" s="2">
        <f t="shared" si="57"/>
        <v>-4.8585969025268261</v>
      </c>
      <c r="P316" s="2">
        <f t="shared" si="58"/>
        <v>4.9604398858612599</v>
      </c>
      <c r="Q316" s="2">
        <f t="shared" si="59"/>
        <v>3.739878993807177E-6</v>
      </c>
    </row>
    <row r="317" spans="2:17" x14ac:dyDescent="0.25">
      <c r="B317">
        <v>2.9099999999999819</v>
      </c>
      <c r="C317">
        <f t="shared" si="48"/>
        <v>1.2353114781818055</v>
      </c>
      <c r="D317" s="2">
        <f t="shared" si="49"/>
        <v>-5.0184226342835432</v>
      </c>
      <c r="E317" s="2">
        <f t="shared" si="50"/>
        <v>-2.3160449318324612</v>
      </c>
      <c r="F317" s="2">
        <f t="shared" si="51"/>
        <v>-8.2261830728535035</v>
      </c>
      <c r="G317" s="2">
        <f t="shared" si="52"/>
        <v>8.2867416967166001</v>
      </c>
      <c r="H317" s="2">
        <f t="shared" si="53"/>
        <v>2.3049097971362553E-15</v>
      </c>
      <c r="K317">
        <v>2.9099999999999819</v>
      </c>
      <c r="L317" s="2">
        <f t="shared" si="54"/>
        <v>0.62718201238372817</v>
      </c>
      <c r="M317" s="2">
        <f t="shared" si="55"/>
        <v>-4.5085361746963661</v>
      </c>
      <c r="N317" s="2">
        <f t="shared" si="56"/>
        <v>-2.2111977931914901</v>
      </c>
      <c r="O317" s="2">
        <f t="shared" si="57"/>
        <v>-4.8460632833975517</v>
      </c>
      <c r="P317" s="2">
        <f t="shared" si="58"/>
        <v>4.9481642400686194</v>
      </c>
      <c r="Q317" s="2">
        <f t="shared" si="59"/>
        <v>3.977300960337685E-6</v>
      </c>
    </row>
    <row r="318" spans="2:17" x14ac:dyDescent="0.25">
      <c r="B318">
        <v>2.9199999999999822</v>
      </c>
      <c r="C318">
        <f t="shared" si="48"/>
        <v>1.2353114781818055</v>
      </c>
      <c r="D318" s="2">
        <f t="shared" si="49"/>
        <v>-5.0030293261178214</v>
      </c>
      <c r="E318" s="2">
        <f t="shared" si="50"/>
        <v>-2.3130322680187181</v>
      </c>
      <c r="F318" s="2">
        <f t="shared" si="51"/>
        <v>-8.1976062628920516</v>
      </c>
      <c r="G318" s="2">
        <f t="shared" si="52"/>
        <v>8.2583744430370185</v>
      </c>
      <c r="H318" s="2">
        <f t="shared" si="53"/>
        <v>2.9131547951066981E-15</v>
      </c>
      <c r="K318">
        <v>2.9199999999999822</v>
      </c>
      <c r="L318" s="2">
        <f t="shared" si="54"/>
        <v>0.62718201238372817</v>
      </c>
      <c r="M318" s="2">
        <f t="shared" si="55"/>
        <v>-4.4933252651830209</v>
      </c>
      <c r="N318" s="2">
        <f t="shared" si="56"/>
        <v>-2.2078987310726252</v>
      </c>
      <c r="O318" s="2">
        <f t="shared" si="57"/>
        <v>-4.8335204614514913</v>
      </c>
      <c r="P318" s="2">
        <f t="shared" si="58"/>
        <v>4.935880878958713</v>
      </c>
      <c r="Q318" s="2">
        <f t="shared" si="59"/>
        <v>4.229328041626396E-6</v>
      </c>
    </row>
    <row r="319" spans="2:17" x14ac:dyDescent="0.25">
      <c r="B319">
        <v>2.929999999999982</v>
      </c>
      <c r="C319">
        <f t="shared" si="48"/>
        <v>1.2353114781818055</v>
      </c>
      <c r="D319" s="2">
        <f t="shared" si="49"/>
        <v>-4.9876360179521004</v>
      </c>
      <c r="E319" s="2">
        <f t="shared" si="50"/>
        <v>-2.3100106777310252</v>
      </c>
      <c r="F319" s="2">
        <f t="shared" si="51"/>
        <v>-8.1690430370887732</v>
      </c>
      <c r="G319" s="2">
        <f t="shared" si="52"/>
        <v>8.2300221228018913</v>
      </c>
      <c r="H319" s="2">
        <f t="shared" si="53"/>
        <v>3.6784906012519611E-15</v>
      </c>
      <c r="K319">
        <v>2.929999999999982</v>
      </c>
      <c r="L319" s="2">
        <f t="shared" si="54"/>
        <v>0.62718201238372817</v>
      </c>
      <c r="M319" s="2">
        <f t="shared" si="55"/>
        <v>-4.4781143556696756</v>
      </c>
      <c r="N319" s="2">
        <f t="shared" si="56"/>
        <v>-2.2045890107322288</v>
      </c>
      <c r="O319" s="2">
        <f t="shared" si="57"/>
        <v>-4.8209684033338158</v>
      </c>
      <c r="P319" s="2">
        <f t="shared" si="58"/>
        <v>4.9235897824598469</v>
      </c>
      <c r="Q319" s="2">
        <f t="shared" si="59"/>
        <v>4.496827466353019E-6</v>
      </c>
    </row>
    <row r="320" spans="2:17" x14ac:dyDescent="0.25">
      <c r="B320">
        <v>2.9399999999999809</v>
      </c>
      <c r="C320">
        <f t="shared" si="48"/>
        <v>1.2353114781818055</v>
      </c>
      <c r="D320" s="2">
        <f t="shared" si="49"/>
        <v>-4.9722427097863804</v>
      </c>
      <c r="E320" s="2">
        <f t="shared" si="50"/>
        <v>-2.306980108983447</v>
      </c>
      <c r="F320" s="2">
        <f t="shared" si="51"/>
        <v>-8.1404934342732052</v>
      </c>
      <c r="G320" s="2">
        <f t="shared" si="52"/>
        <v>8.201684787496113</v>
      </c>
      <c r="H320" s="2">
        <f t="shared" si="53"/>
        <v>4.6405831977526429E-15</v>
      </c>
      <c r="K320">
        <v>2.9399999999999809</v>
      </c>
      <c r="L320" s="2">
        <f t="shared" si="54"/>
        <v>0.62718201238372817</v>
      </c>
      <c r="M320" s="2">
        <f t="shared" si="55"/>
        <v>-4.4629034461563322</v>
      </c>
      <c r="N320" s="2">
        <f t="shared" si="56"/>
        <v>-2.2012685648080952</v>
      </c>
      <c r="O320" s="2">
        <f t="shared" si="57"/>
        <v>-4.8084070754941033</v>
      </c>
      <c r="P320" s="2">
        <f t="shared" si="58"/>
        <v>4.9112909304643884</v>
      </c>
      <c r="Q320" s="2">
        <f t="shared" si="59"/>
        <v>4.7807159209436972E-6</v>
      </c>
    </row>
    <row r="321" spans="2:17" x14ac:dyDescent="0.25">
      <c r="B321">
        <v>2.9499999999999811</v>
      </c>
      <c r="C321">
        <f t="shared" si="48"/>
        <v>1.2353114781818055</v>
      </c>
      <c r="D321" s="2">
        <f t="shared" si="49"/>
        <v>-4.9568494016206586</v>
      </c>
      <c r="E321" s="2">
        <f t="shared" si="50"/>
        <v>-2.303940509344395</v>
      </c>
      <c r="F321" s="2">
        <f t="shared" si="51"/>
        <v>-8.1119574935177337</v>
      </c>
      <c r="G321" s="2">
        <f t="shared" si="52"/>
        <v>8.1733624890028285</v>
      </c>
      <c r="H321" s="2">
        <f t="shared" si="53"/>
        <v>5.8488793664788947E-15</v>
      </c>
      <c r="K321">
        <v>2.9499999999999811</v>
      </c>
      <c r="L321" s="2">
        <f t="shared" si="54"/>
        <v>0.62718201238372817</v>
      </c>
      <c r="M321" s="2">
        <f t="shared" si="55"/>
        <v>-4.447692536642986</v>
      </c>
      <c r="N321" s="2">
        <f t="shared" si="56"/>
        <v>-2.1979373253147227</v>
      </c>
      <c r="O321" s="2">
        <f t="shared" si="57"/>
        <v>-4.7958364441846619</v>
      </c>
      <c r="P321" s="2">
        <f t="shared" si="58"/>
        <v>4.8989843028294935</v>
      </c>
      <c r="Q321" s="2">
        <f t="shared" si="59"/>
        <v>5.0819622403683137E-6</v>
      </c>
    </row>
    <row r="322" spans="2:17" x14ac:dyDescent="0.25">
      <c r="B322">
        <v>2.9599999999999809</v>
      </c>
      <c r="C322">
        <f t="shared" si="48"/>
        <v>1.2353114781818055</v>
      </c>
      <c r="D322" s="2">
        <f t="shared" si="49"/>
        <v>-4.9414560934549376</v>
      </c>
      <c r="E322" s="2">
        <f t="shared" si="50"/>
        <v>-2.3008918259316467</v>
      </c>
      <c r="F322" s="2">
        <f t="shared" si="51"/>
        <v>-8.0834352541399426</v>
      </c>
      <c r="G322" s="2">
        <f t="shared" si="52"/>
        <v>8.1450552796081421</v>
      </c>
      <c r="H322" s="2">
        <f t="shared" si="53"/>
        <v>7.3649587460805729E-15</v>
      </c>
      <c r="K322">
        <v>2.9599999999999809</v>
      </c>
      <c r="L322" s="2">
        <f t="shared" si="54"/>
        <v>0.62718201238372817</v>
      </c>
      <c r="M322" s="2">
        <f t="shared" si="55"/>
        <v>-4.4324816271296417</v>
      </c>
      <c r="N322" s="2">
        <f t="shared" si="56"/>
        <v>-2.194595223635885</v>
      </c>
      <c r="O322" s="2">
        <f t="shared" si="57"/>
        <v>-4.7832564754593498</v>
      </c>
      <c r="P322" s="2">
        <f t="shared" si="58"/>
        <v>4.8866698793783687</v>
      </c>
      <c r="Q322" s="2">
        <f t="shared" si="59"/>
        <v>5.401590237258501E-6</v>
      </c>
    </row>
    <row r="323" spans="2:17" x14ac:dyDescent="0.25">
      <c r="B323">
        <v>2.9699999999999811</v>
      </c>
      <c r="C323">
        <f t="shared" si="48"/>
        <v>1.2353114781818055</v>
      </c>
      <c r="D323" s="2">
        <f t="shared" si="49"/>
        <v>-4.9260627852892158</v>
      </c>
      <c r="E323" s="2">
        <f t="shared" si="50"/>
        <v>-2.2978340054072883</v>
      </c>
      <c r="F323" s="2">
        <f t="shared" si="51"/>
        <v>-8.0549267557049689</v>
      </c>
      <c r="G323" s="2">
        <f t="shared" si="52"/>
        <v>8.1167632120058659</v>
      </c>
      <c r="H323" s="2">
        <f t="shared" si="53"/>
        <v>9.2654366822397157E-15</v>
      </c>
      <c r="K323">
        <v>2.9699999999999811</v>
      </c>
      <c r="L323" s="2">
        <f t="shared" si="54"/>
        <v>0.62718201238372817</v>
      </c>
      <c r="M323" s="2">
        <f t="shared" si="55"/>
        <v>-4.4172707176162964</v>
      </c>
      <c r="N323" s="2">
        <f t="shared" si="56"/>
        <v>-2.1912421905170238</v>
      </c>
      <c r="O323" s="2">
        <f t="shared" si="57"/>
        <v>-4.7706671351721139</v>
      </c>
      <c r="P323" s="2">
        <f t="shared" si="58"/>
        <v>4.8743476399012931</v>
      </c>
      <c r="Q323" s="2">
        <f t="shared" si="59"/>
        <v>5.7406816759848609E-6</v>
      </c>
    </row>
    <row r="324" spans="2:17" x14ac:dyDescent="0.25">
      <c r="B324">
        <v>2.97999999999998</v>
      </c>
      <c r="C324">
        <f t="shared" si="48"/>
        <v>1.2353114781818055</v>
      </c>
      <c r="D324" s="2">
        <f t="shared" si="49"/>
        <v>-4.9106694771234967</v>
      </c>
      <c r="E324" s="2">
        <f t="shared" si="50"/>
        <v>-2.2947669939725897</v>
      </c>
      <c r="F324" s="2">
        <f t="shared" si="51"/>
        <v>-8.0264320380278225</v>
      </c>
      <c r="G324" s="2">
        <f t="shared" si="52"/>
        <v>8.0884863393022712</v>
      </c>
      <c r="H324" s="2">
        <f t="shared" si="53"/>
        <v>1.1645543257134976E-14</v>
      </c>
      <c r="K324">
        <v>2.97999999999998</v>
      </c>
      <c r="L324" s="2">
        <f t="shared" si="54"/>
        <v>0.62718201238372817</v>
      </c>
      <c r="M324" s="2">
        <f t="shared" si="55"/>
        <v>-4.4020598081029529</v>
      </c>
      <c r="N324" s="2">
        <f t="shared" si="56"/>
        <v>-2.1878781560575873</v>
      </c>
      <c r="O324" s="2">
        <f t="shared" si="57"/>
        <v>-4.75806838897575</v>
      </c>
      <c r="P324" s="2">
        <f t="shared" si="58"/>
        <v>4.8620175641569094</v>
      </c>
      <c r="Q324" s="2">
        <f t="shared" si="59"/>
        <v>6.1003793985926453E-6</v>
      </c>
    </row>
    <row r="325" spans="2:17" x14ac:dyDescent="0.25">
      <c r="B325">
        <v>2.9899999999999798</v>
      </c>
      <c r="C325">
        <f t="shared" si="48"/>
        <v>1.2353114781818055</v>
      </c>
      <c r="D325" s="2">
        <f t="shared" si="49"/>
        <v>-4.8952761689577748</v>
      </c>
      <c r="E325" s="2">
        <f t="shared" si="50"/>
        <v>-2.2916907373628144</v>
      </c>
      <c r="F325" s="2">
        <f t="shared" si="51"/>
        <v>-7.9979511411758812</v>
      </c>
      <c r="G325" s="2">
        <f t="shared" si="52"/>
        <v>8.0602247150210768</v>
      </c>
      <c r="H325" s="2">
        <f t="shared" si="53"/>
        <v>1.4623531576580197E-14</v>
      </c>
      <c r="K325">
        <v>2.9899999999999798</v>
      </c>
      <c r="L325" s="2">
        <f t="shared" si="54"/>
        <v>0.62718201238372817</v>
      </c>
      <c r="M325" s="2">
        <f t="shared" si="55"/>
        <v>-4.3868488985896077</v>
      </c>
      <c r="N325" s="2">
        <f t="shared" si="56"/>
        <v>-2.1845030497031934</v>
      </c>
      <c r="O325" s="2">
        <f t="shared" si="57"/>
        <v>-4.7454602023204098</v>
      </c>
      <c r="P325" s="2">
        <f t="shared" si="58"/>
        <v>4.849679631873312</v>
      </c>
      <c r="Q325" s="2">
        <f t="shared" si="59"/>
        <v>6.4818906098173917E-6</v>
      </c>
    </row>
    <row r="326" spans="2:17" x14ac:dyDescent="0.25">
      <c r="B326">
        <v>2.99999999999998</v>
      </c>
      <c r="C326">
        <f t="shared" si="48"/>
        <v>1.2353114781818055</v>
      </c>
      <c r="D326" s="2">
        <f t="shared" si="49"/>
        <v>-4.8798828607920539</v>
      </c>
      <c r="E326" s="2">
        <f t="shared" si="50"/>
        <v>-2.2886051808419281</v>
      </c>
      <c r="F326" s="2">
        <f t="shared" si="51"/>
        <v>-7.9694841054710563</v>
      </c>
      <c r="G326" s="2">
        <f t="shared" si="52"/>
        <v>8.0319783931081261</v>
      </c>
      <c r="H326" s="2">
        <f t="shared" si="53"/>
        <v>1.8346102005507196E-14</v>
      </c>
      <c r="K326">
        <v>2.99999999999998</v>
      </c>
      <c r="L326" s="2">
        <f t="shared" si="54"/>
        <v>0.62718201238372817</v>
      </c>
      <c r="M326" s="2">
        <f t="shared" si="55"/>
        <v>-4.3716379890762624</v>
      </c>
      <c r="N326" s="2">
        <f t="shared" si="56"/>
        <v>-2.1811168002377133</v>
      </c>
      <c r="O326" s="2">
        <f t="shared" si="57"/>
        <v>-4.7328425404522214</v>
      </c>
      <c r="P326" s="2">
        <f t="shared" si="58"/>
        <v>4.8373338227492875</v>
      </c>
      <c r="Q326" s="2">
        <f t="shared" si="59"/>
        <v>6.8864903286912929E-6</v>
      </c>
    </row>
    <row r="327" spans="2:17" x14ac:dyDescent="0.25">
      <c r="B327">
        <v>3.0099999999999798</v>
      </c>
      <c r="C327">
        <f t="shared" si="48"/>
        <v>1.2353114781818055</v>
      </c>
      <c r="D327" s="2">
        <f t="shared" si="49"/>
        <v>-4.8644895526263321</v>
      </c>
      <c r="E327" s="2">
        <f t="shared" si="50"/>
        <v>-2.285510269197319</v>
      </c>
      <c r="F327" s="2">
        <f t="shared" si="51"/>
        <v>-7.941030971492804</v>
      </c>
      <c r="G327" s="2">
        <f t="shared" si="52"/>
        <v>8.0037474279369878</v>
      </c>
      <c r="H327" s="2">
        <f t="shared" si="53"/>
        <v>2.2995069795480951E-14</v>
      </c>
      <c r="K327">
        <v>3.0099999999999798</v>
      </c>
      <c r="L327" s="2">
        <f t="shared" si="54"/>
        <v>0.62718201238372817</v>
      </c>
      <c r="M327" s="2">
        <f t="shared" si="55"/>
        <v>-4.3564270795629172</v>
      </c>
      <c r="N327" s="2">
        <f t="shared" si="56"/>
        <v>-2.1777193357752513</v>
      </c>
      <c r="O327" s="2">
        <f t="shared" si="57"/>
        <v>-4.7202153684119823</v>
      </c>
      <c r="P327" s="2">
        <f t="shared" si="58"/>
        <v>4.8249801164556798</v>
      </c>
      <c r="Q327" s="2">
        <f t="shared" si="59"/>
        <v>7.3155250145820268E-6</v>
      </c>
    </row>
    <row r="328" spans="2:17" x14ac:dyDescent="0.25">
      <c r="B328">
        <v>3.01999999999998</v>
      </c>
      <c r="C328">
        <f t="shared" si="48"/>
        <v>1.2353114781818055</v>
      </c>
      <c r="D328" s="2">
        <f t="shared" si="49"/>
        <v>-4.8490962444606103</v>
      </c>
      <c r="E328" s="2">
        <f t="shared" si="50"/>
        <v>-2.2824059467343161</v>
      </c>
      <c r="F328" s="2">
        <f t="shared" si="51"/>
        <v>-7.9125917800799774</v>
      </c>
      <c r="G328" s="2">
        <f t="shared" si="52"/>
        <v>7.9755318743134129</v>
      </c>
      <c r="H328" s="2">
        <f t="shared" si="53"/>
        <v>2.8795552906301235E-14</v>
      </c>
      <c r="K328">
        <v>3.01999999999998</v>
      </c>
      <c r="L328" s="2">
        <f t="shared" si="54"/>
        <v>0.62718201238372817</v>
      </c>
      <c r="M328" s="2">
        <f t="shared" si="55"/>
        <v>-4.3412161700495719</v>
      </c>
      <c r="N328" s="2">
        <f t="shared" si="56"/>
        <v>-2.1743105837519714</v>
      </c>
      <c r="O328" s="2">
        <f t="shared" si="57"/>
        <v>-4.707578651033665</v>
      </c>
      <c r="P328" s="2">
        <f t="shared" si="58"/>
        <v>4.8126184926366165</v>
      </c>
      <c r="Q328" s="2">
        <f t="shared" si="59"/>
        <v>7.7704163758465416E-6</v>
      </c>
    </row>
    <row r="329" spans="2:17" x14ac:dyDescent="0.25">
      <c r="B329">
        <v>3.0299999999999789</v>
      </c>
      <c r="C329">
        <f t="shared" si="48"/>
        <v>1.2353114781818055</v>
      </c>
      <c r="D329" s="2">
        <f t="shared" si="49"/>
        <v>-4.8337029362948911</v>
      </c>
      <c r="E329" s="2">
        <f t="shared" si="50"/>
        <v>-2.2792921572707674</v>
      </c>
      <c r="F329" s="2">
        <f t="shared" si="51"/>
        <v>-7.88416657233397</v>
      </c>
      <c r="G329" s="2">
        <f t="shared" si="52"/>
        <v>7.9473317874811533</v>
      </c>
      <c r="H329" s="2">
        <f t="shared" si="53"/>
        <v>3.602601653810041E-14</v>
      </c>
      <c r="K329">
        <v>3.0299999999999789</v>
      </c>
      <c r="L329" s="2">
        <f t="shared" si="54"/>
        <v>0.62718201238372817</v>
      </c>
      <c r="M329" s="2">
        <f t="shared" si="55"/>
        <v>-4.3260052605362276</v>
      </c>
      <c r="N329" s="2">
        <f t="shared" si="56"/>
        <v>-2.1708904709178536</v>
      </c>
      <c r="O329" s="2">
        <f t="shared" si="57"/>
        <v>-4.6949323529431544</v>
      </c>
      <c r="P329" s="2">
        <f t="shared" si="58"/>
        <v>4.8002489309110148</v>
      </c>
      <c r="Q329" s="2">
        <f t="shared" si="59"/>
        <v>8.252665369607098E-6</v>
      </c>
    </row>
    <row r="330" spans="2:17" x14ac:dyDescent="0.25">
      <c r="B330">
        <v>3.0399999999999792</v>
      </c>
      <c r="C330">
        <f t="shared" si="48"/>
        <v>1.2353114781818055</v>
      </c>
      <c r="D330" s="2">
        <f t="shared" si="49"/>
        <v>-4.8183096281291693</v>
      </c>
      <c r="E330" s="2">
        <f t="shared" si="50"/>
        <v>-2.2761688441314325</v>
      </c>
      <c r="F330" s="2">
        <f t="shared" si="51"/>
        <v>-7.8557553896208434</v>
      </c>
      <c r="G330" s="2">
        <f t="shared" si="52"/>
        <v>7.9191472231268012</v>
      </c>
      <c r="H330" s="2">
        <f t="shared" si="53"/>
        <v>4.5030583057907901E-14</v>
      </c>
      <c r="K330">
        <v>3.0399999999999792</v>
      </c>
      <c r="L330" s="2">
        <f t="shared" si="54"/>
        <v>0.62718201238372817</v>
      </c>
      <c r="M330" s="2">
        <f t="shared" si="55"/>
        <v>-4.3107943510228823</v>
      </c>
      <c r="N330" s="2">
        <f t="shared" si="56"/>
        <v>-2.167458923328268</v>
      </c>
      <c r="O330" s="2">
        <f t="shared" si="57"/>
        <v>-4.6822764385567082</v>
      </c>
      <c r="P330" s="2">
        <f t="shared" si="58"/>
        <v>4.7878714108738647</v>
      </c>
      <c r="Q330" s="2">
        <f t="shared" si="59"/>
        <v>8.7638564015440634E-6</v>
      </c>
    </row>
    <row r="331" spans="2:17" x14ac:dyDescent="0.25">
      <c r="B331">
        <v>3.049999999999979</v>
      </c>
      <c r="C331">
        <f t="shared" si="48"/>
        <v>1.2353114781818055</v>
      </c>
      <c r="D331" s="2">
        <f t="shared" si="49"/>
        <v>-4.8029163199634484</v>
      </c>
      <c r="E331" s="2">
        <f t="shared" si="50"/>
        <v>-2.2730359501423489</v>
      </c>
      <c r="F331" s="2">
        <f t="shared" si="51"/>
        <v>-7.8273582735739913</v>
      </c>
      <c r="G331" s="2">
        <f t="shared" si="52"/>
        <v>7.890978237385224</v>
      </c>
      <c r="H331" s="2">
        <f t="shared" si="53"/>
        <v>5.6234103124885469E-14</v>
      </c>
      <c r="K331">
        <v>3.049999999999979</v>
      </c>
      <c r="L331" s="2">
        <f t="shared" si="54"/>
        <v>0.62718201238372817</v>
      </c>
      <c r="M331" s="2">
        <f t="shared" si="55"/>
        <v>-4.2955834415095371</v>
      </c>
      <c r="N331" s="2">
        <f t="shared" si="56"/>
        <v>-2.1640158663354754</v>
      </c>
      <c r="O331" s="2">
        <f t="shared" si="57"/>
        <v>-4.6696108720796312</v>
      </c>
      <c r="P331" s="2">
        <f t="shared" si="58"/>
        <v>4.7754859120977722</v>
      </c>
      <c r="Q331" s="2">
        <f t="shared" si="59"/>
        <v>9.3056617349378976E-6</v>
      </c>
    </row>
    <row r="332" spans="2:17" x14ac:dyDescent="0.25">
      <c r="B332">
        <v>3.0599999999999792</v>
      </c>
      <c r="C332">
        <f t="shared" si="48"/>
        <v>1.2353114781818055</v>
      </c>
      <c r="D332" s="2">
        <f t="shared" si="49"/>
        <v>-4.7875230117977265</v>
      </c>
      <c r="E332" s="2">
        <f t="shared" si="50"/>
        <v>-2.2698934176251329</v>
      </c>
      <c r="F332" s="2">
        <f t="shared" si="51"/>
        <v>-7.7989752660969396</v>
      </c>
      <c r="G332" s="2">
        <f t="shared" si="52"/>
        <v>7.862824886845174</v>
      </c>
      <c r="H332" s="2">
        <f t="shared" si="53"/>
        <v>7.0160588878000745E-14</v>
      </c>
      <c r="K332">
        <v>3.0599999999999792</v>
      </c>
      <c r="L332" s="2">
        <f t="shared" si="54"/>
        <v>0.62718201238372817</v>
      </c>
      <c r="M332" s="2">
        <f t="shared" si="55"/>
        <v>-4.2803725319961918</v>
      </c>
      <c r="N332" s="2">
        <f t="shared" si="56"/>
        <v>-2.1605612245799874</v>
      </c>
      <c r="O332" s="2">
        <f t="shared" si="57"/>
        <v>-4.6569356175048835</v>
      </c>
      <c r="P332" s="2">
        <f t="shared" si="58"/>
        <v>4.7630924141344968</v>
      </c>
      <c r="Q332" s="2">
        <f t="shared" si="59"/>
        <v>9.8798461186016556E-6</v>
      </c>
    </row>
    <row r="333" spans="2:17" x14ac:dyDescent="0.25">
      <c r="B333">
        <v>3.069999999999979</v>
      </c>
      <c r="C333">
        <f t="shared" si="48"/>
        <v>1.2353114781818055</v>
      </c>
      <c r="D333" s="2">
        <f t="shared" si="49"/>
        <v>-4.7721297036320056</v>
      </c>
      <c r="E333" s="2">
        <f t="shared" si="50"/>
        <v>-2.2667411883911752</v>
      </c>
      <c r="F333" s="2">
        <f t="shared" si="51"/>
        <v>-7.7706064093659704</v>
      </c>
      <c r="G333" s="2">
        <f t="shared" si="52"/>
        <v>7.8346872285547873</v>
      </c>
      <c r="H333" s="2">
        <f t="shared" si="53"/>
        <v>8.7455736603965463E-14</v>
      </c>
      <c r="K333">
        <v>3.069999999999979</v>
      </c>
      <c r="L333" s="2">
        <f t="shared" si="54"/>
        <v>0.62718201238372817</v>
      </c>
      <c r="M333" s="2">
        <f t="shared" si="55"/>
        <v>-4.2651616224828475</v>
      </c>
      <c r="N333" s="2">
        <f t="shared" si="56"/>
        <v>-2.157094921981769</v>
      </c>
      <c r="O333" s="2">
        <f t="shared" si="57"/>
        <v>-4.6442506386115578</v>
      </c>
      <c r="P333" s="2">
        <f t="shared" si="58"/>
        <v>4.7506908965164065</v>
      </c>
      <c r="Q333" s="2">
        <f t="shared" si="59"/>
        <v>1.0488271643737232E-5</v>
      </c>
    </row>
    <row r="334" spans="2:17" x14ac:dyDescent="0.25">
      <c r="B334">
        <v>3.0799999999999779</v>
      </c>
      <c r="C334">
        <f t="shared" si="48"/>
        <v>1.2353114781818055</v>
      </c>
      <c r="D334" s="2">
        <f t="shared" si="49"/>
        <v>-4.7567363954662856</v>
      </c>
      <c r="E334" s="2">
        <f t="shared" si="50"/>
        <v>-2.2635792037357567</v>
      </c>
      <c r="F334" s="2">
        <f t="shared" si="51"/>
        <v>-7.7422517458327382</v>
      </c>
      <c r="G334" s="2">
        <f t="shared" si="52"/>
        <v>7.8065653200271168</v>
      </c>
      <c r="H334" s="2">
        <f t="shared" si="53"/>
        <v>1.0891441858380474E-13</v>
      </c>
      <c r="K334">
        <v>3.0799999999999779</v>
      </c>
      <c r="L334" s="2">
        <f t="shared" si="54"/>
        <v>0.62718201238372817</v>
      </c>
      <c r="M334" s="2">
        <f t="shared" si="55"/>
        <v>-4.249950712969504</v>
      </c>
      <c r="N334" s="2">
        <f t="shared" si="56"/>
        <v>-2.1536168817313781</v>
      </c>
      <c r="O334" s="2">
        <f t="shared" si="57"/>
        <v>-4.6315558989636285</v>
      </c>
      <c r="P334" s="2">
        <f t="shared" si="58"/>
        <v>4.7382813387582612</v>
      </c>
      <c r="Q334" s="2">
        <f t="shared" si="59"/>
        <v>1.1132902840138157E-5</v>
      </c>
    </row>
    <row r="335" spans="2:17" x14ac:dyDescent="0.25">
      <c r="B335">
        <v>3.0899999999999781</v>
      </c>
      <c r="C335">
        <f t="shared" si="48"/>
        <v>1.2353114781818055</v>
      </c>
      <c r="D335" s="2">
        <f t="shared" si="49"/>
        <v>-4.7413430873005638</v>
      </c>
      <c r="E335" s="2">
        <f t="shared" si="50"/>
        <v>-2.2604074044320801</v>
      </c>
      <c r="F335" s="2">
        <f t="shared" si="51"/>
        <v>-7.7139113182269758</v>
      </c>
      <c r="G335" s="2">
        <f t="shared" si="52"/>
        <v>7.7784592192458168</v>
      </c>
      <c r="H335" s="2">
        <f t="shared" si="53"/>
        <v>1.3551420685433897E-13</v>
      </c>
      <c r="K335">
        <v>3.0899999999999781</v>
      </c>
      <c r="L335" s="2">
        <f t="shared" si="54"/>
        <v>0.62718201238372817</v>
      </c>
      <c r="M335" s="2">
        <f t="shared" si="55"/>
        <v>-4.2347398034561579</v>
      </c>
      <c r="N335" s="2">
        <f t="shared" si="56"/>
        <v>-2.150127026280884</v>
      </c>
      <c r="O335" s="2">
        <f t="shared" si="57"/>
        <v>-4.6188513619083427</v>
      </c>
      <c r="P335" s="2">
        <f t="shared" si="58"/>
        <v>4.7258637203586975</v>
      </c>
      <c r="Q335" s="2">
        <f t="shared" si="59"/>
        <v>1.1815812022631532E-5</v>
      </c>
    </row>
    <row r="336" spans="2:17" x14ac:dyDescent="0.25">
      <c r="B336">
        <v>3.0999999999999779</v>
      </c>
      <c r="C336">
        <f t="shared" si="48"/>
        <v>1.2353114781818055</v>
      </c>
      <c r="D336" s="2">
        <f t="shared" si="49"/>
        <v>-4.7259497791348428</v>
      </c>
      <c r="E336" s="2">
        <f t="shared" si="50"/>
        <v>-2.2572257307252412</v>
      </c>
      <c r="F336" s="2">
        <f t="shared" si="51"/>
        <v>-7.6855851695593902</v>
      </c>
      <c r="G336" s="2">
        <f t="shared" si="52"/>
        <v>7.7503689846710682</v>
      </c>
      <c r="H336" s="2">
        <f t="shared" si="53"/>
        <v>1.6845621138882616E-13</v>
      </c>
      <c r="K336">
        <v>3.0999999999999779</v>
      </c>
      <c r="L336" s="2">
        <f t="shared" si="54"/>
        <v>0.62718201238372817</v>
      </c>
      <c r="M336" s="2">
        <f t="shared" si="55"/>
        <v>-4.2195288939428135</v>
      </c>
      <c r="N336" s="2">
        <f t="shared" si="56"/>
        <v>-2.1466252773347492</v>
      </c>
      <c r="O336" s="2">
        <f t="shared" si="57"/>
        <v>-4.6061369905749912</v>
      </c>
      <c r="P336" s="2">
        <f t="shared" si="58"/>
        <v>4.7134380208021449</v>
      </c>
      <c r="Q336" s="2">
        <f t="shared" si="59"/>
        <v>1.2539184899029359E-5</v>
      </c>
    </row>
    <row r="337" spans="2:17" x14ac:dyDescent="0.25">
      <c r="B337">
        <v>3.1099999999999781</v>
      </c>
      <c r="C337">
        <f t="shared" si="48"/>
        <v>1.2353114781818055</v>
      </c>
      <c r="D337" s="2">
        <f t="shared" si="49"/>
        <v>-4.710556470969121</v>
      </c>
      <c r="E337" s="2">
        <f t="shared" si="50"/>
        <v>-2.2540341223260905</v>
      </c>
      <c r="F337" s="2">
        <f t="shared" si="51"/>
        <v>-7.6572733431244151</v>
      </c>
      <c r="G337" s="2">
        <f t="shared" si="52"/>
        <v>7.7222946752454193</v>
      </c>
      <c r="H337" s="2">
        <f t="shared" si="53"/>
        <v>2.092147787828243E-13</v>
      </c>
      <c r="K337">
        <v>3.1099999999999781</v>
      </c>
      <c r="L337" s="2">
        <f t="shared" si="54"/>
        <v>0.62718201238372817</v>
      </c>
      <c r="M337" s="2">
        <f t="shared" si="55"/>
        <v>-4.2043179844294674</v>
      </c>
      <c r="N337" s="2">
        <f t="shared" si="56"/>
        <v>-2.1431115558404734</v>
      </c>
      <c r="O337" s="2">
        <f t="shared" si="57"/>
        <v>-4.5934127478732876</v>
      </c>
      <c r="P337" s="2">
        <f t="shared" si="58"/>
        <v>4.7010042195604154</v>
      </c>
      <c r="Q337" s="2">
        <f t="shared" si="59"/>
        <v>1.3305326451384244E-5</v>
      </c>
    </row>
    <row r="338" spans="2:17" x14ac:dyDescent="0.25">
      <c r="B338">
        <v>3.119999999999977</v>
      </c>
      <c r="C338">
        <f t="shared" si="48"/>
        <v>1.2353114781818055</v>
      </c>
      <c r="D338" s="2">
        <f t="shared" si="49"/>
        <v>-4.6951631628034018</v>
      </c>
      <c r="E338" s="2">
        <f t="shared" si="50"/>
        <v>-2.2508325184050282</v>
      </c>
      <c r="F338" s="2">
        <f t="shared" si="51"/>
        <v>-7.6289758825031297</v>
      </c>
      <c r="G338" s="2">
        <f t="shared" si="52"/>
        <v>7.6942363503998505</v>
      </c>
      <c r="H338" s="2">
        <f t="shared" si="53"/>
        <v>2.5959791331545239E-13</v>
      </c>
      <c r="K338">
        <v>3.119999999999977</v>
      </c>
      <c r="L338" s="2">
        <f t="shared" si="54"/>
        <v>0.62718201238372817</v>
      </c>
      <c r="M338" s="2">
        <f t="shared" si="55"/>
        <v>-4.1891070749161239</v>
      </c>
      <c r="N338" s="2">
        <f t="shared" si="56"/>
        <v>-2.1395857819791964</v>
      </c>
      <c r="O338" s="2">
        <f t="shared" si="57"/>
        <v>-4.580678596492116</v>
      </c>
      <c r="P338" s="2">
        <f t="shared" si="58"/>
        <v>4.6885622960947186</v>
      </c>
      <c r="Q338" s="2">
        <f t="shared" si="59"/>
        <v>1.4116667102737403E-5</v>
      </c>
    </row>
    <row r="339" spans="2:17" x14ac:dyDescent="0.25">
      <c r="B339">
        <v>3.1299999999999768</v>
      </c>
      <c r="C339">
        <f t="shared" si="48"/>
        <v>1.2353114781818055</v>
      </c>
      <c r="D339" s="2">
        <f t="shared" si="49"/>
        <v>-4.6797698546376809</v>
      </c>
      <c r="E339" s="2">
        <f t="shared" si="50"/>
        <v>-2.247620857585674</v>
      </c>
      <c r="F339" s="2">
        <f t="shared" si="51"/>
        <v>-7.6006928315659277</v>
      </c>
      <c r="G339" s="2">
        <f t="shared" si="52"/>
        <v>7.666194070059646</v>
      </c>
      <c r="H339" s="2">
        <f t="shared" si="53"/>
        <v>3.2182066017120482E-13</v>
      </c>
      <c r="K339">
        <v>3.1299999999999768</v>
      </c>
      <c r="L339" s="2">
        <f t="shared" si="54"/>
        <v>0.62718201238372817</v>
      </c>
      <c r="M339" s="2">
        <f t="shared" si="55"/>
        <v>-4.1738961654027786</v>
      </c>
      <c r="N339" s="2">
        <f t="shared" si="56"/>
        <v>-2.1360478751560761</v>
      </c>
      <c r="O339" s="2">
        <f t="shared" si="57"/>
        <v>-4.5679344988979675</v>
      </c>
      <c r="P339" s="2">
        <f t="shared" si="58"/>
        <v>4.6761122298574298</v>
      </c>
      <c r="Q339" s="2">
        <f t="shared" si="59"/>
        <v>1.4975769182105411E-5</v>
      </c>
    </row>
    <row r="340" spans="2:17" x14ac:dyDescent="0.25">
      <c r="B340">
        <v>3.139999999999977</v>
      </c>
      <c r="C340">
        <f t="shared" si="48"/>
        <v>1.2353114781818055</v>
      </c>
      <c r="D340" s="2">
        <f t="shared" si="49"/>
        <v>-4.6643765464719591</v>
      </c>
      <c r="E340" s="2">
        <f t="shared" si="50"/>
        <v>-2.2443990779384833</v>
      </c>
      <c r="F340" s="2">
        <f t="shared" si="51"/>
        <v>-7.5724242344755304</v>
      </c>
      <c r="G340" s="2">
        <f t="shared" si="52"/>
        <v>7.6381678946506746</v>
      </c>
      <c r="H340" s="2">
        <f t="shared" si="53"/>
        <v>3.9859414237883099E-13</v>
      </c>
      <c r="K340">
        <v>3.139999999999977</v>
      </c>
      <c r="L340" s="2">
        <f t="shared" si="54"/>
        <v>0.62718201238372817</v>
      </c>
      <c r="M340" s="2">
        <f t="shared" si="55"/>
        <v>-4.1586852558894334</v>
      </c>
      <c r="N340" s="2">
        <f t="shared" si="56"/>
        <v>-2.1324977539906018</v>
      </c>
      <c r="O340" s="2">
        <f t="shared" si="57"/>
        <v>-4.5551804173336556</v>
      </c>
      <c r="P340" s="2">
        <f t="shared" si="58"/>
        <v>4.6636540002941915</v>
      </c>
      <c r="Q340" s="2">
        <f t="shared" si="59"/>
        <v>1.588533370088209E-5</v>
      </c>
    </row>
    <row r="341" spans="2:17" x14ac:dyDescent="0.25">
      <c r="B341">
        <v>3.1499999999999768</v>
      </c>
      <c r="C341">
        <f t="shared" si="48"/>
        <v>1.2353114781818055</v>
      </c>
      <c r="D341" s="2">
        <f t="shared" si="49"/>
        <v>-4.6489832383062382</v>
      </c>
      <c r="E341" s="2">
        <f t="shared" si="50"/>
        <v>-2.2411671169743013</v>
      </c>
      <c r="F341" s="2">
        <f t="shared" si="51"/>
        <v>-7.5441701356902708</v>
      </c>
      <c r="G341" s="2">
        <f t="shared" si="52"/>
        <v>7.6101578851059957</v>
      </c>
      <c r="H341" s="2">
        <f t="shared" si="53"/>
        <v>4.932334824996314E-13</v>
      </c>
      <c r="K341">
        <v>3.1499999999999768</v>
      </c>
      <c r="L341" s="2">
        <f t="shared" si="54"/>
        <v>0.62718201238372817</v>
      </c>
      <c r="M341" s="2">
        <f t="shared" si="55"/>
        <v>-4.1434743463760881</v>
      </c>
      <c r="N341" s="2">
        <f t="shared" si="56"/>
        <v>-2.128935336306649</v>
      </c>
      <c r="O341" s="2">
        <f t="shared" si="57"/>
        <v>-4.5424163138166334</v>
      </c>
      <c r="P341" s="2">
        <f t="shared" si="58"/>
        <v>4.6511875868456958</v>
      </c>
      <c r="Q341" s="2">
        <f t="shared" si="59"/>
        <v>1.6848207454423207E-5</v>
      </c>
    </row>
    <row r="342" spans="2:17" x14ac:dyDescent="0.25">
      <c r="B342">
        <v>3.159999999999977</v>
      </c>
      <c r="C342">
        <f t="shared" si="48"/>
        <v>1.2353114781818055</v>
      </c>
      <c r="D342" s="2">
        <f t="shared" si="49"/>
        <v>-4.6335899301405163</v>
      </c>
      <c r="E342" s="2">
        <f t="shared" si="50"/>
        <v>-2.2379249116377267</v>
      </c>
      <c r="F342" s="2">
        <f t="shared" si="51"/>
        <v>-7.5159305799665699</v>
      </c>
      <c r="G342" s="2">
        <f t="shared" si="52"/>
        <v>7.5821641028717268</v>
      </c>
      <c r="H342" s="2">
        <f t="shared" si="53"/>
        <v>6.0978848360048036E-13</v>
      </c>
      <c r="K342">
        <v>3.159999999999977</v>
      </c>
      <c r="L342" s="2">
        <f t="shared" si="54"/>
        <v>0.62718201238372817</v>
      </c>
      <c r="M342" s="2">
        <f t="shared" si="55"/>
        <v>-4.1282634368627429</v>
      </c>
      <c r="N342" s="2">
        <f t="shared" si="56"/>
        <v>-2.125360539122533</v>
      </c>
      <c r="O342" s="2">
        <f t="shared" si="57"/>
        <v>-4.5296421501378443</v>
      </c>
      <c r="P342" s="2">
        <f t="shared" si="58"/>
        <v>4.6387129689500508</v>
      </c>
      <c r="Q342" s="2">
        <f t="shared" si="59"/>
        <v>1.7867390463009178E-5</v>
      </c>
    </row>
    <row r="343" spans="2:17" x14ac:dyDescent="0.25">
      <c r="B343">
        <v>3.1699999999999759</v>
      </c>
      <c r="C343">
        <f t="shared" si="48"/>
        <v>1.2353114781818055</v>
      </c>
      <c r="D343" s="2">
        <f t="shared" si="49"/>
        <v>-4.6181966219747963</v>
      </c>
      <c r="E343" s="2">
        <f t="shared" si="50"/>
        <v>-2.2346723983004839</v>
      </c>
      <c r="F343" s="2">
        <f t="shared" si="51"/>
        <v>-7.4877056123623493</v>
      </c>
      <c r="G343" s="2">
        <f t="shared" si="52"/>
        <v>7.554186609913911</v>
      </c>
      <c r="H343" s="2">
        <f t="shared" si="53"/>
        <v>7.5320171077752112E-13</v>
      </c>
      <c r="K343">
        <v>3.1699999999999759</v>
      </c>
      <c r="L343" s="2">
        <f t="shared" si="54"/>
        <v>0.62718201238372817</v>
      </c>
      <c r="M343" s="2">
        <f t="shared" si="55"/>
        <v>-4.1130525273493994</v>
      </c>
      <c r="N343" s="2">
        <f t="shared" si="56"/>
        <v>-2.1217732786408003</v>
      </c>
      <c r="O343" s="2">
        <f t="shared" si="57"/>
        <v>-4.516857887860164</v>
      </c>
      <c r="P343" s="2">
        <f t="shared" si="58"/>
        <v>4.6262301260448107</v>
      </c>
      <c r="Q343" s="2">
        <f t="shared" si="59"/>
        <v>1.8946043767052314E-5</v>
      </c>
    </row>
    <row r="344" spans="2:17" x14ac:dyDescent="0.25">
      <c r="B344">
        <v>3.1799999999999762</v>
      </c>
      <c r="C344">
        <f t="shared" si="48"/>
        <v>1.2353114781818055</v>
      </c>
      <c r="D344" s="2">
        <f t="shared" si="49"/>
        <v>-4.6028033138090745</v>
      </c>
      <c r="E344" s="2">
        <f t="shared" si="50"/>
        <v>-2.231409512754631</v>
      </c>
      <c r="F344" s="2">
        <f t="shared" si="51"/>
        <v>-7.4594952782398813</v>
      </c>
      <c r="G344" s="2">
        <f t="shared" si="52"/>
        <v>7.5262254687248831</v>
      </c>
      <c r="H344" s="2">
        <f t="shared" si="53"/>
        <v>9.2949952708361763E-13</v>
      </c>
      <c r="K344">
        <v>3.1799999999999762</v>
      </c>
      <c r="L344" s="2">
        <f t="shared" si="54"/>
        <v>0.62718201238372817</v>
      </c>
      <c r="M344" s="2">
        <f t="shared" si="55"/>
        <v>-4.0978416178360533</v>
      </c>
      <c r="N344" s="2">
        <f t="shared" si="56"/>
        <v>-2.118173470237867</v>
      </c>
      <c r="O344" s="2">
        <f t="shared" si="57"/>
        <v>-4.5040634883168407</v>
      </c>
      <c r="P344" s="2">
        <f t="shared" si="58"/>
        <v>4.613739037569081</v>
      </c>
      <c r="Q344" s="2">
        <f t="shared" si="59"/>
        <v>2.0087497591893856E-5</v>
      </c>
    </row>
    <row r="345" spans="2:17" x14ac:dyDescent="0.25">
      <c r="B345">
        <v>3.189999999999976</v>
      </c>
      <c r="C345">
        <f t="shared" si="48"/>
        <v>1.2353114781818055</v>
      </c>
      <c r="D345" s="2">
        <f t="shared" si="49"/>
        <v>-4.5874100056433535</v>
      </c>
      <c r="E345" s="2">
        <f t="shared" si="50"/>
        <v>-2.2281361902057206</v>
      </c>
      <c r="F345" s="2">
        <f t="shared" si="51"/>
        <v>-7.431299623269112</v>
      </c>
      <c r="G345" s="2">
        <f t="shared" si="52"/>
        <v>7.4982807423301807</v>
      </c>
      <c r="H345" s="2">
        <f t="shared" si="53"/>
        <v>1.1460227226674494E-12</v>
      </c>
      <c r="K345">
        <v>3.189999999999976</v>
      </c>
      <c r="L345" s="2">
        <f t="shared" si="54"/>
        <v>0.62718201238372817</v>
      </c>
      <c r="M345" s="2">
        <f t="shared" si="55"/>
        <v>-4.0826307083227089</v>
      </c>
      <c r="N345" s="2">
        <f t="shared" si="56"/>
        <v>-2.1145610284536058</v>
      </c>
      <c r="O345" s="2">
        <f t="shared" si="57"/>
        <v>-4.4912589126103413</v>
      </c>
      <c r="P345" s="2">
        <f t="shared" si="58"/>
        <v>4.6012396829660833</v>
      </c>
      <c r="Q345" s="2">
        <f t="shared" si="59"/>
        <v>2.1295259898104403E-5</v>
      </c>
    </row>
    <row r="346" spans="2:17" x14ac:dyDescent="0.25">
      <c r="B346">
        <v>3.1999999999999762</v>
      </c>
      <c r="C346">
        <f t="shared" ref="C346:C409" si="60">2/SINH(LN(2+SQRT(1+2^2))*$O$5)</f>
        <v>1.2353114781818055</v>
      </c>
      <c r="D346" s="2">
        <f t="shared" ref="D346:D409" si="61">(B346-$L$5)/($M$5)/C346</f>
        <v>-4.5720166974776317</v>
      </c>
      <c r="E346" s="2">
        <f t="shared" ref="E346:E409" si="62">LN(D346 + SQRT(1 + D346^2))</f>
        <v>-2.2248523652658214</v>
      </c>
      <c r="F346" s="2">
        <f t="shared" ref="F346:F409" si="63">SINH( -$N$5 + E346 * (1/$O$5))</f>
        <v>-7.4031186934306623</v>
      </c>
      <c r="G346" s="2">
        <f t="shared" ref="G346:G409" si="64">SQRT(F346^2 + 1)</f>
        <v>7.4703524942951995</v>
      </c>
      <c r="H346" s="2">
        <f t="shared" ref="H346:H409" si="65">(G346)/($O$5*$M$5*C346*(SQRT(2*PI()*(1+D346^2)))) * EXP(- (1/2) * F346^2)</f>
        <v>1.4117046644323985E-12</v>
      </c>
      <c r="K346">
        <v>3.1999999999999762</v>
      </c>
      <c r="L346" s="2">
        <f t="shared" ref="L346:L409" si="66">2/SINH(LN(2+SQRT(1+2^2))*$S$5)</f>
        <v>0.62718201238372817</v>
      </c>
      <c r="M346" s="2">
        <f t="shared" ref="M346:M409" si="67">(K346-$P$5)/($Q$5)/L346</f>
        <v>-4.0674197988093637</v>
      </c>
      <c r="N346" s="2">
        <f t="shared" ref="N346:N409" si="68">LN(M346 + SQRT(1 + M346^2))</f>
        <v>-2.1109358669806197</v>
      </c>
      <c r="O346" s="2">
        <f t="shared" ref="O346:O409" si="69">SINH( -$R$5 + N346 * (1/$S$5))</f>
        <v>-4.4784441216106083</v>
      </c>
      <c r="P346" s="2">
        <f t="shared" ref="P346:P409" si="70">SQRT(O346^2 + 1)</f>
        <v>4.5887320416852209</v>
      </c>
      <c r="Q346" s="2">
        <f t="shared" ref="Q346:Q409" si="71">(P346)/($S$5*$Q$5*L346*(SQRT(2*PI()*(1+M346^2)))) * EXP(- (1/2) * O346^2)</f>
        <v>2.2573025333918501E-5</v>
      </c>
    </row>
    <row r="347" spans="2:17" x14ac:dyDescent="0.25">
      <c r="B347">
        <v>3.209999999999976</v>
      </c>
      <c r="C347">
        <f t="shared" si="60"/>
        <v>1.2353114781818055</v>
      </c>
      <c r="D347" s="2">
        <f t="shared" si="61"/>
        <v>-4.5566233893119108</v>
      </c>
      <c r="E347" s="2">
        <f t="shared" si="62"/>
        <v>-2.2215579719464738</v>
      </c>
      <c r="F347" s="2">
        <f t="shared" si="63"/>
        <v>-7.3749525350191876</v>
      </c>
      <c r="G347" s="2">
        <f t="shared" si="64"/>
        <v>7.4424407887322781</v>
      </c>
      <c r="H347" s="2">
        <f t="shared" si="65"/>
        <v>1.7374064220315843E-12</v>
      </c>
      <c r="K347">
        <v>3.209999999999976</v>
      </c>
      <c r="L347" s="2">
        <f t="shared" si="66"/>
        <v>0.62718201238372817</v>
      </c>
      <c r="M347" s="2">
        <f t="shared" si="67"/>
        <v>-4.0522088892960184</v>
      </c>
      <c r="N347" s="2">
        <f t="shared" si="68"/>
        <v>-2.1072978986535031</v>
      </c>
      <c r="O347" s="2">
        <f t="shared" si="69"/>
        <v>-4.4656190759538781</v>
      </c>
      <c r="P347" s="2">
        <f t="shared" si="70"/>
        <v>4.5762160931847582</v>
      </c>
      <c r="Q347" s="2">
        <f t="shared" si="71"/>
        <v>2.3924684606871427E-5</v>
      </c>
    </row>
    <row r="348" spans="2:17" x14ac:dyDescent="0.25">
      <c r="B348">
        <v>3.2199999999999749</v>
      </c>
      <c r="C348">
        <f t="shared" si="60"/>
        <v>1.2353114781818055</v>
      </c>
      <c r="D348" s="2">
        <f t="shared" si="61"/>
        <v>-4.5412300811461916</v>
      </c>
      <c r="E348" s="2">
        <f t="shared" si="62"/>
        <v>-2.2182529436514944</v>
      </c>
      <c r="F348" s="2">
        <f t="shared" si="63"/>
        <v>-7.3468011946463525</v>
      </c>
      <c r="G348" s="2">
        <f t="shared" si="64"/>
        <v>7.4145456903074693</v>
      </c>
      <c r="H348" s="2">
        <f t="shared" si="65"/>
        <v>2.1363201372777392E-12</v>
      </c>
      <c r="K348">
        <v>3.2199999999999749</v>
      </c>
      <c r="L348" s="2">
        <f t="shared" si="66"/>
        <v>0.62718201238372817</v>
      </c>
      <c r="M348" s="2">
        <f t="shared" si="67"/>
        <v>-4.0369979797826749</v>
      </c>
      <c r="N348" s="2">
        <f t="shared" si="68"/>
        <v>-2.103647035437838</v>
      </c>
      <c r="O348" s="2">
        <f t="shared" si="69"/>
        <v>-4.452783736041134</v>
      </c>
      <c r="P348" s="2">
        <f t="shared" si="70"/>
        <v>4.5636918169342282</v>
      </c>
      <c r="Q348" s="2">
        <f t="shared" si="71"/>
        <v>2.5354334292514096E-5</v>
      </c>
    </row>
    <row r="349" spans="2:17" x14ac:dyDescent="0.25">
      <c r="B349">
        <v>3.2299999999999751</v>
      </c>
      <c r="C349">
        <f t="shared" si="60"/>
        <v>1.2353114781818055</v>
      </c>
      <c r="D349" s="2">
        <f t="shared" si="61"/>
        <v>-4.5258367729804698</v>
      </c>
      <c r="E349" s="2">
        <f t="shared" si="62"/>
        <v>-2.2149372131697587</v>
      </c>
      <c r="F349" s="2">
        <f t="shared" si="63"/>
        <v>-7.3186647192445164</v>
      </c>
      <c r="G349" s="2">
        <f t="shared" si="64"/>
        <v>7.3866672642480937</v>
      </c>
      <c r="H349" s="2">
        <f t="shared" si="65"/>
        <v>2.6244540479423702E-12</v>
      </c>
      <c r="K349">
        <v>3.2299999999999751</v>
      </c>
      <c r="L349" s="2">
        <f t="shared" si="66"/>
        <v>0.62718201238372817</v>
      </c>
      <c r="M349" s="2">
        <f t="shared" si="67"/>
        <v>-4.0217870702693297</v>
      </c>
      <c r="N349" s="2">
        <f t="shared" si="68"/>
        <v>-2.0999831884190443</v>
      </c>
      <c r="O349" s="2">
        <f t="shared" si="69"/>
        <v>-4.4399380620366413</v>
      </c>
      <c r="P349" s="2">
        <f t="shared" si="70"/>
        <v>4.5511591924169918</v>
      </c>
      <c r="Q349" s="2">
        <f t="shared" si="71"/>
        <v>2.6866287098618943E-5</v>
      </c>
    </row>
    <row r="350" spans="2:17" x14ac:dyDescent="0.25">
      <c r="B350">
        <v>3.2399999999999749</v>
      </c>
      <c r="C350">
        <f t="shared" si="60"/>
        <v>1.2353114781818055</v>
      </c>
      <c r="D350" s="2">
        <f t="shared" si="61"/>
        <v>-4.5104434648147489</v>
      </c>
      <c r="E350" s="2">
        <f t="shared" si="62"/>
        <v>-2.2116107126677935</v>
      </c>
      <c r="F350" s="2">
        <f t="shared" si="63"/>
        <v>-7.2905431560697833</v>
      </c>
      <c r="G350" s="2">
        <f t="shared" si="64"/>
        <v>7.3588055763497353</v>
      </c>
      <c r="H350" s="2">
        <f t="shared" si="65"/>
        <v>3.2212151118142773E-12</v>
      </c>
      <c r="K350">
        <v>3.2399999999999749</v>
      </c>
      <c r="L350" s="2">
        <f t="shared" si="66"/>
        <v>0.62718201238372817</v>
      </c>
      <c r="M350" s="2">
        <f t="shared" si="67"/>
        <v>-4.0065761607559844</v>
      </c>
      <c r="N350" s="2">
        <f t="shared" si="68"/>
        <v>-2.0963062677911166</v>
      </c>
      <c r="O350" s="2">
        <f t="shared" si="69"/>
        <v>-4.427082013866686</v>
      </c>
      <c r="P350" s="2">
        <f t="shared" si="70"/>
        <v>4.5386181991330696</v>
      </c>
      <c r="Q350" s="2">
        <f t="shared" si="71"/>
        <v>2.846508260397581E-5</v>
      </c>
    </row>
    <row r="351" spans="2:17" x14ac:dyDescent="0.25">
      <c r="B351">
        <v>3.2499999999999751</v>
      </c>
      <c r="C351">
        <f t="shared" si="60"/>
        <v>1.2353114781818055</v>
      </c>
      <c r="D351" s="2">
        <f t="shared" si="61"/>
        <v>-4.4950501566490271</v>
      </c>
      <c r="E351" s="2">
        <f t="shared" si="62"/>
        <v>-2.2082733736823061</v>
      </c>
      <c r="F351" s="2">
        <f t="shared" si="63"/>
        <v>-7.2624365527054469</v>
      </c>
      <c r="G351" s="2">
        <f t="shared" si="64"/>
        <v>7.3309606929837088</v>
      </c>
      <c r="H351" s="2">
        <f t="shared" si="65"/>
        <v>3.9501081706550652E-12</v>
      </c>
      <c r="K351">
        <v>3.2499999999999751</v>
      </c>
      <c r="L351" s="2">
        <f t="shared" si="66"/>
        <v>0.62718201238372817</v>
      </c>
      <c r="M351" s="2">
        <f t="shared" si="67"/>
        <v>-3.9913652512426387</v>
      </c>
      <c r="N351" s="2">
        <f t="shared" si="68"/>
        <v>-2.0926161828450716</v>
      </c>
      <c r="O351" s="2">
        <f t="shared" si="69"/>
        <v>-4.414215551217902</v>
      </c>
      <c r="P351" s="2">
        <f t="shared" si="70"/>
        <v>4.5260688166016614</v>
      </c>
      <c r="Q351" s="2">
        <f t="shared" si="71"/>
        <v>3.0155498491651103E-5</v>
      </c>
    </row>
    <row r="352" spans="2:17" x14ac:dyDescent="0.25">
      <c r="B352">
        <v>3.259999999999974</v>
      </c>
      <c r="C352">
        <f t="shared" si="60"/>
        <v>1.2353114781818055</v>
      </c>
      <c r="D352" s="2">
        <f t="shared" si="61"/>
        <v>-4.479656848483307</v>
      </c>
      <c r="E352" s="2">
        <f t="shared" si="62"/>
        <v>-2.2049251271126211</v>
      </c>
      <c r="F352" s="2">
        <f t="shared" si="63"/>
        <v>-7.2343449570656082</v>
      </c>
      <c r="G352" s="2">
        <f t="shared" si="64"/>
        <v>7.3031326811047732</v>
      </c>
      <c r="H352" s="2">
        <f t="shared" si="65"/>
        <v>4.8395741255802722E-12</v>
      </c>
      <c r="K352">
        <v>3.259999999999974</v>
      </c>
      <c r="L352" s="2">
        <f t="shared" si="66"/>
        <v>0.62718201238372817</v>
      </c>
      <c r="M352" s="2">
        <f t="shared" si="67"/>
        <v>-3.9761543417292953</v>
      </c>
      <c r="N352" s="2">
        <f t="shared" si="68"/>
        <v>-2.0889128419573502</v>
      </c>
      <c r="O352" s="2">
        <f t="shared" si="69"/>
        <v>-4.4013386335360787</v>
      </c>
      <c r="P352" s="2">
        <f t="shared" si="70"/>
        <v>4.5135110243642069</v>
      </c>
      <c r="Q352" s="2">
        <f t="shared" si="71"/>
        <v>3.1942562297119423E-5</v>
      </c>
    </row>
    <row r="353" spans="2:17" x14ac:dyDescent="0.25">
      <c r="B353">
        <v>3.2699999999999738</v>
      </c>
      <c r="C353">
        <f t="shared" si="60"/>
        <v>1.2353114781818055</v>
      </c>
      <c r="D353" s="2">
        <f t="shared" si="61"/>
        <v>-4.4642635403175861</v>
      </c>
      <c r="E353" s="2">
        <f t="shared" si="62"/>
        <v>-2.2015659032129307</v>
      </c>
      <c r="F353" s="2">
        <f t="shared" si="63"/>
        <v>-7.2062684173982339</v>
      </c>
      <c r="G353" s="2">
        <f t="shared" si="64"/>
        <v>7.275321608258376</v>
      </c>
      <c r="H353" s="2">
        <f t="shared" si="65"/>
        <v>5.9239937574732333E-12</v>
      </c>
      <c r="K353">
        <v>3.2699999999999738</v>
      </c>
      <c r="L353" s="2">
        <f t="shared" si="66"/>
        <v>0.62718201238372817</v>
      </c>
      <c r="M353" s="2">
        <f t="shared" si="67"/>
        <v>-3.9609434322159505</v>
      </c>
      <c r="N353" s="2">
        <f t="shared" si="68"/>
        <v>-2.0851961525779714</v>
      </c>
      <c r="O353" s="2">
        <f t="shared" si="69"/>
        <v>-4.3884512200247112</v>
      </c>
      <c r="P353" s="2">
        <f t="shared" si="70"/>
        <v>4.5009448019872869</v>
      </c>
      <c r="Q353" s="2">
        <f t="shared" si="71"/>
        <v>3.3831563692581533E-5</v>
      </c>
    </row>
    <row r="354" spans="2:17" x14ac:dyDescent="0.25">
      <c r="B354">
        <v>3.279999999999974</v>
      </c>
      <c r="C354">
        <f t="shared" si="60"/>
        <v>1.2353114781818055</v>
      </c>
      <c r="D354" s="2">
        <f t="shared" si="61"/>
        <v>-4.4488702321518643</v>
      </c>
      <c r="E354" s="2">
        <f t="shared" si="62"/>
        <v>-2.1981956315845443</v>
      </c>
      <c r="F354" s="2">
        <f t="shared" si="63"/>
        <v>-7.1782069822891561</v>
      </c>
      <c r="G354" s="2">
        <f t="shared" si="64"/>
        <v>7.2475275425889061</v>
      </c>
      <c r="H354" s="2">
        <f t="shared" si="65"/>
        <v>7.2448887251738989E-12</v>
      </c>
      <c r="K354">
        <v>3.279999999999974</v>
      </c>
      <c r="L354" s="2">
        <f t="shared" si="66"/>
        <v>0.62718201238372817</v>
      </c>
      <c r="M354" s="2">
        <f t="shared" si="67"/>
        <v>-3.9457325227026048</v>
      </c>
      <c r="N354" s="2">
        <f t="shared" si="68"/>
        <v>-2.081466021218473</v>
      </c>
      <c r="O354" s="2">
        <f t="shared" si="69"/>
        <v>-4.3755532696434605</v>
      </c>
      <c r="P354" s="2">
        <f t="shared" si="70"/>
        <v>4.4883701290655136</v>
      </c>
      <c r="Q354" s="2">
        <f t="shared" si="71"/>
        <v>3.582806732942886E-5</v>
      </c>
    </row>
    <row r="355" spans="2:17" x14ac:dyDescent="0.25">
      <c r="B355">
        <v>3.2899999999999738</v>
      </c>
      <c r="C355">
        <f t="shared" si="60"/>
        <v>1.2353114781818055</v>
      </c>
      <c r="D355" s="2">
        <f t="shared" si="61"/>
        <v>-4.4334769239861433</v>
      </c>
      <c r="E355" s="2">
        <f t="shared" si="62"/>
        <v>-2.1948142411679274</v>
      </c>
      <c r="F355" s="2">
        <f t="shared" si="63"/>
        <v>-7.1501607006653556</v>
      </c>
      <c r="G355" s="2">
        <f t="shared" si="64"/>
        <v>7.2197505528473274</v>
      </c>
      <c r="H355" s="2">
        <f t="shared" si="65"/>
        <v>8.8523570347560557E-12</v>
      </c>
      <c r="K355">
        <v>3.2899999999999738</v>
      </c>
      <c r="L355" s="2">
        <f t="shared" si="66"/>
        <v>0.62718201238372817</v>
      </c>
      <c r="M355" s="2">
        <f t="shared" si="67"/>
        <v>-3.9305216131892595</v>
      </c>
      <c r="N355" s="2">
        <f t="shared" si="68"/>
        <v>-2.0777223534397367</v>
      </c>
      <c r="O355" s="2">
        <f t="shared" si="69"/>
        <v>-4.3626447411068696</v>
      </c>
      <c r="P355" s="2">
        <f t="shared" si="70"/>
        <v>4.4757869852247687</v>
      </c>
      <c r="Q355" s="2">
        <f t="shared" si="71"/>
        <v>3.7937926261540273E-5</v>
      </c>
    </row>
    <row r="356" spans="2:17" x14ac:dyDescent="0.25">
      <c r="B356">
        <v>3.2999999999999741</v>
      </c>
      <c r="C356">
        <f t="shared" si="60"/>
        <v>1.2353114781818055</v>
      </c>
      <c r="D356" s="2">
        <f t="shared" si="61"/>
        <v>-4.4180836158204215</v>
      </c>
      <c r="E356" s="2">
        <f t="shared" si="62"/>
        <v>-2.1914216602346732</v>
      </c>
      <c r="F356" s="2">
        <f t="shared" si="63"/>
        <v>-7.1221296217986758</v>
      </c>
      <c r="G356" s="2">
        <f t="shared" si="64"/>
        <v>7.1919907083993193</v>
      </c>
      <c r="H356" s="2">
        <f t="shared" si="65"/>
        <v>1.0806787038724616E-11</v>
      </c>
      <c r="K356">
        <v>3.2999999999999741</v>
      </c>
      <c r="L356" s="2">
        <f t="shared" si="66"/>
        <v>0.62718201238372817</v>
      </c>
      <c r="M356" s="2">
        <f t="shared" si="67"/>
        <v>-3.9153107036759138</v>
      </c>
      <c r="N356" s="2">
        <f t="shared" si="68"/>
        <v>-2.0739650538396042</v>
      </c>
      <c r="O356" s="2">
        <f t="shared" si="69"/>
        <v>-4.3497255928830008</v>
      </c>
      <c r="P356" s="2">
        <f t="shared" si="70"/>
        <v>4.4631953501254431</v>
      </c>
      <c r="Q356" s="2">
        <f t="shared" si="71"/>
        <v>4.016729597296321E-5</v>
      </c>
    </row>
    <row r="357" spans="2:17" x14ac:dyDescent="0.25">
      <c r="B357">
        <v>3.309999999999973</v>
      </c>
      <c r="C357">
        <f t="shared" si="60"/>
        <v>1.2353114781818055</v>
      </c>
      <c r="D357" s="2">
        <f t="shared" si="61"/>
        <v>-4.4026903076547024</v>
      </c>
      <c r="E357" s="2">
        <f t="shared" si="62"/>
        <v>-2.1880178163793422</v>
      </c>
      <c r="F357" s="2">
        <f t="shared" si="63"/>
        <v>-7.0941137953094815</v>
      </c>
      <c r="G357" s="2">
        <f t="shared" si="64"/>
        <v>7.1642480792334577</v>
      </c>
      <c r="H357" s="2">
        <f t="shared" si="65"/>
        <v>1.3180901961230113E-11</v>
      </c>
      <c r="K357">
        <v>3.309999999999973</v>
      </c>
      <c r="L357" s="2">
        <f t="shared" si="66"/>
        <v>0.62718201238372817</v>
      </c>
      <c r="M357" s="2">
        <f t="shared" si="67"/>
        <v>-3.9000997941625704</v>
      </c>
      <c r="N357" s="2">
        <f t="shared" si="68"/>
        <v>-2.0701940260402427</v>
      </c>
      <c r="O357" s="2">
        <f t="shared" si="69"/>
        <v>-4.3367957831918904</v>
      </c>
      <c r="P357" s="2">
        <f t="shared" si="70"/>
        <v>4.4505952034655953</v>
      </c>
      <c r="Q357" s="2">
        <f t="shared" si="71"/>
        <v>4.2522649034308134E-5</v>
      </c>
    </row>
    <row r="358" spans="2:17" x14ac:dyDescent="0.25">
      <c r="B358">
        <v>3.3199999999999732</v>
      </c>
      <c r="C358">
        <f t="shared" si="60"/>
        <v>1.2353114781818055</v>
      </c>
      <c r="D358" s="2">
        <f t="shared" si="61"/>
        <v>-4.3872969994889806</v>
      </c>
      <c r="E358" s="2">
        <f t="shared" si="62"/>
        <v>-2.1846026365111797</v>
      </c>
      <c r="F358" s="2">
        <f t="shared" si="63"/>
        <v>-7.066113271170348</v>
      </c>
      <c r="G358" s="2">
        <f t="shared" si="64"/>
        <v>7.1365227359695087</v>
      </c>
      <c r="H358" s="2">
        <f t="shared" si="65"/>
        <v>1.6062196246664026E-11</v>
      </c>
      <c r="K358">
        <v>3.3199999999999732</v>
      </c>
      <c r="L358" s="2">
        <f t="shared" si="66"/>
        <v>0.62718201238372817</v>
      </c>
      <c r="M358" s="2">
        <f t="shared" si="67"/>
        <v>-3.8848888846492255</v>
      </c>
      <c r="N358" s="2">
        <f t="shared" si="68"/>
        <v>-2.0664091726754217</v>
      </c>
      <c r="O358" s="2">
        <f t="shared" si="69"/>
        <v>-4.3238552700043762</v>
      </c>
      <c r="P358" s="2">
        <f t="shared" si="70"/>
        <v>4.43798652498457</v>
      </c>
      <c r="Q358" s="2">
        <f t="shared" si="71"/>
        <v>4.5010790412888858E-5</v>
      </c>
    </row>
    <row r="359" spans="2:17" x14ac:dyDescent="0.25">
      <c r="B359">
        <v>3.329999999999973</v>
      </c>
      <c r="C359">
        <f t="shared" si="60"/>
        <v>1.2353114781818055</v>
      </c>
      <c r="D359" s="2">
        <f t="shared" si="61"/>
        <v>-4.3719036913232596</v>
      </c>
      <c r="E359" s="2">
        <f t="shared" si="62"/>
        <v>-2.1811760468457484</v>
      </c>
      <c r="F359" s="2">
        <f t="shared" si="63"/>
        <v>-7.038128099710117</v>
      </c>
      <c r="G359" s="2">
        <f t="shared" si="64"/>
        <v>7.1088147498671779</v>
      </c>
      <c r="H359" s="2">
        <f t="shared" si="65"/>
        <v>1.9555835916491398E-11</v>
      </c>
      <c r="K359">
        <v>3.329999999999973</v>
      </c>
      <c r="L359" s="2">
        <f t="shared" si="66"/>
        <v>0.62718201238372817</v>
      </c>
      <c r="M359" s="2">
        <f t="shared" si="67"/>
        <v>-3.8696779751358803</v>
      </c>
      <c r="N359" s="2">
        <f t="shared" si="68"/>
        <v>-2.0626103953774879</v>
      </c>
      <c r="O359" s="2">
        <f t="shared" si="69"/>
        <v>-4.3109040110405727</v>
      </c>
      <c r="P359" s="2">
        <f t="shared" si="70"/>
        <v>4.4253692944663614</v>
      </c>
      <c r="Q359" s="2">
        <f t="shared" si="71"/>
        <v>4.7638873462677743E-5</v>
      </c>
    </row>
    <row r="360" spans="2:17" x14ac:dyDescent="0.25">
      <c r="B360">
        <v>3.3399999999999732</v>
      </c>
      <c r="C360">
        <f t="shared" si="60"/>
        <v>1.2353114781818055</v>
      </c>
      <c r="D360" s="2">
        <f t="shared" si="61"/>
        <v>-4.3565103831575378</v>
      </c>
      <c r="E360" s="2">
        <f t="shared" si="62"/>
        <v>-2.1777379728963444</v>
      </c>
      <c r="F360" s="2">
        <f t="shared" si="63"/>
        <v>-7.0101583316172373</v>
      </c>
      <c r="G360" s="2">
        <f t="shared" si="64"/>
        <v>7.0811241928342543</v>
      </c>
      <c r="H360" s="2">
        <f t="shared" si="65"/>
        <v>2.3788107849301434E-11</v>
      </c>
      <c r="K360">
        <v>3.3399999999999732</v>
      </c>
      <c r="L360" s="2">
        <f t="shared" si="66"/>
        <v>0.62718201238372817</v>
      </c>
      <c r="M360" s="2">
        <f t="shared" si="67"/>
        <v>-3.854467065622535</v>
      </c>
      <c r="N360" s="2">
        <f t="shared" si="68"/>
        <v>-2.058797594764199</v>
      </c>
      <c r="O360" s="2">
        <f t="shared" si="69"/>
        <v>-4.2979419637685794</v>
      </c>
      <c r="P360" s="2">
        <f t="shared" si="70"/>
        <v>4.4127434917433064</v>
      </c>
      <c r="Q360" s="2">
        <f t="shared" si="71"/>
        <v>5.041441662078422E-5</v>
      </c>
    </row>
    <row r="361" spans="2:17" x14ac:dyDescent="0.25">
      <c r="B361">
        <v>3.349999999999973</v>
      </c>
      <c r="C361">
        <f t="shared" si="60"/>
        <v>1.2353114781818055</v>
      </c>
      <c r="D361" s="2">
        <f t="shared" si="61"/>
        <v>-4.3411170749918169</v>
      </c>
      <c r="E361" s="2">
        <f t="shared" si="62"/>
        <v>-2.1742883394653889</v>
      </c>
      <c r="F361" s="2">
        <f t="shared" si="63"/>
        <v>-6.9822040179440004</v>
      </c>
      <c r="G361" s="2">
        <f t="shared" si="64"/>
        <v>7.0534511374357267</v>
      </c>
      <c r="H361" s="2">
        <f t="shared" si="65"/>
        <v>2.8910517766178642E-11</v>
      </c>
      <c r="K361">
        <v>3.349999999999973</v>
      </c>
      <c r="L361" s="2">
        <f t="shared" si="66"/>
        <v>0.62718201238372817</v>
      </c>
      <c r="M361" s="2">
        <f t="shared" si="67"/>
        <v>-3.8392561561091898</v>
      </c>
      <c r="N361" s="2">
        <f t="shared" si="68"/>
        <v>-2.0549706704253343</v>
      </c>
      <c r="O361" s="2">
        <f t="shared" si="69"/>
        <v>-4.2849690854031302</v>
      </c>
      <c r="P361" s="2">
        <f t="shared" si="70"/>
        <v>4.4001090966998238</v>
      </c>
      <c r="Q361" s="2">
        <f t="shared" si="71"/>
        <v>5.3345320838174074E-5</v>
      </c>
    </row>
    <row r="362" spans="2:17" x14ac:dyDescent="0.25">
      <c r="B362">
        <v>3.3599999999999719</v>
      </c>
      <c r="C362">
        <f t="shared" si="60"/>
        <v>1.2353114781818055</v>
      </c>
      <c r="D362" s="2">
        <f t="shared" si="61"/>
        <v>-4.3257237668260968</v>
      </c>
      <c r="E362" s="2">
        <f t="shared" si="62"/>
        <v>-2.1708270706356467</v>
      </c>
      <c r="F362" s="2">
        <f t="shared" si="63"/>
        <v>-6.9542652101104601</v>
      </c>
      <c r="G362" s="2">
        <f t="shared" si="64"/>
        <v>7.0257956569026883</v>
      </c>
      <c r="H362" s="2">
        <f t="shared" si="65"/>
        <v>3.5104654047884483E-11</v>
      </c>
      <c r="K362">
        <v>3.3599999999999719</v>
      </c>
      <c r="L362" s="2">
        <f t="shared" si="66"/>
        <v>0.62718201238372817</v>
      </c>
      <c r="M362" s="2">
        <f t="shared" si="67"/>
        <v>-3.8240452465958463</v>
      </c>
      <c r="N362" s="2">
        <f t="shared" si="68"/>
        <v>-2.0511295209090981</v>
      </c>
      <c r="O362" s="2">
        <f t="shared" si="69"/>
        <v>-4.2719853329042659</v>
      </c>
      <c r="P362" s="2">
        <f t="shared" si="70"/>
        <v>4.3874660892762662</v>
      </c>
      <c r="Q362" s="2">
        <f t="shared" si="71"/>
        <v>5.6439887773172168E-5</v>
      </c>
    </row>
    <row r="363" spans="2:17" x14ac:dyDescent="0.25">
      <c r="B363">
        <v>3.3699999999999721</v>
      </c>
      <c r="C363">
        <f t="shared" si="60"/>
        <v>1.2353114781818055</v>
      </c>
      <c r="D363" s="2">
        <f t="shared" si="61"/>
        <v>-4.310330458660375</v>
      </c>
      <c r="E363" s="2">
        <f t="shared" si="62"/>
        <v>-2.1673540897612873</v>
      </c>
      <c r="F363" s="2">
        <f t="shared" si="63"/>
        <v>-6.9263419599082017</v>
      </c>
      <c r="G363" s="2">
        <f t="shared" si="64"/>
        <v>6.998157825141198</v>
      </c>
      <c r="H363" s="2">
        <f t="shared" si="65"/>
        <v>4.258795472076826E-11</v>
      </c>
      <c r="K363">
        <v>3.3699999999999721</v>
      </c>
      <c r="L363" s="2">
        <f t="shared" si="66"/>
        <v>0.62718201238372817</v>
      </c>
      <c r="M363" s="2">
        <f t="shared" si="67"/>
        <v>-3.8088343370825006</v>
      </c>
      <c r="N363" s="2">
        <f t="shared" si="68"/>
        <v>-2.0472740437083012</v>
      </c>
      <c r="O363" s="2">
        <f t="shared" si="69"/>
        <v>-4.2589906629759851</v>
      </c>
      <c r="P363" s="2">
        <f t="shared" si="70"/>
        <v>4.3748144494728711</v>
      </c>
      <c r="Q363" s="2">
        <f t="shared" si="71"/>
        <v>5.9706838777213959E-5</v>
      </c>
    </row>
    <row r="364" spans="2:17" x14ac:dyDescent="0.25">
      <c r="B364">
        <v>3.3799999999999719</v>
      </c>
      <c r="C364">
        <f t="shared" si="60"/>
        <v>1.2353114781818055</v>
      </c>
      <c r="D364" s="2">
        <f t="shared" si="61"/>
        <v>-4.2949371504946541</v>
      </c>
      <c r="E364" s="2">
        <f t="shared" si="62"/>
        <v>-2.1638693194589038</v>
      </c>
      <c r="F364" s="2">
        <f t="shared" si="63"/>
        <v>-6.8984343195048963</v>
      </c>
      <c r="G364" s="2">
        <f t="shared" si="64"/>
        <v>6.9705377167420153</v>
      </c>
      <c r="H364" s="2">
        <f t="shared" si="65"/>
        <v>5.1620538471949933E-11</v>
      </c>
      <c r="K364">
        <v>3.3799999999999719</v>
      </c>
      <c r="L364" s="2">
        <f t="shared" si="66"/>
        <v>0.62718201238372817</v>
      </c>
      <c r="M364" s="2">
        <f t="shared" si="67"/>
        <v>-3.7936234275691558</v>
      </c>
      <c r="N364" s="2">
        <f t="shared" si="68"/>
        <v>-2.0434041352463406</v>
      </c>
      <c r="O364" s="2">
        <f t="shared" si="69"/>
        <v>-4.2459850320649677</v>
      </c>
      <c r="P364" s="2">
        <f t="shared" si="70"/>
        <v>4.3621541573538805</v>
      </c>
      <c r="Q364" s="2">
        <f t="shared" si="71"/>
        <v>6.3155334703201557E-5</v>
      </c>
    </row>
    <row r="365" spans="2:17" x14ac:dyDescent="0.25">
      <c r="B365">
        <v>3.3899999999999721</v>
      </c>
      <c r="C365">
        <f t="shared" si="60"/>
        <v>1.2353114781818055</v>
      </c>
      <c r="D365" s="2">
        <f t="shared" si="61"/>
        <v>-4.2795438423289323</v>
      </c>
      <c r="E365" s="2">
        <f t="shared" si="62"/>
        <v>-2.1603726815982394</v>
      </c>
      <c r="F365" s="2">
        <f t="shared" si="63"/>
        <v>-6.8705423414476234</v>
      </c>
      <c r="G365" s="2">
        <f t="shared" si="64"/>
        <v>6.9429354069892222</v>
      </c>
      <c r="H365" s="2">
        <f t="shared" si="65"/>
        <v>6.2513287904451628E-11</v>
      </c>
      <c r="K365">
        <v>3.3899999999999721</v>
      </c>
      <c r="L365" s="2">
        <f t="shared" si="66"/>
        <v>0.62718201238372817</v>
      </c>
      <c r="M365" s="2">
        <f t="shared" si="67"/>
        <v>-3.7784125180558101</v>
      </c>
      <c r="N365" s="2">
        <f t="shared" si="68"/>
        <v>-2.0395196908629445</v>
      </c>
      <c r="O365" s="2">
        <f t="shared" si="69"/>
        <v>-4.2329683963592508</v>
      </c>
      <c r="P365" s="2">
        <f t="shared" si="70"/>
        <v>4.3494851930517262</v>
      </c>
      <c r="Q365" s="2">
        <f t="shared" si="71"/>
        <v>6.6794996567799093E-5</v>
      </c>
    </row>
    <row r="366" spans="2:17" x14ac:dyDescent="0.25">
      <c r="B366">
        <v>3.399999999999971</v>
      </c>
      <c r="C366">
        <f t="shared" si="60"/>
        <v>1.2353114781818055</v>
      </c>
      <c r="D366" s="2">
        <f t="shared" si="61"/>
        <v>-4.2641505341632131</v>
      </c>
      <c r="E366" s="2">
        <f t="shared" si="62"/>
        <v>-2.1568640972929707</v>
      </c>
      <c r="F366" s="2">
        <f t="shared" si="63"/>
        <v>-6.8426660786678557</v>
      </c>
      <c r="G366" s="2">
        <f t="shared" si="64"/>
        <v>6.9153509718706054</v>
      </c>
      <c r="H366" s="2">
        <f t="shared" si="65"/>
        <v>7.5637405002273536E-11</v>
      </c>
      <c r="K366">
        <v>3.399999999999971</v>
      </c>
      <c r="L366" s="2">
        <f t="shared" si="66"/>
        <v>0.62718201238372817</v>
      </c>
      <c r="M366" s="2">
        <f t="shared" si="67"/>
        <v>-3.7632016085424667</v>
      </c>
      <c r="N366" s="2">
        <f t="shared" si="68"/>
        <v>-2.0356206047997136</v>
      </c>
      <c r="O366" s="2">
        <f t="shared" si="69"/>
        <v>-4.2199407117870118</v>
      </c>
      <c r="P366" s="2">
        <f t="shared" si="70"/>
        <v>4.3368075367714294</v>
      </c>
      <c r="Q366" s="2">
        <f t="shared" si="71"/>
        <v>7.0635927099891002E-5</v>
      </c>
    </row>
    <row r="367" spans="2:17" x14ac:dyDescent="0.25">
      <c r="B367">
        <v>3.4099999999999708</v>
      </c>
      <c r="C367">
        <f t="shared" si="60"/>
        <v>1.2353114781818055</v>
      </c>
      <c r="D367" s="2">
        <f t="shared" si="61"/>
        <v>-4.2487572259974913</v>
      </c>
      <c r="E367" s="2">
        <f t="shared" si="62"/>
        <v>-2.1533434868911971</v>
      </c>
      <c r="F367" s="2">
        <f t="shared" si="63"/>
        <v>-6.8148055844852307</v>
      </c>
      <c r="G367" s="2">
        <f t="shared" si="64"/>
        <v>6.8877844880869405</v>
      </c>
      <c r="H367" s="2">
        <f t="shared" si="65"/>
        <v>9.1435695618478769E-11</v>
      </c>
      <c r="K367">
        <v>3.4099999999999708</v>
      </c>
      <c r="L367" s="2">
        <f t="shared" si="66"/>
        <v>0.62718201238372817</v>
      </c>
      <c r="M367" s="2">
        <f t="shared" si="67"/>
        <v>-3.7479906990291214</v>
      </c>
      <c r="N367" s="2">
        <f t="shared" si="68"/>
        <v>-2.0317067701854041</v>
      </c>
      <c r="O367" s="2">
        <f t="shared" si="69"/>
        <v>-4.206901934015236</v>
      </c>
      <c r="P367" s="2">
        <f t="shared" si="70"/>
        <v>4.3241211687950107</v>
      </c>
      <c r="Q367" s="2">
        <f t="shared" si="71"/>
        <v>7.468873320848133E-5</v>
      </c>
    </row>
    <row r="368" spans="2:17" x14ac:dyDescent="0.25">
      <c r="B368">
        <v>3.4199999999999711</v>
      </c>
      <c r="C368">
        <f t="shared" si="60"/>
        <v>1.2353114781818055</v>
      </c>
      <c r="D368" s="2">
        <f t="shared" si="61"/>
        <v>-4.2333639178317695</v>
      </c>
      <c r="E368" s="2">
        <f t="shared" si="62"/>
        <v>-2.1498107699658511</v>
      </c>
      <c r="F368" s="2">
        <f t="shared" si="63"/>
        <v>-6.7869609126119004</v>
      </c>
      <c r="G368" s="2">
        <f t="shared" si="64"/>
        <v>6.8602360330619643</v>
      </c>
      <c r="H368" s="2">
        <f t="shared" si="65"/>
        <v>1.1043588248389711E-10</v>
      </c>
      <c r="K368">
        <v>3.4199999999999711</v>
      </c>
      <c r="L368" s="2">
        <f t="shared" si="66"/>
        <v>0.62718201238372817</v>
      </c>
      <c r="M368" s="2">
        <f t="shared" si="67"/>
        <v>-3.7327797895157757</v>
      </c>
      <c r="N368" s="2">
        <f t="shared" si="68"/>
        <v>-2.0277780790210089</v>
      </c>
      <c r="O368" s="2">
        <f t="shared" si="69"/>
        <v>-4.1938520184485357</v>
      </c>
      <c r="P368" s="2">
        <f t="shared" si="70"/>
        <v>4.3114260694861573</v>
      </c>
      <c r="Q368" s="2">
        <f t="shared" si="71"/>
        <v>7.8964549404170892E-5</v>
      </c>
    </row>
    <row r="369" spans="2:17" x14ac:dyDescent="0.25">
      <c r="B369">
        <v>3.4299999999999708</v>
      </c>
      <c r="C369">
        <f t="shared" si="60"/>
        <v>1.2353114781818055</v>
      </c>
      <c r="D369" s="2">
        <f t="shared" si="61"/>
        <v>-4.2179706096660485</v>
      </c>
      <c r="E369" s="2">
        <f t="shared" si="62"/>
        <v>-2.1462658653049571</v>
      </c>
      <c r="F369" s="2">
        <f t="shared" si="63"/>
        <v>-6.7591321171568994</v>
      </c>
      <c r="G369" s="2">
        <f t="shared" si="64"/>
        <v>6.8327056849524777</v>
      </c>
      <c r="H369" s="2">
        <f t="shared" si="65"/>
        <v>1.3326629563554296E-10</v>
      </c>
      <c r="K369">
        <v>3.4299999999999708</v>
      </c>
      <c r="L369" s="2">
        <f t="shared" si="66"/>
        <v>0.62718201238372817</v>
      </c>
      <c r="M369" s="2">
        <f t="shared" si="67"/>
        <v>-3.7175688800024309</v>
      </c>
      <c r="N369" s="2">
        <f t="shared" si="68"/>
        <v>-2.0238344221645814</v>
      </c>
      <c r="O369" s="2">
        <f t="shared" si="69"/>
        <v>-4.1807909202279037</v>
      </c>
      <c r="P369" s="2">
        <f t="shared" si="70"/>
        <v>4.2987222192949472</v>
      </c>
      <c r="Q369" s="2">
        <f t="shared" si="71"/>
        <v>8.3475062209461659E-5</v>
      </c>
    </row>
    <row r="370" spans="2:17" x14ac:dyDescent="0.25">
      <c r="B370">
        <v>3.4399999999999711</v>
      </c>
      <c r="C370">
        <f t="shared" si="60"/>
        <v>1.2353114781818055</v>
      </c>
      <c r="D370" s="2">
        <f t="shared" si="61"/>
        <v>-4.2025773015003267</v>
      </c>
      <c r="E370" s="2">
        <f t="shared" si="62"/>
        <v>-2.1427086909017601</v>
      </c>
      <c r="F370" s="2">
        <f t="shared" si="63"/>
        <v>-6.7313192526306862</v>
      </c>
      <c r="G370" s="2">
        <f t="shared" si="64"/>
        <v>6.8051935226587448</v>
      </c>
      <c r="H370" s="2">
        <f t="shared" si="65"/>
        <v>1.6067434626977572E-10</v>
      </c>
      <c r="K370">
        <v>3.4399999999999711</v>
      </c>
      <c r="L370" s="2">
        <f t="shared" si="66"/>
        <v>0.62718201238372817</v>
      </c>
      <c r="M370" s="2">
        <f t="shared" si="67"/>
        <v>-3.7023579704890861</v>
      </c>
      <c r="N370" s="2">
        <f t="shared" si="68"/>
        <v>-2.0198756893158301</v>
      </c>
      <c r="O370" s="2">
        <f t="shared" si="69"/>
        <v>-4.1677185942295116</v>
      </c>
      <c r="P370" s="2">
        <f t="shared" si="70"/>
        <v>4.2860095987627487</v>
      </c>
      <c r="Q370" s="2">
        <f t="shared" si="71"/>
        <v>8.8232535594063693E-5</v>
      </c>
    </row>
    <row r="371" spans="2:17" x14ac:dyDescent="0.25">
      <c r="B371">
        <v>3.44999999999997</v>
      </c>
      <c r="C371">
        <f t="shared" si="60"/>
        <v>1.2353114781818055</v>
      </c>
      <c r="D371" s="2">
        <f t="shared" si="61"/>
        <v>-4.1871839933346067</v>
      </c>
      <c r="E371" s="2">
        <f t="shared" si="62"/>
        <v>-2.1391391639446677</v>
      </c>
      <c r="F371" s="2">
        <f t="shared" si="63"/>
        <v>-6.7035223739494763</v>
      </c>
      <c r="G371" s="2">
        <f t="shared" si="64"/>
        <v>6.7776996258348028</v>
      </c>
      <c r="H371" s="2">
        <f t="shared" si="65"/>
        <v>1.93548255962981E-10</v>
      </c>
      <c r="K371">
        <v>3.44999999999997</v>
      </c>
      <c r="L371" s="2">
        <f t="shared" si="66"/>
        <v>0.62718201238372817</v>
      </c>
      <c r="M371" s="2">
        <f t="shared" si="67"/>
        <v>-3.6871470609757422</v>
      </c>
      <c r="N371" s="2">
        <f t="shared" si="68"/>
        <v>-2.0159017690004712</v>
      </c>
      <c r="O371" s="2">
        <f t="shared" si="69"/>
        <v>-4.1546349950635681</v>
      </c>
      <c r="P371" s="2">
        <f t="shared" si="70"/>
        <v>4.2732881885272906</v>
      </c>
      <c r="Q371" s="2">
        <f t="shared" si="71"/>
        <v>9.324983747241302E-5</v>
      </c>
    </row>
    <row r="372" spans="2:17" x14ac:dyDescent="0.25">
      <c r="B372">
        <v>3.4599999999999702</v>
      </c>
      <c r="C372">
        <f t="shared" si="60"/>
        <v>1.2353114781818055</v>
      </c>
      <c r="D372" s="2">
        <f t="shared" si="61"/>
        <v>-4.1717906851688857</v>
      </c>
      <c r="E372" s="2">
        <f t="shared" si="62"/>
        <v>-2.1355572008070673</v>
      </c>
      <c r="F372" s="2">
        <f t="shared" si="63"/>
        <v>-6.6757415364398449</v>
      </c>
      <c r="G372" s="2">
        <f t="shared" si="64"/>
        <v>6.75022407489916</v>
      </c>
      <c r="H372" s="2">
        <f t="shared" si="65"/>
        <v>2.3294258924777718E-10</v>
      </c>
      <c r="K372">
        <v>3.4599999999999702</v>
      </c>
      <c r="L372" s="2">
        <f t="shared" si="66"/>
        <v>0.62718201238372817</v>
      </c>
      <c r="M372" s="2">
        <f t="shared" si="67"/>
        <v>-3.6719361514623965</v>
      </c>
      <c r="N372" s="2">
        <f t="shared" si="68"/>
        <v>-2.0119125485543212</v>
      </c>
      <c r="O372" s="2">
        <f t="shared" si="69"/>
        <v>-4.1415400770731354</v>
      </c>
      <c r="P372" s="2">
        <f t="shared" si="70"/>
        <v>4.2605579693278379</v>
      </c>
      <c r="Q372" s="2">
        <f t="shared" si="71"/>
        <v>9.8540467301679315E-5</v>
      </c>
    </row>
    <row r="373" spans="2:17" x14ac:dyDescent="0.25">
      <c r="B373">
        <v>3.46999999999997</v>
      </c>
      <c r="C373">
        <f t="shared" si="60"/>
        <v>1.2353114781818055</v>
      </c>
      <c r="D373" s="2">
        <f t="shared" si="61"/>
        <v>-4.1563973770031648</v>
      </c>
      <c r="E373" s="2">
        <f t="shared" si="62"/>
        <v>-2.131962717036981</v>
      </c>
      <c r="F373" s="2">
        <f t="shared" si="63"/>
        <v>-6.6479767958433351</v>
      </c>
      <c r="G373" s="2">
        <f t="shared" si="64"/>
        <v>6.7227669510456343</v>
      </c>
      <c r="H373" s="2">
        <f t="shared" si="65"/>
        <v>2.8010822513564871E-10</v>
      </c>
      <c r="K373">
        <v>3.46999999999997</v>
      </c>
      <c r="L373" s="2">
        <f t="shared" si="66"/>
        <v>0.62718201238372817</v>
      </c>
      <c r="M373" s="2">
        <f t="shared" si="67"/>
        <v>-3.6567252419490517</v>
      </c>
      <c r="N373" s="2">
        <f t="shared" si="68"/>
        <v>-2.007907914107141</v>
      </c>
      <c r="O373" s="2">
        <f t="shared" si="69"/>
        <v>-4.1284337943329907</v>
      </c>
      <c r="P373" s="2">
        <f t="shared" si="70"/>
        <v>4.2478189220105289</v>
      </c>
      <c r="Q373" s="2">
        <f t="shared" si="71"/>
        <v>1.0411858481952393E-4</v>
      </c>
    </row>
    <row r="374" spans="2:17" x14ac:dyDescent="0.25">
      <c r="B374">
        <v>3.4799999999999698</v>
      </c>
      <c r="C374">
        <f t="shared" si="60"/>
        <v>1.2353114781818055</v>
      </c>
      <c r="D374" s="2">
        <f t="shared" si="61"/>
        <v>-4.1410040688374439</v>
      </c>
      <c r="E374" s="2">
        <f t="shared" si="62"/>
        <v>-2.1283556273465565</v>
      </c>
      <c r="F374" s="2">
        <f t="shared" si="63"/>
        <v>-6.6202282083210928</v>
      </c>
      <c r="G374" s="2">
        <f t="shared" si="64"/>
        <v>6.6953283362543399</v>
      </c>
      <c r="H374" s="2">
        <f t="shared" si="65"/>
        <v>3.3652750397437362E-10</v>
      </c>
      <c r="K374">
        <v>3.4799999999999698</v>
      </c>
      <c r="L374" s="2">
        <f t="shared" si="66"/>
        <v>0.62718201238372817</v>
      </c>
      <c r="M374" s="2">
        <f t="shared" si="67"/>
        <v>-3.6415143324357069</v>
      </c>
      <c r="N374" s="2">
        <f t="shared" si="68"/>
        <v>-2.0038877505662369</v>
      </c>
      <c r="O374" s="2">
        <f t="shared" si="69"/>
        <v>-4.1153161006485881</v>
      </c>
      <c r="P374" s="2">
        <f t="shared" si="70"/>
        <v>4.2350710275339543</v>
      </c>
      <c r="Q374" s="2">
        <f t="shared" si="71"/>
        <v>1.0999903996190843E-4</v>
      </c>
    </row>
    <row r="375" spans="2:17" x14ac:dyDescent="0.25">
      <c r="B375">
        <v>3.48999999999997</v>
      </c>
      <c r="C375">
        <f t="shared" si="60"/>
        <v>1.2353114781818055</v>
      </c>
      <c r="D375" s="2">
        <f t="shared" si="61"/>
        <v>-4.1256107606717221</v>
      </c>
      <c r="E375" s="2">
        <f t="shared" si="62"/>
        <v>-2.1247358456014167</v>
      </c>
      <c r="F375" s="2">
        <f t="shared" si="63"/>
        <v>-6.5924958304587111</v>
      </c>
      <c r="G375" s="2">
        <f t="shared" si="64"/>
        <v>6.667908313303017</v>
      </c>
      <c r="H375" s="2">
        <f t="shared" si="65"/>
        <v>4.0395540187299432E-10</v>
      </c>
      <c r="K375">
        <v>3.48999999999997</v>
      </c>
      <c r="L375" s="2">
        <f t="shared" si="66"/>
        <v>0.62718201238372817</v>
      </c>
      <c r="M375" s="2">
        <f t="shared" si="67"/>
        <v>-3.6263034229223612</v>
      </c>
      <c r="N375" s="2">
        <f t="shared" si="68"/>
        <v>-1.9998519415997751</v>
      </c>
      <c r="O375" s="2">
        <f t="shared" si="69"/>
        <v>-4.1021869495549215</v>
      </c>
      <c r="P375" s="2">
        <f t="shared" si="70"/>
        <v>4.2223142669747729</v>
      </c>
      <c r="Q375" s="2">
        <f t="shared" si="71"/>
        <v>1.1619740400241513E-4</v>
      </c>
    </row>
    <row r="376" spans="2:17" x14ac:dyDescent="0.25">
      <c r="B376">
        <v>3.4999999999999689</v>
      </c>
      <c r="C376">
        <f t="shared" si="60"/>
        <v>1.2353114781818055</v>
      </c>
      <c r="D376" s="2">
        <f t="shared" si="61"/>
        <v>-4.110217452506002</v>
      </c>
      <c r="E376" s="2">
        <f t="shared" si="62"/>
        <v>-2.1211032848098319</v>
      </c>
      <c r="F376" s="2">
        <f t="shared" si="63"/>
        <v>-6.564779719271022</v>
      </c>
      <c r="G376" s="2">
        <f t="shared" si="64"/>
        <v>6.6405069657784503</v>
      </c>
      <c r="H376" s="2">
        <f t="shared" si="65"/>
        <v>4.8446771791024405E-10</v>
      </c>
      <c r="K376">
        <v>3.4999999999999689</v>
      </c>
      <c r="L376" s="2">
        <f t="shared" si="66"/>
        <v>0.62718201238372817</v>
      </c>
      <c r="M376" s="2">
        <f t="shared" si="67"/>
        <v>-3.6110925134090177</v>
      </c>
      <c r="N376" s="2">
        <f t="shared" si="68"/>
        <v>-1.9958003696198527</v>
      </c>
      <c r="O376" s="2">
        <f t="shared" si="69"/>
        <v>-4.0890462943155317</v>
      </c>
      <c r="P376" s="2">
        <f t="shared" si="70"/>
        <v>4.2095486215336182</v>
      </c>
      <c r="Q376" s="2">
        <f t="shared" si="71"/>
        <v>1.227300019554261E-4</v>
      </c>
    </row>
    <row r="377" spans="2:17" x14ac:dyDescent="0.25">
      <c r="B377">
        <v>3.5099999999999691</v>
      </c>
      <c r="C377">
        <f t="shared" si="60"/>
        <v>1.2353114781818055</v>
      </c>
      <c r="D377" s="2">
        <f t="shared" si="61"/>
        <v>-4.0948241443402802</v>
      </c>
      <c r="E377" s="2">
        <f t="shared" si="62"/>
        <v>-2.1174578571117029</v>
      </c>
      <c r="F377" s="2">
        <f t="shared" si="63"/>
        <v>-6.5370799322067992</v>
      </c>
      <c r="G377" s="2">
        <f t="shared" si="64"/>
        <v>6.6131243780879281</v>
      </c>
      <c r="H377" s="2">
        <f t="shared" si="65"/>
        <v>5.8051741181805512E-10</v>
      </c>
      <c r="K377">
        <v>3.5099999999999691</v>
      </c>
      <c r="L377" s="2">
        <f t="shared" si="66"/>
        <v>0.62718201238372817</v>
      </c>
      <c r="M377" s="2">
        <f t="shared" si="67"/>
        <v>-3.595881603895672</v>
      </c>
      <c r="N377" s="2">
        <f t="shared" si="68"/>
        <v>-1.9917329157652794</v>
      </c>
      <c r="O377" s="2">
        <f t="shared" si="69"/>
        <v>-4.0758940879214665</v>
      </c>
      <c r="P377" s="2">
        <f t="shared" si="70"/>
        <v>4.1967740725410945</v>
      </c>
      <c r="Q377" s="2">
        <f t="shared" si="71"/>
        <v>1.2961394628674226E-4</v>
      </c>
    </row>
    <row r="378" spans="2:17" x14ac:dyDescent="0.25">
      <c r="B378">
        <v>3.5199999999999689</v>
      </c>
      <c r="C378">
        <f t="shared" si="60"/>
        <v>1.2353114781818055</v>
      </c>
      <c r="D378" s="2">
        <f t="shared" si="61"/>
        <v>-4.0794308361745584</v>
      </c>
      <c r="E378" s="2">
        <f t="shared" si="62"/>
        <v>-2.1137994737674561</v>
      </c>
      <c r="F378" s="2">
        <f t="shared" si="63"/>
        <v>-6.5093965271541361</v>
      </c>
      <c r="G378" s="2">
        <f t="shared" si="64"/>
        <v>6.5857606354715266</v>
      </c>
      <c r="H378" s="2">
        <f t="shared" si="65"/>
        <v>6.9500040444901864E-10</v>
      </c>
      <c r="K378">
        <v>3.5199999999999689</v>
      </c>
      <c r="L378" s="2">
        <f t="shared" si="66"/>
        <v>0.62718201238372817</v>
      </c>
      <c r="M378" s="2">
        <f t="shared" si="67"/>
        <v>-3.5806706943823268</v>
      </c>
      <c r="N378" s="2">
        <f t="shared" si="68"/>
        <v>-1.9876494598841017</v>
      </c>
      <c r="O378" s="2">
        <f t="shared" si="69"/>
        <v>-4.0627302830903371</v>
      </c>
      <c r="P378" s="2">
        <f t="shared" si="70"/>
        <v>4.1839906014640249</v>
      </c>
      <c r="Q378" s="2">
        <f t="shared" si="71"/>
        <v>1.3686717197614642E-4</v>
      </c>
    </row>
    <row r="379" spans="2:17" x14ac:dyDescent="0.25">
      <c r="B379">
        <v>3.5299999999999692</v>
      </c>
      <c r="C379">
        <f t="shared" si="60"/>
        <v>1.2353114781818055</v>
      </c>
      <c r="D379" s="2">
        <f t="shared" si="61"/>
        <v>-4.0640375280088374</v>
      </c>
      <c r="E379" s="2">
        <f t="shared" si="62"/>
        <v>-2.1101280451466535</v>
      </c>
      <c r="F379" s="2">
        <f t="shared" si="63"/>
        <v>-6.4817295624450297</v>
      </c>
      <c r="G379" s="2">
        <f t="shared" si="64"/>
        <v>6.5584158240137409</v>
      </c>
      <c r="H379" s="2">
        <f t="shared" si="65"/>
        <v>8.3133235308799467E-10</v>
      </c>
      <c r="K379">
        <v>3.5299999999999692</v>
      </c>
      <c r="L379" s="2">
        <f t="shared" si="66"/>
        <v>0.62718201238372817</v>
      </c>
      <c r="M379" s="2">
        <f t="shared" si="67"/>
        <v>-3.5654597848689811</v>
      </c>
      <c r="N379" s="2">
        <f t="shared" si="68"/>
        <v>-1.9835498805158307</v>
      </c>
      <c r="O379" s="2">
        <f t="shared" si="69"/>
        <v>-4.0495548322653505</v>
      </c>
      <c r="P379" s="2">
        <f t="shared" si="70"/>
        <v>4.1711981899118209</v>
      </c>
      <c r="Q379" s="2">
        <f t="shared" si="71"/>
        <v>1.4450847297760452E-4</v>
      </c>
    </row>
    <row r="380" spans="2:17" x14ac:dyDescent="0.25">
      <c r="B380">
        <v>3.5399999999999689</v>
      </c>
      <c r="C380">
        <f t="shared" si="60"/>
        <v>1.2353114781818055</v>
      </c>
      <c r="D380" s="2">
        <f t="shared" si="61"/>
        <v>-4.0486442198431165</v>
      </c>
      <c r="E380" s="2">
        <f t="shared" si="62"/>
        <v>-2.106443480716504</v>
      </c>
      <c r="F380" s="2">
        <f t="shared" si="63"/>
        <v>-6.4540790968606396</v>
      </c>
      <c r="G380" s="2">
        <f t="shared" si="64"/>
        <v>6.5310900306559434</v>
      </c>
      <c r="H380" s="2">
        <f t="shared" si="65"/>
        <v>9.9353814187045601E-10</v>
      </c>
      <c r="K380">
        <v>3.5399999999999689</v>
      </c>
      <c r="L380" s="2">
        <f t="shared" si="66"/>
        <v>0.62718201238372817</v>
      </c>
      <c r="M380" s="2">
        <f t="shared" si="67"/>
        <v>-3.5502488753556363</v>
      </c>
      <c r="N380" s="2">
        <f t="shared" si="68"/>
        <v>-1.9794340548733962</v>
      </c>
      <c r="O380" s="2">
        <f t="shared" si="69"/>
        <v>-4.0363676876144332</v>
      </c>
      <c r="P380" s="2">
        <f t="shared" si="70"/>
        <v>4.1583968196431043</v>
      </c>
      <c r="Q380" s="2">
        <f t="shared" si="71"/>
        <v>1.5255754012374634E-4</v>
      </c>
    </row>
    <row r="381" spans="2:17" x14ac:dyDescent="0.25">
      <c r="B381">
        <v>3.5499999999999678</v>
      </c>
      <c r="C381">
        <f t="shared" si="60"/>
        <v>1.2353114781818055</v>
      </c>
      <c r="D381" s="2">
        <f t="shared" si="61"/>
        <v>-4.0332509116773965</v>
      </c>
      <c r="E381" s="2">
        <f t="shared" si="62"/>
        <v>-2.1027456890302192</v>
      </c>
      <c r="F381" s="2">
        <f t="shared" si="63"/>
        <v>-6.4264451896367421</v>
      </c>
      <c r="G381" s="2">
        <f t="shared" si="64"/>
        <v>6.5037833432091832</v>
      </c>
      <c r="H381" s="2">
        <f t="shared" si="65"/>
        <v>1.1863560879994866E-9</v>
      </c>
      <c r="K381">
        <v>3.5499999999999678</v>
      </c>
      <c r="L381" s="2">
        <f t="shared" si="66"/>
        <v>0.62718201238372817</v>
      </c>
      <c r="M381" s="2">
        <f t="shared" si="67"/>
        <v>-3.5350379658422928</v>
      </c>
      <c r="N381" s="2">
        <f t="shared" si="68"/>
        <v>-1.9753018588248099</v>
      </c>
      <c r="O381" s="2">
        <f t="shared" si="69"/>
        <v>-4.0231688010293798</v>
      </c>
      <c r="P381" s="2">
        <f t="shared" si="70"/>
        <v>4.1455864725725089</v>
      </c>
      <c r="Q381" s="2">
        <f t="shared" si="71"/>
        <v>1.6103500052241649E-4</v>
      </c>
    </row>
    <row r="382" spans="2:17" x14ac:dyDescent="0.25">
      <c r="B382">
        <v>3.5599999999999681</v>
      </c>
      <c r="C382">
        <f t="shared" si="60"/>
        <v>1.2353114781818055</v>
      </c>
      <c r="D382" s="2">
        <f t="shared" si="61"/>
        <v>-4.0178576035116746</v>
      </c>
      <c r="E382" s="2">
        <f t="shared" si="62"/>
        <v>-2.0990345777150976</v>
      </c>
      <c r="F382" s="2">
        <f t="shared" si="63"/>
        <v>-6.3988279004686364</v>
      </c>
      <c r="G382" s="2">
        <f t="shared" si="64"/>
        <v>6.4764958503666055</v>
      </c>
      <c r="H382" s="2">
        <f t="shared" si="65"/>
        <v>1.4153591612877107E-9</v>
      </c>
      <c r="K382">
        <v>3.5599999999999681</v>
      </c>
      <c r="L382" s="2">
        <f t="shared" si="66"/>
        <v>0.62718201238372817</v>
      </c>
      <c r="M382" s="2">
        <f t="shared" si="67"/>
        <v>-3.5198270563289475</v>
      </c>
      <c r="N382" s="2">
        <f t="shared" si="68"/>
        <v>-1.9711531668745133</v>
      </c>
      <c r="O382" s="2">
        <f t="shared" si="69"/>
        <v>-4.0099581241249727</v>
      </c>
      <c r="P382" s="2">
        <f t="shared" si="70"/>
        <v>4.1327671307776184</v>
      </c>
      <c r="Q382" s="2">
        <f t="shared" si="71"/>
        <v>1.6996245849415051E-4</v>
      </c>
    </row>
    <row r="383" spans="2:17" x14ac:dyDescent="0.25">
      <c r="B383">
        <v>3.5699999999999679</v>
      </c>
      <c r="C383">
        <f t="shared" si="60"/>
        <v>1.2353114781818055</v>
      </c>
      <c r="D383" s="2">
        <f t="shared" si="61"/>
        <v>-4.0024642953459537</v>
      </c>
      <c r="E383" s="2">
        <f t="shared" si="62"/>
        <v>-2.0953100534604836</v>
      </c>
      <c r="F383" s="2">
        <f t="shared" si="63"/>
        <v>-6.3712272895165105</v>
      </c>
      <c r="G383" s="2">
        <f t="shared" si="64"/>
        <v>6.4492276417164796</v>
      </c>
      <c r="H383" s="2">
        <f t="shared" si="65"/>
        <v>1.6870958524577151E-9</v>
      </c>
      <c r="K383">
        <v>3.5699999999999679</v>
      </c>
      <c r="L383" s="2">
        <f t="shared" si="66"/>
        <v>0.62718201238372817</v>
      </c>
      <c r="M383" s="2">
        <f t="shared" si="67"/>
        <v>-3.5046161468156027</v>
      </c>
      <c r="N383" s="2">
        <f t="shared" si="68"/>
        <v>-1.9669878521444639</v>
      </c>
      <c r="O383" s="2">
        <f t="shared" si="69"/>
        <v>-3.9967356082382852</v>
      </c>
      <c r="P383" s="2">
        <f t="shared" si="70"/>
        <v>4.1199387765062552</v>
      </c>
      <c r="Q383" s="2">
        <f t="shared" si="71"/>
        <v>1.7936253810030715E-4</v>
      </c>
    </row>
    <row r="384" spans="2:17" x14ac:dyDescent="0.25">
      <c r="B384">
        <v>3.5799999999999681</v>
      </c>
      <c r="C384">
        <f t="shared" si="60"/>
        <v>1.2353114781818055</v>
      </c>
      <c r="D384" s="2">
        <f t="shared" si="61"/>
        <v>-3.9870709871802319</v>
      </c>
      <c r="E384" s="2">
        <f t="shared" si="62"/>
        <v>-2.0915720220055842</v>
      </c>
      <c r="F384" s="2">
        <f t="shared" si="63"/>
        <v>-6.3436434174112701</v>
      </c>
      <c r="G384" s="2">
        <f t="shared" si="64"/>
        <v>6.4219788077558571</v>
      </c>
      <c r="H384" s="2">
        <f t="shared" si="65"/>
        <v>2.0092537098626616E-9</v>
      </c>
      <c r="K384">
        <v>3.5799999999999681</v>
      </c>
      <c r="L384" s="2">
        <f t="shared" si="66"/>
        <v>0.62718201238372817</v>
      </c>
      <c r="M384" s="2">
        <f t="shared" si="67"/>
        <v>-3.489405237302257</v>
      </c>
      <c r="N384" s="2">
        <f t="shared" si="68"/>
        <v>-1.9628057863548891</v>
      </c>
      <c r="O384" s="2">
        <f t="shared" si="69"/>
        <v>-3.9835012044279283</v>
      </c>
      <c r="P384" s="2">
        <f t="shared" si="70"/>
        <v>4.1071013921838784</v>
      </c>
      <c r="Q384" s="2">
        <f t="shared" si="71"/>
        <v>1.8925892731290123E-4</v>
      </c>
    </row>
    <row r="385" spans="2:17" x14ac:dyDescent="0.25">
      <c r="B385">
        <v>3.589999999999967</v>
      </c>
      <c r="C385">
        <f t="shared" si="60"/>
        <v>1.2353114781818055</v>
      </c>
      <c r="D385" s="2">
        <f t="shared" si="61"/>
        <v>-3.9716776790145123</v>
      </c>
      <c r="E385" s="2">
        <f t="shared" si="62"/>
        <v>-2.0878203881269743</v>
      </c>
      <c r="F385" s="2">
        <f t="shared" si="63"/>
        <v>-6.3160763452595052</v>
      </c>
      <c r="G385" s="2">
        <f t="shared" si="64"/>
        <v>6.3947494399035429</v>
      </c>
      <c r="H385" s="2">
        <f t="shared" si="65"/>
        <v>2.3908490006598097E-9</v>
      </c>
      <c r="K385">
        <v>3.589999999999967</v>
      </c>
      <c r="L385" s="2">
        <f t="shared" si="66"/>
        <v>0.62718201238372817</v>
      </c>
      <c r="M385" s="2">
        <f t="shared" si="67"/>
        <v>-3.4741943277889136</v>
      </c>
      <c r="N385" s="2">
        <f t="shared" si="68"/>
        <v>-1.9586068398047238</v>
      </c>
      <c r="O385" s="2">
        <f t="shared" si="69"/>
        <v>-3.9702548634733401</v>
      </c>
      <c r="P385" s="2">
        <f t="shared" si="70"/>
        <v>4.0942549604212131</v>
      </c>
      <c r="Q385" s="2">
        <f t="shared" si="71"/>
        <v>1.9967642387800524E-4</v>
      </c>
    </row>
    <row r="386" spans="2:17" x14ac:dyDescent="0.25">
      <c r="B386">
        <v>3.5999999999999668</v>
      </c>
      <c r="C386">
        <f t="shared" si="60"/>
        <v>1.2353114781818055</v>
      </c>
      <c r="D386" s="2">
        <f t="shared" si="61"/>
        <v>-3.9562843708487914</v>
      </c>
      <c r="E386" s="2">
        <f t="shared" si="62"/>
        <v>-2.0840550556260147</v>
      </c>
      <c r="F386" s="2">
        <f t="shared" si="63"/>
        <v>-6.2885261346493735</v>
      </c>
      <c r="G386" s="2">
        <f t="shared" si="64"/>
        <v>6.367539630514143</v>
      </c>
      <c r="H386" s="2">
        <f t="shared" si="65"/>
        <v>2.8424464473899171E-9</v>
      </c>
      <c r="K386">
        <v>3.5999999999999668</v>
      </c>
      <c r="L386" s="2">
        <f t="shared" si="66"/>
        <v>0.62718201238372817</v>
      </c>
      <c r="M386" s="2">
        <f t="shared" si="67"/>
        <v>-3.4589834182755688</v>
      </c>
      <c r="N386" s="2">
        <f t="shared" si="68"/>
        <v>-1.9543908813517583</v>
      </c>
      <c r="O386" s="2">
        <f t="shared" si="69"/>
        <v>-3.9569965358742003</v>
      </c>
      <c r="P386" s="2">
        <f t="shared" si="70"/>
        <v>4.0813994640221658</v>
      </c>
      <c r="Q386" s="2">
        <f t="shared" si="71"/>
        <v>2.1064098292558931E-4</v>
      </c>
    </row>
    <row r="387" spans="2:17" x14ac:dyDescent="0.25">
      <c r="B387">
        <v>3.609999999999967</v>
      </c>
      <c r="C387">
        <f t="shared" si="60"/>
        <v>1.2353114781818055</v>
      </c>
      <c r="D387" s="2">
        <f t="shared" si="61"/>
        <v>-3.9408910626830695</v>
      </c>
      <c r="E387" s="2">
        <f t="shared" si="62"/>
        <v>-2.0802759273160492</v>
      </c>
      <c r="F387" s="2">
        <f t="shared" si="63"/>
        <v>-6.2609928476563441</v>
      </c>
      <c r="G387" s="2">
        <f t="shared" si="64"/>
        <v>6.3403494728921608</v>
      </c>
      <c r="H387" s="2">
        <f t="shared" si="65"/>
        <v>3.3764135516672489E-9</v>
      </c>
      <c r="K387">
        <v>3.609999999999967</v>
      </c>
      <c r="L387" s="2">
        <f t="shared" si="66"/>
        <v>0.62718201238372817</v>
      </c>
      <c r="M387" s="2">
        <f t="shared" si="67"/>
        <v>-3.4437725087622231</v>
      </c>
      <c r="N387" s="2">
        <f t="shared" si="68"/>
        <v>-1.950157778392436</v>
      </c>
      <c r="O387" s="2">
        <f t="shared" si="69"/>
        <v>-3.9437261718498138</v>
      </c>
      <c r="P387" s="2">
        <f t="shared" si="70"/>
        <v>4.0685348859919079</v>
      </c>
      <c r="Q387" s="2">
        <f t="shared" si="71"/>
        <v>2.2217976637982489E-4</v>
      </c>
    </row>
    <row r="388" spans="2:17" x14ac:dyDescent="0.25">
      <c r="B388">
        <v>3.6199999999999668</v>
      </c>
      <c r="C388">
        <f t="shared" si="60"/>
        <v>1.2353114781818055</v>
      </c>
      <c r="D388" s="2">
        <f t="shared" si="61"/>
        <v>-3.9254977545173482</v>
      </c>
      <c r="E388" s="2">
        <f t="shared" si="62"/>
        <v>-2.0764829050093554</v>
      </c>
      <c r="F388" s="2">
        <f t="shared" si="63"/>
        <v>-6.2334765468487205</v>
      </c>
      <c r="G388" s="2">
        <f t="shared" si="64"/>
        <v>6.3131790613060428</v>
      </c>
      <c r="H388" s="2">
        <f t="shared" si="65"/>
        <v>4.0072146511492174E-9</v>
      </c>
      <c r="K388">
        <v>3.6199999999999668</v>
      </c>
      <c r="L388" s="2">
        <f t="shared" si="66"/>
        <v>0.62718201238372817</v>
      </c>
      <c r="M388" s="2">
        <f t="shared" si="67"/>
        <v>-3.4285615992488778</v>
      </c>
      <c r="N388" s="2">
        <f t="shared" si="68"/>
        <v>-1.945907396841362</v>
      </c>
      <c r="O388" s="2">
        <f t="shared" si="69"/>
        <v>-3.9304437213386563</v>
      </c>
      <c r="P388" s="2">
        <f t="shared" si="70"/>
        <v>4.0556612095453026</v>
      </c>
      <c r="Q388" s="2">
        <f t="shared" si="71"/>
        <v>2.3432119422459155E-4</v>
      </c>
    </row>
    <row r="389" spans="2:17" x14ac:dyDescent="0.25">
      <c r="B389">
        <v>3.629999999999967</v>
      </c>
      <c r="C389">
        <f t="shared" si="60"/>
        <v>1.2353114781818055</v>
      </c>
      <c r="D389" s="2">
        <f t="shared" si="61"/>
        <v>-3.9101044463516268</v>
      </c>
      <c r="E389" s="2">
        <f t="shared" si="62"/>
        <v>-2.0726758895039534</v>
      </c>
      <c r="F389" s="2">
        <f t="shared" si="63"/>
        <v>-6.2059772952936969</v>
      </c>
      <c r="G389" s="2">
        <f t="shared" si="64"/>
        <v>6.2860284910029538</v>
      </c>
      <c r="H389" s="2">
        <f t="shared" si="65"/>
        <v>4.7517505729514173E-9</v>
      </c>
      <c r="K389">
        <v>3.629999999999967</v>
      </c>
      <c r="L389" s="2">
        <f t="shared" si="66"/>
        <v>0.62718201238372817</v>
      </c>
      <c r="M389" s="2">
        <f t="shared" si="67"/>
        <v>-3.4133506897355321</v>
      </c>
      <c r="N389" s="2">
        <f t="shared" si="68"/>
        <v>-1.9416396011104349</v>
      </c>
      <c r="O389" s="2">
        <f t="shared" si="69"/>
        <v>-3.9171491339978641</v>
      </c>
      <c r="P389" s="2">
        <f t="shared" si="70"/>
        <v>4.0427784181154696</v>
      </c>
      <c r="Q389" s="2">
        <f t="shared" si="71"/>
        <v>2.4709499768017703E-4</v>
      </c>
    </row>
    <row r="390" spans="2:17" x14ac:dyDescent="0.25">
      <c r="B390">
        <v>3.6399999999999659</v>
      </c>
      <c r="C390">
        <f t="shared" si="60"/>
        <v>1.2353114781818055</v>
      </c>
      <c r="D390" s="2">
        <f t="shared" si="61"/>
        <v>-3.8947111381859072</v>
      </c>
      <c r="E390" s="2">
        <f t="shared" si="62"/>
        <v>-2.0688547805701538</v>
      </c>
      <c r="F390" s="2">
        <f t="shared" si="63"/>
        <v>-6.1784951565631099</v>
      </c>
      <c r="G390" s="2">
        <f t="shared" si="64"/>
        <v>6.2588978582234276</v>
      </c>
      <c r="H390" s="2">
        <f t="shared" si="65"/>
        <v>5.6297505560032018E-9</v>
      </c>
      <c r="K390">
        <v>3.6399999999999659</v>
      </c>
      <c r="L390" s="2">
        <f t="shared" si="66"/>
        <v>0.62718201238372817</v>
      </c>
      <c r="M390" s="2">
        <f t="shared" si="67"/>
        <v>-3.3981397802221887</v>
      </c>
      <c r="N390" s="2">
        <f t="shared" si="68"/>
        <v>-1.9373542540876645</v>
      </c>
      <c r="O390" s="2">
        <f t="shared" si="69"/>
        <v>-3.9038423592028315</v>
      </c>
      <c r="P390" s="2">
        <f t="shared" si="70"/>
        <v>4.0298864953626587</v>
      </c>
      <c r="Q390" s="2">
        <f t="shared" si="71"/>
        <v>2.6053227434777616E-4</v>
      </c>
    </row>
    <row r="391" spans="2:17" x14ac:dyDescent="0.25">
      <c r="B391">
        <v>3.6499999999999662</v>
      </c>
      <c r="C391">
        <f t="shared" si="60"/>
        <v>1.2353114781818055</v>
      </c>
      <c r="D391" s="2">
        <f t="shared" si="61"/>
        <v>-3.8793178300201854</v>
      </c>
      <c r="E391" s="2">
        <f t="shared" si="62"/>
        <v>-2.0650194769369556</v>
      </c>
      <c r="F391" s="2">
        <f t="shared" si="63"/>
        <v>-6.1510301947397279</v>
      </c>
      <c r="G391" s="2">
        <f t="shared" si="64"/>
        <v>6.2317872602167554</v>
      </c>
      <c r="H391" s="2">
        <f t="shared" si="65"/>
        <v>6.6642240271235339E-9</v>
      </c>
      <c r="K391">
        <v>3.6499999999999662</v>
      </c>
      <c r="L391" s="2">
        <f t="shared" si="66"/>
        <v>0.62718201238372817</v>
      </c>
      <c r="M391" s="2">
        <f t="shared" si="67"/>
        <v>-3.382928870708843</v>
      </c>
      <c r="N391" s="2">
        <f t="shared" si="68"/>
        <v>-1.9330512171156558</v>
      </c>
      <c r="O391" s="2">
        <f t="shared" si="69"/>
        <v>-3.8905233460469231</v>
      </c>
      <c r="P391" s="2">
        <f t="shared" si="70"/>
        <v>4.016985425183436</v>
      </c>
      <c r="Q391" s="2">
        <f t="shared" si="71"/>
        <v>2.7466554537937491E-4</v>
      </c>
    </row>
    <row r="392" spans="2:17" x14ac:dyDescent="0.25">
      <c r="B392">
        <v>3.6599999999999659</v>
      </c>
      <c r="C392">
        <f t="shared" si="60"/>
        <v>1.2353114781818055</v>
      </c>
      <c r="D392" s="2">
        <f t="shared" si="61"/>
        <v>-3.8639245218544644</v>
      </c>
      <c r="E392" s="2">
        <f t="shared" si="62"/>
        <v>-2.061169876278143</v>
      </c>
      <c r="F392" s="2">
        <f t="shared" si="63"/>
        <v>-6.1235824744230083</v>
      </c>
      <c r="G392" s="2">
        <f t="shared" si="64"/>
        <v>6.2046967952560435</v>
      </c>
      <c r="H392" s="2">
        <f t="shared" si="65"/>
        <v>7.8819808428153015E-9</v>
      </c>
      <c r="K392">
        <v>3.6599999999999659</v>
      </c>
      <c r="L392" s="2">
        <f t="shared" si="66"/>
        <v>0.62718201238372817</v>
      </c>
      <c r="M392" s="2">
        <f t="shared" si="67"/>
        <v>-3.3677179611954982</v>
      </c>
      <c r="N392" s="2">
        <f t="shared" si="68"/>
        <v>-1.9287303499697326</v>
      </c>
      <c r="O392" s="2">
        <f t="shared" si="69"/>
        <v>-3.8771920433412141</v>
      </c>
      <c r="P392" s="2">
        <f t="shared" si="70"/>
        <v>4.0040751917201076</v>
      </c>
      <c r="Q392" s="2">
        <f t="shared" si="71"/>
        <v>2.8952881473153739E-4</v>
      </c>
    </row>
    <row r="393" spans="2:17" x14ac:dyDescent="0.25">
      <c r="B393">
        <v>3.6699999999999662</v>
      </c>
      <c r="C393">
        <f t="shared" si="60"/>
        <v>1.2353114781818055</v>
      </c>
      <c r="D393" s="2">
        <f t="shared" si="61"/>
        <v>-3.8485312136887426</v>
      </c>
      <c r="E393" s="2">
        <f t="shared" si="62"/>
        <v>-2.0573058751982685</v>
      </c>
      <c r="F393" s="2">
        <f t="shared" si="63"/>
        <v>-6.096152060735708</v>
      </c>
      <c r="G393" s="2">
        <f t="shared" si="64"/>
        <v>6.1776265626543196</v>
      </c>
      <c r="H393" s="2">
        <f t="shared" si="65"/>
        <v>9.3142297637080912E-9</v>
      </c>
      <c r="K393">
        <v>3.6699999999999662</v>
      </c>
      <c r="L393" s="2">
        <f t="shared" si="66"/>
        <v>0.62718201238372817</v>
      </c>
      <c r="M393" s="2">
        <f t="shared" si="67"/>
        <v>-3.3525070516821533</v>
      </c>
      <c r="N393" s="2">
        <f t="shared" si="68"/>
        <v>-1.9243915108356868</v>
      </c>
      <c r="O393" s="2">
        <f t="shared" si="69"/>
        <v>-3.8638483996142416</v>
      </c>
      <c r="P393" s="2">
        <f t="shared" si="70"/>
        <v>3.991155779370374</v>
      </c>
      <c r="Q393" s="2">
        <f t="shared" si="71"/>
        <v>3.0515763056236536E-4</v>
      </c>
    </row>
    <row r="394" spans="2:17" x14ac:dyDescent="0.25">
      <c r="B394">
        <v>3.679999999999966</v>
      </c>
      <c r="C394">
        <f t="shared" si="60"/>
        <v>1.2353114781818055</v>
      </c>
      <c r="D394" s="2">
        <f t="shared" si="61"/>
        <v>-3.8331379055230212</v>
      </c>
      <c r="E394" s="2">
        <f t="shared" si="62"/>
        <v>-2.0534273692183183</v>
      </c>
      <c r="F394" s="2">
        <f t="shared" si="63"/>
        <v>-6.0687390193298985</v>
      </c>
      <c r="G394" s="2">
        <f t="shared" si="64"/>
        <v>6.1505766627802645</v>
      </c>
      <c r="H394" s="2">
        <f t="shared" si="65"/>
        <v>1.0997266225793298E-8</v>
      </c>
      <c r="K394">
        <v>3.679999999999966</v>
      </c>
      <c r="L394" s="2">
        <f t="shared" si="66"/>
        <v>0.62718201238372817</v>
      </c>
      <c r="M394" s="2">
        <f t="shared" si="67"/>
        <v>-3.3372961421688081</v>
      </c>
      <c r="N394" s="2">
        <f t="shared" si="68"/>
        <v>-1.9200345562872003</v>
      </c>
      <c r="O394" s="2">
        <f t="shared" si="69"/>
        <v>-3.8504923631119481</v>
      </c>
      <c r="P394" s="2">
        <f t="shared" si="70"/>
        <v>3.9782271727973799</v>
      </c>
      <c r="Q394" s="2">
        <f t="shared" si="71"/>
        <v>3.2158914883142917E-4</v>
      </c>
    </row>
    <row r="395" spans="2:17" x14ac:dyDescent="0.25">
      <c r="B395">
        <v>3.6899999999999649</v>
      </c>
      <c r="C395">
        <f t="shared" si="60"/>
        <v>1.2353114781818055</v>
      </c>
      <c r="D395" s="2">
        <f t="shared" si="61"/>
        <v>-3.8177445973573017</v>
      </c>
      <c r="E395" s="2">
        <f t="shared" si="62"/>
        <v>-2.0495342527612199</v>
      </c>
      <c r="F395" s="2">
        <f t="shared" si="63"/>
        <v>-6.0413434163935724</v>
      </c>
      <c r="G395" s="2">
        <f t="shared" si="64"/>
        <v>6.1235471970747444</v>
      </c>
      <c r="H395" s="2">
        <f t="shared" si="65"/>
        <v>1.2973261927341468E-8</v>
      </c>
      <c r="K395">
        <v>3.6899999999999649</v>
      </c>
      <c r="L395" s="2">
        <f t="shared" si="66"/>
        <v>0.62718201238372817</v>
      </c>
      <c r="M395" s="2">
        <f t="shared" si="67"/>
        <v>-3.3220852326554646</v>
      </c>
      <c r="N395" s="2">
        <f t="shared" si="68"/>
        <v>-1.9156593412628782</v>
      </c>
      <c r="O395" s="2">
        <f t="shared" si="69"/>
        <v>-3.8371238817976105</v>
      </c>
      <c r="P395" s="2">
        <f t="shared" si="70"/>
        <v>3.9652893569399903</v>
      </c>
      <c r="Q395" s="2">
        <f t="shared" si="71"/>
        <v>3.3886219916355972E-4</v>
      </c>
    </row>
    <row r="396" spans="2:17" x14ac:dyDescent="0.25">
      <c r="B396">
        <v>3.6999999999999651</v>
      </c>
      <c r="C396">
        <f t="shared" si="60"/>
        <v>1.2353114781818055</v>
      </c>
      <c r="D396" s="2">
        <f t="shared" si="61"/>
        <v>-3.8023512891915803</v>
      </c>
      <c r="E396" s="2">
        <f t="shared" si="62"/>
        <v>-2.0456264191370748</v>
      </c>
      <c r="F396" s="2">
        <f t="shared" si="63"/>
        <v>-6.0139653186570285</v>
      </c>
      <c r="G396" s="2">
        <f t="shared" si="64"/>
        <v>6.0965382680673406</v>
      </c>
      <c r="H396" s="2">
        <f t="shared" si="65"/>
        <v>1.5291170380136699E-8</v>
      </c>
      <c r="K396">
        <v>3.6999999999999651</v>
      </c>
      <c r="L396" s="2">
        <f t="shared" si="66"/>
        <v>0.62718201238372817</v>
      </c>
      <c r="M396" s="2">
        <f t="shared" si="67"/>
        <v>-3.3068743231421189</v>
      </c>
      <c r="N396" s="2">
        <f t="shared" si="68"/>
        <v>-1.9112657190429259</v>
      </c>
      <c r="O396" s="2">
        <f t="shared" si="69"/>
        <v>-3.8237429033519432</v>
      </c>
      <c r="P396" s="2">
        <f t="shared" si="70"/>
        <v>3.9523423170234571</v>
      </c>
      <c r="Q396" s="2">
        <f t="shared" si="71"/>
        <v>3.5701735303762453E-4</v>
      </c>
    </row>
    <row r="397" spans="2:17" x14ac:dyDescent="0.25">
      <c r="B397">
        <v>3.7099999999999649</v>
      </c>
      <c r="C397">
        <f t="shared" si="60"/>
        <v>1.2353114781818055</v>
      </c>
      <c r="D397" s="2">
        <f t="shared" si="61"/>
        <v>-3.7869579810258589</v>
      </c>
      <c r="E397" s="2">
        <f t="shared" si="62"/>
        <v>-2.0417037605281769</v>
      </c>
      <c r="F397" s="2">
        <f t="shared" si="63"/>
        <v>-5.9866047933995068</v>
      </c>
      <c r="G397" s="2">
        <f t="shared" si="64"/>
        <v>6.0695499793933614</v>
      </c>
      <c r="H397" s="2">
        <f t="shared" si="65"/>
        <v>1.8007764396717283E-8</v>
      </c>
      <c r="K397">
        <v>3.7099999999999649</v>
      </c>
      <c r="L397" s="2">
        <f t="shared" si="66"/>
        <v>0.62718201238372817</v>
      </c>
      <c r="M397" s="2">
        <f t="shared" si="67"/>
        <v>-3.2916634136287741</v>
      </c>
      <c r="N397" s="2">
        <f t="shared" si="68"/>
        <v>-1.9068535412254142</v>
      </c>
      <c r="O397" s="2">
        <f t="shared" si="69"/>
        <v>-3.8103493751731494</v>
      </c>
      <c r="P397" s="2">
        <f t="shared" si="70"/>
        <v>3.9393860385702757</v>
      </c>
      <c r="Q397" s="2">
        <f t="shared" si="71"/>
        <v>3.7609699436244695E-4</v>
      </c>
    </row>
    <row r="398" spans="2:17" x14ac:dyDescent="0.25">
      <c r="B398">
        <v>3.7199999999999651</v>
      </c>
      <c r="C398">
        <f t="shared" si="60"/>
        <v>1.2353114781818055</v>
      </c>
      <c r="D398" s="2">
        <f t="shared" si="61"/>
        <v>-3.7715646728601371</v>
      </c>
      <c r="E398" s="2">
        <f t="shared" si="62"/>
        <v>-2.0377661679738033</v>
      </c>
      <c r="F398" s="2">
        <f t="shared" si="63"/>
        <v>-5.9592619084559955</v>
      </c>
      <c r="G398" s="2">
        <f t="shared" si="64"/>
        <v>6.0425824358112479</v>
      </c>
      <c r="H398" s="2">
        <f t="shared" si="65"/>
        <v>2.1188823522217172E-8</v>
      </c>
      <c r="K398">
        <v>3.7199999999999651</v>
      </c>
      <c r="L398" s="2">
        <f t="shared" si="66"/>
        <v>0.62718201238372817</v>
      </c>
      <c r="M398" s="2">
        <f t="shared" si="67"/>
        <v>-3.2764525041154284</v>
      </c>
      <c r="N398" s="2">
        <f t="shared" si="68"/>
        <v>-1.9024226577021941</v>
      </c>
      <c r="O398" s="2">
        <f t="shared" si="69"/>
        <v>-3.7969432443772</v>
      </c>
      <c r="P398" s="2">
        <f t="shared" si="70"/>
        <v>3.9264205074115099</v>
      </c>
      <c r="Q398" s="2">
        <f t="shared" si="71"/>
        <v>3.9614539250195643E-4</v>
      </c>
    </row>
    <row r="399" spans="2:17" x14ac:dyDescent="0.25">
      <c r="B399">
        <v>3.729999999999964</v>
      </c>
      <c r="C399">
        <f t="shared" si="60"/>
        <v>1.2353114781818055</v>
      </c>
      <c r="D399" s="2">
        <f t="shared" si="61"/>
        <v>-3.7561713646944175</v>
      </c>
      <c r="E399" s="2">
        <f t="shared" si="62"/>
        <v>-2.0338135313547334</v>
      </c>
      <c r="F399" s="2">
        <f t="shared" si="63"/>
        <v>-5.9319367322239449</v>
      </c>
      <c r="G399" s="2">
        <f t="shared" si="64"/>
        <v>6.0156357432201375</v>
      </c>
      <c r="H399" s="2">
        <f t="shared" si="65"/>
        <v>2.4910491692160305E-8</v>
      </c>
      <c r="K399">
        <v>3.729999999999964</v>
      </c>
      <c r="L399" s="2">
        <f t="shared" si="66"/>
        <v>0.62718201238372817</v>
      </c>
      <c r="M399" s="2">
        <f t="shared" si="67"/>
        <v>-3.261241594602085</v>
      </c>
      <c r="N399" s="2">
        <f t="shared" si="68"/>
        <v>-1.8979729166344075</v>
      </c>
      <c r="O399" s="2">
        <f t="shared" si="69"/>
        <v>-3.7835244577981579</v>
      </c>
      <c r="P399" s="2">
        <f t="shared" si="70"/>
        <v>3.9134457096984039</v>
      </c>
      <c r="Q399" s="2">
        <f t="shared" si="71"/>
        <v>4.1720877781261783E-4</v>
      </c>
    </row>
    <row r="400" spans="2:17" x14ac:dyDescent="0.25">
      <c r="B400">
        <v>3.7399999999999638</v>
      </c>
      <c r="C400">
        <f t="shared" si="60"/>
        <v>1.2353114781818055</v>
      </c>
      <c r="D400" s="2">
        <f t="shared" si="61"/>
        <v>-3.7407780565286965</v>
      </c>
      <c r="E400" s="2">
        <f t="shared" si="62"/>
        <v>-2.0298457393775418</v>
      </c>
      <c r="F400" s="2">
        <f t="shared" si="63"/>
        <v>-5.9046293336702256</v>
      </c>
      <c r="G400" s="2">
        <f t="shared" si="64"/>
        <v>5.988710008677903</v>
      </c>
      <c r="H400" s="2">
        <f t="shared" si="65"/>
        <v>2.9260827930039593E-8</v>
      </c>
      <c r="K400">
        <v>3.7399999999999638</v>
      </c>
      <c r="L400" s="2">
        <f t="shared" si="66"/>
        <v>0.62718201238372817</v>
      </c>
      <c r="M400" s="2">
        <f t="shared" si="67"/>
        <v>-3.2460306850887397</v>
      </c>
      <c r="N400" s="2">
        <f t="shared" si="68"/>
        <v>-1.893504164427583</v>
      </c>
      <c r="O400" s="2">
        <f t="shared" si="69"/>
        <v>-3.7700929619885564</v>
      </c>
      <c r="P400" s="2">
        <f t="shared" si="70"/>
        <v>3.9004616319143106</v>
      </c>
      <c r="Q400" s="2">
        <f t="shared" si="71"/>
        <v>4.3933541975636357E-4</v>
      </c>
    </row>
    <row r="401" spans="2:17" x14ac:dyDescent="0.25">
      <c r="B401">
        <v>3.749999999999964</v>
      </c>
      <c r="C401">
        <f t="shared" si="60"/>
        <v>1.2353114781818055</v>
      </c>
      <c r="D401" s="2">
        <f t="shared" si="61"/>
        <v>-3.7253847483629747</v>
      </c>
      <c r="E401" s="2">
        <f t="shared" si="62"/>
        <v>-2.0258626795586481</v>
      </c>
      <c r="F401" s="2">
        <f t="shared" si="63"/>
        <v>-5.87733978233826</v>
      </c>
      <c r="G401" s="2">
        <f t="shared" si="64"/>
        <v>5.9618053404196241</v>
      </c>
      <c r="H401" s="2">
        <f t="shared" si="65"/>
        <v>3.4341575716813587E-8</v>
      </c>
      <c r="K401">
        <v>3.749999999999964</v>
      </c>
      <c r="L401" s="2">
        <f t="shared" si="66"/>
        <v>0.62718201238372817</v>
      </c>
      <c r="M401" s="2">
        <f t="shared" si="67"/>
        <v>-3.230819775575394</v>
      </c>
      <c r="N401" s="2">
        <f t="shared" si="68"/>
        <v>-1.88901624570635</v>
      </c>
      <c r="O401" s="2">
        <f t="shared" si="69"/>
        <v>-3.7566487032199447</v>
      </c>
      <c r="P401" s="2">
        <f t="shared" si="70"/>
        <v>3.8874682608870383</v>
      </c>
      <c r="Q401" s="2">
        <f t="shared" si="71"/>
        <v>4.6257570765233707E-4</v>
      </c>
    </row>
    <row r="402" spans="2:17" x14ac:dyDescent="0.25">
      <c r="B402">
        <v>3.7599999999999638</v>
      </c>
      <c r="C402">
        <f t="shared" si="60"/>
        <v>1.2353114781818055</v>
      </c>
      <c r="D402" s="2">
        <f t="shared" si="61"/>
        <v>-3.7099914401972538</v>
      </c>
      <c r="E402" s="2">
        <f t="shared" si="62"/>
        <v>-2.0218642382080749</v>
      </c>
      <c r="F402" s="2">
        <f t="shared" si="63"/>
        <v>-5.850068148355005</v>
      </c>
      <c r="G402" s="2">
        <f t="shared" si="64"/>
        <v>5.9349218478761587</v>
      </c>
      <c r="H402" s="2">
        <f t="shared" si="65"/>
        <v>4.0270179796577607E-8</v>
      </c>
      <c r="K402">
        <v>3.7599999999999638</v>
      </c>
      <c r="L402" s="2">
        <f t="shared" si="66"/>
        <v>0.62718201238372817</v>
      </c>
      <c r="M402" s="2">
        <f t="shared" si="67"/>
        <v>-3.2156088660620492</v>
      </c>
      <c r="N402" s="2">
        <f t="shared" si="68"/>
        <v>-1.8845090032887297</v>
      </c>
      <c r="O402" s="2">
        <f t="shared" si="69"/>
        <v>-3.7431916274835255</v>
      </c>
      <c r="P402" s="2">
        <f t="shared" si="70"/>
        <v>3.8744655838015603</v>
      </c>
      <c r="Q402" s="2">
        <f t="shared" si="71"/>
        <v>4.8698223413121019E-4</v>
      </c>
    </row>
    <row r="403" spans="2:17" x14ac:dyDescent="0.25">
      <c r="B403">
        <v>3.769999999999964</v>
      </c>
      <c r="C403">
        <f t="shared" si="60"/>
        <v>1.2353114781818055</v>
      </c>
      <c r="D403" s="2">
        <f t="shared" si="61"/>
        <v>-3.694598132031532</v>
      </c>
      <c r="E403" s="2">
        <f t="shared" si="62"/>
        <v>-2.017850300412992</v>
      </c>
      <c r="F403" s="2">
        <f t="shared" si="63"/>
        <v>-5.8228145024383782</v>
      </c>
      <c r="G403" s="2">
        <f t="shared" si="64"/>
        <v>5.9080596416934297</v>
      </c>
      <c r="H403" s="2">
        <f t="shared" si="65"/>
        <v>4.7182082658567817E-8</v>
      </c>
      <c r="K403">
        <v>3.769999999999964</v>
      </c>
      <c r="L403" s="2">
        <f t="shared" si="66"/>
        <v>0.62718201238372817</v>
      </c>
      <c r="M403" s="2">
        <f t="shared" si="67"/>
        <v>-3.2003979565487035</v>
      </c>
      <c r="N403" s="2">
        <f t="shared" si="68"/>
        <v>-1.8799822781600068</v>
      </c>
      <c r="O403" s="2">
        <f t="shared" si="69"/>
        <v>-3.7297216804908806</v>
      </c>
      <c r="P403" s="2">
        <f t="shared" si="70"/>
        <v>3.8614535882130863</v>
      </c>
      <c r="Q403" s="2">
        <f t="shared" si="71"/>
        <v>5.1260988135581301E-4</v>
      </c>
    </row>
    <row r="404" spans="2:17" x14ac:dyDescent="0.25">
      <c r="B404">
        <v>3.7799999999999629</v>
      </c>
      <c r="C404">
        <f t="shared" si="60"/>
        <v>1.2353114781818055</v>
      </c>
      <c r="D404" s="2">
        <f t="shared" si="61"/>
        <v>-3.6792048238658124</v>
      </c>
      <c r="E404" s="2">
        <f t="shared" si="62"/>
        <v>-2.0138207500209608</v>
      </c>
      <c r="F404" s="2">
        <f t="shared" si="63"/>
        <v>-5.7955789159045477</v>
      </c>
      <c r="G404" s="2">
        <f t="shared" si="64"/>
        <v>5.8812188337518378</v>
      </c>
      <c r="H404" s="2">
        <f t="shared" si="65"/>
        <v>5.5233336788437898E-8</v>
      </c>
      <c r="K404">
        <v>3.7799999999999629</v>
      </c>
      <c r="L404" s="2">
        <f t="shared" si="66"/>
        <v>0.62718201238372817</v>
      </c>
      <c r="M404" s="2">
        <f t="shared" si="67"/>
        <v>-3.1851870470353605</v>
      </c>
      <c r="N404" s="2">
        <f t="shared" si="68"/>
        <v>-1.8754359094461768</v>
      </c>
      <c r="O404" s="2">
        <f t="shared" si="69"/>
        <v>-3.7162388076748378</v>
      </c>
      <c r="P404" s="2">
        <f t="shared" si="70"/>
        <v>3.8484322620605522</v>
      </c>
      <c r="Q404" s="2">
        <f t="shared" si="71"/>
        <v>5.395159100717073E-4</v>
      </c>
    </row>
    <row r="405" spans="2:17" x14ac:dyDescent="0.25">
      <c r="B405">
        <v>3.7899999999999632</v>
      </c>
      <c r="C405">
        <f t="shared" si="60"/>
        <v>1.2353114781818055</v>
      </c>
      <c r="D405" s="2">
        <f t="shared" si="61"/>
        <v>-3.6638115157000906</v>
      </c>
      <c r="E405" s="2">
        <f t="shared" si="62"/>
        <v>-2.0097754696229271</v>
      </c>
      <c r="F405" s="2">
        <f t="shared" si="63"/>
        <v>-5.7683614606754618</v>
      </c>
      <c r="G405" s="2">
        <f t="shared" si="64"/>
        <v>5.8543995371861959</v>
      </c>
      <c r="H405" s="2">
        <f t="shared" si="65"/>
        <v>6.4603573045589206E-8</v>
      </c>
      <c r="K405">
        <v>3.7899999999999632</v>
      </c>
      <c r="L405" s="2">
        <f t="shared" si="66"/>
        <v>0.62718201238372817</v>
      </c>
      <c r="M405" s="2">
        <f t="shared" si="67"/>
        <v>-3.1699761375220148</v>
      </c>
      <c r="N405" s="2">
        <f t="shared" si="68"/>
        <v>-1.8708697343869634</v>
      </c>
      <c r="O405" s="2">
        <f t="shared" si="69"/>
        <v>-3.702742954190446</v>
      </c>
      <c r="P405" s="2">
        <f t="shared" si="70"/>
        <v>3.8354015936805093</v>
      </c>
      <c r="Q405" s="2">
        <f t="shared" si="71"/>
        <v>5.6776005155131655E-4</v>
      </c>
    </row>
    <row r="406" spans="2:17" x14ac:dyDescent="0.25">
      <c r="B406">
        <v>3.799999999999963</v>
      </c>
      <c r="C406">
        <f t="shared" si="60"/>
        <v>1.2353114781818055</v>
      </c>
      <c r="D406" s="2">
        <f t="shared" si="61"/>
        <v>-3.6484182075343696</v>
      </c>
      <c r="E406" s="2">
        <f t="shared" si="62"/>
        <v>-2.0057143405359308</v>
      </c>
      <c r="F406" s="2">
        <f t="shared" si="63"/>
        <v>-5.7411622092864478</v>
      </c>
      <c r="G406" s="2">
        <f t="shared" si="64"/>
        <v>5.8276018664060132</v>
      </c>
      <c r="H406" s="2">
        <f t="shared" si="65"/>
        <v>7.5499370236243893E-8</v>
      </c>
      <c r="K406">
        <v>3.799999999999963</v>
      </c>
      <c r="L406" s="2">
        <f t="shared" si="66"/>
        <v>0.62718201238372817</v>
      </c>
      <c r="M406" s="2">
        <f t="shared" si="67"/>
        <v>-3.1547652280086695</v>
      </c>
      <c r="N406" s="2">
        <f t="shared" si="68"/>
        <v>-1.8662835883083906</v>
      </c>
      <c r="O406" s="2">
        <f t="shared" si="69"/>
        <v>-3.6892340649160875</v>
      </c>
      <c r="P406" s="2">
        <f t="shared" si="70"/>
        <v>3.8223615718214412</v>
      </c>
      <c r="Q406" s="2">
        <f t="shared" si="71"/>
        <v>5.9740460249485463E-4</v>
      </c>
    </row>
    <row r="407" spans="2:17" x14ac:dyDescent="0.25">
      <c r="B407">
        <v>3.8099999999999632</v>
      </c>
      <c r="C407">
        <f t="shared" si="60"/>
        <v>1.2353114781818055</v>
      </c>
      <c r="D407" s="2">
        <f t="shared" si="61"/>
        <v>-3.6330248993686478</v>
      </c>
      <c r="E407" s="2">
        <f t="shared" si="62"/>
        <v>-2.0016372427855513</v>
      </c>
      <c r="F407" s="2">
        <f t="shared" si="63"/>
        <v>-5.7139812348940202</v>
      </c>
      <c r="G407" s="2">
        <f t="shared" si="64"/>
        <v>5.800825937116282</v>
      </c>
      <c r="H407" s="2">
        <f t="shared" si="65"/>
        <v>8.8158076153408783E-8</v>
      </c>
      <c r="K407">
        <v>3.8099999999999632</v>
      </c>
      <c r="L407" s="2">
        <f t="shared" si="66"/>
        <v>0.62718201238372817</v>
      </c>
      <c r="M407" s="2">
        <f t="shared" si="67"/>
        <v>-3.1395543184953238</v>
      </c>
      <c r="N407" s="2">
        <f t="shared" si="68"/>
        <v>-1.861677304594934</v>
      </c>
      <c r="O407" s="2">
        <f t="shared" si="69"/>
        <v>-3.6757120844547706</v>
      </c>
      <c r="P407" s="2">
        <f t="shared" si="70"/>
        <v>3.8093121856585652</v>
      </c>
      <c r="Q407" s="2">
        <f t="shared" si="71"/>
        <v>6.2851452295086398E-4</v>
      </c>
    </row>
    <row r="408" spans="2:17" x14ac:dyDescent="0.25">
      <c r="B408">
        <v>3.819999999999963</v>
      </c>
      <c r="C408">
        <f t="shared" si="60"/>
        <v>1.2353114781818055</v>
      </c>
      <c r="D408" s="2">
        <f t="shared" si="61"/>
        <v>-3.6176315912029269</v>
      </c>
      <c r="E408" s="2">
        <f t="shared" si="62"/>
        <v>-1.9975440550880406</v>
      </c>
      <c r="F408" s="2">
        <f t="shared" si="63"/>
        <v>-5.6868186112836137</v>
      </c>
      <c r="G408" s="2">
        <f t="shared" si="64"/>
        <v>5.7740718663384927</v>
      </c>
      <c r="H408" s="2">
        <f t="shared" si="65"/>
        <v>1.0285213608785372E-7</v>
      </c>
      <c r="K408">
        <v>3.819999999999963</v>
      </c>
      <c r="L408" s="2">
        <f t="shared" si="66"/>
        <v>0.62718201238372817</v>
      </c>
      <c r="M408" s="2">
        <f t="shared" si="67"/>
        <v>-3.1243434089819795</v>
      </c>
      <c r="N408" s="2">
        <f t="shared" si="68"/>
        <v>-1.8570507146611637</v>
      </c>
      <c r="O408" s="2">
        <f t="shared" si="69"/>
        <v>-3.6621769571354306</v>
      </c>
      <c r="P408" s="2">
        <f t="shared" si="70"/>
        <v>3.7962534248089552</v>
      </c>
      <c r="Q408" s="2">
        <f t="shared" si="71"/>
        <v>6.6115753731906945E-4</v>
      </c>
    </row>
    <row r="409" spans="2:17" x14ac:dyDescent="0.25">
      <c r="B409">
        <v>3.8299999999999619</v>
      </c>
      <c r="C409">
        <f t="shared" si="60"/>
        <v>1.2353114781818055</v>
      </c>
      <c r="D409" s="2">
        <f t="shared" si="61"/>
        <v>-3.6022382830372073</v>
      </c>
      <c r="E409" s="2">
        <f t="shared" si="62"/>
        <v>-1.9934346548322073</v>
      </c>
      <c r="F409" s="2">
        <f t="shared" si="63"/>
        <v>-5.659674412877731</v>
      </c>
      <c r="G409" s="2">
        <f t="shared" si="64"/>
        <v>5.7473397724323636</v>
      </c>
      <c r="H409" s="2">
        <f t="shared" si="65"/>
        <v>1.1989399112319003E-7</v>
      </c>
      <c r="K409">
        <v>3.8299999999999619</v>
      </c>
      <c r="L409" s="2">
        <f t="shared" si="66"/>
        <v>0.62718201238372817</v>
      </c>
      <c r="M409" s="2">
        <f t="shared" si="67"/>
        <v>-3.109132499468636</v>
      </c>
      <c r="N409" s="2">
        <f t="shared" si="68"/>
        <v>-1.8524036479230048</v>
      </c>
      <c r="O409" s="2">
        <f t="shared" si="69"/>
        <v>-3.6486286270145634</v>
      </c>
      <c r="P409" s="2">
        <f t="shared" si="70"/>
        <v>3.7831852793473089</v>
      </c>
      <c r="Q409" s="2">
        <f t="shared" si="71"/>
        <v>6.9540423849656771E-4</v>
      </c>
    </row>
    <row r="410" spans="2:17" x14ac:dyDescent="0.25">
      <c r="B410">
        <v>3.8399999999999621</v>
      </c>
      <c r="C410">
        <f t="shared" ref="C410:C473" si="72">2/SINH(LN(2+SQRT(1+2^2))*$O$5)</f>
        <v>1.2353114781818055</v>
      </c>
      <c r="D410" s="2">
        <f t="shared" ref="D410:D473" si="73">(B410-$L$5)/($M$5)/C410</f>
        <v>-3.5868449748714855</v>
      </c>
      <c r="E410" s="2">
        <f t="shared" ref="E410:E473" si="74">LN(D410 + SQRT(1 + D410^2))</f>
        <v>-1.9893089180609742</v>
      </c>
      <c r="F410" s="2">
        <f t="shared" ref="F410:F473" si="75">SINH( -$N$5 + E410 * (1/$O$5))</f>
        <v>-5.6325487147439794</v>
      </c>
      <c r="G410" s="2">
        <f t="shared" ref="G410:G473" si="76">SQRT(F410^2 + 1)</f>
        <v>5.720629775117775</v>
      </c>
      <c r="H410" s="2">
        <f t="shared" ref="H410:H473" si="77">(G410)/($O$5*$M$5*C410*(SQRT(2*PI()*(1+D410^2)))) * EXP(- (1/2) * F410^2)</f>
        <v>1.3964161546226869E-7</v>
      </c>
      <c r="K410">
        <v>3.8399999999999621</v>
      </c>
      <c r="L410" s="2">
        <f t="shared" ref="L410:L473" si="78">2/SINH(LN(2+SQRT(1+2^2))*$S$5)</f>
        <v>0.62718201238372817</v>
      </c>
      <c r="M410" s="2">
        <f t="shared" ref="M410:M473" si="79">(K410-$P$5)/($Q$5)/L410</f>
        <v>-3.0939215899552903</v>
      </c>
      <c r="N410" s="2">
        <f t="shared" ref="N410:N473" si="80">LN(M410 + SQRT(1 + M410^2))</f>
        <v>-1.8477359317684465</v>
      </c>
      <c r="O410" s="2">
        <f t="shared" ref="O410:O473" si="81">SINH( -$R$5 + N410 * (1/$S$5))</f>
        <v>-3.6350670378778149</v>
      </c>
      <c r="P410" s="2">
        <f t="shared" ref="P410:P473" si="82">SQRT(O410^2 + 1)</f>
        <v>3.7701077398220058</v>
      </c>
      <c r="Q410" s="2">
        <f t="shared" ref="Q410:Q473" si="83">(P410)/($S$5*$Q$5*L410*(SQRT(2*PI()*(1+M410^2)))) * EXP(- (1/2) * O410^2)</f>
        <v>7.313281952289638E-4</v>
      </c>
    </row>
    <row r="411" spans="2:17" x14ac:dyDescent="0.25">
      <c r="B411">
        <v>3.8499999999999619</v>
      </c>
      <c r="C411">
        <f t="shared" si="72"/>
        <v>1.2353114781818055</v>
      </c>
      <c r="D411" s="2">
        <f t="shared" si="73"/>
        <v>-3.5714516667057645</v>
      </c>
      <c r="E411" s="2">
        <f t="shared" si="74"/>
        <v>-1.9851667194526459</v>
      </c>
      <c r="F411" s="2">
        <f t="shared" si="75"/>
        <v>-5.6054415926033085</v>
      </c>
      <c r="G411" s="2">
        <f t="shared" si="76"/>
        <v>5.6939419954972426</v>
      </c>
      <c r="H411" s="2">
        <f t="shared" si="77"/>
        <v>1.6250476964046387E-7</v>
      </c>
      <c r="K411">
        <v>3.8499999999999619</v>
      </c>
      <c r="L411" s="2">
        <f t="shared" si="78"/>
        <v>0.62718201238372817</v>
      </c>
      <c r="M411" s="2">
        <f t="shared" si="79"/>
        <v>-3.0787106804419451</v>
      </c>
      <c r="N411" s="2">
        <f t="shared" si="80"/>
        <v>-1.843047391527854</v>
      </c>
      <c r="O411" s="2">
        <f t="shared" si="81"/>
        <v>-3.6214921332419148</v>
      </c>
      <c r="P411" s="2">
        <f t="shared" si="82"/>
        <v>3.7570207972718324</v>
      </c>
      <c r="Q411" s="2">
        <f t="shared" si="83"/>
        <v>7.6900606272542753E-4</v>
      </c>
    </row>
    <row r="412" spans="2:17" x14ac:dyDescent="0.25">
      <c r="B412">
        <v>3.8599999999999621</v>
      </c>
      <c r="C412">
        <f t="shared" si="72"/>
        <v>1.2353114781818055</v>
      </c>
      <c r="D412" s="2">
        <f t="shared" si="73"/>
        <v>-3.5560583585400427</v>
      </c>
      <c r="E412" s="2">
        <f t="shared" si="74"/>
        <v>-1.981007932301891</v>
      </c>
      <c r="F412" s="2">
        <f t="shared" si="75"/>
        <v>-5.578353122838501</v>
      </c>
      <c r="G412" s="2">
        <f t="shared" si="76"/>
        <v>5.6672765560789484</v>
      </c>
      <c r="H412" s="2">
        <f t="shared" si="77"/>
        <v>1.8895205481850662E-7</v>
      </c>
      <c r="K412">
        <v>3.8599999999999621</v>
      </c>
      <c r="L412" s="2">
        <f t="shared" si="78"/>
        <v>0.62718201238372817</v>
      </c>
      <c r="M412" s="2">
        <f t="shared" si="79"/>
        <v>-3.0634997709285994</v>
      </c>
      <c r="N412" s="2">
        <f t="shared" si="80"/>
        <v>-1.8383378504437442</v>
      </c>
      <c r="O412" s="2">
        <f t="shared" si="81"/>
        <v>-3.6079038563566384</v>
      </c>
      <c r="P412" s="2">
        <f t="shared" si="82"/>
        <v>3.7439244432430927</v>
      </c>
      <c r="Q412" s="2">
        <f t="shared" si="83"/>
        <v>8.085176965970032E-4</v>
      </c>
    </row>
    <row r="413" spans="2:17" x14ac:dyDescent="0.25">
      <c r="B413">
        <v>3.869999999999961</v>
      </c>
      <c r="C413">
        <f t="shared" si="72"/>
        <v>1.2353114781818055</v>
      </c>
      <c r="D413" s="2">
        <f t="shared" si="73"/>
        <v>-3.5406650503743231</v>
      </c>
      <c r="E413" s="2">
        <f t="shared" si="74"/>
        <v>-1.976832428500374</v>
      </c>
      <c r="F413" s="2">
        <f t="shared" si="75"/>
        <v>-5.5512833825025423</v>
      </c>
      <c r="G413" s="2">
        <f t="shared" si="76"/>
        <v>5.6406335808000208</v>
      </c>
      <c r="H413" s="2">
        <f t="shared" si="77"/>
        <v>2.1951886246934307E-7</v>
      </c>
      <c r="K413">
        <v>3.869999999999961</v>
      </c>
      <c r="L413" s="2">
        <f t="shared" si="78"/>
        <v>0.62718201238372817</v>
      </c>
      <c r="M413" s="2">
        <f t="shared" si="79"/>
        <v>-3.0482888614152559</v>
      </c>
      <c r="N413" s="2">
        <f t="shared" si="80"/>
        <v>-1.8336071296401004</v>
      </c>
      <c r="O413" s="2">
        <f t="shared" si="81"/>
        <v>-3.59430215020702</v>
      </c>
      <c r="P413" s="2">
        <f t="shared" si="82"/>
        <v>3.7308186698073129</v>
      </c>
      <c r="Q413" s="2">
        <f t="shared" si="83"/>
        <v>8.4994627017490575E-4</v>
      </c>
    </row>
    <row r="414" spans="2:17" x14ac:dyDescent="0.25">
      <c r="B414">
        <v>3.8799999999999608</v>
      </c>
      <c r="C414">
        <f t="shared" si="72"/>
        <v>1.2353114781818055</v>
      </c>
      <c r="D414" s="2">
        <f t="shared" si="73"/>
        <v>-3.5252717422086022</v>
      </c>
      <c r="E414" s="2">
        <f t="shared" si="74"/>
        <v>-1.9726400785171256</v>
      </c>
      <c r="F414" s="2">
        <f t="shared" si="75"/>
        <v>-5.5242324493274548</v>
      </c>
      <c r="G414" s="2">
        <f t="shared" si="76"/>
        <v>5.6140131950506147</v>
      </c>
      <c r="H414" s="2">
        <f t="shared" si="77"/>
        <v>2.5481632373703169E-7</v>
      </c>
      <c r="K414">
        <v>3.8799999999999608</v>
      </c>
      <c r="L414" s="2">
        <f t="shared" si="78"/>
        <v>0.62718201238372817</v>
      </c>
      <c r="M414" s="2">
        <f t="shared" si="79"/>
        <v>-3.0330779519019111</v>
      </c>
      <c r="N414" s="2">
        <f t="shared" si="80"/>
        <v>-1.8288550480911763</v>
      </c>
      <c r="O414" s="2">
        <f t="shared" si="81"/>
        <v>-3.5806869575157041</v>
      </c>
      <c r="P414" s="2">
        <f t="shared" si="82"/>
        <v>3.7177034695794489</v>
      </c>
      <c r="Q414" s="2">
        <f t="shared" si="83"/>
        <v>8.9337839526473946E-4</v>
      </c>
    </row>
    <row r="415" spans="2:17" x14ac:dyDescent="0.25">
      <c r="B415">
        <v>3.889999999999961</v>
      </c>
      <c r="C415">
        <f t="shared" si="72"/>
        <v>1.2353114781818055</v>
      </c>
      <c r="D415" s="2">
        <f t="shared" si="73"/>
        <v>-3.5098784340428804</v>
      </c>
      <c r="E415" s="2">
        <f t="shared" si="74"/>
        <v>-1.9684307513785477</v>
      </c>
      <c r="F415" s="2">
        <f t="shared" si="75"/>
        <v>-5.4972004017330027</v>
      </c>
      <c r="G415" s="2">
        <f t="shared" si="76"/>
        <v>5.5874155256982174</v>
      </c>
      <c r="H415" s="2">
        <f t="shared" si="77"/>
        <v>2.9554137361518162E-7</v>
      </c>
      <c r="K415">
        <v>3.889999999999961</v>
      </c>
      <c r="L415" s="2">
        <f t="shared" si="78"/>
        <v>0.62718201238372817</v>
      </c>
      <c r="M415" s="2">
        <f t="shared" si="79"/>
        <v>-3.0178670423885658</v>
      </c>
      <c r="N415" s="2">
        <f t="shared" si="80"/>
        <v>-1.8240814225898165</v>
      </c>
      <c r="O415" s="2">
        <f t="shared" si="81"/>
        <v>-3.5670582207455381</v>
      </c>
      <c r="P415" s="2">
        <f t="shared" si="82"/>
        <v>3.7045788357367053</v>
      </c>
      <c r="Q415" s="2">
        <f t="shared" si="83"/>
        <v>9.3890424639023879E-4</v>
      </c>
    </row>
    <row r="416" spans="2:17" x14ac:dyDescent="0.25">
      <c r="B416">
        <v>3.8999999999999608</v>
      </c>
      <c r="C416">
        <f t="shared" si="72"/>
        <v>1.2353114781818055</v>
      </c>
      <c r="D416" s="2">
        <f t="shared" si="73"/>
        <v>-3.4944851258771594</v>
      </c>
      <c r="E416" s="2">
        <f t="shared" si="74"/>
        <v>-1.9642043146481158</v>
      </c>
      <c r="F416" s="2">
        <f t="shared" si="75"/>
        <v>-5.4701873188356798</v>
      </c>
      <c r="G416" s="2">
        <f t="shared" si="76"/>
        <v>5.5608407011126193</v>
      </c>
      <c r="H416" s="2">
        <f t="shared" si="77"/>
        <v>3.424880569274829E-7</v>
      </c>
      <c r="K416">
        <v>3.8999999999999608</v>
      </c>
      <c r="L416" s="2">
        <f t="shared" si="78"/>
        <v>0.62718201238372817</v>
      </c>
      <c r="M416" s="2">
        <f t="shared" si="79"/>
        <v>-3.0026561328752206</v>
      </c>
      <c r="N416" s="2">
        <f t="shared" si="80"/>
        <v>-1.8192860677152334</v>
      </c>
      <c r="O416" s="2">
        <f t="shared" si="81"/>
        <v>-3.5534158821022803</v>
      </c>
      <c r="P416" s="2">
        <f t="shared" si="82"/>
        <v>3.6914447620378565</v>
      </c>
      <c r="Q416" s="2">
        <f t="shared" si="83"/>
        <v>9.8661768857875561E-4</v>
      </c>
    </row>
    <row r="417" spans="2:17" x14ac:dyDescent="0.25">
      <c r="B417">
        <v>3.9099999999999611</v>
      </c>
      <c r="C417">
        <f t="shared" si="72"/>
        <v>1.2353114781818055</v>
      </c>
      <c r="D417" s="2">
        <f t="shared" si="73"/>
        <v>-3.4790918177114376</v>
      </c>
      <c r="E417" s="2">
        <f t="shared" si="74"/>
        <v>-1.9599606344057363</v>
      </c>
      <c r="F417" s="2">
        <f t="shared" si="75"/>
        <v>-5.4431932804577707</v>
      </c>
      <c r="G417" s="2">
        <f t="shared" si="76"/>
        <v>5.5342888511913282</v>
      </c>
      <c r="H417" s="2">
        <f t="shared" si="77"/>
        <v>3.965602159626623E-7</v>
      </c>
      <c r="K417">
        <v>3.9099999999999611</v>
      </c>
      <c r="L417" s="2">
        <f t="shared" si="78"/>
        <v>0.62718201238372817</v>
      </c>
      <c r="M417" s="2">
        <f t="shared" si="79"/>
        <v>-2.9874452233618749</v>
      </c>
      <c r="N417" s="2">
        <f t="shared" si="80"/>
        <v>-1.8144687958003081</v>
      </c>
      <c r="O417" s="2">
        <f t="shared" si="81"/>
        <v>-3.5397598835376241</v>
      </c>
      <c r="P417" s="2">
        <f t="shared" si="82"/>
        <v>3.6783012428432631</v>
      </c>
      <c r="Q417" s="2">
        <f t="shared" si="83"/>
        <v>1.0366164087375214E-3</v>
      </c>
    </row>
    <row r="418" spans="2:17" x14ac:dyDescent="0.25">
      <c r="B418">
        <v>3.91999999999996</v>
      </c>
      <c r="C418">
        <f t="shared" si="72"/>
        <v>1.2353114781818055</v>
      </c>
      <c r="D418" s="2">
        <f t="shared" si="73"/>
        <v>-3.463698509545718</v>
      </c>
      <c r="E418" s="2">
        <f t="shared" si="74"/>
        <v>-1.9556995752267941</v>
      </c>
      <c r="F418" s="2">
        <f t="shared" si="75"/>
        <v>-5.4162183671367119</v>
      </c>
      <c r="G418" s="2">
        <f t="shared" si="76"/>
        <v>5.5077601073856757</v>
      </c>
      <c r="H418" s="2">
        <f t="shared" si="77"/>
        <v>4.5878571358550237E-7</v>
      </c>
      <c r="K418">
        <v>3.91999999999996</v>
      </c>
      <c r="L418" s="2">
        <f t="shared" si="78"/>
        <v>0.62718201238372817</v>
      </c>
      <c r="M418" s="2">
        <f t="shared" si="79"/>
        <v>-2.9722343138485314</v>
      </c>
      <c r="N418" s="2">
        <f t="shared" si="80"/>
        <v>-1.8096294168983282</v>
      </c>
      <c r="O418" s="2">
        <f t="shared" si="81"/>
        <v>-3.526090166752331</v>
      </c>
      <c r="P418" s="2">
        <f t="shared" si="82"/>
        <v>3.6651482731354106</v>
      </c>
      <c r="Q418" s="2">
        <f t="shared" si="83"/>
        <v>1.0890020506684206E-3</v>
      </c>
    </row>
    <row r="419" spans="2:17" x14ac:dyDescent="0.25">
      <c r="B419">
        <v>3.9299999999999602</v>
      </c>
      <c r="C419">
        <f t="shared" si="72"/>
        <v>1.2353114781818055</v>
      </c>
      <c r="D419" s="2">
        <f t="shared" si="73"/>
        <v>-3.4483052013799962</v>
      </c>
      <c r="E419" s="2">
        <f t="shared" si="74"/>
        <v>-1.9514210001608083</v>
      </c>
      <c r="F419" s="2">
        <f t="shared" si="75"/>
        <v>-5.3892626601343236</v>
      </c>
      <c r="G419" s="2">
        <f t="shared" si="76"/>
        <v>5.4812546027271978</v>
      </c>
      <c r="H419" s="2">
        <f t="shared" si="77"/>
        <v>5.3033236078682838E-7</v>
      </c>
      <c r="K419">
        <v>3.9299999999999602</v>
      </c>
      <c r="L419" s="2">
        <f t="shared" si="78"/>
        <v>0.62718201238372817</v>
      </c>
      <c r="M419" s="2">
        <f t="shared" si="79"/>
        <v>-2.9570234043351857</v>
      </c>
      <c r="N419" s="2">
        <f t="shared" si="80"/>
        <v>-1.8047677387492174</v>
      </c>
      <c r="O419" s="2">
        <f t="shared" si="81"/>
        <v>-3.512406673199667</v>
      </c>
      <c r="P419" s="2">
        <f t="shared" si="82"/>
        <v>3.6519858485401548</v>
      </c>
      <c r="Q419" s="2">
        <f t="shared" si="83"/>
        <v>1.1438803537650664E-3</v>
      </c>
    </row>
    <row r="420" spans="2:17" x14ac:dyDescent="0.25">
      <c r="B420">
        <v>3.93999999999996</v>
      </c>
      <c r="C420">
        <f t="shared" si="72"/>
        <v>1.2353114781818055</v>
      </c>
      <c r="D420" s="2">
        <f t="shared" si="73"/>
        <v>-3.4329118932142753</v>
      </c>
      <c r="E420" s="2">
        <f t="shared" si="74"/>
        <v>-1.9471247707098023</v>
      </c>
      <c r="F420" s="2">
        <f t="shared" si="75"/>
        <v>-5.3623262414465769</v>
      </c>
      <c r="G420" s="2">
        <f t="shared" si="76"/>
        <v>5.4547724718549508</v>
      </c>
      <c r="H420" s="2">
        <f t="shared" si="77"/>
        <v>6.1252573401375097E-7</v>
      </c>
      <c r="K420">
        <v>3.93999999999996</v>
      </c>
      <c r="L420" s="2">
        <f t="shared" si="78"/>
        <v>0.62718201238372817</v>
      </c>
      <c r="M420" s="2">
        <f t="shared" si="79"/>
        <v>-2.9418124948218409</v>
      </c>
      <c r="N420" s="2">
        <f t="shared" si="80"/>
        <v>-1.7998835667452038</v>
      </c>
      <c r="O420" s="2">
        <f t="shared" si="81"/>
        <v>-3.4987093440889994</v>
      </c>
      <c r="P420" s="2">
        <f t="shared" si="82"/>
        <v>3.6388139653485552</v>
      </c>
      <c r="Q420" s="2">
        <f t="shared" si="83"/>
        <v>1.2013612954339624E-3</v>
      </c>
    </row>
    <row r="421" spans="2:17" x14ac:dyDescent="0.25">
      <c r="B421">
        <v>3.9499999999999602</v>
      </c>
      <c r="C421">
        <f t="shared" si="72"/>
        <v>1.2353114781818055</v>
      </c>
      <c r="D421" s="2">
        <f t="shared" si="73"/>
        <v>-3.4175185850485534</v>
      </c>
      <c r="E421" s="2">
        <f t="shared" si="74"/>
        <v>-1.9428107468062501</v>
      </c>
      <c r="F421" s="2">
        <f t="shared" si="75"/>
        <v>-5.3354091938131152</v>
      </c>
      <c r="G421" s="2">
        <f t="shared" si="76"/>
        <v>5.4283138510430211</v>
      </c>
      <c r="H421" s="2">
        <f t="shared" si="77"/>
        <v>7.0686908531746725E-7</v>
      </c>
      <c r="K421">
        <v>3.9499999999999602</v>
      </c>
      <c r="L421" s="2">
        <f t="shared" si="78"/>
        <v>0.62718201238372817</v>
      </c>
      <c r="M421" s="2">
        <f t="shared" si="79"/>
        <v>-2.9266015853084957</v>
      </c>
      <c r="N421" s="2">
        <f t="shared" si="80"/>
        <v>-1.794976703895969</v>
      </c>
      <c r="O421" s="2">
        <f t="shared" si="81"/>
        <v>-3.484998120389728</v>
      </c>
      <c r="P421" s="2">
        <f t="shared" si="82"/>
        <v>3.6256326205394744</v>
      </c>
      <c r="Q421" s="2">
        <f t="shared" si="83"/>
        <v>1.2615592372772055E-3</v>
      </c>
    </row>
    <row r="422" spans="2:17" x14ac:dyDescent="0.25">
      <c r="B422">
        <v>3.95999999999996</v>
      </c>
      <c r="C422">
        <f t="shared" si="72"/>
        <v>1.2353114781818055</v>
      </c>
      <c r="D422" s="2">
        <f t="shared" si="73"/>
        <v>-3.4021252768828325</v>
      </c>
      <c r="E422" s="2">
        <f t="shared" si="74"/>
        <v>-1.9384787867907269</v>
      </c>
      <c r="F422" s="2">
        <f t="shared" si="75"/>
        <v>-5.3085116007273063</v>
      </c>
      <c r="G422" s="2">
        <f t="shared" si="76"/>
        <v>5.4018788782289802</v>
      </c>
      <c r="H422" s="2">
        <f t="shared" si="77"/>
        <v>8.1506556742909892E-7</v>
      </c>
      <c r="K422">
        <v>3.95999999999996</v>
      </c>
      <c r="L422" s="2">
        <f t="shared" si="78"/>
        <v>0.62718201238372817</v>
      </c>
      <c r="M422" s="2">
        <f t="shared" si="79"/>
        <v>-2.9113906757951504</v>
      </c>
      <c r="N422" s="2">
        <f t="shared" si="80"/>
        <v>-1.7900469507932188</v>
      </c>
      <c r="O422" s="2">
        <f t="shared" si="81"/>
        <v>-3.4712729428353986</v>
      </c>
      <c r="P422" s="2">
        <f t="shared" si="82"/>
        <v>3.6124418118028045</v>
      </c>
      <c r="Q422" s="2">
        <f t="shared" si="83"/>
        <v>1.3245930750716685E-3</v>
      </c>
    </row>
    <row r="423" spans="2:17" x14ac:dyDescent="0.25">
      <c r="B423">
        <v>3.9699999999999589</v>
      </c>
      <c r="C423">
        <f t="shared" si="72"/>
        <v>1.2353114781818055</v>
      </c>
      <c r="D423" s="2">
        <f t="shared" si="73"/>
        <v>-3.3867319687171129</v>
      </c>
      <c r="E423" s="2">
        <f t="shared" si="74"/>
        <v>-1.9341287473891433</v>
      </c>
      <c r="F423" s="2">
        <f t="shared" si="75"/>
        <v>-5.281633546446189</v>
      </c>
      <c r="G423" s="2">
        <f t="shared" si="76"/>
        <v>5.3754676930426939</v>
      </c>
      <c r="H423" s="2">
        <f t="shared" si="77"/>
        <v>9.3904301641068509E-7</v>
      </c>
      <c r="K423">
        <v>3.9699999999999589</v>
      </c>
      <c r="L423" s="2">
        <f t="shared" si="78"/>
        <v>0.62718201238372817</v>
      </c>
      <c r="M423" s="2">
        <f t="shared" si="79"/>
        <v>-2.896179766281807</v>
      </c>
      <c r="N423" s="2">
        <f t="shared" si="80"/>
        <v>-1.7850941055746914</v>
      </c>
      <c r="O423" s="2">
        <f t="shared" si="81"/>
        <v>-3.4575337519280835</v>
      </c>
      <c r="P423" s="2">
        <f t="shared" si="82"/>
        <v>3.5992415375634197</v>
      </c>
      <c r="Q423" s="2">
        <f t="shared" si="83"/>
        <v>1.3905863925748915E-3</v>
      </c>
    </row>
    <row r="424" spans="2:17" x14ac:dyDescent="0.25">
      <c r="B424">
        <v>3.9799999999999591</v>
      </c>
      <c r="C424">
        <f t="shared" si="72"/>
        <v>1.2353114781818055</v>
      </c>
      <c r="D424" s="2">
        <f t="shared" si="73"/>
        <v>-3.3713386605513911</v>
      </c>
      <c r="E424" s="2">
        <f t="shared" si="74"/>
        <v>-1.9297604836896307</v>
      </c>
      <c r="F424" s="2">
        <f t="shared" si="75"/>
        <v>-5.2547751160007365</v>
      </c>
      <c r="G424" s="2">
        <f t="shared" si="76"/>
        <v>5.3490804368359015</v>
      </c>
      <c r="H424" s="2">
        <f t="shared" si="77"/>
        <v>1.0809815565855889E-6</v>
      </c>
      <c r="K424">
        <v>3.9799999999999591</v>
      </c>
      <c r="L424" s="2">
        <f t="shared" si="78"/>
        <v>0.62718201238372817</v>
      </c>
      <c r="M424" s="2">
        <f t="shared" si="79"/>
        <v>-2.8809688567684613</v>
      </c>
      <c r="N424" s="2">
        <f t="shared" si="80"/>
        <v>-1.7801179638876259</v>
      </c>
      <c r="O424" s="2">
        <f t="shared" si="81"/>
        <v>-3.4437804879431204</v>
      </c>
      <c r="P424" s="2">
        <f t="shared" si="82"/>
        <v>3.5860317970059548</v>
      </c>
      <c r="Q424" s="2">
        <f t="shared" si="83"/>
        <v>1.459667619183507E-3</v>
      </c>
    </row>
    <row r="425" spans="2:17" x14ac:dyDescent="0.25">
      <c r="B425">
        <v>3.9899999999999589</v>
      </c>
      <c r="C425">
        <f t="shared" si="72"/>
        <v>1.2353114781818055</v>
      </c>
      <c r="D425" s="2">
        <f t="shared" si="73"/>
        <v>-3.3559453523856702</v>
      </c>
      <c r="E425" s="2">
        <f t="shared" si="74"/>
        <v>-1.9253738491190382</v>
      </c>
      <c r="F425" s="2">
        <f t="shared" si="75"/>
        <v>-5.2279363952062123</v>
      </c>
      <c r="G425" s="2">
        <f t="shared" si="76"/>
        <v>5.3227172527123523</v>
      </c>
      <c r="H425" s="2">
        <f t="shared" si="77"/>
        <v>1.2433443161116119E-6</v>
      </c>
      <c r="K425">
        <v>3.9899999999999589</v>
      </c>
      <c r="L425" s="2">
        <f t="shared" si="78"/>
        <v>0.62718201238372817</v>
      </c>
      <c r="M425" s="2">
        <f t="shared" si="79"/>
        <v>-2.8657579472551165</v>
      </c>
      <c r="N425" s="2">
        <f t="shared" si="80"/>
        <v>-1.7751183188516004</v>
      </c>
      <c r="O425" s="2">
        <f t="shared" si="81"/>
        <v>-3.4300130909339868</v>
      </c>
      <c r="P425" s="2">
        <f t="shared" si="82"/>
        <v>3.5728125901002028</v>
      </c>
      <c r="Q425" s="2">
        <f t="shared" si="83"/>
        <v>1.5319701914668009E-3</v>
      </c>
    </row>
    <row r="426" spans="2:17" x14ac:dyDescent="0.25">
      <c r="B426">
        <v>3.9999999999999591</v>
      </c>
      <c r="C426">
        <f t="shared" si="72"/>
        <v>1.2353114781818055</v>
      </c>
      <c r="D426" s="2">
        <f t="shared" si="73"/>
        <v>-3.3405520442199483</v>
      </c>
      <c r="E426" s="2">
        <f t="shared" si="74"/>
        <v>-1.9209686954190486</v>
      </c>
      <c r="F426" s="2">
        <f t="shared" si="75"/>
        <v>-5.201117470672771</v>
      </c>
      <c r="G426" s="2">
        <f t="shared" si="76"/>
        <v>5.2963782855586823</v>
      </c>
      <c r="H426" s="2">
        <f t="shared" si="77"/>
        <v>1.4289115668801566E-6</v>
      </c>
      <c r="K426">
        <v>3.9999999999999591</v>
      </c>
      <c r="L426" s="2">
        <f t="shared" si="78"/>
        <v>0.62718201238372817</v>
      </c>
      <c r="M426" s="2">
        <f t="shared" si="79"/>
        <v>-2.8505470377417712</v>
      </c>
      <c r="N426" s="2">
        <f t="shared" si="80"/>
        <v>-1.7700949610208558</v>
      </c>
      <c r="O426" s="2">
        <f t="shared" si="81"/>
        <v>-3.416231500737672</v>
      </c>
      <c r="P426" s="2">
        <f t="shared" si="82"/>
        <v>3.5595839176275037</v>
      </c>
      <c r="Q426" s="2">
        <f t="shared" si="83"/>
        <v>1.6076327185905103E-3</v>
      </c>
    </row>
    <row r="427" spans="2:17" x14ac:dyDescent="0.25">
      <c r="B427">
        <v>4.0099999999999589</v>
      </c>
      <c r="C427">
        <f t="shared" si="72"/>
        <v>1.2353114781818055</v>
      </c>
      <c r="D427" s="2">
        <f t="shared" si="73"/>
        <v>-3.325158736054227</v>
      </c>
      <c r="E427" s="2">
        <f t="shared" si="74"/>
        <v>-1.9165448726218979</v>
      </c>
      <c r="F427" s="2">
        <f t="shared" si="75"/>
        <v>-5.1743184298162026</v>
      </c>
      <c r="G427" s="2">
        <f t="shared" si="76"/>
        <v>5.2700636820759206</v>
      </c>
      <c r="H427" s="2">
        <f t="shared" si="77"/>
        <v>1.6408186294763908E-6</v>
      </c>
      <c r="K427">
        <v>4.0099999999999589</v>
      </c>
      <c r="L427" s="2">
        <f t="shared" si="78"/>
        <v>0.62718201238372817</v>
      </c>
      <c r="M427" s="2">
        <f t="shared" si="79"/>
        <v>-2.8353361282284264</v>
      </c>
      <c r="N427" s="2">
        <f t="shared" si="80"/>
        <v>-1.7650476783459583</v>
      </c>
      <c r="O427" s="2">
        <f t="shared" si="81"/>
        <v>-3.4024356569801619</v>
      </c>
      <c r="P427" s="2">
        <f t="shared" si="82"/>
        <v>3.5463457812077528</v>
      </c>
      <c r="Q427" s="2">
        <f t="shared" si="83"/>
        <v>1.6867991516439397E-3</v>
      </c>
    </row>
    <row r="428" spans="2:17" x14ac:dyDescent="0.25">
      <c r="B428">
        <v>4.0199999999999587</v>
      </c>
      <c r="C428">
        <f t="shared" si="72"/>
        <v>1.2353114781818055</v>
      </c>
      <c r="D428" s="2">
        <f t="shared" si="73"/>
        <v>-3.309765427888506</v>
      </c>
      <c r="E428" s="2">
        <f t="shared" si="74"/>
        <v>-1.9121022290256939</v>
      </c>
      <c r="F428" s="2">
        <f t="shared" si="75"/>
        <v>-5.1475393608688309</v>
      </c>
      <c r="G428" s="2">
        <f t="shared" si="76"/>
        <v>5.2437735908116681</v>
      </c>
      <c r="H428" s="2">
        <f t="shared" si="77"/>
        <v>1.8825979127747963E-6</v>
      </c>
      <c r="K428">
        <v>4.0199999999999587</v>
      </c>
      <c r="L428" s="2">
        <f t="shared" si="78"/>
        <v>0.62718201238372817</v>
      </c>
      <c r="M428" s="2">
        <f t="shared" si="79"/>
        <v>-2.8201252187150812</v>
      </c>
      <c r="N428" s="2">
        <f t="shared" si="80"/>
        <v>-1.7599762561349188</v>
      </c>
      <c r="O428" s="2">
        <f t="shared" si="81"/>
        <v>-3.3886254990824036</v>
      </c>
      <c r="P428" s="2">
        <f t="shared" si="82"/>
        <v>3.5330981833274135</v>
      </c>
      <c r="Q428" s="2">
        <f t="shared" si="83"/>
        <v>1.7696189568743241E-3</v>
      </c>
    </row>
    <row r="429" spans="2:17" x14ac:dyDescent="0.25">
      <c r="B429">
        <v>4.0299999999999594</v>
      </c>
      <c r="C429">
        <f t="shared" si="72"/>
        <v>1.2353114781818055</v>
      </c>
      <c r="D429" s="2">
        <f t="shared" si="73"/>
        <v>-3.2943721197227838</v>
      </c>
      <c r="E429" s="2">
        <f t="shared" si="74"/>
        <v>-1.907640611169332</v>
      </c>
      <c r="F429" s="2">
        <f t="shared" si="75"/>
        <v>-5.120780352890649</v>
      </c>
      <c r="G429" s="2">
        <f t="shared" si="76"/>
        <v>5.2175081621930293</v>
      </c>
      <c r="H429" s="2">
        <f t="shared" si="77"/>
        <v>2.1582254884283256E-6</v>
      </c>
      <c r="K429">
        <v>4.0299999999999594</v>
      </c>
      <c r="L429" s="2">
        <f t="shared" si="78"/>
        <v>0.62718201238372817</v>
      </c>
      <c r="M429" s="2">
        <f t="shared" si="79"/>
        <v>-2.804914309201735</v>
      </c>
      <c r="N429" s="2">
        <f t="shared" si="80"/>
        <v>-1.7548804770136857</v>
      </c>
      <c r="O429" s="2">
        <f t="shared" si="81"/>
        <v>-3.3748009662665459</v>
      </c>
      <c r="P429" s="2">
        <f t="shared" si="82"/>
        <v>3.5198411273683377</v>
      </c>
      <c r="Q429" s="2">
        <f t="shared" si="83"/>
        <v>1.8562472928288461E-3</v>
      </c>
    </row>
    <row r="430" spans="2:17" x14ac:dyDescent="0.25">
      <c r="B430">
        <v>4.0399999999999583</v>
      </c>
      <c r="C430">
        <f t="shared" si="72"/>
        <v>1.2353114781818055</v>
      </c>
      <c r="D430" s="2">
        <f t="shared" si="73"/>
        <v>-3.2789788115570642</v>
      </c>
      <c r="E430" s="2">
        <f t="shared" si="74"/>
        <v>-1.9031598638070004</v>
      </c>
      <c r="F430" s="2">
        <f t="shared" si="75"/>
        <v>-5.0940414957806546</v>
      </c>
      <c r="G430" s="2">
        <f t="shared" si="76"/>
        <v>5.1912675485602948</v>
      </c>
      <c r="H430" s="2">
        <f t="shared" si="77"/>
        <v>2.4721726330880613E-6</v>
      </c>
      <c r="K430">
        <v>4.0399999999999583</v>
      </c>
      <c r="L430" s="2">
        <f t="shared" si="78"/>
        <v>0.62718201238372817</v>
      </c>
      <c r="M430" s="2">
        <f t="shared" si="79"/>
        <v>-2.7897033996883911</v>
      </c>
      <c r="N430" s="2">
        <f t="shared" si="80"/>
        <v>-1.7497601208860141</v>
      </c>
      <c r="O430" s="2">
        <f t="shared" si="81"/>
        <v>-3.3609619975625002</v>
      </c>
      <c r="P430" s="2">
        <f t="shared" si="82"/>
        <v>3.5065746176374617</v>
      </c>
      <c r="Q430" s="2">
        <f t="shared" si="83"/>
        <v>1.9468451913971232E-3</v>
      </c>
    </row>
    <row r="431" spans="2:17" x14ac:dyDescent="0.25">
      <c r="B431">
        <v>4.0499999999999581</v>
      </c>
      <c r="C431">
        <f t="shared" si="72"/>
        <v>1.2353114781818055</v>
      </c>
      <c r="D431" s="2">
        <f t="shared" si="73"/>
        <v>-3.2635855033913428</v>
      </c>
      <c r="E431" s="2">
        <f t="shared" si="74"/>
        <v>-1.8986598298822424</v>
      </c>
      <c r="F431" s="2">
        <f t="shared" si="75"/>
        <v>-5.0673228802882102</v>
      </c>
      <c r="G431" s="2">
        <f t="shared" si="76"/>
        <v>5.1650519042011966</v>
      </c>
      <c r="H431" s="2">
        <f t="shared" si="77"/>
        <v>2.8294628057057379E-6</v>
      </c>
      <c r="K431">
        <v>4.0499999999999581</v>
      </c>
      <c r="L431" s="2">
        <f t="shared" si="78"/>
        <v>0.62718201238372817</v>
      </c>
      <c r="M431" s="2">
        <f t="shared" si="79"/>
        <v>-2.7744924901750463</v>
      </c>
      <c r="N431" s="2">
        <f t="shared" si="80"/>
        <v>-1.7446149648927405</v>
      </c>
      <c r="O431" s="2">
        <f t="shared" si="81"/>
        <v>-3.3471085318149369</v>
      </c>
      <c r="P431" s="2">
        <f t="shared" si="82"/>
        <v>3.493298659397496</v>
      </c>
      <c r="Q431" s="2">
        <f t="shared" si="83"/>
        <v>2.0415797427394185E-3</v>
      </c>
    </row>
    <row r="432" spans="2:17" x14ac:dyDescent="0.25">
      <c r="B432">
        <v>4.0599999999999579</v>
      </c>
      <c r="C432">
        <f t="shared" si="72"/>
        <v>1.2353114781818055</v>
      </c>
      <c r="D432" s="2">
        <f t="shared" si="73"/>
        <v>-3.2481921952256219</v>
      </c>
      <c r="E432" s="2">
        <f t="shared" si="74"/>
        <v>-1.8941403505016361</v>
      </c>
      <c r="F432" s="2">
        <f t="shared" si="75"/>
        <v>-5.0406245980249187</v>
      </c>
      <c r="G432" s="2">
        <f t="shared" si="76"/>
        <v>5.1388613853862486</v>
      </c>
      <c r="H432" s="2">
        <f t="shared" si="77"/>
        <v>3.2357345637442992E-6</v>
      </c>
      <c r="K432">
        <v>4.0599999999999579</v>
      </c>
      <c r="L432" s="2">
        <f t="shared" si="78"/>
        <v>0.62718201238372817</v>
      </c>
      <c r="M432" s="2">
        <f t="shared" si="79"/>
        <v>-2.7592815806617019</v>
      </c>
      <c r="N432" s="2">
        <f t="shared" si="80"/>
        <v>-1.7394447833704343</v>
      </c>
      <c r="O432" s="2">
        <f t="shared" si="81"/>
        <v>-3.3332405076906646</v>
      </c>
      <c r="P432" s="2">
        <f t="shared" si="82"/>
        <v>3.4800132588985808</v>
      </c>
      <c r="Q432" s="2">
        <f t="shared" si="83"/>
        <v>2.1406242840792769E-3</v>
      </c>
    </row>
    <row r="433" spans="2:17" x14ac:dyDescent="0.25">
      <c r="B433">
        <v>4.0699999999999577</v>
      </c>
      <c r="C433">
        <f t="shared" si="72"/>
        <v>1.2353114781818055</v>
      </c>
      <c r="D433" s="2">
        <f t="shared" si="73"/>
        <v>-3.2327988870599009</v>
      </c>
      <c r="E433" s="2">
        <f t="shared" si="74"/>
        <v>-1.8896012649080054</v>
      </c>
      <c r="F433" s="2">
        <f t="shared" si="75"/>
        <v>-5.01394674147644</v>
      </c>
      <c r="G433" s="2">
        <f t="shared" si="76"/>
        <v>5.1126961504046191</v>
      </c>
      <c r="H433" s="2">
        <f t="shared" si="77"/>
        <v>3.6973109606036013E-6</v>
      </c>
      <c r="K433">
        <v>4.0699999999999577</v>
      </c>
      <c r="L433" s="2">
        <f t="shared" si="78"/>
        <v>0.62718201238372817</v>
      </c>
      <c r="M433" s="2">
        <f t="shared" si="79"/>
        <v>-2.7440706711483567</v>
      </c>
      <c r="N433" s="2">
        <f t="shared" si="80"/>
        <v>-1.7342493478093897</v>
      </c>
      <c r="O433" s="2">
        <f t="shared" si="81"/>
        <v>-3.319357863686327</v>
      </c>
      <c r="P433" s="2">
        <f t="shared" si="82"/>
        <v>3.4667184234108568</v>
      </c>
      <c r="Q433" s="2">
        <f t="shared" si="83"/>
        <v>2.2441585923316113E-3</v>
      </c>
    </row>
    <row r="434" spans="2:17" x14ac:dyDescent="0.25">
      <c r="B434">
        <v>4.0799999999999574</v>
      </c>
      <c r="C434">
        <f t="shared" si="72"/>
        <v>1.2353114781818055</v>
      </c>
      <c r="D434" s="2">
        <f t="shared" si="73"/>
        <v>-3.21740557889418</v>
      </c>
      <c r="E434" s="2">
        <f t="shared" si="74"/>
        <v>-1.8850424104531824</v>
      </c>
      <c r="F434" s="2">
        <f t="shared" si="75"/>
        <v>-4.9872894040145024</v>
      </c>
      <c r="G434" s="2">
        <f t="shared" si="76"/>
        <v>5.0865563596007988</v>
      </c>
      <c r="H434" s="2">
        <f t="shared" si="77"/>
        <v>4.2212760070302565E-6</v>
      </c>
      <c r="K434">
        <v>4.0799999999999574</v>
      </c>
      <c r="L434" s="2">
        <f t="shared" si="78"/>
        <v>0.62718201238372817</v>
      </c>
      <c r="M434" s="2">
        <f t="shared" si="79"/>
        <v>-2.7288597616350119</v>
      </c>
      <c r="N434" s="2">
        <f t="shared" si="80"/>
        <v>-1.7290284268110128</v>
      </c>
      <c r="O434" s="2">
        <f t="shared" si="81"/>
        <v>-3.3054605381366082</v>
      </c>
      <c r="P434" s="2">
        <f t="shared" si="82"/>
        <v>3.4534141612581535</v>
      </c>
      <c r="Q434" s="2">
        <f t="shared" si="83"/>
        <v>2.3523690805270984E-3</v>
      </c>
    </row>
    <row r="435" spans="2:17" x14ac:dyDescent="0.25">
      <c r="B435">
        <v>4.0899999999999572</v>
      </c>
      <c r="C435">
        <f t="shared" si="72"/>
        <v>1.2353114781818055</v>
      </c>
      <c r="D435" s="2">
        <f t="shared" si="73"/>
        <v>-3.2020122707284586</v>
      </c>
      <c r="E435" s="2">
        <f t="shared" si="74"/>
        <v>-1.8804636225703599</v>
      </c>
      <c r="F435" s="2">
        <f t="shared" si="75"/>
        <v>-4.9606526799093471</v>
      </c>
      <c r="G435" s="2">
        <f t="shared" si="76"/>
        <v>5.0604421754123212</v>
      </c>
      <c r="H435" s="2">
        <f t="shared" si="77"/>
        <v>4.8155588217427739E-6</v>
      </c>
      <c r="K435">
        <v>4.0899999999999572</v>
      </c>
      <c r="L435" s="2">
        <f t="shared" si="78"/>
        <v>0.62718201238372817</v>
      </c>
      <c r="M435" s="2">
        <f t="shared" si="79"/>
        <v>-2.7136488521216666</v>
      </c>
      <c r="N435" s="2">
        <f t="shared" si="80"/>
        <v>-1.7237817860445566</v>
      </c>
      <c r="O435" s="2">
        <f t="shared" si="81"/>
        <v>-3.2915484692228394</v>
      </c>
      <c r="P435" s="2">
        <f t="shared" si="82"/>
        <v>3.4401004818527054</v>
      </c>
      <c r="Q435" s="2">
        <f t="shared" si="83"/>
        <v>2.4654489979867313E-3</v>
      </c>
    </row>
    <row r="436" spans="2:17" x14ac:dyDescent="0.25">
      <c r="B436">
        <v>4.099999999999957</v>
      </c>
      <c r="C436">
        <f t="shared" si="72"/>
        <v>1.2353114781818055</v>
      </c>
      <c r="D436" s="2">
        <f t="shared" si="73"/>
        <v>-3.1866189625627377</v>
      </c>
      <c r="E436" s="2">
        <f t="shared" si="74"/>
        <v>-1.8758647347459489</v>
      </c>
      <c r="F436" s="2">
        <f t="shared" si="75"/>
        <v>-4.9340366643421394</v>
      </c>
      <c r="G436" s="2">
        <f t="shared" si="76"/>
        <v>5.0343537624080916</v>
      </c>
      <c r="H436" s="2">
        <f t="shared" si="77"/>
        <v>5.4890261409580763E-6</v>
      </c>
      <c r="K436">
        <v>4.099999999999957</v>
      </c>
      <c r="L436" s="2">
        <f t="shared" si="78"/>
        <v>0.62718201238372817</v>
      </c>
      <c r="M436" s="2">
        <f t="shared" si="79"/>
        <v>-2.6984379426083218</v>
      </c>
      <c r="N436" s="2">
        <f t="shared" si="80"/>
        <v>-1.7185091882032093</v>
      </c>
      <c r="O436" s="2">
        <f t="shared" si="81"/>
        <v>-3.2776215949820648</v>
      </c>
      <c r="P436" s="2">
        <f t="shared" si="82"/>
        <v>3.4267773957309764</v>
      </c>
      <c r="Q436" s="2">
        <f t="shared" si="83"/>
        <v>2.5835986341897605E-3</v>
      </c>
    </row>
    <row r="437" spans="2:17" x14ac:dyDescent="0.25">
      <c r="B437">
        <v>4.1099999999999568</v>
      </c>
      <c r="C437">
        <f t="shared" si="72"/>
        <v>1.2353114781818055</v>
      </c>
      <c r="D437" s="2">
        <f t="shared" si="73"/>
        <v>-3.1712256543970168</v>
      </c>
      <c r="E437" s="2">
        <f t="shared" si="74"/>
        <v>-1.8712455784910036</v>
      </c>
      <c r="F437" s="2">
        <f t="shared" si="75"/>
        <v>-4.9074414534177935</v>
      </c>
      <c r="G437" s="2">
        <f t="shared" si="76"/>
        <v>5.0082912873277792</v>
      </c>
      <c r="H437" s="2">
        <f t="shared" si="77"/>
        <v>6.251583902870571E-6</v>
      </c>
      <c r="K437">
        <v>4.1099999999999568</v>
      </c>
      <c r="L437" s="2">
        <f t="shared" si="78"/>
        <v>0.62718201238372817</v>
      </c>
      <c r="M437" s="2">
        <f t="shared" si="79"/>
        <v>-2.683227033094977</v>
      </c>
      <c r="N437" s="2">
        <f t="shared" si="80"/>
        <v>-1.7132103929595146</v>
      </c>
      <c r="O437" s="2">
        <f t="shared" si="81"/>
        <v>-3.2636798533165279</v>
      </c>
      <c r="P437" s="2">
        <f t="shared" si="82"/>
        <v>3.4134449145905656</v>
      </c>
      <c r="Q437" s="2">
        <f t="shared" si="83"/>
        <v>2.7070255262690128E-3</v>
      </c>
    </row>
    <row r="438" spans="2:17" x14ac:dyDescent="0.25">
      <c r="B438">
        <v>4.1199999999999566</v>
      </c>
      <c r="C438">
        <f t="shared" si="72"/>
        <v>1.2353114781818055</v>
      </c>
      <c r="D438" s="2">
        <f t="shared" si="73"/>
        <v>-3.1558323462312958</v>
      </c>
      <c r="E438" s="2">
        <f t="shared" si="74"/>
        <v>-1.86660598331215</v>
      </c>
      <c r="F438" s="2">
        <f t="shared" si="75"/>
        <v>-4.8808671441778522</v>
      </c>
      <c r="G438" s="2">
        <f t="shared" si="76"/>
        <v>4.9822549191219494</v>
      </c>
      <c r="H438" s="2">
        <f t="shared" si="77"/>
        <v>7.1142886714166325E-6</v>
      </c>
      <c r="K438">
        <v>4.1199999999999566</v>
      </c>
      <c r="L438" s="2">
        <f t="shared" si="78"/>
        <v>0.62718201238372817</v>
      </c>
      <c r="M438" s="2">
        <f t="shared" si="79"/>
        <v>-2.6680161235816322</v>
      </c>
      <c r="N438" s="2">
        <f t="shared" si="80"/>
        <v>-1.7078851569201656</v>
      </c>
      <c r="O438" s="2">
        <f t="shared" si="81"/>
        <v>-3.2497231820037404</v>
      </c>
      <c r="P438" s="2">
        <f t="shared" si="82"/>
        <v>3.4001030513283736</v>
      </c>
      <c r="Q438" s="2">
        <f t="shared" si="83"/>
        <v>2.8359446700553952E-3</v>
      </c>
    </row>
    <row r="439" spans="2:17" x14ac:dyDescent="0.25">
      <c r="B439">
        <v>4.1299999999999564</v>
      </c>
      <c r="C439">
        <f t="shared" si="72"/>
        <v>1.2353114781818055</v>
      </c>
      <c r="D439" s="2">
        <f t="shared" si="73"/>
        <v>-3.1404390380655749</v>
      </c>
      <c r="E439" s="2">
        <f t="shared" si="74"/>
        <v>-1.861945776682048</v>
      </c>
      <c r="F439" s="2">
        <f t="shared" si="75"/>
        <v>-4.8543138346136807</v>
      </c>
      <c r="G439" s="2">
        <f t="shared" si="76"/>
        <v>4.956244828993194</v>
      </c>
      <c r="H439" s="2">
        <f t="shared" si="77"/>
        <v>8.0894697137157546E-6</v>
      </c>
      <c r="K439">
        <v>4.1299999999999564</v>
      </c>
      <c r="L439" s="2">
        <f t="shared" si="78"/>
        <v>0.62718201238372817</v>
      </c>
      <c r="M439" s="2">
        <f t="shared" si="79"/>
        <v>-2.6528052140682874</v>
      </c>
      <c r="N439" s="2">
        <f t="shared" si="80"/>
        <v>-1.7025332335801173</v>
      </c>
      <c r="O439" s="2">
        <f t="shared" si="81"/>
        <v>-3.2357515187070058</v>
      </c>
      <c r="P439" s="2">
        <f t="shared" si="82"/>
        <v>3.3867518200799265</v>
      </c>
      <c r="Q439" s="2">
        <f t="shared" si="83"/>
        <v>2.9705787345843324E-3</v>
      </c>
    </row>
    <row r="440" spans="2:17" x14ac:dyDescent="0.25">
      <c r="B440">
        <v>4.1399999999999562</v>
      </c>
      <c r="C440">
        <f t="shared" si="72"/>
        <v>1.2353114781818055</v>
      </c>
      <c r="D440" s="2">
        <f t="shared" si="73"/>
        <v>-3.1250457298998535</v>
      </c>
      <c r="E440" s="2">
        <f t="shared" si="74"/>
        <v>-1.8572647840093812</v>
      </c>
      <c r="F440" s="2">
        <f t="shared" si="75"/>
        <v>-4.8277816236799449</v>
      </c>
      <c r="G440" s="2">
        <f t="shared" si="76"/>
        <v>4.9302611904382676</v>
      </c>
      <c r="H440" s="2">
        <f t="shared" si="77"/>
        <v>9.1908625973614172E-6</v>
      </c>
      <c r="K440">
        <v>4.1399999999999562</v>
      </c>
      <c r="L440" s="2">
        <f t="shared" si="78"/>
        <v>0.62718201238372817</v>
      </c>
      <c r="M440" s="2">
        <f t="shared" si="79"/>
        <v>-2.6375943045549421</v>
      </c>
      <c r="N440" s="2">
        <f t="shared" si="80"/>
        <v>-1.697154373276037</v>
      </c>
      <c r="O440" s="2">
        <f t="shared" si="81"/>
        <v>-3.221764800986485</v>
      </c>
      <c r="P440" s="2">
        <f t="shared" si="82"/>
        <v>3.3733912362599576</v>
      </c>
      <c r="Q440" s="2">
        <f t="shared" si="83"/>
        <v>3.1111582799635191E-3</v>
      </c>
    </row>
    <row r="441" spans="2:17" x14ac:dyDescent="0.25">
      <c r="B441">
        <v>4.1499999999999559</v>
      </c>
      <c r="C441">
        <f t="shared" si="72"/>
        <v>1.2353114781818055</v>
      </c>
      <c r="D441" s="2">
        <f t="shared" si="73"/>
        <v>-3.1096524217341326</v>
      </c>
      <c r="E441" s="2">
        <f t="shared" si="74"/>
        <v>-1.8525628286083158</v>
      </c>
      <c r="F441" s="2">
        <f t="shared" si="75"/>
        <v>-4.8012706113081238</v>
      </c>
      <c r="G441" s="2">
        <f t="shared" si="76"/>
        <v>4.9043041792909916</v>
      </c>
      <c r="H441" s="2">
        <f t="shared" si="77"/>
        <v>1.0433755227101106E-5</v>
      </c>
      <c r="K441">
        <v>4.1499999999999559</v>
      </c>
      <c r="L441" s="2">
        <f t="shared" si="78"/>
        <v>0.62718201238372817</v>
      </c>
      <c r="M441" s="2">
        <f t="shared" si="79"/>
        <v>-2.6223833950415973</v>
      </c>
      <c r="N441" s="2">
        <f t="shared" si="80"/>
        <v>-1.6917483231390849</v>
      </c>
      <c r="O441" s="2">
        <f t="shared" si="81"/>
        <v>-3.2077629663108147</v>
      </c>
      <c r="P441" s="2">
        <f t="shared" si="82"/>
        <v>3.3600213166042794</v>
      </c>
      <c r="Q441" s="2">
        <f t="shared" si="83"/>
        <v>3.2579219784895259E-3</v>
      </c>
    </row>
    <row r="442" spans="2:17" x14ac:dyDescent="0.25">
      <c r="B442">
        <v>4.1599999999999557</v>
      </c>
      <c r="C442">
        <f t="shared" si="72"/>
        <v>1.2353114781818055</v>
      </c>
      <c r="D442" s="2">
        <f t="shared" si="73"/>
        <v>-3.0942591135684117</v>
      </c>
      <c r="E442" s="2">
        <f t="shared" si="74"/>
        <v>-1.8478397316675077</v>
      </c>
      <c r="F442" s="2">
        <f t="shared" si="75"/>
        <v>-4.774780898420544</v>
      </c>
      <c r="G442" s="2">
        <f t="shared" si="76"/>
        <v>4.8783739737664327</v>
      </c>
      <c r="H442" s="2">
        <f t="shared" si="77"/>
        <v>1.1835147295196342E-5</v>
      </c>
      <c r="K442">
        <v>4.1599999999999557</v>
      </c>
      <c r="L442" s="2">
        <f t="shared" si="78"/>
        <v>0.62718201238372817</v>
      </c>
      <c r="M442" s="2">
        <f t="shared" si="79"/>
        <v>-2.6071724855282525</v>
      </c>
      <c r="N442" s="2">
        <f t="shared" si="80"/>
        <v>-1.6863148270470225</v>
      </c>
      <c r="O442" s="2">
        <f t="shared" si="81"/>
        <v>-3.1937459520693081</v>
      </c>
      <c r="P442" s="2">
        <f t="shared" si="82"/>
        <v>3.3466420792129972</v>
      </c>
      <c r="Q442" s="2">
        <f t="shared" si="83"/>
        <v>3.4111168388874791E-3</v>
      </c>
    </row>
    <row r="443" spans="2:17" x14ac:dyDescent="0.25">
      <c r="B443">
        <v>4.1699999999999564</v>
      </c>
      <c r="C443">
        <f t="shared" si="72"/>
        <v>1.2353114781818055</v>
      </c>
      <c r="D443" s="2">
        <f t="shared" si="73"/>
        <v>-3.0788658054026889</v>
      </c>
      <c r="E443" s="2">
        <f t="shared" si="74"/>
        <v>-1.8430953122185516</v>
      </c>
      <c r="F443" s="2">
        <f t="shared" si="75"/>
        <v>-4.7483125869443672</v>
      </c>
      <c r="G443" s="2">
        <f t="shared" si="76"/>
        <v>4.8524707545058225</v>
      </c>
      <c r="H443" s="2">
        <f t="shared" si="77"/>
        <v>1.3413924175814175E-5</v>
      </c>
      <c r="K443">
        <v>4.1699999999999564</v>
      </c>
      <c r="L443" s="2">
        <f t="shared" si="78"/>
        <v>0.62718201238372817</v>
      </c>
      <c r="M443" s="2">
        <f t="shared" si="79"/>
        <v>-2.5919615760149064</v>
      </c>
      <c r="N443" s="2">
        <f t="shared" si="80"/>
        <v>-1.6808536255756545</v>
      </c>
      <c r="O443" s="2">
        <f t="shared" si="81"/>
        <v>-3.1797136955847751</v>
      </c>
      <c r="P443" s="2">
        <f t="shared" si="82"/>
        <v>3.3332535435951147</v>
      </c>
      <c r="Q443" s="2">
        <f t="shared" si="83"/>
        <v>3.5709984335342412E-3</v>
      </c>
    </row>
    <row r="444" spans="2:17" x14ac:dyDescent="0.25">
      <c r="B444">
        <v>4.1799999999999553</v>
      </c>
      <c r="C444">
        <f t="shared" si="72"/>
        <v>1.2353114781818055</v>
      </c>
      <c r="D444" s="2">
        <f t="shared" si="73"/>
        <v>-3.0634724972369693</v>
      </c>
      <c r="E444" s="2">
        <f t="shared" si="74"/>
        <v>-1.8383293871039528</v>
      </c>
      <c r="F444" s="2">
        <f t="shared" si="75"/>
        <v>-4.721865779826059</v>
      </c>
      <c r="G444" s="2">
        <f t="shared" si="76"/>
        <v>4.8265947046227486</v>
      </c>
      <c r="H444" s="2">
        <f t="shared" si="77"/>
        <v>1.5191046350795922E-5</v>
      </c>
      <c r="K444">
        <v>4.1799999999999553</v>
      </c>
      <c r="L444" s="2">
        <f t="shared" si="78"/>
        <v>0.62718201238372817</v>
      </c>
      <c r="M444" s="2">
        <f t="shared" si="79"/>
        <v>-2.5767506665015629</v>
      </c>
      <c r="N444" s="2">
        <f t="shared" si="80"/>
        <v>-1.6753644559495837</v>
      </c>
      <c r="O444" s="2">
        <f t="shared" si="81"/>
        <v>-3.1656661341269503</v>
      </c>
      <c r="P444" s="2">
        <f t="shared" si="82"/>
        <v>3.3198557307145546</v>
      </c>
      <c r="Q444" s="2">
        <f t="shared" si="83"/>
        <v>3.7378311285115248E-3</v>
      </c>
    </row>
    <row r="445" spans="2:17" x14ac:dyDescent="0.25">
      <c r="B445">
        <v>4.1899999999999551</v>
      </c>
      <c r="C445">
        <f t="shared" si="72"/>
        <v>1.2353114781818055</v>
      </c>
      <c r="D445" s="2">
        <f t="shared" si="73"/>
        <v>-3.0480791890712484</v>
      </c>
      <c r="E445" s="2">
        <f t="shared" si="74"/>
        <v>-1.8335417709445518</v>
      </c>
      <c r="F445" s="2">
        <f t="shared" si="75"/>
        <v>-4.6954405810459789</v>
      </c>
      <c r="G445" s="2">
        <f t="shared" si="76"/>
        <v>4.8007460097502967</v>
      </c>
      <c r="H445" s="2">
        <f t="shared" si="77"/>
        <v>1.7189755512000496E-5</v>
      </c>
      <c r="K445">
        <v>4.1899999999999551</v>
      </c>
      <c r="L445" s="2">
        <f t="shared" si="78"/>
        <v>0.62718201238372817</v>
      </c>
      <c r="M445" s="2">
        <f t="shared" si="79"/>
        <v>-2.5615397569882181</v>
      </c>
      <c r="N445" s="2">
        <f t="shared" si="80"/>
        <v>-1.6698470519922826</v>
      </c>
      <c r="O445" s="2">
        <f t="shared" si="81"/>
        <v>-3.1516032049265554</v>
      </c>
      <c r="P445" s="2">
        <f t="shared" si="82"/>
        <v>3.3064486630376306</v>
      </c>
      <c r="Q445" s="2">
        <f t="shared" si="83"/>
        <v>3.9118883163199135E-3</v>
      </c>
    </row>
    <row r="446" spans="2:17" x14ac:dyDescent="0.25">
      <c r="B446">
        <v>4.1999999999999549</v>
      </c>
      <c r="C446">
        <f t="shared" si="72"/>
        <v>1.2353114781818055</v>
      </c>
      <c r="D446" s="2">
        <f t="shared" si="73"/>
        <v>-3.0326858809055275</v>
      </c>
      <c r="E446" s="2">
        <f t="shared" si="74"/>
        <v>-1.8287322761064118</v>
      </c>
      <c r="F446" s="2">
        <f t="shared" si="75"/>
        <v>-4.6690370956332092</v>
      </c>
      <c r="G446" s="2">
        <f t="shared" si="76"/>
        <v>4.7749248580892862</v>
      </c>
      <c r="H446" s="2">
        <f t="shared" si="77"/>
        <v>1.9435798543691254E-5</v>
      </c>
      <c r="K446">
        <v>4.1999999999999549</v>
      </c>
      <c r="L446" s="2">
        <f t="shared" si="78"/>
        <v>0.62718201238372817</v>
      </c>
      <c r="M446" s="2">
        <f t="shared" si="79"/>
        <v>-2.5463288474748729</v>
      </c>
      <c r="N446" s="2">
        <f t="shared" si="80"/>
        <v>-1.6643011440755151</v>
      </c>
      <c r="O446" s="2">
        <f t="shared" si="81"/>
        <v>-3.1375248451901232</v>
      </c>
      <c r="P446" s="2">
        <f t="shared" si="82"/>
        <v>3.2930323645821198</v>
      </c>
      <c r="Q446" s="2">
        <f t="shared" si="83"/>
        <v>4.0934526510677275E-3</v>
      </c>
    </row>
    <row r="447" spans="2:17" x14ac:dyDescent="0.25">
      <c r="B447">
        <v>4.2099999999999547</v>
      </c>
      <c r="C447">
        <f t="shared" si="72"/>
        <v>1.2353114781818055</v>
      </c>
      <c r="D447" s="2">
        <f t="shared" si="73"/>
        <v>-3.0172925727398066</v>
      </c>
      <c r="E447" s="2">
        <f t="shared" si="74"/>
        <v>-1.8239007126671984</v>
      </c>
      <c r="F447" s="2">
        <f t="shared" si="75"/>
        <v>-4.6426554296808176</v>
      </c>
      <c r="G447" s="2">
        <f t="shared" si="76"/>
        <v>4.7491314404577993</v>
      </c>
      <c r="H447" s="2">
        <f t="shared" si="77"/>
        <v>2.1957670646868758E-5</v>
      </c>
      <c r="K447">
        <v>4.2099999999999547</v>
      </c>
      <c r="L447" s="2">
        <f t="shared" si="78"/>
        <v>0.62718201238372817</v>
      </c>
      <c r="M447" s="2">
        <f t="shared" si="79"/>
        <v>-2.5311179379615281</v>
      </c>
      <c r="N447" s="2">
        <f t="shared" si="80"/>
        <v>-1.6587264590680324</v>
      </c>
      <c r="O447" s="2">
        <f t="shared" si="81"/>
        <v>-3.1234309921154098</v>
      </c>
      <c r="P447" s="2">
        <f t="shared" si="82"/>
        <v>3.2796068609677977</v>
      </c>
      <c r="Q447" s="2">
        <f t="shared" si="83"/>
        <v>4.2828162859353119E-3</v>
      </c>
    </row>
    <row r="448" spans="2:17" x14ac:dyDescent="0.25">
      <c r="B448">
        <v>4.2199999999999536</v>
      </c>
      <c r="C448">
        <f t="shared" si="72"/>
        <v>1.2353114781818055</v>
      </c>
      <c r="D448" s="2">
        <f t="shared" si="73"/>
        <v>-3.001899264574087</v>
      </c>
      <c r="E448" s="2">
        <f t="shared" si="74"/>
        <v>-1.8190468883819648</v>
      </c>
      <c r="F448" s="2">
        <f t="shared" si="75"/>
        <v>-4.616295690361147</v>
      </c>
      <c r="G448" s="2">
        <f t="shared" si="76"/>
        <v>4.7233659503416519</v>
      </c>
      <c r="H448" s="2">
        <f t="shared" si="77"/>
        <v>2.4786878925731305E-5</v>
      </c>
      <c r="K448">
        <v>4.2199999999999536</v>
      </c>
      <c r="L448" s="2">
        <f t="shared" si="78"/>
        <v>0.62718201238372817</v>
      </c>
      <c r="M448" s="2">
        <f t="shared" si="79"/>
        <v>-2.5159070284481846</v>
      </c>
      <c r="N448" s="2">
        <f t="shared" si="80"/>
        <v>-1.6531227202836418</v>
      </c>
      <c r="O448" s="2">
        <f t="shared" si="81"/>
        <v>-3.1093215829076795</v>
      </c>
      <c r="P448" s="2">
        <f t="shared" si="82"/>
        <v>3.2661721794687306</v>
      </c>
      <c r="Q448" s="2">
        <f t="shared" si="83"/>
        <v>4.4802811126928941E-3</v>
      </c>
    </row>
    <row r="449" spans="2:17" x14ac:dyDescent="0.25">
      <c r="B449">
        <v>4.2299999999999542</v>
      </c>
      <c r="C449">
        <f t="shared" si="72"/>
        <v>1.2353114781818055</v>
      </c>
      <c r="D449" s="2">
        <f t="shared" si="73"/>
        <v>-2.9865059564083642</v>
      </c>
      <c r="E449" s="2">
        <f t="shared" si="74"/>
        <v>-1.8141706086484173</v>
      </c>
      <c r="F449" s="2">
        <f t="shared" si="75"/>
        <v>-4.5899579859415685</v>
      </c>
      <c r="G449" s="2">
        <f t="shared" si="76"/>
        <v>4.6976285839462424</v>
      </c>
      <c r="H449" s="2">
        <f t="shared" si="77"/>
        <v>2.7958227813983738E-5</v>
      </c>
      <c r="K449">
        <v>4.2299999999999542</v>
      </c>
      <c r="L449" s="2">
        <f t="shared" si="78"/>
        <v>0.62718201238372817</v>
      </c>
      <c r="M449" s="2">
        <f t="shared" si="79"/>
        <v>-2.500696118934838</v>
      </c>
      <c r="N449" s="2">
        <f t="shared" si="80"/>
        <v>-1.647489647428543</v>
      </c>
      <c r="O449" s="2">
        <f t="shared" si="81"/>
        <v>-3.0951965547966127</v>
      </c>
      <c r="P449" s="2">
        <f t="shared" si="82"/>
        <v>3.2527283490671057</v>
      </c>
      <c r="Q449" s="2">
        <f t="shared" si="83"/>
        <v>4.6861590030380556E-3</v>
      </c>
    </row>
    <row r="450" spans="2:17" x14ac:dyDescent="0.25">
      <c r="B450">
        <v>4.239999999999954</v>
      </c>
      <c r="C450">
        <f t="shared" si="72"/>
        <v>1.2353114781818055</v>
      </c>
      <c r="D450" s="2">
        <f t="shared" si="73"/>
        <v>-2.9711126482426433</v>
      </c>
      <c r="E450" s="2">
        <f t="shared" si="74"/>
        <v>-1.8092716764716013</v>
      </c>
      <c r="F450" s="2">
        <f t="shared" si="75"/>
        <v>-4.5636424258004364</v>
      </c>
      <c r="G450" s="2">
        <f t="shared" si="76"/>
        <v>4.6719195402495632</v>
      </c>
      <c r="H450" s="2">
        <f t="shared" si="77"/>
        <v>3.1510127775289747E-5</v>
      </c>
      <c r="K450">
        <v>4.239999999999954</v>
      </c>
      <c r="L450" s="2">
        <f t="shared" si="78"/>
        <v>0.62718201238372817</v>
      </c>
      <c r="M450" s="2">
        <f t="shared" si="79"/>
        <v>-2.4854852094214936</v>
      </c>
      <c r="N450" s="2">
        <f t="shared" si="80"/>
        <v>-1.6418269565480537</v>
      </c>
      <c r="O450" s="2">
        <f t="shared" si="81"/>
        <v>-3.0810558450541889</v>
      </c>
      <c r="P450" s="2">
        <f t="shared" si="82"/>
        <v>3.2392754005089754</v>
      </c>
      <c r="Q450" s="2">
        <f t="shared" si="83"/>
        <v>4.9007720514926975E-3</v>
      </c>
    </row>
    <row r="451" spans="2:17" x14ac:dyDescent="0.25">
      <c r="B451">
        <v>4.2499999999999538</v>
      </c>
      <c r="C451">
        <f t="shared" si="72"/>
        <v>1.2353114781818055</v>
      </c>
      <c r="D451" s="2">
        <f t="shared" si="73"/>
        <v>-2.9557193400769224</v>
      </c>
      <c r="E451" s="2">
        <f t="shared" si="74"/>
        <v>-1.804349892428003</v>
      </c>
      <c r="F451" s="2">
        <f t="shared" si="75"/>
        <v>-4.5373491204432641</v>
      </c>
      <c r="G451" s="2">
        <f t="shared" si="76"/>
        <v>4.646239021056414</v>
      </c>
      <c r="H451" s="2">
        <f t="shared" si="77"/>
        <v>3.5484928767084739E-5</v>
      </c>
      <c r="K451">
        <v>4.2499999999999538</v>
      </c>
      <c r="L451" s="2">
        <f t="shared" si="78"/>
        <v>0.62718201238372817</v>
      </c>
      <c r="M451" s="2">
        <f t="shared" si="79"/>
        <v>-2.4702742999081484</v>
      </c>
      <c r="N451" s="2">
        <f t="shared" si="80"/>
        <v>-1.6361343599725913</v>
      </c>
      <c r="O451" s="2">
        <f t="shared" si="81"/>
        <v>-3.0668993910132114</v>
      </c>
      <c r="P451" s="2">
        <f t="shared" si="82"/>
        <v>3.2258133663616073</v>
      </c>
      <c r="Q451" s="2">
        <f t="shared" si="83"/>
        <v>5.124452819588063E-3</v>
      </c>
    </row>
    <row r="452" spans="2:17" x14ac:dyDescent="0.25">
      <c r="B452">
        <v>4.2599999999999536</v>
      </c>
      <c r="C452">
        <f t="shared" si="72"/>
        <v>1.2353114781818055</v>
      </c>
      <c r="D452" s="2">
        <f t="shared" si="73"/>
        <v>-2.940326031911201</v>
      </c>
      <c r="E452" s="2">
        <f t="shared" si="74"/>
        <v>-1.799405054629106</v>
      </c>
      <c r="F452" s="2">
        <f t="shared" si="75"/>
        <v>-4.5110781815193786</v>
      </c>
      <c r="G452" s="2">
        <f t="shared" si="76"/>
        <v>4.620587231054099</v>
      </c>
      <c r="H452" s="2">
        <f t="shared" si="77"/>
        <v>3.9929280009723758E-5</v>
      </c>
      <c r="K452">
        <v>4.2599999999999536</v>
      </c>
      <c r="L452" s="2">
        <f t="shared" si="78"/>
        <v>0.62718201238372817</v>
      </c>
      <c r="M452" s="2">
        <f t="shared" si="79"/>
        <v>-2.4550633903948036</v>
      </c>
      <c r="N452" s="2">
        <f t="shared" si="80"/>
        <v>-1.6304115662630585</v>
      </c>
      <c r="O452" s="2">
        <f t="shared" si="81"/>
        <v>-3.052727130086887</v>
      </c>
      <c r="P452" s="2">
        <f t="shared" si="82"/>
        <v>3.212342281072881</v>
      </c>
      <c r="Q452" s="2">
        <f t="shared" si="83"/>
        <v>5.3575445810362093E-3</v>
      </c>
    </row>
    <row r="453" spans="2:17" x14ac:dyDescent="0.25">
      <c r="B453">
        <v>4.2699999999999534</v>
      </c>
      <c r="C453">
        <f t="shared" si="72"/>
        <v>1.2353114781818055</v>
      </c>
      <c r="D453" s="2">
        <f t="shared" si="73"/>
        <v>-2.9249327237454801</v>
      </c>
      <c r="E453" s="2">
        <f t="shared" si="74"/>
        <v>-1.7944369586843163</v>
      </c>
      <c r="F453" s="2">
        <f t="shared" si="75"/>
        <v>-4.4848297218386275</v>
      </c>
      <c r="G453" s="2">
        <f t="shared" si="76"/>
        <v>4.5949643778692284</v>
      </c>
      <c r="H453" s="2">
        <f t="shared" si="77"/>
        <v>4.4894517653101462E-5</v>
      </c>
      <c r="K453">
        <v>4.2699999999999534</v>
      </c>
      <c r="L453" s="2">
        <f t="shared" si="78"/>
        <v>0.62718201238372817</v>
      </c>
      <c r="M453" s="2">
        <f t="shared" si="79"/>
        <v>-2.4398524808814583</v>
      </c>
      <c r="N453" s="2">
        <f t="shared" si="80"/>
        <v>-1.6246582801555065</v>
      </c>
      <c r="O453" s="2">
        <f t="shared" si="81"/>
        <v>-3.038538999789159</v>
      </c>
      <c r="P453" s="2">
        <f t="shared" si="82"/>
        <v>3.1988621810324531</v>
      </c>
      <c r="Q453" s="2">
        <f t="shared" si="83"/>
        <v>5.6004015675741965E-3</v>
      </c>
    </row>
    <row r="454" spans="2:17" x14ac:dyDescent="0.25">
      <c r="B454">
        <v>4.2799999999999532</v>
      </c>
      <c r="C454">
        <f t="shared" si="72"/>
        <v>1.2353114781818055</v>
      </c>
      <c r="D454" s="2">
        <f t="shared" si="73"/>
        <v>-2.9095394155797591</v>
      </c>
      <c r="E454" s="2">
        <f t="shared" si="74"/>
        <v>-1.7894453976633131</v>
      </c>
      <c r="F454" s="2">
        <f t="shared" si="75"/>
        <v>-4.4586038553885352</v>
      </c>
      <c r="G454" s="2">
        <f t="shared" si="76"/>
        <v>4.5693706721260323</v>
      </c>
      <c r="H454" s="2">
        <f t="shared" si="77"/>
        <v>5.043708197944996E-5</v>
      </c>
      <c r="K454">
        <v>4.2799999999999532</v>
      </c>
      <c r="L454" s="2">
        <f t="shared" si="78"/>
        <v>0.62718201238372817</v>
      </c>
      <c r="M454" s="2">
        <f t="shared" si="79"/>
        <v>-2.4246415713681135</v>
      </c>
      <c r="N454" s="2">
        <f t="shared" si="80"/>
        <v>-1.6188742025051894</v>
      </c>
      <c r="O454" s="2">
        <f t="shared" si="81"/>
        <v>-3.0243349377560946</v>
      </c>
      <c r="P454" s="2">
        <f t="shared" si="82"/>
        <v>3.1853731046350222</v>
      </c>
      <c r="Q454" s="2">
        <f t="shared" si="83"/>
        <v>5.8533892151366694E-3</v>
      </c>
    </row>
    <row r="455" spans="2:17" x14ac:dyDescent="0.25">
      <c r="B455">
        <v>4.289999999999953</v>
      </c>
      <c r="C455">
        <f t="shared" si="72"/>
        <v>1.2353114781818055</v>
      </c>
      <c r="D455" s="2">
        <f t="shared" si="73"/>
        <v>-2.8941461074140382</v>
      </c>
      <c r="E455" s="2">
        <f t="shared" si="74"/>
        <v>-1.7844301620578118</v>
      </c>
      <c r="F455" s="2">
        <f t="shared" si="75"/>
        <v>-4.4324006973518042</v>
      </c>
      <c r="G455" s="2">
        <f t="shared" si="76"/>
        <v>4.5438063275061316</v>
      </c>
      <c r="H455" s="2">
        <f t="shared" si="77"/>
        <v>5.6618965823681962E-5</v>
      </c>
      <c r="K455">
        <v>4.289999999999953</v>
      </c>
      <c r="L455" s="2">
        <f t="shared" si="78"/>
        <v>0.62718201238372817</v>
      </c>
      <c r="M455" s="2">
        <f t="shared" si="79"/>
        <v>-2.4094306618547687</v>
      </c>
      <c r="N455" s="2">
        <f t="shared" si="80"/>
        <v>-1.6130590302299355</v>
      </c>
      <c r="O455" s="2">
        <f t="shared" si="81"/>
        <v>-3.0101148817681764</v>
      </c>
      <c r="P455" s="2">
        <f t="shared" si="82"/>
        <v>3.1718750923455739</v>
      </c>
      <c r="Q455" s="2">
        <f t="shared" si="83"/>
        <v>6.1168844099956741E-3</v>
      </c>
    </row>
    <row r="456" spans="2:17" x14ac:dyDescent="0.25">
      <c r="B456">
        <v>4.2999999999999527</v>
      </c>
      <c r="C456">
        <f t="shared" si="72"/>
        <v>1.2353114781818055</v>
      </c>
      <c r="D456" s="2">
        <f t="shared" si="73"/>
        <v>-2.8787527992483168</v>
      </c>
      <c r="E456" s="2">
        <f t="shared" si="74"/>
        <v>-1.7793910397426642</v>
      </c>
      <c r="F456" s="2">
        <f t="shared" si="75"/>
        <v>-4.406220364123917</v>
      </c>
      <c r="G456" s="2">
        <f t="shared" si="76"/>
        <v>4.5182715608095432</v>
      </c>
      <c r="H456" s="2">
        <f t="shared" si="77"/>
        <v>6.3508195930468494E-5</v>
      </c>
      <c r="K456">
        <v>4.2999999999999527</v>
      </c>
      <c r="L456" s="2">
        <f t="shared" si="78"/>
        <v>0.62718201238372817</v>
      </c>
      <c r="M456" s="2">
        <f t="shared" si="79"/>
        <v>-2.3942197523414239</v>
      </c>
      <c r="N456" s="2">
        <f t="shared" si="80"/>
        <v>-1.6072124562529009</v>
      </c>
      <c r="O456" s="2">
        <f t="shared" si="81"/>
        <v>-2.9958787697736557</v>
      </c>
      <c r="P456" s="2">
        <f t="shared" si="82"/>
        <v>3.1583681867667859</v>
      </c>
      <c r="Q456" s="2">
        <f t="shared" si="83"/>
        <v>6.3912757344777296E-3</v>
      </c>
    </row>
    <row r="457" spans="2:17" x14ac:dyDescent="0.25">
      <c r="B457">
        <v>4.3099999999999534</v>
      </c>
      <c r="C457">
        <f t="shared" si="72"/>
        <v>1.2353114781818055</v>
      </c>
      <c r="D457" s="2">
        <f t="shared" si="73"/>
        <v>-2.8633594910825946</v>
      </c>
      <c r="E457" s="2">
        <f t="shared" si="74"/>
        <v>-1.7743278159364033</v>
      </c>
      <c r="F457" s="2">
        <f t="shared" si="75"/>
        <v>-4.3800629733313405</v>
      </c>
      <c r="G457" s="2">
        <f t="shared" si="76"/>
        <v>4.4927665920174604</v>
      </c>
      <c r="H457" s="2">
        <f t="shared" si="77"/>
        <v>7.117934899922392E-5</v>
      </c>
      <c r="K457">
        <v>4.3099999999999534</v>
      </c>
      <c r="L457" s="2">
        <f t="shared" si="78"/>
        <v>0.62718201238372817</v>
      </c>
      <c r="M457" s="2">
        <f t="shared" si="79"/>
        <v>-2.3790088428280778</v>
      </c>
      <c r="N457" s="2">
        <f t="shared" si="80"/>
        <v>-1.6013341694446945</v>
      </c>
      <c r="O457" s="2">
        <f t="shared" si="81"/>
        <v>-2.98162653991298</v>
      </c>
      <c r="P457" s="2">
        <f t="shared" si="82"/>
        <v>3.1448524327086398</v>
      </c>
      <c r="Q457" s="2">
        <f t="shared" si="83"/>
        <v>6.6769637118453727E-3</v>
      </c>
    </row>
    <row r="458" spans="2:17" x14ac:dyDescent="0.25">
      <c r="B458">
        <v>4.3199999999999523</v>
      </c>
      <c r="C458">
        <f t="shared" si="72"/>
        <v>1.2353114781818055</v>
      </c>
      <c r="D458" s="2">
        <f t="shared" si="73"/>
        <v>-2.847966182916875</v>
      </c>
      <c r="E458" s="2">
        <f t="shared" si="74"/>
        <v>-1.7692402731610986</v>
      </c>
      <c r="F458" s="2">
        <f t="shared" si="75"/>
        <v>-4.3539286438497715</v>
      </c>
      <c r="G458" s="2">
        <f t="shared" si="76"/>
        <v>4.4672916443562878</v>
      </c>
      <c r="H458" s="2">
        <f t="shared" si="77"/>
        <v>7.9714104194078959E-5</v>
      </c>
      <c r="K458">
        <v>4.3199999999999523</v>
      </c>
      <c r="L458" s="2">
        <f t="shared" si="78"/>
        <v>0.62718201238372817</v>
      </c>
      <c r="M458" s="2">
        <f t="shared" si="79"/>
        <v>-2.3637979333147339</v>
      </c>
      <c r="N458" s="2">
        <f t="shared" si="80"/>
        <v>-1.5954238545648769</v>
      </c>
      <c r="O458" s="2">
        <f t="shared" si="81"/>
        <v>-2.9673581305442944</v>
      </c>
      <c r="P458" s="2">
        <f t="shared" si="82"/>
        <v>3.1313278772602735</v>
      </c>
      <c r="Q458" s="2">
        <f t="shared" si="83"/>
        <v>6.9743610499045025E-3</v>
      </c>
    </row>
    <row r="459" spans="2:17" x14ac:dyDescent="0.25">
      <c r="B459">
        <v>4.3299999999999521</v>
      </c>
      <c r="C459">
        <f t="shared" si="72"/>
        <v>1.2353114781818055</v>
      </c>
      <c r="D459" s="2">
        <f t="shared" si="73"/>
        <v>-2.832572874751154</v>
      </c>
      <c r="E459" s="2">
        <f t="shared" si="74"/>
        <v>-1.7641281912016209</v>
      </c>
      <c r="F459" s="2">
        <f t="shared" si="75"/>
        <v>-4.3278174958229272</v>
      </c>
      <c r="G459" s="2">
        <f t="shared" si="76"/>
        <v>4.4418469443634629</v>
      </c>
      <c r="H459" s="2">
        <f t="shared" si="77"/>
        <v>8.9201833913986857E-5</v>
      </c>
      <c r="K459">
        <v>4.3299999999999521</v>
      </c>
      <c r="L459" s="2">
        <f t="shared" si="78"/>
        <v>0.62718201238372817</v>
      </c>
      <c r="M459" s="2">
        <f t="shared" si="79"/>
        <v>-2.3485870238013891</v>
      </c>
      <c r="N459" s="2">
        <f t="shared" si="80"/>
        <v>-1.5894811922028704</v>
      </c>
      <c r="O459" s="2">
        <f t="shared" si="81"/>
        <v>-2.9530734802701386</v>
      </c>
      <c r="P459" s="2">
        <f t="shared" si="82"/>
        <v>3.1177945698642158</v>
      </c>
      <c r="Q459" s="2">
        <f t="shared" si="83"/>
        <v>7.2838928828699353E-3</v>
      </c>
    </row>
    <row r="460" spans="2:17" x14ac:dyDescent="0.25">
      <c r="B460">
        <v>4.3399999999999519</v>
      </c>
      <c r="C460">
        <f t="shared" si="72"/>
        <v>1.2353114781818055</v>
      </c>
      <c r="D460" s="2">
        <f t="shared" si="73"/>
        <v>-2.8171795665854327</v>
      </c>
      <c r="E460" s="2">
        <f t="shared" si="74"/>
        <v>-1.7589913470642413</v>
      </c>
      <c r="F460" s="2">
        <f t="shared" si="75"/>
        <v>-4.301729650681545</v>
      </c>
      <c r="G460" s="2">
        <f t="shared" si="76"/>
        <v>4.4164327219547639</v>
      </c>
      <c r="H460" s="2">
        <f t="shared" si="77"/>
        <v>9.9740234628318446E-5</v>
      </c>
      <c r="K460">
        <v>4.3399999999999519</v>
      </c>
      <c r="L460" s="2">
        <f t="shared" si="78"/>
        <v>0.62718201238372817</v>
      </c>
      <c r="M460" s="2">
        <f t="shared" si="79"/>
        <v>-2.3333761142880443</v>
      </c>
      <c r="N460" s="2">
        <f t="shared" si="80"/>
        <v>-1.5835058587182598</v>
      </c>
      <c r="O460" s="2">
        <f t="shared" si="81"/>
        <v>-2.938772527965285</v>
      </c>
      <c r="P460" s="2">
        <f t="shared" si="82"/>
        <v>3.1042525623929946</v>
      </c>
      <c r="Q460" s="2">
        <f t="shared" si="83"/>
        <v>7.6059970109965515E-3</v>
      </c>
    </row>
    <row r="461" spans="2:17" x14ac:dyDescent="0.25">
      <c r="B461">
        <v>4.3499999999999517</v>
      </c>
      <c r="C461">
        <f t="shared" si="72"/>
        <v>1.2353114781818055</v>
      </c>
      <c r="D461" s="2">
        <f t="shared" si="73"/>
        <v>-2.8017862584197117</v>
      </c>
      <c r="E461" s="2">
        <f t="shared" si="74"/>
        <v>-1.7538295149345846</v>
      </c>
      <c r="F461" s="2">
        <f t="shared" si="75"/>
        <v>-4.2756652311627672</v>
      </c>
      <c r="G461" s="2">
        <f t="shared" si="76"/>
        <v>4.3910492104933372</v>
      </c>
      <c r="H461" s="2">
        <f t="shared" si="77"/>
        <v>1.1143599958390064E-4</v>
      </c>
      <c r="K461">
        <v>4.3499999999999517</v>
      </c>
      <c r="L461" s="2">
        <f t="shared" si="78"/>
        <v>0.62718201238372817</v>
      </c>
      <c r="M461" s="2">
        <f t="shared" si="79"/>
        <v>-2.318165204774699</v>
      </c>
      <c r="N461" s="2">
        <f t="shared" si="80"/>
        <v>-1.5774975261805608</v>
      </c>
      <c r="O461" s="2">
        <f t="shared" si="81"/>
        <v>-2.9244552128059165</v>
      </c>
      <c r="P461" s="2">
        <f t="shared" si="82"/>
        <v>3.090701909228339</v>
      </c>
      <c r="Q461" s="2">
        <f t="shared" si="83"/>
        <v>7.9411241374500677E-3</v>
      </c>
    </row>
    <row r="462" spans="2:17" x14ac:dyDescent="0.25">
      <c r="B462">
        <v>4.3599999999999506</v>
      </c>
      <c r="C462">
        <f t="shared" si="72"/>
        <v>1.2353114781818055</v>
      </c>
      <c r="D462" s="2">
        <f t="shared" si="73"/>
        <v>-2.7863929502539917</v>
      </c>
      <c r="E462" s="2">
        <f t="shared" si="74"/>
        <v>-1.7486424661349391</v>
      </c>
      <c r="F462" s="2">
        <f t="shared" si="75"/>
        <v>-4.249624361329924</v>
      </c>
      <c r="G462" s="2">
        <f t="shared" si="76"/>
        <v>4.3656966468604717</v>
      </c>
      <c r="H462" s="2">
        <f t="shared" si="77"/>
        <v>1.2440553517990306E-4</v>
      </c>
      <c r="K462">
        <v>4.3599999999999506</v>
      </c>
      <c r="L462" s="2">
        <f t="shared" si="78"/>
        <v>0.62718201238372817</v>
      </c>
      <c r="M462" s="2">
        <f t="shared" si="79"/>
        <v>-2.3029542952613555</v>
      </c>
      <c r="N462" s="2">
        <f t="shared" si="80"/>
        <v>-1.5714558623084041</v>
      </c>
      <c r="O462" s="2">
        <f t="shared" si="81"/>
        <v>-2.9101214743000288</v>
      </c>
      <c r="P462" s="2">
        <f t="shared" si="82"/>
        <v>3.0771426673428994</v>
      </c>
      <c r="Q462" s="2">
        <f t="shared" si="83"/>
        <v>8.2897381018672556E-3</v>
      </c>
    </row>
    <row r="463" spans="2:17" x14ac:dyDescent="0.25">
      <c r="B463">
        <v>4.3699999999999513</v>
      </c>
      <c r="C463">
        <f t="shared" si="72"/>
        <v>1.2353114781818055</v>
      </c>
      <c r="D463" s="2">
        <f t="shared" si="73"/>
        <v>-2.7709996420882699</v>
      </c>
      <c r="E463" s="2">
        <f t="shared" si="74"/>
        <v>-1.7434299690808586</v>
      </c>
      <c r="F463" s="2">
        <f t="shared" si="75"/>
        <v>-4.2236071665924602</v>
      </c>
      <c r="G463" s="2">
        <f t="shared" si="76"/>
        <v>4.3403752715279342</v>
      </c>
      <c r="H463" s="2">
        <f t="shared" si="77"/>
        <v>1.3877572278619271E-4</v>
      </c>
      <c r="K463">
        <v>4.3699999999999513</v>
      </c>
      <c r="L463" s="2">
        <f t="shared" si="78"/>
        <v>0.62718201238372817</v>
      </c>
      <c r="M463" s="2">
        <f t="shared" si="79"/>
        <v>-2.2877433857480098</v>
      </c>
      <c r="N463" s="2">
        <f t="shared" si="80"/>
        <v>-1.5653805304082185</v>
      </c>
      <c r="O463" s="2">
        <f t="shared" si="81"/>
        <v>-2.8957712523192494</v>
      </c>
      <c r="P463" s="2">
        <f t="shared" si="82"/>
        <v>3.0635748963847114</v>
      </c>
      <c r="Q463" s="2">
        <f t="shared" si="83"/>
        <v>8.6523161100188518E-3</v>
      </c>
    </row>
    <row r="464" spans="2:17" x14ac:dyDescent="0.25">
      <c r="B464">
        <v>4.379999999999951</v>
      </c>
      <c r="C464">
        <f t="shared" si="72"/>
        <v>1.2353114781818055</v>
      </c>
      <c r="D464" s="2">
        <f t="shared" si="73"/>
        <v>-2.7556063339225485</v>
      </c>
      <c r="E464" s="2">
        <f t="shared" si="74"/>
        <v>-1.7381917892371599</v>
      </c>
      <c r="F464" s="2">
        <f t="shared" si="75"/>
        <v>-4.1976137737265597</v>
      </c>
      <c r="G464" s="2">
        <f t="shared" si="76"/>
        <v>4.3150853286324393</v>
      </c>
      <c r="H464" s="2">
        <f t="shared" si="77"/>
        <v>1.5468472774702189E-4</v>
      </c>
      <c r="K464">
        <v>4.379999999999951</v>
      </c>
      <c r="L464" s="2">
        <f t="shared" si="78"/>
        <v>0.62718201238372817</v>
      </c>
      <c r="M464" s="2">
        <f t="shared" si="79"/>
        <v>-2.2725324762346646</v>
      </c>
      <c r="N464" s="2">
        <f t="shared" si="80"/>
        <v>-1.5592711893123872</v>
      </c>
      <c r="O464" s="2">
        <f t="shared" si="81"/>
        <v>-2.8814044871320204</v>
      </c>
      <c r="P464" s="2">
        <f t="shared" si="82"/>
        <v>3.0499986587643839</v>
      </c>
      <c r="Q464" s="2">
        <f t="shared" si="83"/>
        <v>9.0293489589611375E-3</v>
      </c>
    </row>
    <row r="465" spans="2:17" x14ac:dyDescent="0.25">
      <c r="B465">
        <v>4.3899999999999508</v>
      </c>
      <c r="C465">
        <f t="shared" si="72"/>
        <v>1.2353114781818055</v>
      </c>
      <c r="D465" s="2">
        <f t="shared" si="73"/>
        <v>-2.7402130257568276</v>
      </c>
      <c r="E465" s="2">
        <f t="shared" si="74"/>
        <v>-1.7329276890731795</v>
      </c>
      <c r="F465" s="2">
        <f t="shared" si="75"/>
        <v>-4.1716443108958225</v>
      </c>
      <c r="G465" s="2">
        <f t="shared" si="76"/>
        <v>4.2898270660516706</v>
      </c>
      <c r="H465" s="2">
        <f t="shared" si="77"/>
        <v>1.7228285726556873E-4</v>
      </c>
      <c r="K465">
        <v>4.3899999999999508</v>
      </c>
      <c r="L465" s="2">
        <f t="shared" si="78"/>
        <v>0.62718201238372817</v>
      </c>
      <c r="M465" s="2">
        <f t="shared" si="79"/>
        <v>-2.2573215667213198</v>
      </c>
      <c r="N465" s="2">
        <f t="shared" si="80"/>
        <v>-1.5531274933169508</v>
      </c>
      <c r="O465" s="2">
        <f t="shared" si="81"/>
        <v>-2.8670211194383031</v>
      </c>
      <c r="P465" s="2">
        <f t="shared" si="82"/>
        <v>3.0364140197452092</v>
      </c>
      <c r="Q465" s="2">
        <f t="shared" si="83"/>
        <v>9.4213412570252272E-3</v>
      </c>
    </row>
    <row r="466" spans="2:17" x14ac:dyDescent="0.25">
      <c r="B466">
        <v>4.3999999999999506</v>
      </c>
      <c r="C466">
        <f t="shared" si="72"/>
        <v>1.2353114781818055</v>
      </c>
      <c r="D466" s="2">
        <f t="shared" si="73"/>
        <v>-2.7248197175911066</v>
      </c>
      <c r="E466" s="2">
        <f t="shared" si="74"/>
        <v>-1.727637428017387</v>
      </c>
      <c r="F466" s="2">
        <f t="shared" si="75"/>
        <v>-4.1456989076725046</v>
      </c>
      <c r="G466" s="2">
        <f t="shared" si="76"/>
        <v>4.2646007354823965</v>
      </c>
      <c r="H466" s="2">
        <f t="shared" si="77"/>
        <v>1.9173346880270589E-4</v>
      </c>
      <c r="K466">
        <v>4.3999999999999506</v>
      </c>
      <c r="L466" s="2">
        <f t="shared" si="78"/>
        <v>0.62718201238372817</v>
      </c>
      <c r="M466" s="2">
        <f t="shared" si="79"/>
        <v>-2.2421106572079745</v>
      </c>
      <c r="N466" s="2">
        <f t="shared" si="80"/>
        <v>-1.5469490921188425</v>
      </c>
      <c r="O466" s="2">
        <f t="shared" si="81"/>
        <v>-2.8526210904057741</v>
      </c>
      <c r="P466" s="2">
        <f t="shared" si="82"/>
        <v>3.0228210475361963</v>
      </c>
      <c r="Q466" s="2">
        <f t="shared" si="83"/>
        <v>9.8288116379631144E-3</v>
      </c>
    </row>
    <row r="467" spans="2:17" x14ac:dyDescent="0.25">
      <c r="B467">
        <v>4.4099999999999504</v>
      </c>
      <c r="C467">
        <f t="shared" si="72"/>
        <v>1.2353114781818055</v>
      </c>
      <c r="D467" s="2">
        <f t="shared" si="73"/>
        <v>-2.7094264094253853</v>
      </c>
      <c r="E467" s="2">
        <f t="shared" si="74"/>
        <v>-1.7223207624112713</v>
      </c>
      <c r="F467" s="2">
        <f t="shared" si="75"/>
        <v>-4.1197776950589811</v>
      </c>
      <c r="G467" s="2">
        <f t="shared" si="76"/>
        <v>4.2394065925204067</v>
      </c>
      <c r="H467" s="2">
        <f t="shared" si="77"/>
        <v>2.1321393054641607E-4</v>
      </c>
      <c r="K467">
        <v>4.4099999999999504</v>
      </c>
      <c r="L467" s="2">
        <f t="shared" si="78"/>
        <v>0.62718201238372817</v>
      </c>
      <c r="M467" s="2">
        <f t="shared" si="79"/>
        <v>-2.2268997476946297</v>
      </c>
      <c r="N467" s="2">
        <f t="shared" si="80"/>
        <v>-1.5407356307527227</v>
      </c>
      <c r="O467" s="2">
        <f t="shared" si="81"/>
        <v>-2.8382043417076521</v>
      </c>
      <c r="P467" s="2">
        <f t="shared" si="82"/>
        <v>3.0092198133882087</v>
      </c>
      <c r="Q467" s="2">
        <f t="shared" si="83"/>
        <v>1.0252292968530748E-2</v>
      </c>
    </row>
    <row r="468" spans="2:17" x14ac:dyDescent="0.25">
      <c r="B468">
        <v>4.4199999999999502</v>
      </c>
      <c r="C468">
        <f t="shared" si="72"/>
        <v>1.2353114781818055</v>
      </c>
      <c r="D468" s="2">
        <f t="shared" si="73"/>
        <v>-2.6940331012596643</v>
      </c>
      <c r="E468" s="2">
        <f t="shared" si="74"/>
        <v>-1.7169774454625868</v>
      </c>
      <c r="F468" s="2">
        <f t="shared" si="75"/>
        <v>-4.093880805509845</v>
      </c>
      <c r="G468" s="2">
        <f t="shared" si="76"/>
        <v>4.2142448967427057</v>
      </c>
      <c r="H468" s="2">
        <f t="shared" si="77"/>
        <v>2.3691663541343342E-4</v>
      </c>
      <c r="K468">
        <v>4.4199999999999502</v>
      </c>
      <c r="L468" s="2">
        <f t="shared" si="78"/>
        <v>0.62718201238372817</v>
      </c>
      <c r="M468" s="2">
        <f t="shared" si="79"/>
        <v>-2.2116888381812854</v>
      </c>
      <c r="N468" s="2">
        <f t="shared" si="80"/>
        <v>-1.5344867495274281</v>
      </c>
      <c r="O468" s="2">
        <f t="shared" si="81"/>
        <v>-2.8237708155621766</v>
      </c>
      <c r="P468" s="2">
        <f t="shared" si="82"/>
        <v>2.9956103916932659</v>
      </c>
      <c r="Q468" s="2">
        <f t="shared" si="83"/>
        <v>1.0692332548755658E-2</v>
      </c>
    </row>
    <row r="469" spans="2:17" x14ac:dyDescent="0.25">
      <c r="B469">
        <v>4.42999999999995</v>
      </c>
      <c r="C469">
        <f t="shared" si="72"/>
        <v>1.2353114781818055</v>
      </c>
      <c r="D469" s="2">
        <f t="shared" si="73"/>
        <v>-2.678639793093943</v>
      </c>
      <c r="E469" s="2">
        <f t="shared" si="74"/>
        <v>-1.7116072271978224</v>
      </c>
      <c r="F469" s="2">
        <f t="shared" si="75"/>
        <v>-4.0680083729540533</v>
      </c>
      <c r="G469" s="2">
        <f t="shared" si="76"/>
        <v>4.1891159117914469</v>
      </c>
      <c r="H469" s="2">
        <f t="shared" si="77"/>
        <v>2.6305006993298526E-4</v>
      </c>
      <c r="K469">
        <v>4.42999999999995</v>
      </c>
      <c r="L469" s="2">
        <f t="shared" si="78"/>
        <v>0.62718201238372817</v>
      </c>
      <c r="M469" s="2">
        <f t="shared" si="79"/>
        <v>-2.1964779286679401</v>
      </c>
      <c r="N469" s="2">
        <f t="shared" si="80"/>
        <v>-1.5282020839620698</v>
      </c>
      <c r="O469" s="2">
        <f t="shared" si="81"/>
        <v>-2.8093204547737995</v>
      </c>
      <c r="P469" s="2">
        <f t="shared" si="82"/>
        <v>2.9819928600871042</v>
      </c>
      <c r="Q469" s="2">
        <f t="shared" si="83"/>
        <v>1.1149492304098426E-2</v>
      </c>
    </row>
    <row r="470" spans="2:17" x14ac:dyDescent="0.25">
      <c r="B470">
        <v>4.4399999999999498</v>
      </c>
      <c r="C470">
        <f t="shared" si="72"/>
        <v>1.2353114781818055</v>
      </c>
      <c r="D470" s="2">
        <f t="shared" si="73"/>
        <v>-2.663246484928222</v>
      </c>
      <c r="E470" s="2">
        <f t="shared" si="74"/>
        <v>-1.7062098544140392</v>
      </c>
      <c r="F470" s="2">
        <f t="shared" si="75"/>
        <v>-4.042160532817821</v>
      </c>
      <c r="G470" s="2">
        <f t="shared" si="76"/>
        <v>4.1640199054603535</v>
      </c>
      <c r="H470" s="2">
        <f t="shared" si="77"/>
        <v>2.9183993922984771E-4</v>
      </c>
      <c r="K470">
        <v>4.4399999999999498</v>
      </c>
      <c r="L470" s="2">
        <f t="shared" si="78"/>
        <v>0.62718201238372817</v>
      </c>
      <c r="M470" s="2">
        <f t="shared" si="79"/>
        <v>-2.1812670191545953</v>
      </c>
      <c r="N470" s="2">
        <f t="shared" si="80"/>
        <v>-1.5218812647218412</v>
      </c>
      <c r="O470" s="2">
        <f t="shared" si="81"/>
        <v>-2.7948532027761992</v>
      </c>
      <c r="P470" s="2">
        <f t="shared" si="82"/>
        <v>2.9683672995551578</v>
      </c>
      <c r="Q470" s="2">
        <f t="shared" si="83"/>
        <v>1.1624348968678665E-2</v>
      </c>
    </row>
    <row r="471" spans="2:17" x14ac:dyDescent="0.25">
      <c r="B471">
        <v>4.4499999999999504</v>
      </c>
      <c r="C471">
        <f t="shared" si="72"/>
        <v>1.2353114781818055</v>
      </c>
      <c r="D471" s="2">
        <f t="shared" si="73"/>
        <v>-2.6478531767625002</v>
      </c>
      <c r="E471" s="2">
        <f t="shared" si="74"/>
        <v>-1.7007850706299343</v>
      </c>
      <c r="F471" s="2">
        <f t="shared" si="75"/>
        <v>-4.0163374220476342</v>
      </c>
      <c r="G471" s="2">
        <f t="shared" si="76"/>
        <v>4.1389571497830504</v>
      </c>
      <c r="H471" s="2">
        <f t="shared" si="77"/>
        <v>3.2353034917305905E-4</v>
      </c>
      <c r="K471">
        <v>4.4499999999999504</v>
      </c>
      <c r="L471" s="2">
        <f t="shared" si="78"/>
        <v>0.62718201238372817</v>
      </c>
      <c r="M471" s="2">
        <f t="shared" si="79"/>
        <v>-2.1660561096412487</v>
      </c>
      <c r="N471" s="2">
        <f t="shared" si="80"/>
        <v>-1.5155239175535757</v>
      </c>
      <c r="O471" s="2">
        <f t="shared" si="81"/>
        <v>-2.7803690036771935</v>
      </c>
      <c r="P471" s="2">
        <f t="shared" si="82"/>
        <v>2.9547337945420584</v>
      </c>
      <c r="Q471" s="2">
        <f t="shared" si="83"/>
        <v>1.2117494258697833E-2</v>
      </c>
    </row>
    <row r="472" spans="2:17" x14ac:dyDescent="0.25">
      <c r="B472">
        <v>4.4599999999999493</v>
      </c>
      <c r="C472">
        <f t="shared" si="72"/>
        <v>1.2353114781818055</v>
      </c>
      <c r="D472" s="2">
        <f t="shared" si="73"/>
        <v>-2.6324598685967802</v>
      </c>
      <c r="E472" s="2">
        <f t="shared" si="74"/>
        <v>-1.6953326160362268</v>
      </c>
      <c r="F472" s="2">
        <f t="shared" si="75"/>
        <v>-3.9905391791338491</v>
      </c>
      <c r="G472" s="2">
        <f t="shared" si="76"/>
        <v>4.1139279211238327</v>
      </c>
      <c r="H472" s="2">
        <f t="shared" si="77"/>
        <v>3.5838504658237258E-4</v>
      </c>
      <c r="K472">
        <v>4.4599999999999493</v>
      </c>
      <c r="L472" s="2">
        <f t="shared" si="78"/>
        <v>0.62718201238372817</v>
      </c>
      <c r="M472" s="2">
        <f t="shared" si="79"/>
        <v>-2.1508452001279053</v>
      </c>
      <c r="N472" s="2">
        <f t="shared" si="80"/>
        <v>-1.5091296632210747</v>
      </c>
      <c r="O472" s="2">
        <f t="shared" si="81"/>
        <v>-2.7658678023055461</v>
      </c>
      <c r="P472" s="2">
        <f t="shared" si="82"/>
        <v>2.9410924330647124</v>
      </c>
      <c r="Q472" s="2">
        <f t="shared" si="83"/>
        <v>1.2629535035153835E-2</v>
      </c>
    </row>
    <row r="473" spans="2:17" x14ac:dyDescent="0.25">
      <c r="B473">
        <v>4.4699999999999491</v>
      </c>
      <c r="C473">
        <f t="shared" si="72"/>
        <v>1.2353114781818055</v>
      </c>
      <c r="D473" s="2">
        <f t="shared" si="73"/>
        <v>-2.6170665604310592</v>
      </c>
      <c r="E473" s="2">
        <f t="shared" si="74"/>
        <v>-1.6898522274453174</v>
      </c>
      <c r="F473" s="2">
        <f t="shared" si="75"/>
        <v>-3.9647659441346828</v>
      </c>
      <c r="G473" s="2">
        <f t="shared" si="76"/>
        <v>4.0889325002707224</v>
      </c>
      <c r="H473" s="2">
        <f t="shared" si="77"/>
        <v>3.9668871818938472E-4</v>
      </c>
      <c r="K473">
        <v>4.4699999999999491</v>
      </c>
      <c r="L473" s="2">
        <f t="shared" si="78"/>
        <v>0.62718201238372817</v>
      </c>
      <c r="M473" s="2">
        <f t="shared" si="79"/>
        <v>-2.1356342906145604</v>
      </c>
      <c r="N473" s="2">
        <f t="shared" si="80"/>
        <v>-1.5026981174403111</v>
      </c>
      <c r="O473" s="2">
        <f t="shared" si="81"/>
        <v>-2.7513495442598783</v>
      </c>
      <c r="P473" s="2">
        <f t="shared" si="82"/>
        <v>2.927443306829193</v>
      </c>
      <c r="Q473" s="2">
        <f t="shared" si="83"/>
        <v>1.3161093454895809E-2</v>
      </c>
    </row>
    <row r="474" spans="2:17" x14ac:dyDescent="0.25">
      <c r="B474">
        <v>4.4799999999999489</v>
      </c>
      <c r="C474">
        <f t="shared" ref="C474:C537" si="84">2/SINH(LN(2+SQRT(1+2^2))*$O$5)</f>
        <v>1.2353114781818055</v>
      </c>
      <c r="D474" s="2">
        <f t="shared" ref="D474:D537" si="85">(B474-$L$5)/($M$5)/C474</f>
        <v>-2.6016732522653379</v>
      </c>
      <c r="E474" s="2">
        <f t="shared" ref="E474:E537" si="86">LN(D474 + SQRT(1 + D474^2))</f>
        <v>-1.6843436382402086</v>
      </c>
      <c r="F474" s="2">
        <f t="shared" ref="F474:F537" si="87">SINH( -$N$5 + E474 * (1/$O$5))</f>
        <v>-3.9390178587005571</v>
      </c>
      <c r="G474" s="2">
        <f t="shared" ref="G474:G537" si="88">SQRT(F474^2 + 1)</f>
        <v>4.0639711725308683</v>
      </c>
      <c r="H474" s="2">
        <f t="shared" ref="H474:H537" si="89">(G474)/($O$5*$M$5*C474*(SQRT(2*PI()*(1+D474^2)))) * EXP(- (1/2) * F474^2)</f>
        <v>4.3874834883119785E-4</v>
      </c>
      <c r="K474">
        <v>4.4799999999999489</v>
      </c>
      <c r="L474" s="2">
        <f t="shared" ref="L474:L537" si="90">2/SINH(LN(2+SQRT(1+2^2))*$S$5)</f>
        <v>0.62718201238372817</v>
      </c>
      <c r="M474" s="2">
        <f t="shared" ref="M474:M537" si="91">(K474-$P$5)/($Q$5)/L474</f>
        <v>-2.1204233811012156</v>
      </c>
      <c r="N474" s="2">
        <f t="shared" ref="N474:N537" si="92">LN(M474 + SQRT(1 + M474^2))</f>
        <v>-1.4962288908145092</v>
      </c>
      <c r="O474" s="2">
        <f t="shared" ref="O474:O537" si="93">SINH( -$R$5 + N474 * (1/$S$5))</f>
        <v>-2.7368141759596369</v>
      </c>
      <c r="P474" s="2">
        <f t="shared" ref="P474:P537" si="94">SQRT(O474^2 + 1)</f>
        <v>2.9137865113514456</v>
      </c>
      <c r="Q474" s="2">
        <f t="shared" ref="Q474:Q537" si="95">(P474)/($S$5*$Q$5*L474*(SQRT(2*PI()*(1+M474^2)))) * EXP(- (1/2) * O474^2)</f>
        <v>1.3712807109033023E-2</v>
      </c>
    </row>
    <row r="475" spans="2:17" x14ac:dyDescent="0.25">
      <c r="B475">
        <v>4.4899999999999487</v>
      </c>
      <c r="C475">
        <f t="shared" si="84"/>
        <v>1.2353114781818055</v>
      </c>
      <c r="D475" s="2">
        <f t="shared" si="85"/>
        <v>-2.5862799440996169</v>
      </c>
      <c r="E475" s="2">
        <f t="shared" si="86"/>
        <v>-1.6788065783227233</v>
      </c>
      <c r="F475" s="2">
        <f t="shared" si="87"/>
        <v>-3.9132950660989683</v>
      </c>
      <c r="G475" s="2">
        <f t="shared" si="88"/>
        <v>4.0390442278284757</v>
      </c>
      <c r="H475" s="2">
        <f t="shared" si="89"/>
        <v>4.8489463911093739E-4</v>
      </c>
      <c r="K475">
        <v>4.4899999999999487</v>
      </c>
      <c r="L475" s="2">
        <f t="shared" si="90"/>
        <v>0.62718201238372817</v>
      </c>
      <c r="M475" s="2">
        <f t="shared" si="91"/>
        <v>-2.1052124715878708</v>
      </c>
      <c r="N475" s="2">
        <f t="shared" si="92"/>
        <v>-1.4897215887692172</v>
      </c>
      <c r="O475" s="2">
        <f t="shared" si="93"/>
        <v>-2.7222616446983237</v>
      </c>
      <c r="P475" s="2">
        <f t="shared" si="94"/>
        <v>2.9001221460820616</v>
      </c>
      <c r="Q475" s="2">
        <f t="shared" si="95"/>
        <v>1.4285329147661905E-2</v>
      </c>
    </row>
    <row r="476" spans="2:17" x14ac:dyDescent="0.25">
      <c r="B476">
        <v>4.4999999999999476</v>
      </c>
      <c r="C476">
        <f t="shared" si="84"/>
        <v>1.2353114781818055</v>
      </c>
      <c r="D476" s="2">
        <f t="shared" si="85"/>
        <v>-2.5708866359338973</v>
      </c>
      <c r="E476" s="2">
        <f t="shared" si="86"/>
        <v>-1.6732407740609669</v>
      </c>
      <c r="F476" s="2">
        <f t="shared" si="87"/>
        <v>-3.887597711239696</v>
      </c>
      <c r="G476" s="2">
        <f t="shared" si="88"/>
        <v>4.0141519608051865</v>
      </c>
      <c r="H476" s="2">
        <f t="shared" si="89"/>
        <v>5.3548348249175641E-4</v>
      </c>
      <c r="K476">
        <v>4.4999999999999476</v>
      </c>
      <c r="L476" s="2">
        <f t="shared" si="90"/>
        <v>0.62718201238372817</v>
      </c>
      <c r="M476" s="2">
        <f t="shared" si="91"/>
        <v>-2.0900015620745274</v>
      </c>
      <c r="N476" s="2">
        <f t="shared" si="92"/>
        <v>-1.4831758114873976</v>
      </c>
      <c r="O476" s="2">
        <f t="shared" si="93"/>
        <v>-2.7076918986989895</v>
      </c>
      <c r="P476" s="2">
        <f t="shared" si="94"/>
        <v>2.8864503145351623</v>
      </c>
      <c r="Q476" s="2">
        <f t="shared" si="95"/>
        <v>1.4879328389838093E-2</v>
      </c>
    </row>
    <row r="477" spans="2:17" x14ac:dyDescent="0.25">
      <c r="B477">
        <v>4.5099999999999483</v>
      </c>
      <c r="C477">
        <f t="shared" si="84"/>
        <v>1.2353114781818055</v>
      </c>
      <c r="D477" s="2">
        <f t="shared" si="85"/>
        <v>-2.5554933277681751</v>
      </c>
      <c r="E477" s="2">
        <f t="shared" si="86"/>
        <v>-1.6676459482360941</v>
      </c>
      <c r="F477" s="2">
        <f t="shared" si="87"/>
        <v>-3.8619259407005839</v>
      </c>
      <c r="G477" s="2">
        <f t="shared" si="88"/>
        <v>3.9892946709231807</v>
      </c>
      <c r="H477" s="2">
        <f t="shared" si="89"/>
        <v>5.908975014964513E-4</v>
      </c>
      <c r="K477">
        <v>4.5099999999999483</v>
      </c>
      <c r="L477" s="2">
        <f t="shared" si="90"/>
        <v>0.62718201238372817</v>
      </c>
      <c r="M477" s="2">
        <f t="shared" si="91"/>
        <v>-2.0747906525611808</v>
      </c>
      <c r="N477" s="2">
        <f t="shared" si="92"/>
        <v>-1.4765911538446161</v>
      </c>
      <c r="O477" s="2">
        <f t="shared" si="93"/>
        <v>-2.6931048871721028</v>
      </c>
      <c r="P477" s="2">
        <f t="shared" si="94"/>
        <v>2.8727711244215515</v>
      </c>
      <c r="Q477" s="2">
        <f t="shared" si="95"/>
        <v>1.5495489417672976E-2</v>
      </c>
    </row>
    <row r="478" spans="2:17" x14ac:dyDescent="0.25">
      <c r="B478">
        <v>4.5199999999999481</v>
      </c>
      <c r="C478">
        <f t="shared" si="84"/>
        <v>1.2353114781818055</v>
      </c>
      <c r="D478" s="2">
        <f t="shared" si="85"/>
        <v>-2.5401000196024537</v>
      </c>
      <c r="E478" s="2">
        <f t="shared" si="86"/>
        <v>-1.6620218199883208</v>
      </c>
      <c r="F478" s="2">
        <f t="shared" si="87"/>
        <v>-3.8362799027536716</v>
      </c>
      <c r="G478" s="2">
        <f t="shared" si="88"/>
        <v>3.9644726625708646</v>
      </c>
      <c r="H478" s="2">
        <f t="shared" si="89"/>
        <v>6.5154764236549005E-4</v>
      </c>
      <c r="K478">
        <v>4.5199999999999481</v>
      </c>
      <c r="L478" s="2">
        <f t="shared" si="90"/>
        <v>0.62718201238372817</v>
      </c>
      <c r="M478" s="2">
        <f t="shared" si="91"/>
        <v>-2.059579743047836</v>
      </c>
      <c r="N478" s="2">
        <f t="shared" si="92"/>
        <v>-1.4699672053444484</v>
      </c>
      <c r="O478" s="2">
        <f t="shared" si="93"/>
        <v>-2.6785005603759808</v>
      </c>
      <c r="P478" s="2">
        <f t="shared" si="94"/>
        <v>2.8590846877863627</v>
      </c>
      <c r="Q478" s="2">
        <f t="shared" si="95"/>
        <v>1.6134512653385853E-2</v>
      </c>
    </row>
    <row r="479" spans="2:17" x14ac:dyDescent="0.25">
      <c r="B479">
        <v>4.5299999999999478</v>
      </c>
      <c r="C479">
        <f t="shared" si="84"/>
        <v>1.2353114781818055</v>
      </c>
      <c r="D479" s="2">
        <f t="shared" si="85"/>
        <v>-2.5247067114367328</v>
      </c>
      <c r="E479" s="2">
        <f t="shared" si="86"/>
        <v>-1.6563681047622156</v>
      </c>
      <c r="F479" s="2">
        <f t="shared" si="87"/>
        <v>-3.8106597473918322</v>
      </c>
      <c r="G479" s="2">
        <f t="shared" si="88"/>
        <v>3.9396862451713566</v>
      </c>
      <c r="H479" s="2">
        <f t="shared" si="89"/>
        <v>7.1787482717889923E-4</v>
      </c>
      <c r="K479">
        <v>4.5299999999999478</v>
      </c>
      <c r="L479" s="2">
        <f t="shared" si="90"/>
        <v>0.62718201238372817</v>
      </c>
      <c r="M479" s="2">
        <f t="shared" si="91"/>
        <v>-2.0443688335344907</v>
      </c>
      <c r="N479" s="2">
        <f t="shared" si="92"/>
        <v>-1.4633035500541034</v>
      </c>
      <c r="O479" s="2">
        <f t="shared" si="93"/>
        <v>-2.6638788696796998</v>
      </c>
      <c r="P479" s="2">
        <f t="shared" si="94"/>
        <v>2.8453911211511844</v>
      </c>
      <c r="Q479" s="2">
        <f t="shared" si="95"/>
        <v>1.6797114418107575E-2</v>
      </c>
    </row>
    <row r="480" spans="2:17" x14ac:dyDescent="0.25">
      <c r="B480">
        <v>4.5399999999999476</v>
      </c>
      <c r="C480">
        <f t="shared" si="84"/>
        <v>1.2353114781818055</v>
      </c>
      <c r="D480" s="2">
        <f t="shared" si="85"/>
        <v>-2.5093134032710118</v>
      </c>
      <c r="E480" s="2">
        <f t="shared" si="86"/>
        <v>-1.6506845142512525</v>
      </c>
      <c r="F480" s="2">
        <f t="shared" si="87"/>
        <v>-3.7850656263558236</v>
      </c>
      <c r="G480" s="2">
        <f t="shared" si="88"/>
        <v>3.9149357332937669</v>
      </c>
      <c r="H480" s="2">
        <f t="shared" si="89"/>
        <v>7.9035166207427389E-4</v>
      </c>
      <c r="K480">
        <v>4.5399999999999476</v>
      </c>
      <c r="L480" s="2">
        <f t="shared" si="90"/>
        <v>0.62718201238372817</v>
      </c>
      <c r="M480" s="2">
        <f t="shared" si="91"/>
        <v>-2.0291579240211464</v>
      </c>
      <c r="N480" s="2">
        <f t="shared" si="92"/>
        <v>-1.4565997665404544</v>
      </c>
      <c r="O480" s="2">
        <f t="shared" si="93"/>
        <v>-2.6492397676288091</v>
      </c>
      <c r="P480" s="2">
        <f t="shared" si="94"/>
        <v>2.8316905456610098</v>
      </c>
      <c r="Q480" s="2">
        <f t="shared" si="95"/>
        <v>1.748402697116952E-2</v>
      </c>
    </row>
    <row r="481" spans="2:17" x14ac:dyDescent="0.25">
      <c r="B481">
        <v>4.5499999999999474</v>
      </c>
      <c r="C481">
        <f t="shared" si="84"/>
        <v>1.2353114781818055</v>
      </c>
      <c r="D481" s="2">
        <f t="shared" si="85"/>
        <v>-2.4939200951052909</v>
      </c>
      <c r="E481" s="2">
        <f t="shared" si="86"/>
        <v>-1.6449707563416671</v>
      </c>
      <c r="F481" s="2">
        <f t="shared" si="87"/>
        <v>-3.7594976931619537</v>
      </c>
      <c r="G481" s="2">
        <f t="shared" si="88"/>
        <v>3.8902214467675296</v>
      </c>
      <c r="H481" s="2">
        <f t="shared" si="89"/>
        <v>8.6948419979177992E-4</v>
      </c>
      <c r="K481">
        <v>4.5499999999999474</v>
      </c>
      <c r="L481" s="2">
        <f t="shared" si="90"/>
        <v>0.62718201238372817</v>
      </c>
      <c r="M481" s="2">
        <f t="shared" si="91"/>
        <v>-2.0139470145078016</v>
      </c>
      <c r="N481" s="2">
        <f t="shared" si="92"/>
        <v>-1.4498554278064972</v>
      </c>
      <c r="O481" s="2">
        <f t="shared" si="93"/>
        <v>-2.6345832080137956</v>
      </c>
      <c r="P481" s="2">
        <f t="shared" si="94"/>
        <v>2.8179830872360223</v>
      </c>
      <c r="Q481" s="2">
        <f t="shared" si="95"/>
        <v>1.8195998528579008E-2</v>
      </c>
    </row>
    <row r="482" spans="2:17" x14ac:dyDescent="0.25">
      <c r="B482">
        <v>4.5599999999999472</v>
      </c>
      <c r="C482">
        <f t="shared" si="84"/>
        <v>1.2353114781818055</v>
      </c>
      <c r="D482" s="2">
        <f t="shared" si="85"/>
        <v>-2.4785267869395695</v>
      </c>
      <c r="E482" s="2">
        <f t="shared" si="86"/>
        <v>-1.6392265350555435</v>
      </c>
      <c r="F482" s="2">
        <f t="shared" si="87"/>
        <v>-3.7339561031300197</v>
      </c>
      <c r="G482" s="2">
        <f t="shared" si="88"/>
        <v>3.8655437107995456</v>
      </c>
      <c r="H482" s="2">
        <f t="shared" si="89"/>
        <v>9.558137543507814E-4</v>
      </c>
      <c r="K482">
        <v>4.5599999999999472</v>
      </c>
      <c r="L482" s="2">
        <f t="shared" si="90"/>
        <v>0.62718201238372817</v>
      </c>
      <c r="M482" s="2">
        <f t="shared" si="91"/>
        <v>-1.9987361049944563</v>
      </c>
      <c r="N482" s="2">
        <f t="shared" si="92"/>
        <v>-1.4430701012283631</v>
      </c>
      <c r="O482" s="2">
        <f t="shared" si="93"/>
        <v>-2.6199091459414574</v>
      </c>
      <c r="P482" s="2">
        <f t="shared" si="94"/>
        <v>2.8042688767284241</v>
      </c>
      <c r="Q482" s="2">
        <f t="shared" si="95"/>
        <v>1.8933793259326686E-2</v>
      </c>
    </row>
    <row r="483" spans="2:17" x14ac:dyDescent="0.25">
      <c r="B483">
        <v>4.569999999999947</v>
      </c>
      <c r="C483">
        <f t="shared" si="84"/>
        <v>1.2353114781818055</v>
      </c>
      <c r="D483" s="2">
        <f t="shared" si="85"/>
        <v>-2.4631334787738486</v>
      </c>
      <c r="E483" s="2">
        <f t="shared" si="86"/>
        <v>-1.6334515504932268</v>
      </c>
      <c r="F483" s="2">
        <f t="shared" si="87"/>
        <v>-3.7084410134119379</v>
      </c>
      <c r="G483" s="2">
        <f t="shared" si="88"/>
        <v>3.8409028560946137</v>
      </c>
      <c r="H483" s="2">
        <f t="shared" si="89"/>
        <v>1.0499187652063694E-3</v>
      </c>
      <c r="K483">
        <v>4.569999999999947</v>
      </c>
      <c r="L483" s="2">
        <f t="shared" si="90"/>
        <v>0.62718201238372817</v>
      </c>
      <c r="M483" s="2">
        <f t="shared" si="91"/>
        <v>-1.9835251954811115</v>
      </c>
      <c r="N483" s="2">
        <f t="shared" si="92"/>
        <v>-1.4362433484930317</v>
      </c>
      <c r="O483" s="2">
        <f t="shared" si="93"/>
        <v>-2.6052175379093852</v>
      </c>
      <c r="P483" s="2">
        <f t="shared" si="94"/>
        <v>2.7905480500845417</v>
      </c>
      <c r="Q483" s="2">
        <f t="shared" si="95"/>
        <v>1.9698191258121125E-2</v>
      </c>
    </row>
    <row r="484" spans="2:17" x14ac:dyDescent="0.25">
      <c r="B484">
        <v>4.5799999999999468</v>
      </c>
      <c r="C484">
        <f t="shared" si="84"/>
        <v>1.2353114781818055</v>
      </c>
      <c r="D484" s="2">
        <f t="shared" si="85"/>
        <v>-2.4477401706081277</v>
      </c>
      <c r="E484" s="2">
        <f t="shared" si="86"/>
        <v>-1.6276454987749913</v>
      </c>
      <c r="F484" s="2">
        <f t="shared" si="87"/>
        <v>-3.6829525830207337</v>
      </c>
      <c r="G484" s="2">
        <f t="shared" si="88"/>
        <v>3.8162992189789176</v>
      </c>
      <c r="H484" s="2">
        <f t="shared" si="89"/>
        <v>1.1524167077555632E-3</v>
      </c>
      <c r="K484">
        <v>4.5799999999999468</v>
      </c>
      <c r="L484" s="2">
        <f t="shared" si="90"/>
        <v>0.62718201238372817</v>
      </c>
      <c r="M484" s="2">
        <f t="shared" si="91"/>
        <v>-1.9683142859677665</v>
      </c>
      <c r="N484" s="2">
        <f t="shared" si="92"/>
        <v>-1.4293747255367877</v>
      </c>
      <c r="O484" s="2">
        <f t="shared" si="93"/>
        <v>-2.5905083418835089</v>
      </c>
      <c r="P484" s="2">
        <f t="shared" si="94"/>
        <v>2.7768207485122343</v>
      </c>
      <c r="Q484" s="2">
        <f t="shared" si="95"/>
        <v>2.0489988493107653E-2</v>
      </c>
    </row>
    <row r="485" spans="2:17" x14ac:dyDescent="0.25">
      <c r="B485">
        <v>4.5899999999999466</v>
      </c>
      <c r="C485">
        <f t="shared" si="84"/>
        <v>1.2353114781818055</v>
      </c>
      <c r="D485" s="2">
        <f t="shared" si="85"/>
        <v>-2.4323468624424067</v>
      </c>
      <c r="E485" s="2">
        <f t="shared" si="86"/>
        <v>-1.6218080719820105</v>
      </c>
      <c r="F485" s="2">
        <f t="shared" si="87"/>
        <v>-3.657490972860086</v>
      </c>
      <c r="G485" s="2">
        <f t="shared" si="88"/>
        <v>3.7917331415268425</v>
      </c>
      <c r="H485" s="2">
        <f t="shared" si="89"/>
        <v>1.2639660465554457E-3</v>
      </c>
      <c r="K485">
        <v>4.5899999999999466</v>
      </c>
      <c r="L485" s="2">
        <f t="shared" si="90"/>
        <v>0.62718201238372817</v>
      </c>
      <c r="M485" s="2">
        <f t="shared" si="91"/>
        <v>-1.9531033764544214</v>
      </c>
      <c r="N485" s="2">
        <f t="shared" si="92"/>
        <v>-1.42246378248465</v>
      </c>
      <c r="O485" s="2">
        <f t="shared" si="93"/>
        <v>-2.575781517379053</v>
      </c>
      <c r="P485" s="2">
        <f t="shared" si="94"/>
        <v>2.7630871186539769</v>
      </c>
      <c r="Q485" s="2">
        <f t="shared" si="95"/>
        <v>2.1309996727062595E-2</v>
      </c>
    </row>
    <row r="486" spans="2:17" x14ac:dyDescent="0.25">
      <c r="B486">
        <v>4.5999999999999464</v>
      </c>
      <c r="C486">
        <f t="shared" si="84"/>
        <v>1.2353114781818055</v>
      </c>
      <c r="D486" s="2">
        <f t="shared" si="85"/>
        <v>-2.4169535542766853</v>
      </c>
      <c r="E486" s="2">
        <f t="shared" si="86"/>
        <v>-1.6159389580966221</v>
      </c>
      <c r="F486" s="2">
        <f t="shared" si="87"/>
        <v>-3.6320563457543367</v>
      </c>
      <c r="G486" s="2">
        <f t="shared" si="88"/>
        <v>3.7672049716911271</v>
      </c>
      <c r="H486" s="2">
        <f t="shared" si="89"/>
        <v>1.3852682270857238E-3</v>
      </c>
      <c r="K486">
        <v>4.5999999999999464</v>
      </c>
      <c r="L486" s="2">
        <f t="shared" si="90"/>
        <v>0.62718201238372817</v>
      </c>
      <c r="M486" s="2">
        <f t="shared" si="91"/>
        <v>-1.9378924669410769</v>
      </c>
      <c r="N486" s="2">
        <f t="shared" si="92"/>
        <v>-1.4155100635907951</v>
      </c>
      <c r="O486" s="2">
        <f t="shared" si="93"/>
        <v>-2.5610370255447932</v>
      </c>
      <c r="P486" s="2">
        <f t="shared" si="94"/>
        <v>2.7493473127655812</v>
      </c>
      <c r="Q486" s="2">
        <f t="shared" si="95"/>
        <v>2.2159043410524951E-2</v>
      </c>
    </row>
    <row r="487" spans="2:17" x14ac:dyDescent="0.25">
      <c r="B487">
        <v>4.6099999999999461</v>
      </c>
      <c r="C487">
        <f t="shared" si="84"/>
        <v>1.2353114781818055</v>
      </c>
      <c r="D487" s="2">
        <f t="shared" si="85"/>
        <v>-2.4015602461109644</v>
      </c>
      <c r="E487" s="2">
        <f t="shared" si="86"/>
        <v>-1.6100378409419187</v>
      </c>
      <c r="F487" s="2">
        <f t="shared" si="87"/>
        <v>-3.6066488664791096</v>
      </c>
      <c r="G487" s="2">
        <f t="shared" si="88"/>
        <v>3.7427150634365751</v>
      </c>
      <c r="H487" s="2">
        <f t="shared" si="89"/>
        <v>1.5170697013333915E-3</v>
      </c>
      <c r="K487">
        <v>4.6099999999999461</v>
      </c>
      <c r="L487" s="2">
        <f t="shared" si="90"/>
        <v>0.62718201238372817</v>
      </c>
      <c r="M487" s="2">
        <f t="shared" si="91"/>
        <v>-1.9226815574277318</v>
      </c>
      <c r="N487" s="2">
        <f t="shared" si="92"/>
        <v>-1.408513107180235</v>
      </c>
      <c r="O487" s="2">
        <f t="shared" si="93"/>
        <v>-2.546274829250994</v>
      </c>
      <c r="P487" s="2">
        <f t="shared" si="94"/>
        <v>2.7356014889009654</v>
      </c>
      <c r="Q487" s="2">
        <f t="shared" si="95"/>
        <v>2.3037971545255827E-2</v>
      </c>
    </row>
    <row r="488" spans="2:17" x14ac:dyDescent="0.25">
      <c r="B488">
        <v>4.6199999999999459</v>
      </c>
      <c r="C488">
        <f t="shared" si="84"/>
        <v>1.2353114781818055</v>
      </c>
      <c r="D488" s="2">
        <f t="shared" si="85"/>
        <v>-2.3861669379452435</v>
      </c>
      <c r="E488" s="2">
        <f t="shared" si="86"/>
        <v>-1.6041044001206348</v>
      </c>
      <c r="F488" s="2">
        <f t="shared" si="87"/>
        <v>-3.5812687017923368</v>
      </c>
      <c r="G488" s="2">
        <f t="shared" si="88"/>
        <v>3.7182637768772362</v>
      </c>
      <c r="H488" s="2">
        <f t="shared" si="89"/>
        <v>1.6601639819027853E-3</v>
      </c>
      <c r="K488">
        <v>4.6199999999999459</v>
      </c>
      <c r="L488" s="2">
        <f t="shared" si="90"/>
        <v>0.62718201238372817</v>
      </c>
      <c r="M488" s="2">
        <f t="shared" si="91"/>
        <v>-1.907470647914387</v>
      </c>
      <c r="N488" s="2">
        <f t="shared" si="92"/>
        <v>-1.4014724455918115</v>
      </c>
      <c r="O488" s="2">
        <f t="shared" si="93"/>
        <v>-2.5314948931809647</v>
      </c>
      <c r="P488" s="2">
        <f t="shared" si="94"/>
        <v>2.7218498111029756</v>
      </c>
      <c r="Q488" s="2">
        <f t="shared" si="95"/>
        <v>2.3947639516387158E-2</v>
      </c>
    </row>
    <row r="489" spans="2:17" x14ac:dyDescent="0.25">
      <c r="B489">
        <v>4.6299999999999457</v>
      </c>
      <c r="C489">
        <f t="shared" si="84"/>
        <v>1.2353114781818055</v>
      </c>
      <c r="D489" s="2">
        <f t="shared" si="85"/>
        <v>-2.3707736297795226</v>
      </c>
      <c r="E489" s="2">
        <f t="shared" si="86"/>
        <v>-1.598138310953382</v>
      </c>
      <c r="F489" s="2">
        <f t="shared" si="87"/>
        <v>-3.5559160204658751</v>
      </c>
      <c r="G489" s="2">
        <f t="shared" si="88"/>
        <v>3.6938514784173262</v>
      </c>
      <c r="H489" s="2">
        <f t="shared" si="89"/>
        <v>1.8153937187568184E-3</v>
      </c>
      <c r="K489">
        <v>4.6299999999999457</v>
      </c>
      <c r="L489" s="2">
        <f t="shared" si="90"/>
        <v>0.62718201238372817</v>
      </c>
      <c r="M489" s="2">
        <f t="shared" si="91"/>
        <v>-1.892259738401042</v>
      </c>
      <c r="N489" s="2">
        <f t="shared" si="92"/>
        <v>-1.3943876051227364</v>
      </c>
      <c r="O489" s="2">
        <f t="shared" si="93"/>
        <v>-2.5166971839265262</v>
      </c>
      <c r="P489" s="2">
        <f t="shared" si="94"/>
        <v>2.7080924496005867</v>
      </c>
      <c r="Q489" s="2">
        <f t="shared" si="95"/>
        <v>2.4888920891554821E-2</v>
      </c>
    </row>
    <row r="490" spans="2:17" x14ac:dyDescent="0.25">
      <c r="B490">
        <v>4.6399999999999464</v>
      </c>
      <c r="C490">
        <f t="shared" si="84"/>
        <v>1.2353114781818055</v>
      </c>
      <c r="D490" s="2">
        <f t="shared" si="85"/>
        <v>-2.3553803216137998</v>
      </c>
      <c r="E490" s="2">
        <f t="shared" si="86"/>
        <v>-1.5921392444162217</v>
      </c>
      <c r="F490" s="2">
        <f t="shared" si="87"/>
        <v>-3.5305909933176278</v>
      </c>
      <c r="G490" s="2">
        <f t="shared" si="88"/>
        <v>3.669478540895907</v>
      </c>
      <c r="H490" s="2">
        <f t="shared" si="89"/>
        <v>1.983652792082314E-3</v>
      </c>
      <c r="K490">
        <v>4.6399999999999464</v>
      </c>
      <c r="L490" s="2">
        <f t="shared" si="90"/>
        <v>0.62718201238372817</v>
      </c>
      <c r="M490" s="2">
        <f t="shared" si="91"/>
        <v>-1.8770488288876956</v>
      </c>
      <c r="N490" s="2">
        <f t="shared" si="92"/>
        <v>-1.3872581059748152</v>
      </c>
      <c r="O490" s="2">
        <f t="shared" si="93"/>
        <v>-2.5018816700874518</v>
      </c>
      <c r="P490" s="2">
        <f t="shared" si="94"/>
        <v>2.6943295810126084</v>
      </c>
      <c r="Q490" s="2">
        <f t="shared" si="95"/>
        <v>2.5862704185273356E-2</v>
      </c>
    </row>
    <row r="491" spans="2:17" x14ac:dyDescent="0.25">
      <c r="B491">
        <v>4.6499999999999453</v>
      </c>
      <c r="C491">
        <f t="shared" si="84"/>
        <v>1.2353114781818055</v>
      </c>
      <c r="D491" s="2">
        <f t="shared" si="85"/>
        <v>-2.3399870134480802</v>
      </c>
      <c r="E491" s="2">
        <f t="shared" si="86"/>
        <v>-1.5861068670776062</v>
      </c>
      <c r="F491" s="2">
        <f t="shared" si="87"/>
        <v>-3.5052937932442223</v>
      </c>
      <c r="G491" s="2">
        <f t="shared" si="88"/>
        <v>3.6451453437354826</v>
      </c>
      <c r="H491" s="2">
        <f t="shared" si="89"/>
        <v>2.1658884141420409E-3</v>
      </c>
      <c r="K491">
        <v>4.6499999999999453</v>
      </c>
      <c r="L491" s="2">
        <f t="shared" si="90"/>
        <v>0.62718201238372817</v>
      </c>
      <c r="M491" s="2">
        <f t="shared" si="91"/>
        <v>-1.8618379193743522</v>
      </c>
      <c r="N491" s="2">
        <f t="shared" si="92"/>
        <v>-1.380083462202593</v>
      </c>
      <c r="O491" s="2">
        <f t="shared" si="93"/>
        <v>-2.4870483223751441</v>
      </c>
      <c r="P491" s="2">
        <f t="shared" si="94"/>
        <v>2.6805613885581914</v>
      </c>
      <c r="Q491" s="2">
        <f t="shared" si="95"/>
        <v>2.6869892586749926E-2</v>
      </c>
    </row>
    <row r="492" spans="2:17" x14ac:dyDescent="0.25">
      <c r="B492">
        <v>4.6599999999999451</v>
      </c>
      <c r="C492">
        <f t="shared" si="84"/>
        <v>1.2353114781818055</v>
      </c>
      <c r="D492" s="2">
        <f t="shared" si="85"/>
        <v>-2.3245937052823593</v>
      </c>
      <c r="E492" s="2">
        <f t="shared" si="86"/>
        <v>-1.5800408410346998</v>
      </c>
      <c r="F492" s="2">
        <f t="shared" si="87"/>
        <v>-3.4800245952542257</v>
      </c>
      <c r="G492" s="2">
        <f t="shared" si="88"/>
        <v>3.6208522730946009</v>
      </c>
      <c r="H492" s="2">
        <f t="shared" si="89"/>
        <v>2.3631032323335873E-3</v>
      </c>
      <c r="K492">
        <v>4.6599999999999451</v>
      </c>
      <c r="L492" s="2">
        <f t="shared" si="90"/>
        <v>0.62718201238372817</v>
      </c>
      <c r="M492" s="2">
        <f t="shared" si="91"/>
        <v>-1.8466270098610074</v>
      </c>
      <c r="N492" s="2">
        <f t="shared" si="92"/>
        <v>-1.3728631816635419</v>
      </c>
      <c r="O492" s="2">
        <f t="shared" si="93"/>
        <v>-2.4721971137205441</v>
      </c>
      <c r="P492" s="2">
        <f t="shared" si="94"/>
        <v>2.6667880622742013</v>
      </c>
      <c r="Q492" s="2">
        <f t="shared" si="95"/>
        <v>2.7911403649301877E-2</v>
      </c>
    </row>
    <row r="493" spans="2:17" x14ac:dyDescent="0.25">
      <c r="B493">
        <v>4.6699999999999449</v>
      </c>
      <c r="C493">
        <f t="shared" si="84"/>
        <v>1.2353114781818055</v>
      </c>
      <c r="D493" s="2">
        <f t="shared" si="85"/>
        <v>-2.3092003971166384</v>
      </c>
      <c r="E493" s="2">
        <f t="shared" si="86"/>
        <v>-1.5739408238490897</v>
      </c>
      <c r="F493" s="2">
        <f t="shared" si="87"/>
        <v>-3.4547835765018684</v>
      </c>
      <c r="G493" s="2">
        <f t="shared" si="88"/>
        <v>3.5965997220245458</v>
      </c>
      <c r="H493" s="2">
        <f t="shared" si="89"/>
        <v>2.5763574250224908E-3</v>
      </c>
      <c r="K493">
        <v>4.6699999999999449</v>
      </c>
      <c r="L493" s="2">
        <f t="shared" si="90"/>
        <v>0.62718201238372817</v>
      </c>
      <c r="M493" s="2">
        <f t="shared" si="91"/>
        <v>-1.8314161003476626</v>
      </c>
      <c r="N493" s="2">
        <f t="shared" si="92"/>
        <v>-1.3655967659706099</v>
      </c>
      <c r="O493" s="2">
        <f t="shared" si="93"/>
        <v>-2.4573280193866651</v>
      </c>
      <c r="P493" s="2">
        <f t="shared" si="94"/>
        <v>2.6530097992398729</v>
      </c>
      <c r="Q493" s="2">
        <f t="shared" si="95"/>
        <v>2.8988168939471745E-2</v>
      </c>
    </row>
    <row r="494" spans="2:17" x14ac:dyDescent="0.25">
      <c r="B494">
        <v>4.6799999999999446</v>
      </c>
      <c r="C494">
        <f t="shared" si="84"/>
        <v>1.2353114781818055</v>
      </c>
      <c r="D494" s="2">
        <f t="shared" si="85"/>
        <v>-2.293807088950917</v>
      </c>
      <c r="E494" s="2">
        <f t="shared" si="86"/>
        <v>-1.5678064684819406</v>
      </c>
      <c r="F494" s="2">
        <f t="shared" si="87"/>
        <v>-3.4295709163213961</v>
      </c>
      <c r="G494" s="2">
        <f t="shared" si="88"/>
        <v>3.5723880906303531</v>
      </c>
      <c r="H494" s="2">
        <f t="shared" si="89"/>
        <v>2.8067707810560984E-3</v>
      </c>
      <c r="K494">
        <v>4.6799999999999446</v>
      </c>
      <c r="L494" s="2">
        <f t="shared" si="90"/>
        <v>0.62718201238372817</v>
      </c>
      <c r="M494" s="2">
        <f t="shared" si="91"/>
        <v>-1.8162051908343175</v>
      </c>
      <c r="N494" s="2">
        <f t="shared" si="92"/>
        <v>-1.3582837104472794</v>
      </c>
      <c r="O494" s="2">
        <f t="shared" si="93"/>
        <v>-2.4424410170857476</v>
      </c>
      <c r="P494" s="2">
        <f t="shared" si="94"/>
        <v>2.6392268038088091</v>
      </c>
      <c r="Q494" s="2">
        <f t="shared" si="95"/>
        <v>3.010113364390939E-2</v>
      </c>
    </row>
    <row r="495" spans="2:17" x14ac:dyDescent="0.25">
      <c r="B495">
        <v>4.6899999999999444</v>
      </c>
      <c r="C495">
        <f t="shared" si="84"/>
        <v>1.2353114781818055</v>
      </c>
      <c r="D495" s="2">
        <f t="shared" si="85"/>
        <v>-2.2784137807851961</v>
      </c>
      <c r="E495" s="2">
        <f t="shared" si="86"/>
        <v>-1.5616374232285715</v>
      </c>
      <c r="F495" s="2">
        <f t="shared" si="87"/>
        <v>-3.4043867962618752</v>
      </c>
      <c r="G495" s="2">
        <f t="shared" si="88"/>
        <v>3.5482177862360977</v>
      </c>
      <c r="H495" s="2">
        <f t="shared" si="89"/>
        <v>3.0555247532038205E-3</v>
      </c>
      <c r="K495">
        <v>4.6899999999999444</v>
      </c>
      <c r="L495" s="2">
        <f t="shared" si="90"/>
        <v>0.62718201238372817</v>
      </c>
      <c r="M495" s="2">
        <f t="shared" si="91"/>
        <v>-1.8009942813209725</v>
      </c>
      <c r="N495" s="2">
        <f t="shared" si="92"/>
        <v>-1.3509235040854122</v>
      </c>
      <c r="O495" s="2">
        <f t="shared" si="93"/>
        <v>-2.4275360871013061</v>
      </c>
      <c r="P495" s="2">
        <f t="shared" si="94"/>
        <v>2.6254392878486299</v>
      </c>
      <c r="Q495" s="2">
        <f t="shared" si="95"/>
        <v>3.1251256132029399E-2</v>
      </c>
    </row>
    <row r="496" spans="2:17" x14ac:dyDescent="0.25">
      <c r="B496">
        <v>4.6999999999999442</v>
      </c>
      <c r="C496">
        <f t="shared" si="84"/>
        <v>1.2353114781818055</v>
      </c>
      <c r="D496" s="2">
        <f t="shared" si="85"/>
        <v>-2.2630204726194751</v>
      </c>
      <c r="E496" s="2">
        <f t="shared" si="86"/>
        <v>-1.5554333316525375</v>
      </c>
      <c r="F496" s="2">
        <f t="shared" si="87"/>
        <v>-3.3792314001226718</v>
      </c>
      <c r="G496" s="2">
        <f t="shared" si="88"/>
        <v>3.5240892235547943</v>
      </c>
      <c r="H496" s="2">
        <f t="shared" si="89"/>
        <v>3.3238644751037399E-3</v>
      </c>
      <c r="K496">
        <v>4.6999999999999442</v>
      </c>
      <c r="L496" s="2">
        <f t="shared" si="90"/>
        <v>0.62718201238372817</v>
      </c>
      <c r="M496" s="2">
        <f t="shared" si="91"/>
        <v>-1.7857833718076277</v>
      </c>
      <c r="N496" s="2">
        <f t="shared" si="92"/>
        <v>-1.3435156295061441</v>
      </c>
      <c r="O496" s="2">
        <f t="shared" si="93"/>
        <v>-2.4126132124152524</v>
      </c>
      <c r="P496" s="2">
        <f t="shared" si="94"/>
        <v>2.6116474709885029</v>
      </c>
      <c r="Q496" s="2">
        <f t="shared" si="95"/>
        <v>3.2439507472411873E-2</v>
      </c>
    </row>
    <row r="497" spans="2:17" x14ac:dyDescent="0.25">
      <c r="B497">
        <v>4.709999999999944</v>
      </c>
      <c r="C497">
        <f t="shared" si="84"/>
        <v>1.2353114781818055</v>
      </c>
      <c r="D497" s="2">
        <f t="shared" si="85"/>
        <v>-2.2476271644537542</v>
      </c>
      <c r="E497" s="2">
        <f t="shared" si="86"/>
        <v>-1.5491938325191874</v>
      </c>
      <c r="F497" s="2">
        <f t="shared" si="87"/>
        <v>-3.3541049139893668</v>
      </c>
      <c r="G497" s="2">
        <f t="shared" si="88"/>
        <v>3.5000028248628055</v>
      </c>
      <c r="H497" s="2">
        <f t="shared" si="89"/>
        <v>3.613100730641668E-3</v>
      </c>
      <c r="K497">
        <v>4.709999999999944</v>
      </c>
      <c r="L497" s="2">
        <f t="shared" si="90"/>
        <v>0.62718201238372817</v>
      </c>
      <c r="M497" s="2">
        <f t="shared" si="91"/>
        <v>-1.7705724622942827</v>
      </c>
      <c r="N497" s="2">
        <f t="shared" si="92"/>
        <v>-1.3360595629240921</v>
      </c>
      <c r="O497" s="2">
        <f t="shared" si="93"/>
        <v>-2.3976723788402685</v>
      </c>
      <c r="P497" s="2">
        <f t="shared" si="94"/>
        <v>2.5978515808747722</v>
      </c>
      <c r="Q497" s="2">
        <f t="shared" si="95"/>
        <v>3.3666870900872774E-2</v>
      </c>
    </row>
    <row r="498" spans="2:17" x14ac:dyDescent="0.25">
      <c r="B498">
        <v>4.7199999999999438</v>
      </c>
      <c r="C498">
        <f t="shared" si="84"/>
        <v>1.2353114781818055</v>
      </c>
      <c r="D498" s="2">
        <f t="shared" si="85"/>
        <v>-2.2322338562880328</v>
      </c>
      <c r="E498" s="2">
        <f t="shared" si="86"/>
        <v>-1.5429185597287904</v>
      </c>
      <c r="F498" s="2">
        <f t="shared" si="87"/>
        <v>-3.329007526270356</v>
      </c>
      <c r="G498" s="2">
        <f t="shared" si="88"/>
        <v>3.4759590201791326</v>
      </c>
      <c r="H498" s="2">
        <f t="shared" si="89"/>
        <v>3.9246118640358782E-3</v>
      </c>
      <c r="K498">
        <v>4.7199999999999438</v>
      </c>
      <c r="L498" s="2">
        <f t="shared" si="90"/>
        <v>0.62718201238372817</v>
      </c>
      <c r="M498" s="2">
        <f t="shared" si="91"/>
        <v>-1.7553615527809381</v>
      </c>
      <c r="N498" s="2">
        <f t="shared" si="92"/>
        <v>-1.3285547741151815</v>
      </c>
      <c r="O498" s="2">
        <f t="shared" si="93"/>
        <v>-2.3827135751576645</v>
      </c>
      <c r="P498" s="2">
        <f t="shared" si="94"/>
        <v>2.5840518534349535</v>
      </c>
      <c r="Q498" s="2">
        <f t="shared" si="95"/>
        <v>3.4934341238084234E-2</v>
      </c>
    </row>
    <row r="499" spans="2:17" x14ac:dyDescent="0.25">
      <c r="B499">
        <v>4.7299999999999436</v>
      </c>
      <c r="C499">
        <f t="shared" si="84"/>
        <v>1.2353114781818055</v>
      </c>
      <c r="D499" s="2">
        <f t="shared" si="85"/>
        <v>-2.2168405481223119</v>
      </c>
      <c r="E499" s="2">
        <f t="shared" si="86"/>
        <v>-1.5366071422492169</v>
      </c>
      <c r="F499" s="2">
        <f t="shared" si="87"/>
        <v>-3.30393942773392</v>
      </c>
      <c r="G499" s="2">
        <f t="shared" si="88"/>
        <v>3.4519582474495172</v>
      </c>
      <c r="H499" s="2">
        <f t="shared" si="89"/>
        <v>4.2598456182704001E-3</v>
      </c>
      <c r="K499">
        <v>4.7299999999999436</v>
      </c>
      <c r="L499" s="2">
        <f t="shared" si="90"/>
        <v>0.62718201238372817</v>
      </c>
      <c r="M499" s="2">
        <f t="shared" si="91"/>
        <v>-1.7401506432675931</v>
      </c>
      <c r="N499" s="2">
        <f t="shared" si="92"/>
        <v>-1.3210007263883954</v>
      </c>
      <c r="O499" s="2">
        <f t="shared" si="93"/>
        <v>-2.3677367932609119</v>
      </c>
      <c r="P499" s="2">
        <f t="shared" si="94"/>
        <v>2.5702485331503384</v>
      </c>
      <c r="Q499" s="2">
        <f t="shared" si="95"/>
        <v>3.6242924254588978E-2</v>
      </c>
    </row>
    <row r="500" spans="2:17" x14ac:dyDescent="0.25">
      <c r="B500">
        <v>4.7399999999999434</v>
      </c>
      <c r="C500">
        <f t="shared" si="84"/>
        <v>1.2353114781818055</v>
      </c>
      <c r="D500" s="2">
        <f t="shared" si="85"/>
        <v>-2.201447239956591</v>
      </c>
      <c r="E500" s="2">
        <f t="shared" si="86"/>
        <v>-1.530259204048247</v>
      </c>
      <c r="F500" s="2">
        <f t="shared" si="87"/>
        <v>-3.2789008115459115</v>
      </c>
      <c r="G500" s="2">
        <f t="shared" si="88"/>
        <v>3.4280009527356374</v>
      </c>
      <c r="H500" s="2">
        <f t="shared" si="89"/>
        <v>4.620320888900669E-3</v>
      </c>
      <c r="K500">
        <v>4.7399999999999434</v>
      </c>
      <c r="L500" s="2">
        <f t="shared" si="90"/>
        <v>0.62718201238372817</v>
      </c>
      <c r="M500" s="2">
        <f t="shared" si="91"/>
        <v>-1.724939733754248</v>
      </c>
      <c r="N500" s="2">
        <f t="shared" si="92"/>
        <v>-1.3133968765617809</v>
      </c>
      <c r="O500" s="2">
        <f t="shared" si="93"/>
        <v>-2.3527420283050793</v>
      </c>
      <c r="P500" s="2">
        <f t="shared" si="94"/>
        <v>2.5564418733374517</v>
      </c>
      <c r="Q500" s="2">
        <f t="shared" si="95"/>
        <v>3.7593635981013403E-2</v>
      </c>
    </row>
    <row r="501" spans="2:17" x14ac:dyDescent="0.25">
      <c r="B501">
        <v>4.7499999999999432</v>
      </c>
      <c r="C501">
        <f t="shared" si="84"/>
        <v>1.2353114781818055</v>
      </c>
      <c r="D501" s="2">
        <f t="shared" si="85"/>
        <v>-2.18605393179087</v>
      </c>
      <c r="E501" s="2">
        <f t="shared" si="86"/>
        <v>-1.5238743640255421</v>
      </c>
      <c r="F501" s="2">
        <f t="shared" si="87"/>
        <v>-3.2538918733080062</v>
      </c>
      <c r="G501" s="2">
        <f t="shared" si="88"/>
        <v>3.4040875904094898</v>
      </c>
      <c r="H501" s="2">
        <f t="shared" si="89"/>
        <v>5.0076293796657611E-3</v>
      </c>
      <c r="K501">
        <v>4.7499999999999432</v>
      </c>
      <c r="L501" s="2">
        <f t="shared" si="90"/>
        <v>0.62718201238372817</v>
      </c>
      <c r="M501" s="2">
        <f t="shared" si="91"/>
        <v>-1.7097288242409032</v>
      </c>
      <c r="N501" s="2">
        <f t="shared" si="92"/>
        <v>-1.3057426749430707</v>
      </c>
      <c r="O501" s="2">
        <f t="shared" si="93"/>
        <v>-2.3377292788624011</v>
      </c>
      <c r="P501" s="2">
        <f t="shared" si="94"/>
        <v>2.5426321364386397</v>
      </c>
      <c r="Q501" s="2">
        <f t="shared" si="95"/>
        <v>3.8987501961248887E-2</v>
      </c>
    </row>
    <row r="502" spans="2:17" x14ac:dyDescent="0.25">
      <c r="B502">
        <v>4.7599999999999429</v>
      </c>
      <c r="C502">
        <f t="shared" si="84"/>
        <v>1.2353114781818055</v>
      </c>
      <c r="D502" s="2">
        <f t="shared" si="85"/>
        <v>-2.1706606236251487</v>
      </c>
      <c r="E502" s="2">
        <f t="shared" si="86"/>
        <v>-1.5174522359443134</v>
      </c>
      <c r="F502" s="2">
        <f t="shared" si="87"/>
        <v>-3.2289128110964898</v>
      </c>
      <c r="G502" s="2">
        <f t="shared" si="88"/>
        <v>3.3802186233530866</v>
      </c>
      <c r="H502" s="2">
        <f t="shared" si="89"/>
        <v>5.4234371457796112E-3</v>
      </c>
      <c r="K502">
        <v>4.7599999999999429</v>
      </c>
      <c r="L502" s="2">
        <f t="shared" si="90"/>
        <v>0.62718201238372817</v>
      </c>
      <c r="M502" s="2">
        <f t="shared" si="91"/>
        <v>-1.6945179147275582</v>
      </c>
      <c r="N502" s="2">
        <f t="shared" si="92"/>
        <v>-1.2980375653152787</v>
      </c>
      <c r="O502" s="2">
        <f t="shared" si="93"/>
        <v>-2.3226985470841996</v>
      </c>
      <c r="P502" s="2">
        <f t="shared" si="94"/>
        <v>2.5288195943220328</v>
      </c>
      <c r="Q502" s="2">
        <f t="shared" si="95"/>
        <v>4.0425556446340709E-2</v>
      </c>
    </row>
    <row r="503" spans="2:17" x14ac:dyDescent="0.25">
      <c r="B503">
        <v>4.7699999999999427</v>
      </c>
      <c r="C503">
        <f t="shared" si="84"/>
        <v>1.2353114781818055</v>
      </c>
      <c r="D503" s="2">
        <f t="shared" si="85"/>
        <v>-2.1552673154594277</v>
      </c>
      <c r="E503" s="2">
        <f t="shared" si="86"/>
        <v>-1.5109924283627705</v>
      </c>
      <c r="F503" s="2">
        <f t="shared" si="87"/>
        <v>-3.2039638255016771</v>
      </c>
      <c r="G503" s="2">
        <f t="shared" si="88"/>
        <v>3.3563945231637087</v>
      </c>
      <c r="H503" s="2">
        <f t="shared" si="89"/>
        <v>5.8694860102452779E-3</v>
      </c>
      <c r="K503">
        <v>4.7699999999999427</v>
      </c>
      <c r="L503" s="2">
        <f t="shared" si="90"/>
        <v>0.62718201238372817</v>
      </c>
      <c r="M503" s="2">
        <f t="shared" si="91"/>
        <v>-1.6793070052142132</v>
      </c>
      <c r="N503" s="2">
        <f t="shared" si="92"/>
        <v>-1.2902809849276833</v>
      </c>
      <c r="O503" s="2">
        <f t="shared" si="93"/>
        <v>-2.3076498388694207</v>
      </c>
      <c r="P503" s="2">
        <f t="shared" si="94"/>
        <v>2.515004528591164</v>
      </c>
      <c r="Q503" s="2">
        <f t="shared" si="95"/>
        <v>4.1908841526791467E-2</v>
      </c>
    </row>
    <row r="504" spans="2:17" x14ac:dyDescent="0.25">
      <c r="B504">
        <v>4.7799999999999434</v>
      </c>
      <c r="C504">
        <f t="shared" si="84"/>
        <v>1.2353114781818055</v>
      </c>
      <c r="D504" s="2">
        <f t="shared" si="85"/>
        <v>-2.1398740072937055</v>
      </c>
      <c r="E504" s="2">
        <f t="shared" si="86"/>
        <v>-1.504494544565359</v>
      </c>
      <c r="F504" s="2">
        <f t="shared" si="87"/>
        <v>-3.1790451196677934</v>
      </c>
      <c r="G504" s="2">
        <f t="shared" si="88"/>
        <v>3.3326157703647166</v>
      </c>
      <c r="H504" s="2">
        <f t="shared" si="89"/>
        <v>6.3475948380549707E-3</v>
      </c>
      <c r="K504">
        <v>4.7799999999999434</v>
      </c>
      <c r="L504" s="2">
        <f t="shared" si="90"/>
        <v>0.62718201238372817</v>
      </c>
      <c r="M504" s="2">
        <f t="shared" si="91"/>
        <v>-1.6640960957008673</v>
      </c>
      <c r="N504" s="2">
        <f t="shared" si="92"/>
        <v>-1.2824723644926024</v>
      </c>
      <c r="O504" s="2">
        <f t="shared" si="93"/>
        <v>-2.2925831640400087</v>
      </c>
      <c r="P504" s="2">
        <f t="shared" si="94"/>
        <v>2.5011872309044954</v>
      </c>
      <c r="Q504" s="2">
        <f t="shared" si="95"/>
        <v>4.3438406200965785E-2</v>
      </c>
    </row>
    <row r="505" spans="2:17" x14ac:dyDescent="0.25">
      <c r="B505">
        <v>4.7899999999999423</v>
      </c>
      <c r="C505">
        <f t="shared" si="84"/>
        <v>1.2353114781818055</v>
      </c>
      <c r="D505" s="2">
        <f t="shared" si="85"/>
        <v>-2.1244806991279859</v>
      </c>
      <c r="E505" s="2">
        <f t="shared" si="86"/>
        <v>-1.4979581824939074</v>
      </c>
      <c r="F505" s="2">
        <f t="shared" si="87"/>
        <v>-3.1541568993335329</v>
      </c>
      <c r="G505" s="2">
        <f t="shared" si="88"/>
        <v>3.3088828546222855</v>
      </c>
      <c r="H505" s="2">
        <f t="shared" si="89"/>
        <v>6.8596606526943075E-3</v>
      </c>
      <c r="K505">
        <v>4.7899999999999423</v>
      </c>
      <c r="L505" s="2">
        <f t="shared" si="90"/>
        <v>0.62718201238372817</v>
      </c>
      <c r="M505" s="2">
        <f t="shared" si="91"/>
        <v>-1.6488851861875236</v>
      </c>
      <c r="N505" s="2">
        <f t="shared" si="92"/>
        <v>-1.2746111281884198</v>
      </c>
      <c r="O505" s="2">
        <f t="shared" si="93"/>
        <v>-2.2774985365234075</v>
      </c>
      <c r="P505" s="2">
        <f t="shared" si="94"/>
        <v>2.4873680033051531</v>
      </c>
      <c r="Q505" s="2">
        <f t="shared" si="95"/>
        <v>4.5015305377255947E-2</v>
      </c>
    </row>
    <row r="506" spans="2:17" x14ac:dyDescent="0.25">
      <c r="B506">
        <v>4.7999999999999421</v>
      </c>
      <c r="C506">
        <f t="shared" si="84"/>
        <v>1.2353114781818055</v>
      </c>
      <c r="D506" s="2">
        <f t="shared" si="85"/>
        <v>-2.1090873909622649</v>
      </c>
      <c r="E506" s="2">
        <f t="shared" si="86"/>
        <v>-1.4913829346786907</v>
      </c>
      <c r="F506" s="2">
        <f t="shared" si="87"/>
        <v>-3.129299372873076</v>
      </c>
      <c r="G506" s="2">
        <f t="shared" si="88"/>
        <v>3.285196274968031</v>
      </c>
      <c r="H506" s="2">
        <f t="shared" si="89"/>
        <v>7.4076595789912894E-3</v>
      </c>
      <c r="K506">
        <v>4.7999999999999421</v>
      </c>
      <c r="L506" s="2">
        <f t="shared" si="90"/>
        <v>0.62718201238372817</v>
      </c>
      <c r="M506" s="2">
        <f t="shared" si="91"/>
        <v>-1.6336742766741787</v>
      </c>
      <c r="N506" s="2">
        <f t="shared" si="92"/>
        <v>-1.2666966936693136</v>
      </c>
      <c r="O506" s="2">
        <f t="shared" si="93"/>
        <v>-2.2623959745424007</v>
      </c>
      <c r="P506" s="2">
        <f t="shared" si="94"/>
        <v>2.4735471585610935</v>
      </c>
      <c r="Q506" s="2">
        <f t="shared" si="95"/>
        <v>4.6640598807659819E-2</v>
      </c>
    </row>
    <row r="507" spans="2:17" x14ac:dyDescent="0.25">
      <c r="B507">
        <v>4.8099999999999419</v>
      </c>
      <c r="C507">
        <f t="shared" si="84"/>
        <v>1.2353114781818055</v>
      </c>
      <c r="D507" s="2">
        <f t="shared" si="85"/>
        <v>-2.0936940827965436</v>
      </c>
      <c r="E507" s="2">
        <f t="shared" si="86"/>
        <v>-1.4847683881695275</v>
      </c>
      <c r="F507" s="2">
        <f t="shared" si="87"/>
        <v>-3.1044727513377257</v>
      </c>
      <c r="G507" s="2">
        <f t="shared" si="88"/>
        <v>3.2615565400278483</v>
      </c>
      <c r="H507" s="2">
        <f t="shared" si="89"/>
        <v>7.9936475960181927E-3</v>
      </c>
      <c r="K507">
        <v>4.8099999999999419</v>
      </c>
      <c r="L507" s="2">
        <f t="shared" si="90"/>
        <v>0.62718201238372817</v>
      </c>
      <c r="M507" s="2">
        <f t="shared" si="91"/>
        <v>-1.6184633671608337</v>
      </c>
      <c r="N507" s="2">
        <f t="shared" si="92"/>
        <v>-1.2587284720822107</v>
      </c>
      <c r="O507" s="2">
        <f t="shared" si="93"/>
        <v>-2.2472755008126328</v>
      </c>
      <c r="P507" s="2">
        <f t="shared" si="94"/>
        <v>2.4597250205160472</v>
      </c>
      <c r="Q507" s="2">
        <f t="shared" si="95"/>
        <v>4.8315349950399926E-2</v>
      </c>
    </row>
    <row r="508" spans="2:17" x14ac:dyDescent="0.25">
      <c r="B508">
        <v>4.8199999999999417</v>
      </c>
      <c r="C508">
        <f t="shared" si="84"/>
        <v>1.2353114781818055</v>
      </c>
      <c r="D508" s="2">
        <f t="shared" si="85"/>
        <v>-2.0783007746308226</v>
      </c>
      <c r="E508" s="2">
        <f t="shared" si="86"/>
        <v>-1.4781141244669671</v>
      </c>
      <c r="F508" s="2">
        <f t="shared" si="87"/>
        <v>-3.0796772484980734</v>
      </c>
      <c r="G508" s="2">
        <f t="shared" si="88"/>
        <v>3.2379641682570646</v>
      </c>
      <c r="H508" s="2">
        <f t="shared" si="89"/>
        <v>8.6197610834985935E-3</v>
      </c>
      <c r="K508">
        <v>4.8199999999999417</v>
      </c>
      <c r="L508" s="2">
        <f t="shared" si="90"/>
        <v>0.62718201238372817</v>
      </c>
      <c r="M508" s="2">
        <f t="shared" si="91"/>
        <v>-1.6032524576474887</v>
      </c>
      <c r="N508" s="2">
        <f t="shared" si="92"/>
        <v>-1.2507058680914673</v>
      </c>
      <c r="O508" s="2">
        <f t="shared" si="93"/>
        <v>-2.2321371427480097</v>
      </c>
      <c r="P508" s="2">
        <f t="shared" si="94"/>
        <v>2.4459019244514382</v>
      </c>
      <c r="Q508" s="2">
        <f t="shared" si="95"/>
        <v>5.0040624759219991E-2</v>
      </c>
    </row>
    <row r="509" spans="2:17" x14ac:dyDescent="0.25">
      <c r="B509">
        <v>4.8299999999999406</v>
      </c>
      <c r="C509">
        <f t="shared" si="84"/>
        <v>1.2353114781818055</v>
      </c>
      <c r="D509" s="2">
        <f t="shared" si="85"/>
        <v>-2.062907466465103</v>
      </c>
      <c r="E509" s="2">
        <f t="shared" si="86"/>
        <v>-1.4714197194536378</v>
      </c>
      <c r="F509" s="2">
        <f t="shared" si="87"/>
        <v>-3.0549130808866649</v>
      </c>
      <c r="G509" s="2">
        <f t="shared" si="88"/>
        <v>3.2144196881820606</v>
      </c>
      <c r="H509" s="2">
        <f t="shared" si="89"/>
        <v>9.2882171449821978E-3</v>
      </c>
      <c r="K509">
        <v>4.8299999999999406</v>
      </c>
      <c r="L509" s="2">
        <f t="shared" si="90"/>
        <v>0.62718201238372817</v>
      </c>
      <c r="M509" s="2">
        <f t="shared" si="91"/>
        <v>-1.5880415481341454</v>
      </c>
      <c r="N509" s="2">
        <f t="shared" si="92"/>
        <v>-1.24262827991186</v>
      </c>
      <c r="O509" s="2">
        <f t="shared" si="93"/>
        <v>-2.2169809326743377</v>
      </c>
      <c r="P509" s="2">
        <f t="shared" si="94"/>
        <v>2.4320782174596229</v>
      </c>
      <c r="Q509" s="2">
        <f t="shared" si="95"/>
        <v>5.1817490396981969E-2</v>
      </c>
    </row>
    <row r="510" spans="2:17" x14ac:dyDescent="0.25">
      <c r="B510">
        <v>4.8399999999999412</v>
      </c>
      <c r="C510">
        <f t="shared" si="84"/>
        <v>1.2353114781818055</v>
      </c>
      <c r="D510" s="2">
        <f t="shared" si="85"/>
        <v>-2.0475141582993808</v>
      </c>
      <c r="E510" s="2">
        <f t="shared" si="86"/>
        <v>-1.4646847433258796</v>
      </c>
      <c r="F510" s="2">
        <f t="shared" si="87"/>
        <v>-3.0301804678412481</v>
      </c>
      <c r="G510" s="2">
        <f t="shared" si="88"/>
        <v>3.1909236386486288</v>
      </c>
      <c r="H510" s="2">
        <f t="shared" si="89"/>
        <v>1.0001313690936139E-2</v>
      </c>
      <c r="K510">
        <v>4.8399999999999412</v>
      </c>
      <c r="L510" s="2">
        <f t="shared" si="90"/>
        <v>0.62718201238372817</v>
      </c>
      <c r="M510" s="2">
        <f t="shared" si="91"/>
        <v>-1.5728306386207991</v>
      </c>
      <c r="N510" s="2">
        <f t="shared" si="92"/>
        <v>-1.2344950993504444</v>
      </c>
      <c r="O510" s="2">
        <f t="shared" si="93"/>
        <v>-2.2018069080514269</v>
      </c>
      <c r="P510" s="2">
        <f t="shared" si="94"/>
        <v>2.4182542588286666</v>
      </c>
      <c r="Q510" s="2">
        <f t="shared" si="95"/>
        <v>5.3647013871206954E-2</v>
      </c>
    </row>
    <row r="511" spans="2:17" x14ac:dyDescent="0.25">
      <c r="B511">
        <v>4.849999999999941</v>
      </c>
      <c r="C511">
        <f t="shared" si="84"/>
        <v>1.2353114781818055</v>
      </c>
      <c r="D511" s="2">
        <f t="shared" si="85"/>
        <v>-2.0321208501336594</v>
      </c>
      <c r="E511" s="2">
        <f t="shared" si="86"/>
        <v>-1.4579087605257304</v>
      </c>
      <c r="F511" s="2">
        <f t="shared" si="87"/>
        <v>-3.0054796315485257</v>
      </c>
      <c r="G511" s="2">
        <f t="shared" si="88"/>
        <v>3.1674765690771984</v>
      </c>
      <c r="H511" s="2">
        <f t="shared" si="89"/>
        <v>1.0761429264876938E-2</v>
      </c>
      <c r="K511">
        <v>4.849999999999941</v>
      </c>
      <c r="L511" s="2">
        <f t="shared" si="90"/>
        <v>0.62718201238372817</v>
      </c>
      <c r="M511" s="2">
        <f t="shared" si="91"/>
        <v>-1.5576197291074543</v>
      </c>
      <c r="N511" s="2">
        <f t="shared" si="92"/>
        <v>-1.2263057118579388</v>
      </c>
      <c r="O511" s="2">
        <f t="shared" si="93"/>
        <v>-2.1866151117040178</v>
      </c>
      <c r="P511" s="2">
        <f t="shared" si="94"/>
        <v>2.4044304204389806</v>
      </c>
      <c r="Q511" s="2">
        <f t="shared" si="95"/>
        <v>5.5530260589204412E-2</v>
      </c>
    </row>
    <row r="512" spans="2:17" x14ac:dyDescent="0.25">
      <c r="B512">
        <v>4.8599999999999408</v>
      </c>
      <c r="C512">
        <f t="shared" si="84"/>
        <v>1.2353114781818055</v>
      </c>
      <c r="D512" s="2">
        <f t="shared" si="85"/>
        <v>-2.0167275419679385</v>
      </c>
      <c r="E512" s="2">
        <f t="shared" si="86"/>
        <v>-1.451091329673375</v>
      </c>
      <c r="F512" s="2">
        <f t="shared" si="87"/>
        <v>-2.980810797088393</v>
      </c>
      <c r="G512" s="2">
        <f t="shared" si="88"/>
        <v>3.1440790397251055</v>
      </c>
      <c r="H512" s="2">
        <f t="shared" si="89"/>
        <v>1.1571022595727846E-2</v>
      </c>
      <c r="K512">
        <v>4.8599999999999408</v>
      </c>
      <c r="L512" s="2">
        <f t="shared" si="90"/>
        <v>0.62718201238372817</v>
      </c>
      <c r="M512" s="2">
        <f t="shared" si="91"/>
        <v>-1.5424088195941092</v>
      </c>
      <c r="N512" s="2">
        <f t="shared" si="92"/>
        <v>-1.2180594965902569</v>
      </c>
      <c r="O512" s="2">
        <f t="shared" si="93"/>
        <v>-2.1714055920617881</v>
      </c>
      <c r="P512" s="2">
        <f t="shared" si="94"/>
        <v>2.390607087172044</v>
      </c>
      <c r="Q512" s="2">
        <f t="shared" si="95"/>
        <v>5.7468292830469885E-2</v>
      </c>
    </row>
    <row r="513" spans="2:17" x14ac:dyDescent="0.25">
      <c r="B513">
        <v>4.8699999999999406</v>
      </c>
      <c r="C513">
        <f t="shared" si="84"/>
        <v>1.2353114781818055</v>
      </c>
      <c r="D513" s="2">
        <f t="shared" si="85"/>
        <v>-2.0013342338022175</v>
      </c>
      <c r="E513" s="2">
        <f t="shared" si="86"/>
        <v>-1.4442320035001674</v>
      </c>
      <c r="F513" s="2">
        <f t="shared" si="87"/>
        <v>-2.9561741924786671</v>
      </c>
      <c r="G513" s="2">
        <f t="shared" si="88"/>
        <v>3.1207316219561236</v>
      </c>
      <c r="H513" s="2">
        <f t="shared" si="89"/>
        <v>1.2432631859741432E-2</v>
      </c>
      <c r="K513">
        <v>4.8699999999999406</v>
      </c>
      <c r="L513" s="2">
        <f t="shared" si="90"/>
        <v>0.62718201238372817</v>
      </c>
      <c r="M513" s="2">
        <f t="shared" si="91"/>
        <v>-1.5271979100807642</v>
      </c>
      <c r="N513" s="2">
        <f t="shared" si="92"/>
        <v>-1.2097558264809052</v>
      </c>
      <c r="O513" s="2">
        <f t="shared" si="93"/>
        <v>-2.1561784034087856</v>
      </c>
      <c r="P513" s="2">
        <f t="shared" si="94"/>
        <v>2.3767846573315095</v>
      </c>
      <c r="Q513" s="2">
        <f t="shared" si="95"/>
        <v>5.9462168134051509E-2</v>
      </c>
    </row>
    <row r="514" spans="2:17" x14ac:dyDescent="0.25">
      <c r="B514">
        <v>4.8799999999999404</v>
      </c>
      <c r="C514">
        <f t="shared" si="84"/>
        <v>1.2353114781818055</v>
      </c>
      <c r="D514" s="2">
        <f t="shared" si="85"/>
        <v>-1.9859409256364964</v>
      </c>
      <c r="E514" s="2">
        <f t="shared" si="86"/>
        <v>-1.4373303287823695</v>
      </c>
      <c r="F514" s="2">
        <f t="shared" si="87"/>
        <v>-2.9315700487203538</v>
      </c>
      <c r="G514" s="2">
        <f t="shared" si="88"/>
        <v>3.0974348985175228</v>
      </c>
      <c r="H514" s="2">
        <f t="shared" si="89"/>
        <v>1.3348873635581507E-2</v>
      </c>
      <c r="K514">
        <v>4.8799999999999404</v>
      </c>
      <c r="L514" s="2">
        <f t="shared" si="90"/>
        <v>0.62718201238372817</v>
      </c>
      <c r="M514" s="2">
        <f t="shared" si="91"/>
        <v>-1.5119870005674194</v>
      </c>
      <c r="N514" s="2">
        <f t="shared" si="92"/>
        <v>-1.2013940683249609</v>
      </c>
      <c r="O514" s="2">
        <f t="shared" si="93"/>
        <v>-2.1409336061425863</v>
      </c>
      <c r="P514" s="2">
        <f t="shared" si="94"/>
        <v>2.3629635430769342</v>
      </c>
      <c r="Q514" s="2">
        <f t="shared" si="95"/>
        <v>6.1512937598634528E-2</v>
      </c>
    </row>
    <row r="515" spans="2:17" x14ac:dyDescent="0.25">
      <c r="B515">
        <v>4.8899999999999402</v>
      </c>
      <c r="C515">
        <f t="shared" si="84"/>
        <v>1.2353114781818055</v>
      </c>
      <c r="D515" s="2">
        <f t="shared" si="85"/>
        <v>-1.9705476174707754</v>
      </c>
      <c r="E515" s="2">
        <f t="shared" si="86"/>
        <v>-1.4303858462756789</v>
      </c>
      <c r="F515" s="2">
        <f t="shared" si="87"/>
        <v>-2.906998599843261</v>
      </c>
      <c r="G515" s="2">
        <f t="shared" si="88"/>
        <v>3.0741894638246809</v>
      </c>
      <c r="H515" s="2">
        <f t="shared" si="89"/>
        <v>1.4322441536526866E-2</v>
      </c>
      <c r="K515">
        <v>4.8899999999999402</v>
      </c>
      <c r="L515" s="2">
        <f t="shared" si="90"/>
        <v>0.62718201238372817</v>
      </c>
      <c r="M515" s="2">
        <f t="shared" si="91"/>
        <v>-1.4967760910540746</v>
      </c>
      <c r="N515" s="2">
        <f t="shared" si="92"/>
        <v>-1.1929735828754078</v>
      </c>
      <c r="O515" s="2">
        <f t="shared" si="93"/>
        <v>-2.1256712670435074</v>
      </c>
      <c r="P515" s="2">
        <f t="shared" si="94"/>
        <v>2.3491441708703937</v>
      </c>
      <c r="Q515" s="2">
        <f t="shared" si="95"/>
        <v>6.36216440931405E-2</v>
      </c>
    </row>
    <row r="516" spans="2:17" x14ac:dyDescent="0.25">
      <c r="B516">
        <v>4.89999999999994</v>
      </c>
      <c r="C516">
        <f t="shared" si="84"/>
        <v>1.2353114781818055</v>
      </c>
      <c r="D516" s="2">
        <f t="shared" si="85"/>
        <v>-1.9551543093050543</v>
      </c>
      <c r="E516" s="2">
        <f t="shared" si="86"/>
        <v>-1.4233980906507528</v>
      </c>
      <c r="F516" s="2">
        <f t="shared" si="87"/>
        <v>-2.8824600829521616</v>
      </c>
      <c r="G516" s="2">
        <f t="shared" si="88"/>
        <v>3.0509959242536824</v>
      </c>
      <c r="H516" s="2">
        <f t="shared" si="89"/>
        <v>1.5356104504216208E-2</v>
      </c>
      <c r="K516">
        <v>4.89999999999994</v>
      </c>
      <c r="L516" s="2">
        <f t="shared" si="90"/>
        <v>0.62718201238372817</v>
      </c>
      <c r="M516" s="2">
        <f t="shared" si="91"/>
        <v>-1.4815651815407296</v>
      </c>
      <c r="N516" s="2">
        <f t="shared" si="92"/>
        <v>-1.1844937249526339</v>
      </c>
      <c r="O516" s="2">
        <f t="shared" si="93"/>
        <v>-2.1103914595542066</v>
      </c>
      <c r="P516" s="2">
        <f t="shared" si="94"/>
        <v>2.3353269819362201</v>
      </c>
      <c r="Q516" s="2">
        <f t="shared" si="95"/>
        <v>6.5789320375701996E-2</v>
      </c>
    </row>
    <row r="517" spans="2:17" x14ac:dyDescent="0.25">
      <c r="B517">
        <v>4.9099999999999397</v>
      </c>
      <c r="C517">
        <f t="shared" si="84"/>
        <v>1.2353114781818055</v>
      </c>
      <c r="D517" s="2">
        <f t="shared" si="85"/>
        <v>-1.9397610011393334</v>
      </c>
      <c r="E517" s="2">
        <f t="shared" si="86"/>
        <v>-1.4163665904298184</v>
      </c>
      <c r="F517" s="2">
        <f t="shared" si="87"/>
        <v>-2.8579547382732953</v>
      </c>
      <c r="G517" s="2">
        <f t="shared" si="88"/>
        <v>3.027854898441928</v>
      </c>
      <c r="H517" s="2">
        <f t="shared" si="89"/>
        <v>1.6452704748950175E-2</v>
      </c>
      <c r="K517">
        <v>4.9099999999999397</v>
      </c>
      <c r="L517" s="2">
        <f t="shared" si="90"/>
        <v>0.62718201238372817</v>
      </c>
      <c r="M517" s="2">
        <f t="shared" si="91"/>
        <v>-1.4663542720273848</v>
      </c>
      <c r="N517" s="2">
        <f t="shared" si="92"/>
        <v>-1.1759538435679517</v>
      </c>
      <c r="O517" s="2">
        <f t="shared" si="93"/>
        <v>-2.0950942640699992</v>
      </c>
      <c r="P517" s="2">
        <f t="shared" si="94"/>
        <v>2.3215124327341026</v>
      </c>
      <c r="Q517" s="2">
        <f t="shared" si="95"/>
        <v>6.8016987118948408E-2</v>
      </c>
    </row>
    <row r="518" spans="2:17" x14ac:dyDescent="0.25">
      <c r="B518">
        <v>4.9199999999999404</v>
      </c>
      <c r="C518">
        <f t="shared" si="84"/>
        <v>1.2353114781818055</v>
      </c>
      <c r="D518" s="2">
        <f t="shared" si="85"/>
        <v>-1.9243676929736109</v>
      </c>
      <c r="E518" s="2">
        <f t="shared" si="86"/>
        <v>-1.409290867924553</v>
      </c>
      <c r="F518" s="2">
        <f t="shared" si="87"/>
        <v>-2.8334828092012816</v>
      </c>
      <c r="G518" s="2">
        <f t="shared" si="88"/>
        <v>3.0047670175970693</v>
      </c>
      <c r="H518" s="2">
        <f t="shared" si="89"/>
        <v>1.7615155322256475E-2</v>
      </c>
      <c r="K518">
        <v>4.9199999999999404</v>
      </c>
      <c r="L518" s="2">
        <f t="shared" si="90"/>
        <v>0.62718201238372817</v>
      </c>
      <c r="M518" s="2">
        <f t="shared" si="91"/>
        <v>-1.4511433625140384</v>
      </c>
      <c r="N518" s="2">
        <f t="shared" si="92"/>
        <v>-1.167353282062026</v>
      </c>
      <c r="O518" s="2">
        <f t="shared" si="93"/>
        <v>-2.0797797682402268</v>
      </c>
      <c r="P518" s="2">
        <f t="shared" si="94"/>
        <v>2.3077009954457646</v>
      </c>
      <c r="Q518" s="2">
        <f t="shared" si="95"/>
        <v>7.0305650839629197E-2</v>
      </c>
    </row>
    <row r="519" spans="2:17" x14ac:dyDescent="0.25">
      <c r="B519">
        <v>4.9299999999999393</v>
      </c>
      <c r="C519">
        <f t="shared" si="84"/>
        <v>1.2353114781818055</v>
      </c>
      <c r="D519" s="2">
        <f t="shared" si="85"/>
        <v>-1.9089743848078913</v>
      </c>
      <c r="E519" s="2">
        <f t="shared" si="86"/>
        <v>-1.4021704391754031</v>
      </c>
      <c r="F519" s="2">
        <f t="shared" si="87"/>
        <v>-2.8090445423463959</v>
      </c>
      <c r="G519" s="2">
        <f t="shared" si="88"/>
        <v>2.981732925814462</v>
      </c>
      <c r="H519" s="2">
        <f t="shared" si="89"/>
        <v>1.8846437308247064E-2</v>
      </c>
      <c r="K519">
        <v>4.9299999999999393</v>
      </c>
      <c r="L519" s="2">
        <f t="shared" si="90"/>
        <v>0.62718201238372817</v>
      </c>
      <c r="M519" s="2">
        <f t="shared" si="91"/>
        <v>-1.4359324530006949</v>
      </c>
      <c r="N519" s="2">
        <f t="shared" si="92"/>
        <v>-1.158691378259165</v>
      </c>
      <c r="O519" s="2">
        <f t="shared" si="93"/>
        <v>-2.0644480672810266</v>
      </c>
      <c r="P519" s="2">
        <f t="shared" si="94"/>
        <v>2.2938931584754263</v>
      </c>
      <c r="Q519" s="2">
        <f t="shared" si="95"/>
        <v>7.2656301730699951E-2</v>
      </c>
    </row>
    <row r="520" spans="2:17" x14ac:dyDescent="0.25">
      <c r="B520">
        <v>4.9399999999999391</v>
      </c>
      <c r="C520">
        <f t="shared" si="84"/>
        <v>1.2353114781818055</v>
      </c>
      <c r="D520" s="2">
        <f t="shared" si="85"/>
        <v>-1.8935810766421701</v>
      </c>
      <c r="E520" s="2">
        <f t="shared" si="86"/>
        <v>-1.3950048138925122</v>
      </c>
      <c r="F520" s="2">
        <f t="shared" si="87"/>
        <v>-2.7846401875821747</v>
      </c>
      <c r="G520" s="2">
        <f t="shared" si="88"/>
        <v>2.9587532804033674</v>
      </c>
      <c r="H520" s="2">
        <f t="shared" si="89"/>
        <v>2.0149596621236835E-2</v>
      </c>
      <c r="K520">
        <v>4.9399999999999391</v>
      </c>
      <c r="L520" s="2">
        <f t="shared" si="90"/>
        <v>0.62718201238372817</v>
      </c>
      <c r="M520" s="2">
        <f t="shared" si="91"/>
        <v>-1.4207215434873501</v>
      </c>
      <c r="N520" s="2">
        <f t="shared" si="92"/>
        <v>-1.1499674646384423</v>
      </c>
      <c r="O520" s="2">
        <f t="shared" si="93"/>
        <v>-2.0490992642998167</v>
      </c>
      <c r="P520" s="2">
        <f t="shared" si="94"/>
        <v>2.2800894269642256</v>
      </c>
      <c r="Q520" s="2">
        <f t="shared" si="95"/>
        <v>7.5069911394123195E-2</v>
      </c>
    </row>
    <row r="521" spans="2:17" x14ac:dyDescent="0.25">
      <c r="B521">
        <v>4.9499999999999389</v>
      </c>
      <c r="C521">
        <f t="shared" si="84"/>
        <v>1.2353114781818055</v>
      </c>
      <c r="D521" s="2">
        <f t="shared" si="85"/>
        <v>-1.8781877684764492</v>
      </c>
      <c r="E521" s="2">
        <f t="shared" si="86"/>
        <v>-1.3877934953984545</v>
      </c>
      <c r="F521" s="2">
        <f t="shared" si="87"/>
        <v>-2.7602699980932974</v>
      </c>
      <c r="G521" s="2">
        <f t="shared" si="88"/>
        <v>2.9358287522221</v>
      </c>
      <c r="H521" s="2">
        <f t="shared" si="89"/>
        <v>2.1527740398158038E-2</v>
      </c>
      <c r="K521">
        <v>4.9499999999999389</v>
      </c>
      <c r="L521" s="2">
        <f t="shared" si="90"/>
        <v>0.62718201238372817</v>
      </c>
      <c r="M521" s="2">
        <f t="shared" si="91"/>
        <v>-1.4055106339740051</v>
      </c>
      <c r="N521" s="2">
        <f t="shared" si="92"/>
        <v>-1.1411808685227232</v>
      </c>
      <c r="O521" s="2">
        <f t="shared" si="93"/>
        <v>-2.0337334706318972</v>
      </c>
      <c r="P521" s="2">
        <f t="shared" si="94"/>
        <v>2.266290323318807</v>
      </c>
      <c r="Q521" s="2">
        <f t="shared" si="95"/>
        <v>7.7547430472758513E-2</v>
      </c>
    </row>
    <row r="522" spans="2:17" x14ac:dyDescent="0.25">
      <c r="B522">
        <v>4.9599999999999387</v>
      </c>
      <c r="C522">
        <f t="shared" si="84"/>
        <v>1.2353114781818055</v>
      </c>
      <c r="D522" s="2">
        <f t="shared" si="85"/>
        <v>-1.862794460310728</v>
      </c>
      <c r="E522" s="2">
        <f t="shared" si="86"/>
        <v>-1.3805359805729758</v>
      </c>
      <c r="F522" s="2">
        <f t="shared" si="87"/>
        <v>-2.73593423042372</v>
      </c>
      <c r="G522" s="2">
        <f t="shared" si="88"/>
        <v>2.9129600260223678</v>
      </c>
      <c r="H522" s="2">
        <f t="shared" si="89"/>
        <v>2.2984032975492279E-2</v>
      </c>
      <c r="K522">
        <v>4.9599999999999387</v>
      </c>
      <c r="L522" s="2">
        <f t="shared" si="90"/>
        <v>0.62718201238372817</v>
      </c>
      <c r="M522" s="2">
        <f t="shared" si="91"/>
        <v>-1.3902997244606601</v>
      </c>
      <c r="N522" s="2">
        <f t="shared" si="92"/>
        <v>-1.1323309122866378</v>
      </c>
      <c r="O522" s="2">
        <f t="shared" si="93"/>
        <v>-2.018350806189432</v>
      </c>
      <c r="P522" s="2">
        <f t="shared" si="94"/>
        <v>2.2524963877541579</v>
      </c>
      <c r="Q522" s="2">
        <f t="shared" si="95"/>
        <v>8.0089786179889835E-2</v>
      </c>
    </row>
    <row r="523" spans="2:17" x14ac:dyDescent="0.25">
      <c r="B523">
        <v>4.9699999999999376</v>
      </c>
      <c r="C523">
        <f t="shared" si="84"/>
        <v>1.2353114781818055</v>
      </c>
      <c r="D523" s="2">
        <f t="shared" si="85"/>
        <v>-1.8474011521450082</v>
      </c>
      <c r="E523" s="2">
        <f t="shared" si="86"/>
        <v>-1.3732317597999746</v>
      </c>
      <c r="F523" s="2">
        <f t="shared" si="87"/>
        <v>-2.7116331445250585</v>
      </c>
      <c r="G523" s="2">
        <f t="shared" si="88"/>
        <v>2.8901478008030761</v>
      </c>
      <c r="H523" s="2">
        <f t="shared" si="89"/>
        <v>2.4521691441752591E-2</v>
      </c>
      <c r="K523">
        <v>4.9699999999999376</v>
      </c>
      <c r="L523" s="2">
        <f t="shared" si="90"/>
        <v>0.62718201238372817</v>
      </c>
      <c r="M523" s="2">
        <f t="shared" si="91"/>
        <v>-1.3750888149473166</v>
      </c>
      <c r="N523" s="2">
        <f t="shared" si="92"/>
        <v>-1.1234169135846876</v>
      </c>
      <c r="O523" s="2">
        <f t="shared" si="93"/>
        <v>-2.0029513998232327</v>
      </c>
      <c r="P523" s="2">
        <f t="shared" si="94"/>
        <v>2.2387081788508856</v>
      </c>
      <c r="Q523" s="2">
        <f t="shared" si="95"/>
        <v>8.2697879725089837E-2</v>
      </c>
    </row>
    <row r="524" spans="2:17" x14ac:dyDescent="0.25">
      <c r="B524">
        <v>4.9799999999999383</v>
      </c>
      <c r="C524">
        <f t="shared" si="84"/>
        <v>1.2353114781818055</v>
      </c>
      <c r="D524" s="2">
        <f t="shared" si="85"/>
        <v>-1.8320078439792857</v>
      </c>
      <c r="E524" s="2">
        <f t="shared" si="86"/>
        <v>-1.3658803169169278</v>
      </c>
      <c r="F524" s="2">
        <f t="shared" si="87"/>
        <v>-2.6873670038050714</v>
      </c>
      <c r="G524" s="2">
        <f t="shared" si="88"/>
        <v>2.8673927901737226</v>
      </c>
      <c r="H524" s="2">
        <f t="shared" si="89"/>
        <v>2.6143980757992489E-2</v>
      </c>
      <c r="K524">
        <v>4.9799999999999383</v>
      </c>
      <c r="L524" s="2">
        <f t="shared" si="90"/>
        <v>0.62718201238372817</v>
      </c>
      <c r="M524" s="2">
        <f t="shared" si="91"/>
        <v>-1.3598779054339705</v>
      </c>
      <c r="N524" s="2">
        <f t="shared" si="92"/>
        <v>-1.1144381856006336</v>
      </c>
      <c r="O524" s="2">
        <f t="shared" si="93"/>
        <v>-1.987535389697612</v>
      </c>
      <c r="P524" s="2">
        <f t="shared" si="94"/>
        <v>2.2249262741269518</v>
      </c>
      <c r="Q524" s="2">
        <f t="shared" si="95"/>
        <v>8.5372583635338187E-2</v>
      </c>
    </row>
    <row r="525" spans="2:17" x14ac:dyDescent="0.25">
      <c r="B525">
        <v>4.989999999999938</v>
      </c>
      <c r="C525">
        <f t="shared" si="84"/>
        <v>1.2353114781818055</v>
      </c>
      <c r="D525" s="2">
        <f t="shared" si="85"/>
        <v>-1.8166145358135646</v>
      </c>
      <c r="E525" s="2">
        <f t="shared" si="86"/>
        <v>-1.3584811291670482</v>
      </c>
      <c r="F525" s="2">
        <f t="shared" si="87"/>
        <v>-2.6631360751763347</v>
      </c>
      <c r="G525" s="2">
        <f t="shared" si="88"/>
        <v>2.8446957227277596</v>
      </c>
      <c r="H525" s="2">
        <f t="shared" si="89"/>
        <v>2.7854208440363206E-2</v>
      </c>
      <c r="K525">
        <v>4.989999999999938</v>
      </c>
      <c r="L525" s="2">
        <f t="shared" si="90"/>
        <v>0.62718201238372817</v>
      </c>
      <c r="M525" s="2">
        <f t="shared" si="91"/>
        <v>-1.3446669959206254</v>
      </c>
      <c r="N525" s="2">
        <f t="shared" si="92"/>
        <v>-1.1053940373194546</v>
      </c>
      <c r="O525" s="2">
        <f t="shared" si="93"/>
        <v>-1.9721029236787035</v>
      </c>
      <c r="P525" s="2">
        <f t="shared" si="94"/>
        <v>2.2111512706239913</v>
      </c>
      <c r="Q525" s="2">
        <f t="shared" si="95"/>
        <v>8.8114738970506506E-2</v>
      </c>
    </row>
    <row r="526" spans="2:17" x14ac:dyDescent="0.25">
      <c r="B526">
        <v>4.9999999999999378</v>
      </c>
      <c r="C526">
        <f t="shared" si="84"/>
        <v>1.2353114781818055</v>
      </c>
      <c r="D526" s="2">
        <f t="shared" si="85"/>
        <v>-1.8012212276478436</v>
      </c>
      <c r="E526" s="2">
        <f t="shared" si="86"/>
        <v>-1.3510336671543974</v>
      </c>
      <c r="F526" s="2">
        <f t="shared" si="87"/>
        <v>-2.6389406291048956</v>
      </c>
      <c r="G526" s="2">
        <f t="shared" si="88"/>
        <v>2.822057342426008</v>
      </c>
      <c r="H526" s="2">
        <f t="shared" si="89"/>
        <v>2.9655718800435757E-2</v>
      </c>
      <c r="K526">
        <v>4.9999999999999378</v>
      </c>
      <c r="L526" s="2">
        <f t="shared" si="90"/>
        <v>0.62718201238372817</v>
      </c>
      <c r="M526" s="2">
        <f t="shared" si="91"/>
        <v>-1.3294560864072806</v>
      </c>
      <c r="N526" s="2">
        <f t="shared" si="92"/>
        <v>-1.0962837738231397</v>
      </c>
      <c r="O526" s="2">
        <f t="shared" si="93"/>
        <v>-1.9566541597365108</v>
      </c>
      <c r="P526" s="2">
        <f t="shared" si="94"/>
        <v>2.1973837855081646</v>
      </c>
      <c r="Q526" s="2">
        <f t="shared" si="95"/>
        <v>9.0925152432588113E-2</v>
      </c>
    </row>
    <row r="527" spans="2:17" x14ac:dyDescent="0.25">
      <c r="B527">
        <v>5.0099999999999376</v>
      </c>
      <c r="C527">
        <f t="shared" si="84"/>
        <v>1.2353114781818055</v>
      </c>
      <c r="D527" s="2">
        <f t="shared" si="85"/>
        <v>-1.7858279194821225</v>
      </c>
      <c r="E527" s="2">
        <f t="shared" si="86"/>
        <v>-1.3435373948022684</v>
      </c>
      <c r="F527" s="2">
        <f t="shared" si="87"/>
        <v>-2.6147809396589783</v>
      </c>
      <c r="G527" s="2">
        <f t="shared" si="88"/>
        <v>2.7994784089904834</v>
      </c>
      <c r="H527" s="2">
        <f t="shared" si="89"/>
        <v>3.1551886740780258E-2</v>
      </c>
      <c r="K527">
        <v>5.0099999999999376</v>
      </c>
      <c r="L527" s="2">
        <f t="shared" si="90"/>
        <v>0.62718201238372817</v>
      </c>
      <c r="M527" s="2">
        <f t="shared" si="91"/>
        <v>-1.3142451768939356</v>
      </c>
      <c r="N527" s="2">
        <f t="shared" si="92"/>
        <v>-1.0871066966117053</v>
      </c>
      <c r="O527" s="2">
        <f t="shared" si="93"/>
        <v>-1.9411892663610684</v>
      </c>
      <c r="P527" s="2">
        <f t="shared" si="94"/>
        <v>2.1836244566855867</v>
      </c>
      <c r="Q527" s="2">
        <f t="shared" si="95"/>
        <v>9.3804593368295081E-2</v>
      </c>
    </row>
    <row r="528" spans="2:17" x14ac:dyDescent="0.25">
      <c r="B528">
        <v>5.0199999999999374</v>
      </c>
      <c r="C528">
        <f t="shared" si="84"/>
        <v>1.2353114781818055</v>
      </c>
      <c r="D528" s="2">
        <f t="shared" si="85"/>
        <v>-1.7704346113164016</v>
      </c>
      <c r="E528" s="2">
        <f t="shared" si="86"/>
        <v>-1.3359917693151313</v>
      </c>
      <c r="F528" s="2">
        <f t="shared" si="87"/>
        <v>-2.590657284557631</v>
      </c>
      <c r="G528" s="2">
        <f t="shared" si="88"/>
        <v>2.7769596983088389</v>
      </c>
      <c r="H528" s="2">
        <f t="shared" si="89"/>
        <v>3.3546111105210677E-2</v>
      </c>
      <c r="K528">
        <v>5.0199999999999374</v>
      </c>
      <c r="L528" s="2">
        <f t="shared" si="90"/>
        <v>0.62718201238372817</v>
      </c>
      <c r="M528" s="2">
        <f t="shared" si="91"/>
        <v>-1.2990342673805908</v>
      </c>
      <c r="N528" s="2">
        <f t="shared" si="92"/>
        <v>-1.0778621039508365</v>
      </c>
      <c r="O528" s="2">
        <f t="shared" si="93"/>
        <v>-1.9257084229929802</v>
      </c>
      <c r="P528" s="2">
        <f t="shared" si="94"/>
        <v>2.1698739434322243</v>
      </c>
      <c r="Q528" s="2">
        <f t="shared" si="95"/>
        <v>9.6753790664960773E-2</v>
      </c>
    </row>
    <row r="529" spans="2:17" x14ac:dyDescent="0.25">
      <c r="B529">
        <v>5.0299999999999372</v>
      </c>
      <c r="C529">
        <f t="shared" si="84"/>
        <v>1.2353114781818055</v>
      </c>
      <c r="D529" s="2">
        <f t="shared" si="85"/>
        <v>-1.7550413031506804</v>
      </c>
      <c r="E529" s="2">
        <f t="shared" si="86"/>
        <v>-1.3283962411444281</v>
      </c>
      <c r="F529" s="2">
        <f t="shared" si="87"/>
        <v>-2.5665699452191459</v>
      </c>
      <c r="G529" s="2">
        <f t="shared" si="88"/>
        <v>2.7545020028495548</v>
      </c>
      <c r="H529" s="2">
        <f t="shared" si="89"/>
        <v>3.5641807585119735E-2</v>
      </c>
      <c r="K529">
        <v>5.0299999999999372</v>
      </c>
      <c r="L529" s="2">
        <f t="shared" si="90"/>
        <v>0.62718201238372817</v>
      </c>
      <c r="M529" s="2">
        <f t="shared" si="91"/>
        <v>-1.283823357867246</v>
      </c>
      <c r="N529" s="2">
        <f t="shared" si="92"/>
        <v>-1.06854929124762</v>
      </c>
      <c r="O529" s="2">
        <f t="shared" si="93"/>
        <v>-1.9102118204686314</v>
      </c>
      <c r="P529" s="2">
        <f t="shared" si="94"/>
        <v>2.1561329270381457</v>
      </c>
      <c r="Q529" s="2">
        <f t="shared" si="95"/>
        <v>9.9773429540003622E-2</v>
      </c>
    </row>
    <row r="530" spans="2:17" x14ac:dyDescent="0.25">
      <c r="B530">
        <v>5.039999999999937</v>
      </c>
      <c r="C530">
        <f t="shared" si="84"/>
        <v>1.2353114781818055</v>
      </c>
      <c r="D530" s="2">
        <f t="shared" si="85"/>
        <v>-1.7396479949849595</v>
      </c>
      <c r="E530" s="2">
        <f t="shared" si="86"/>
        <v>-1.3207502539586262</v>
      </c>
      <c r="F530" s="2">
        <f t="shared" si="87"/>
        <v>-2.5425192068094034</v>
      </c>
      <c r="G530" s="2">
        <f t="shared" si="88"/>
        <v>2.7321061320883415</v>
      </c>
      <c r="H530" s="2">
        <f t="shared" si="89"/>
        <v>3.78424011854155E-2</v>
      </c>
      <c r="K530">
        <v>5.039999999999937</v>
      </c>
      <c r="L530" s="2">
        <f t="shared" si="90"/>
        <v>0.62718201238372817</v>
      </c>
      <c r="M530" s="2">
        <f t="shared" si="91"/>
        <v>-1.268612448353901</v>
      </c>
      <c r="N530" s="2">
        <f t="shared" si="92"/>
        <v>-1.0591675514559227</v>
      </c>
      <c r="O530" s="2">
        <f t="shared" si="93"/>
        <v>-1.8946996614803782</v>
      </c>
      <c r="P530" s="2">
        <f t="shared" si="94"/>
        <v>2.142402111465973</v>
      </c>
      <c r="Q530" s="2">
        <f t="shared" si="95"/>
        <v>0.10286414822456319</v>
      </c>
    </row>
    <row r="531" spans="2:17" x14ac:dyDescent="0.25">
      <c r="B531">
        <v>5.0499999999999368</v>
      </c>
      <c r="C531">
        <f t="shared" si="84"/>
        <v>1.2353114781818055</v>
      </c>
      <c r="D531" s="2">
        <f t="shared" si="85"/>
        <v>-1.7242546868192383</v>
      </c>
      <c r="E531" s="2">
        <f t="shared" si="86"/>
        <v>-1.3130532446178096</v>
      </c>
      <c r="F531" s="2">
        <f t="shared" si="87"/>
        <v>-2.5185053582897892</v>
      </c>
      <c r="G531" s="2">
        <f t="shared" si="88"/>
        <v>2.7097729129457284</v>
      </c>
      <c r="H531" s="2">
        <f t="shared" si="89"/>
        <v>4.0151318255811731E-2</v>
      </c>
      <c r="K531">
        <v>5.0499999999999368</v>
      </c>
      <c r="L531" s="2">
        <f t="shared" si="90"/>
        <v>0.62718201238372817</v>
      </c>
      <c r="M531" s="2">
        <f t="shared" si="91"/>
        <v>-1.2534015388405559</v>
      </c>
      <c r="N531" s="2">
        <f t="shared" si="92"/>
        <v>-1.0497161755129853</v>
      </c>
      <c r="O531" s="2">
        <f t="shared" si="93"/>
        <v>-1.8791721610519503</v>
      </c>
      <c r="P531" s="2">
        <f t="shared" si="94"/>
        <v>2.1286822240232706</v>
      </c>
      <c r="Q531" s="2">
        <f t="shared" si="95"/>
        <v>0.10602653454231759</v>
      </c>
    </row>
    <row r="532" spans="2:17" x14ac:dyDescent="0.25">
      <c r="B532">
        <v>5.0599999999999374</v>
      </c>
      <c r="C532">
        <f t="shared" si="84"/>
        <v>1.2353114781818055</v>
      </c>
      <c r="D532" s="2">
        <f t="shared" si="85"/>
        <v>-1.7088613786535163</v>
      </c>
      <c r="E532" s="2">
        <f t="shared" si="86"/>
        <v>-1.3053046431532502</v>
      </c>
      <c r="F532" s="2">
        <f t="shared" si="87"/>
        <v>-2.4945286924647863</v>
      </c>
      <c r="G532" s="2">
        <f t="shared" si="88"/>
        <v>2.6875031902362601</v>
      </c>
      <c r="H532" s="2">
        <f t="shared" si="89"/>
        <v>4.2571978095478774E-2</v>
      </c>
      <c r="K532">
        <v>5.0599999999999374</v>
      </c>
      <c r="L532" s="2">
        <f t="shared" si="90"/>
        <v>0.62718201238372817</v>
      </c>
      <c r="M532" s="2">
        <f t="shared" si="91"/>
        <v>-1.2381906293272098</v>
      </c>
      <c r="N532" s="2">
        <f t="shared" si="92"/>
        <v>-1.0401944528088856</v>
      </c>
      <c r="O532" s="2">
        <f t="shared" si="93"/>
        <v>-1.8636295470293027</v>
      </c>
      <c r="P532" s="2">
        <f t="shared" si="94"/>
        <v>2.1149740160485764</v>
      </c>
      <c r="Q532" s="2">
        <f t="shared" si="95"/>
        <v>0.10926112238491731</v>
      </c>
    </row>
    <row r="533" spans="2:17" x14ac:dyDescent="0.25">
      <c r="B533">
        <v>5.0699999999999363</v>
      </c>
      <c r="C533">
        <f t="shared" si="84"/>
        <v>1.2353114781818055</v>
      </c>
      <c r="D533" s="2">
        <f t="shared" si="85"/>
        <v>-1.6934680704877962</v>
      </c>
      <c r="E533" s="2">
        <f t="shared" si="86"/>
        <v>-1.2975038727523454</v>
      </c>
      <c r="F533" s="2">
        <f t="shared" si="87"/>
        <v>-2.4705895060290799</v>
      </c>
      <c r="G533" s="2">
        <f t="shared" si="88"/>
        <v>2.6652978271294585</v>
      </c>
      <c r="H533" s="2">
        <f t="shared" si="89"/>
        <v>4.5107784141442252E-2</v>
      </c>
      <c r="K533">
        <v>5.0699999999999363</v>
      </c>
      <c r="L533" s="2">
        <f t="shared" si="90"/>
        <v>0.62718201238372817</v>
      </c>
      <c r="M533" s="2">
        <f t="shared" si="91"/>
        <v>-1.2229797198138663</v>
      </c>
      <c r="N533" s="2">
        <f t="shared" si="92"/>
        <v>-1.0306016716905804</v>
      </c>
      <c r="O533" s="2">
        <f t="shared" si="93"/>
        <v>-1.8480720605871426</v>
      </c>
      <c r="P533" s="2">
        <f t="shared" si="94"/>
        <v>2.1012782636107024</v>
      </c>
      <c r="Q533" s="2">
        <f t="shared" si="95"/>
        <v>0.11256838808593168</v>
      </c>
    </row>
    <row r="534" spans="2:17" x14ac:dyDescent="0.25">
      <c r="B534">
        <v>5.0799999999999361</v>
      </c>
      <c r="C534">
        <f t="shared" si="84"/>
        <v>1.2353114781818055</v>
      </c>
      <c r="D534" s="2">
        <f t="shared" si="85"/>
        <v>-1.6780747623220753</v>
      </c>
      <c r="E534" s="2">
        <f t="shared" si="86"/>
        <v>-1.2896503497493423</v>
      </c>
      <c r="F534" s="2">
        <f t="shared" si="87"/>
        <v>-2.4466880996140357</v>
      </c>
      <c r="G534" s="2">
        <f t="shared" si="88"/>
        <v>2.643157705622754</v>
      </c>
      <c r="H534" s="2">
        <f t="shared" si="89"/>
        <v>4.776211475354647E-2</v>
      </c>
      <c r="K534">
        <v>5.0799999999999361</v>
      </c>
      <c r="L534" s="2">
        <f t="shared" si="90"/>
        <v>0.62718201238372817</v>
      </c>
      <c r="M534" s="2">
        <f t="shared" si="91"/>
        <v>-1.2077688103005213</v>
      </c>
      <c r="N534" s="2">
        <f t="shared" si="92"/>
        <v>-1.0209371200022799</v>
      </c>
      <c r="O534" s="2">
        <f t="shared" si="93"/>
        <v>-1.8324999567512883</v>
      </c>
      <c r="P534" s="2">
        <f t="shared" si="94"/>
        <v>2.0875957682208197</v>
      </c>
      <c r="Q534" s="2">
        <f t="shared" si="95"/>
        <v>0.1159487466957196</v>
      </c>
    </row>
    <row r="535" spans="2:17" x14ac:dyDescent="0.25">
      <c r="B535">
        <v>5.0899999999999359</v>
      </c>
      <c r="C535">
        <f t="shared" si="84"/>
        <v>1.2353114781818055</v>
      </c>
      <c r="D535" s="2">
        <f t="shared" si="85"/>
        <v>-1.6626814541563542</v>
      </c>
      <c r="E535" s="2">
        <f t="shared" si="86"/>
        <v>-1.2817434836223283</v>
      </c>
      <c r="F535" s="2">
        <f t="shared" si="87"/>
        <v>-2.4228247778334979</v>
      </c>
      <c r="G535" s="2">
        <f t="shared" si="88"/>
        <v>2.6210837270266545</v>
      </c>
      <c r="H535" s="2">
        <f t="shared" si="89"/>
        <v>5.0538313611269876E-2</v>
      </c>
      <c r="K535">
        <v>5.0899999999999359</v>
      </c>
      <c r="L535" s="2">
        <f t="shared" si="90"/>
        <v>0.62718201238372817</v>
      </c>
      <c r="M535" s="2">
        <f t="shared" si="91"/>
        <v>-1.1925579007871765</v>
      </c>
      <c r="N535" s="2">
        <f t="shared" si="92"/>
        <v>-1.0112000856639793</v>
      </c>
      <c r="O535" s="2">
        <f t="shared" si="93"/>
        <v>-1.8169135049370255</v>
      </c>
      <c r="P535" s="2">
        <f t="shared" si="94"/>
        <v>2.0739273575568036</v>
      </c>
      <c r="Q535" s="2">
        <f t="shared" si="95"/>
        <v>0.1194025481601733</v>
      </c>
    </row>
    <row r="536" spans="2:17" x14ac:dyDescent="0.25">
      <c r="B536">
        <v>5.0999999999999357</v>
      </c>
      <c r="C536">
        <f t="shared" si="84"/>
        <v>1.2353114781818055</v>
      </c>
      <c r="D536" s="2">
        <f t="shared" si="85"/>
        <v>-1.6472881459906332</v>
      </c>
      <c r="E536" s="2">
        <f t="shared" si="86"/>
        <v>-1.2737826769969556</v>
      </c>
      <c r="F536" s="2">
        <f t="shared" si="87"/>
        <v>-2.398999849328749</v>
      </c>
      <c r="G536" s="2">
        <f t="shared" si="88"/>
        <v>2.5990768124623327</v>
      </c>
      <c r="H536" s="2">
        <f t="shared" si="89"/>
        <v>5.3439679740215545E-2</v>
      </c>
      <c r="K536">
        <v>5.0999999999999357</v>
      </c>
      <c r="L536" s="2">
        <f t="shared" si="90"/>
        <v>0.62718201238372817</v>
      </c>
      <c r="M536" s="2">
        <f t="shared" si="91"/>
        <v>-1.1773469912738315</v>
      </c>
      <c r="N536" s="2">
        <f t="shared" si="92"/>
        <v>-1.0013898572900077</v>
      </c>
      <c r="O536" s="2">
        <f t="shared" si="93"/>
        <v>-1.8013129895035476</v>
      </c>
      <c r="P536" s="2">
        <f t="shared" si="94"/>
        <v>2.0602738861991643</v>
      </c>
      <c r="Q536" s="2">
        <f t="shared" si="95"/>
        <v>0.12293007340689102</v>
      </c>
    </row>
    <row r="537" spans="2:17" x14ac:dyDescent="0.25">
      <c r="B537">
        <v>5.1099999999999346</v>
      </c>
      <c r="C537">
        <f t="shared" si="84"/>
        <v>1.2353114781818055</v>
      </c>
      <c r="D537" s="2">
        <f t="shared" si="85"/>
        <v>-1.6318948378249136</v>
      </c>
      <c r="E537" s="2">
        <f t="shared" si="86"/>
        <v>-1.2657673256574236</v>
      </c>
      <c r="F537" s="2">
        <f t="shared" si="87"/>
        <v>-2.3752136268125077</v>
      </c>
      <c r="G537" s="2">
        <f t="shared" si="88"/>
        <v>2.5771379033718445</v>
      </c>
      <c r="H537" s="2">
        <f t="shared" si="89"/>
        <v>5.646945718864671E-2</v>
      </c>
      <c r="K537">
        <v>5.1099999999999346</v>
      </c>
      <c r="L537" s="2">
        <f t="shared" si="90"/>
        <v>0.62718201238372817</v>
      </c>
      <c r="M537" s="2">
        <f t="shared" si="91"/>
        <v>-1.162136081760488</v>
      </c>
      <c r="N537" s="2">
        <f t="shared" si="92"/>
        <v>-0.99150572484952015</v>
      </c>
      <c r="O537" s="2">
        <f t="shared" si="93"/>
        <v>-1.7856987103245561</v>
      </c>
      <c r="P537" s="2">
        <f t="shared" si="94"/>
        <v>2.0466362363778239</v>
      </c>
      <c r="Q537" s="2">
        <f t="shared" si="95"/>
        <v>0.12653153034296255</v>
      </c>
    </row>
    <row r="538" spans="2:17" x14ac:dyDescent="0.25">
      <c r="B538">
        <v>5.1199999999999353</v>
      </c>
      <c r="C538">
        <f t="shared" ref="C538:C601" si="96">2/SINH(LN(2+SQRT(1+2^2))*$O$5)</f>
        <v>1.2353114781818055</v>
      </c>
      <c r="D538" s="2">
        <f t="shared" ref="D538:D601" si="97">(B538-$L$5)/($M$5)/C538</f>
        <v>-1.6165015296591911</v>
      </c>
      <c r="E538" s="2">
        <f t="shared" ref="E538:E601" si="98">LN(D538 + SQRT(1 + D538^2))</f>
        <v>-1.2576968185652524</v>
      </c>
      <c r="F538" s="2">
        <f t="shared" ref="F538:F601" si="99">SINH( -$N$5 + E538 * (1/$O$5))</f>
        <v>-2.3514664271118049</v>
      </c>
      <c r="G538" s="2">
        <f t="shared" ref="G538:G601" si="100">SQRT(F538^2 + 1)</f>
        <v>2.5552679620411549</v>
      </c>
      <c r="H538" s="2">
        <f t="shared" ref="H538:H601" si="101">(G538)/($O$5*$M$5*C538*(SQRT(2*PI()*(1+D538^2)))) * EXP(- (1/2) * F538^2)</f>
        <v>5.9630824377011275E-2</v>
      </c>
      <c r="K538">
        <v>5.1199999999999353</v>
      </c>
      <c r="L538" s="2">
        <f t="shared" ref="L538:L601" si="102">2/SINH(LN(2+SQRT(1+2^2))*$S$5)</f>
        <v>0.62718201238372817</v>
      </c>
      <c r="M538" s="2">
        <f t="shared" ref="M538:M601" si="103">(K538-$P$5)/($Q$5)/L538</f>
        <v>-1.1469251722471419</v>
      </c>
      <c r="N538" s="2">
        <f t="shared" ref="N538:N601" si="104">LN(M538 + SQRT(1 + M538^2))</f>
        <v>-0.98154698037088284</v>
      </c>
      <c r="O538" s="2">
        <f t="shared" ref="O538:O601" si="105">SINH( -$R$5 + N538 * (1/$S$5))</f>
        <v>-1.770070983374995</v>
      </c>
      <c r="P538" s="2">
        <f t="shared" ref="P538:P601" si="106">SQRT(O538^2 + 1)</f>
        <v>2.0330153187288387</v>
      </c>
      <c r="Q538" s="2">
        <f t="shared" ref="Q538:Q601" si="107">(P538)/($S$5*$Q$5*L538*(SQRT(2*PI()*(1+M538^2)))) * EXP(- (1/2) * O538^2)</f>
        <v>0.1302070497692574</v>
      </c>
    </row>
    <row r="539" spans="2:17" x14ac:dyDescent="0.25">
      <c r="B539">
        <v>5.1299999999999351</v>
      </c>
      <c r="C539">
        <f t="shared" si="96"/>
        <v>1.2353114781818055</v>
      </c>
      <c r="D539" s="2">
        <f t="shared" si="97"/>
        <v>-1.60110822149347</v>
      </c>
      <c r="E539" s="2">
        <f t="shared" si="98"/>
        <v>-1.2495705378864477</v>
      </c>
      <c r="F539" s="2">
        <f t="shared" si="99"/>
        <v>-2.3277585712096514</v>
      </c>
      <c r="G539" s="2">
        <f t="shared" si="100"/>
        <v>2.5334679721362172</v>
      </c>
      <c r="H539" s="2">
        <f t="shared" si="101"/>
        <v>6.292688314595804E-2</v>
      </c>
      <c r="K539">
        <v>5.1299999999999351</v>
      </c>
      <c r="L539" s="2">
        <f t="shared" si="102"/>
        <v>0.62718201238372817</v>
      </c>
      <c r="M539" s="2">
        <f t="shared" si="103"/>
        <v>-1.1317142627337968</v>
      </c>
      <c r="N539" s="2">
        <f t="shared" si="104"/>
        <v>-0.97151291869198853</v>
      </c>
      <c r="O539" s="2">
        <f t="shared" si="105"/>
        <v>-1.7544301413339363</v>
      </c>
      <c r="P539" s="2">
        <f t="shared" si="106"/>
        <v>2.0194120730601308</v>
      </c>
      <c r="Q539" s="2">
        <f t="shared" si="107"/>
        <v>0.13395668121682475</v>
      </c>
    </row>
    <row r="540" spans="2:17" x14ac:dyDescent="0.25">
      <c r="B540">
        <v>5.1399999999999348</v>
      </c>
      <c r="C540">
        <f t="shared" si="96"/>
        <v>1.2353114781818055</v>
      </c>
      <c r="D540" s="2">
        <f t="shared" si="97"/>
        <v>-1.5857149133277491</v>
      </c>
      <c r="E540" s="2">
        <f t="shared" si="98"/>
        <v>-1.2413878590276242</v>
      </c>
      <c r="F540" s="2">
        <f t="shared" si="99"/>
        <v>-2.3040903842852081</v>
      </c>
      <c r="G540" s="2">
        <f t="shared" si="100"/>
        <v>2.5117389392521585</v>
      </c>
      <c r="H540" s="2">
        <f t="shared" si="101"/>
        <v>6.6360647530930073E-2</v>
      </c>
      <c r="K540">
        <v>5.1399999999999348</v>
      </c>
      <c r="L540" s="2">
        <f t="shared" si="102"/>
        <v>0.62718201238372817</v>
      </c>
      <c r="M540" s="2">
        <f t="shared" si="103"/>
        <v>-1.1165033532204518</v>
      </c>
      <c r="N540" s="2">
        <f t="shared" si="104"/>
        <v>-0.96140283825850759</v>
      </c>
      <c r="O540" s="2">
        <f t="shared" si="105"/>
        <v>-1.7387765342034289</v>
      </c>
      <c r="P540" s="2">
        <f t="shared" si="106"/>
        <v>2.0058274691250215</v>
      </c>
      <c r="Q540" s="2">
        <f t="shared" si="107"/>
        <v>0.13778038871184076</v>
      </c>
    </row>
    <row r="541" spans="2:17" x14ac:dyDescent="0.25">
      <c r="B541">
        <v>5.1499999999999346</v>
      </c>
      <c r="C541">
        <f t="shared" si="96"/>
        <v>1.2353114781818055</v>
      </c>
      <c r="D541" s="2">
        <f t="shared" si="97"/>
        <v>-1.5703216051620279</v>
      </c>
      <c r="E541" s="2">
        <f t="shared" si="98"/>
        <v>-1.2331481506817807</v>
      </c>
      <c r="F541" s="2">
        <f t="shared" si="99"/>
        <v>-2.2804621957524285</v>
      </c>
      <c r="G541" s="2">
        <f t="shared" si="100"/>
        <v>2.490081891475858</v>
      </c>
      <c r="H541" s="2">
        <f t="shared" si="101"/>
        <v>6.9935032293914193E-2</v>
      </c>
      <c r="K541">
        <v>5.1499999999999346</v>
      </c>
      <c r="L541" s="2">
        <f t="shared" si="102"/>
        <v>0.62718201238372817</v>
      </c>
      <c r="M541" s="2">
        <f t="shared" si="103"/>
        <v>-1.101292443707107</v>
      </c>
      <c r="N541" s="2">
        <f t="shared" si="104"/>
        <v>-0.9512160419721829</v>
      </c>
      <c r="O541" s="2">
        <f t="shared" si="105"/>
        <v>-1.7231105299431901</v>
      </c>
      <c r="P541" s="2">
        <f t="shared" si="106"/>
        <v>1.9922625074023508</v>
      </c>
      <c r="Q541" s="2">
        <f t="shared" si="107"/>
        <v>0.1416780464763612</v>
      </c>
    </row>
    <row r="542" spans="2:17" x14ac:dyDescent="0.25">
      <c r="B542">
        <v>5.1599999999999344</v>
      </c>
      <c r="C542">
        <f t="shared" si="96"/>
        <v>1.2353114781818055</v>
      </c>
      <c r="D542" s="2">
        <f t="shared" si="97"/>
        <v>-1.554928296996307</v>
      </c>
      <c r="E542" s="2">
        <f t="shared" si="98"/>
        <v>-1.2248507748843711</v>
      </c>
      <c r="F542" s="2">
        <f t="shared" si="99"/>
        <v>-2.2568743392968775</v>
      </c>
      <c r="G542" s="2">
        <f t="shared" si="100"/>
        <v>2.4684978799619652</v>
      </c>
      <c r="H542" s="2">
        <f t="shared" si="101"/>
        <v>7.365284124544233E-2</v>
      </c>
      <c r="K542">
        <v>5.1599999999999344</v>
      </c>
      <c r="L542" s="2">
        <f t="shared" si="102"/>
        <v>0.62718201238372817</v>
      </c>
      <c r="M542" s="2">
        <f t="shared" si="103"/>
        <v>-1.0860815341937622</v>
      </c>
      <c r="N542" s="2">
        <f t="shared" si="104"/>
        <v>-0.94095183809124949</v>
      </c>
      <c r="O542" s="2">
        <f t="shared" si="105"/>
        <v>-1.7074325151208491</v>
      </c>
      <c r="P542" s="2">
        <f t="shared" si="106"/>
        <v>1.9787182198817266</v>
      </c>
      <c r="Q542" s="2">
        <f t="shared" si="107"/>
        <v>0.14564943457306662</v>
      </c>
    </row>
    <row r="543" spans="2:17" x14ac:dyDescent="0.25">
      <c r="B543">
        <v>5.1699999999999342</v>
      </c>
      <c r="C543">
        <f t="shared" si="96"/>
        <v>1.2353114781818055</v>
      </c>
      <c r="D543" s="2">
        <f t="shared" si="97"/>
        <v>-1.539534988830586</v>
      </c>
      <c r="E543" s="2">
        <f t="shared" si="98"/>
        <v>-1.2164950870804074</v>
      </c>
      <c r="F543" s="2">
        <f t="shared" si="99"/>
        <v>-2.2333271529105656</v>
      </c>
      <c r="G543" s="2">
        <f t="shared" si="100"/>
        <v>2.4469879795225014</v>
      </c>
      <c r="H543" s="2">
        <f t="shared" si="101"/>
        <v>7.7516755392345954E-2</v>
      </c>
      <c r="K543">
        <v>5.1699999999999342</v>
      </c>
      <c r="L543" s="2">
        <f t="shared" si="102"/>
        <v>0.62718201238372817</v>
      </c>
      <c r="M543" s="2">
        <f t="shared" si="103"/>
        <v>-1.0708706246804172</v>
      </c>
      <c r="N543" s="2">
        <f t="shared" si="104"/>
        <v>-0.93060954118510653</v>
      </c>
      <c r="O543" s="2">
        <f t="shared" si="105"/>
        <v>-1.6917428955774123</v>
      </c>
      <c r="P543" s="2">
        <f t="shared" si="106"/>
        <v>1.9651956708523066</v>
      </c>
      <c r="Q543" s="2">
        <f t="shared" si="107"/>
        <v>0.14969423450314628</v>
      </c>
    </row>
    <row r="544" spans="2:17" x14ac:dyDescent="0.25">
      <c r="B544">
        <v>5.179999999999934</v>
      </c>
      <c r="C544">
        <f t="shared" si="96"/>
        <v>1.2353114781818055</v>
      </c>
      <c r="D544" s="2">
        <f t="shared" si="97"/>
        <v>-1.5241416806648649</v>
      </c>
      <c r="E544" s="2">
        <f t="shared" si="98"/>
        <v>-1.2080804362033488</v>
      </c>
      <c r="F544" s="2">
        <f t="shared" si="99"/>
        <v>-2.2098209789245802</v>
      </c>
      <c r="G544" s="2">
        <f t="shared" si="100"/>
        <v>2.4255532892301481</v>
      </c>
      <c r="H544" s="2">
        <f t="shared" si="101"/>
        <v>8.1529320949115455E-2</v>
      </c>
      <c r="K544">
        <v>5.179999999999934</v>
      </c>
      <c r="L544" s="2">
        <f t="shared" si="102"/>
        <v>0.62718201238372817</v>
      </c>
      <c r="M544" s="2">
        <f t="shared" si="103"/>
        <v>-1.0556597151670724</v>
      </c>
      <c r="N544" s="2">
        <f t="shared" si="104"/>
        <v>-0.92018847314536045</v>
      </c>
      <c r="O544" s="2">
        <f t="shared" si="105"/>
        <v>-1.6760420971075132</v>
      </c>
      <c r="P544" s="2">
        <f t="shared" si="106"/>
        <v>1.951695957693347</v>
      </c>
      <c r="Q544" s="2">
        <f t="shared" si="107"/>
        <v>0.15381202476749914</v>
      </c>
    </row>
    <row r="545" spans="2:17" x14ac:dyDescent="0.25">
      <c r="B545">
        <v>5.1899999999999338</v>
      </c>
      <c r="C545">
        <f t="shared" si="96"/>
        <v>1.2353114781818055</v>
      </c>
      <c r="D545" s="2">
        <f t="shared" si="97"/>
        <v>-1.508748372499144</v>
      </c>
      <c r="E545" s="2">
        <f t="shared" si="98"/>
        <v>-1.1996061647665819</v>
      </c>
      <c r="F545" s="2">
        <f t="shared" si="99"/>
        <v>-2.1863561640392906</v>
      </c>
      <c r="G545" s="2">
        <f t="shared" si="100"/>
        <v>2.4041949330352983</v>
      </c>
      <c r="H545" s="2">
        <f t="shared" si="101"/>
        <v>8.5692937252969739E-2</v>
      </c>
      <c r="K545">
        <v>5.1899999999999338</v>
      </c>
      <c r="L545" s="2">
        <f t="shared" si="102"/>
        <v>0.62718201238372817</v>
      </c>
      <c r="M545" s="2">
        <f t="shared" si="103"/>
        <v>-1.0404488056537273</v>
      </c>
      <c r="N545" s="2">
        <f t="shared" si="104"/>
        <v>-0.90968796425535947</v>
      </c>
      <c r="O545" s="2">
        <f t="shared" si="105"/>
        <v>-1.6603305661539001</v>
      </c>
      <c r="P545" s="2">
        <f t="shared" si="106"/>
        <v>1.9382202116645388</v>
      </c>
      <c r="Q545" s="2">
        <f t="shared" si="107"/>
        <v>0.15800227640252032</v>
      </c>
    </row>
    <row r="546" spans="2:17" x14ac:dyDescent="0.25">
      <c r="B546">
        <v>5.1999999999999336</v>
      </c>
      <c r="C546">
        <f t="shared" si="96"/>
        <v>1.2353114781818055</v>
      </c>
      <c r="D546" s="2">
        <f t="shared" si="97"/>
        <v>-1.4933550643334228</v>
      </c>
      <c r="E546" s="2">
        <f t="shared" si="98"/>
        <v>-1.1910716089683293</v>
      </c>
      <c r="F546" s="2">
        <f t="shared" si="99"/>
        <v>-2.1629330593518499</v>
      </c>
      <c r="G546" s="2">
        <f t="shared" si="100"/>
        <v>2.3829140603968817</v>
      </c>
      <c r="H546" s="2">
        <f t="shared" si="101"/>
        <v>9.0009844624887661E-2</v>
      </c>
      <c r="K546">
        <v>5.1999999999999336</v>
      </c>
      <c r="L546" s="2">
        <f t="shared" si="102"/>
        <v>0.62718201238372817</v>
      </c>
      <c r="M546" s="2">
        <f t="shared" si="103"/>
        <v>-1.0252378961403825</v>
      </c>
      <c r="N546" s="2">
        <f t="shared" si="104"/>
        <v>-0.89910735432032773</v>
      </c>
      <c r="O546" s="2">
        <f t="shared" si="105"/>
        <v>-1.6446087705155132</v>
      </c>
      <c r="P546" s="2">
        <f t="shared" si="106"/>
        <v>1.9247695986939706</v>
      </c>
      <c r="Q546" s="2">
        <f t="shared" si="107"/>
        <v>0.16226434850289434</v>
      </c>
    </row>
    <row r="547" spans="2:17" x14ac:dyDescent="0.25">
      <c r="B547">
        <v>5.2099999999999334</v>
      </c>
      <c r="C547">
        <f t="shared" si="96"/>
        <v>1.2353114781818055</v>
      </c>
      <c r="D547" s="2">
        <f t="shared" si="97"/>
        <v>-1.4779617561677019</v>
      </c>
      <c r="E547" s="2">
        <f t="shared" si="98"/>
        <v>-1.1824760988108809</v>
      </c>
      <c r="F547" s="2">
        <f t="shared" si="99"/>
        <v>-2.1395520203807554</v>
      </c>
      <c r="G547" s="2">
        <f t="shared" si="100"/>
        <v>2.3617118469270064</v>
      </c>
      <c r="H547" s="2">
        <f t="shared" si="101"/>
        <v>9.4482112220861711E-2</v>
      </c>
      <c r="K547">
        <v>5.2099999999999334</v>
      </c>
      <c r="L547" s="2">
        <f t="shared" si="102"/>
        <v>0.62718201238372817</v>
      </c>
      <c r="M547" s="2">
        <f t="shared" si="103"/>
        <v>-1.0100269866270377</v>
      </c>
      <c r="N547" s="2">
        <f t="shared" si="104"/>
        <v>-0.88844599386017309</v>
      </c>
      <c r="O547" s="2">
        <f t="shared" si="105"/>
        <v>-1.6288772000683829</v>
      </c>
      <c r="P547" s="2">
        <f t="shared" si="106"/>
        <v>1.9113453201613293</v>
      </c>
      <c r="Q547" s="2">
        <f t="shared" si="107"/>
        <v>0.16659748374502792</v>
      </c>
    </row>
    <row r="548" spans="2:17" x14ac:dyDescent="0.25">
      <c r="B548">
        <v>5.2199999999999331</v>
      </c>
      <c r="C548">
        <f t="shared" si="96"/>
        <v>1.2353114781818055</v>
      </c>
      <c r="D548" s="2">
        <f t="shared" si="97"/>
        <v>-1.4625684480019807</v>
      </c>
      <c r="E548" s="2">
        <f t="shared" si="98"/>
        <v>-1.1738189582350849</v>
      </c>
      <c r="F548" s="2">
        <f t="shared" si="99"/>
        <v>-2.1162134070871867</v>
      </c>
      <c r="G548" s="2">
        <f t="shared" si="100"/>
        <v>2.3405894950493904</v>
      </c>
      <c r="H548" s="2">
        <f t="shared" si="101"/>
        <v>9.911162591951013E-2</v>
      </c>
      <c r="K548">
        <v>5.2199999999999331</v>
      </c>
      <c r="L548" s="2">
        <f t="shared" si="102"/>
        <v>0.62718201238372817</v>
      </c>
      <c r="M548" s="2">
        <f t="shared" si="103"/>
        <v>-0.99481607711369269</v>
      </c>
      <c r="N548" s="2">
        <f t="shared" si="104"/>
        <v>-0.87770324536700395</v>
      </c>
      <c r="O548" s="2">
        <f t="shared" si="105"/>
        <v>-1.6131363674984367</v>
      </c>
      <c r="P548" s="2">
        <f t="shared" si="106"/>
        <v>1.8979486136737347</v>
      </c>
      <c r="Q548" s="2">
        <f t="shared" si="107"/>
        <v>0.17100080392603484</v>
      </c>
    </row>
    <row r="549" spans="2:17" x14ac:dyDescent="0.25">
      <c r="B549">
        <v>5.2299999999999329</v>
      </c>
      <c r="C549">
        <f t="shared" si="96"/>
        <v>1.2353114781818055</v>
      </c>
      <c r="D549" s="2">
        <f t="shared" si="97"/>
        <v>-1.4471751398362598</v>
      </c>
      <c r="E549" s="2">
        <f t="shared" si="98"/>
        <v>-1.1650995052710793</v>
      </c>
      <c r="F549" s="2">
        <f t="shared" si="99"/>
        <v>-2.0929175838927998</v>
      </c>
      <c r="G549" s="2">
        <f t="shared" si="100"/>
        <v>2.3195482346715006</v>
      </c>
      <c r="H549" s="2">
        <f t="shared" si="101"/>
        <v>0.10390007629389957</v>
      </c>
      <c r="K549">
        <v>5.2299999999999329</v>
      </c>
      <c r="L549" s="2">
        <f t="shared" si="102"/>
        <v>0.62718201238372817</v>
      </c>
      <c r="M549" s="2">
        <f t="shared" si="103"/>
        <v>-0.97960516760034777</v>
      </c>
      <c r="N549" s="2">
        <f t="shared" si="104"/>
        <v>-0.86687848462932016</v>
      </c>
      <c r="O549" s="2">
        <f t="shared" si="105"/>
        <v>-1.5973868090451595</v>
      </c>
      <c r="P549" s="2">
        <f t="shared" si="106"/>
        <v>1.8845807538313333</v>
      </c>
      <c r="Q549" s="2">
        <f t="shared" si="107"/>
        <v>0.17547330553451948</v>
      </c>
    </row>
    <row r="550" spans="2:17" x14ac:dyDescent="0.25">
      <c r="B550">
        <v>5.2399999999999327</v>
      </c>
      <c r="C550">
        <f t="shared" si="96"/>
        <v>1.2353114781818055</v>
      </c>
      <c r="D550" s="2">
        <f t="shared" si="97"/>
        <v>-1.4317818316705386</v>
      </c>
      <c r="E550" s="2">
        <f t="shared" si="98"/>
        <v>-1.1563170522063024</v>
      </c>
      <c r="F550" s="2">
        <f t="shared" si="99"/>
        <v>-2.0696649196936701</v>
      </c>
      <c r="G550" s="2">
        <f t="shared" si="100"/>
        <v>2.2985893238703179</v>
      </c>
      <c r="H550" s="2">
        <f t="shared" si="101"/>
        <v>0.10884894671696467</v>
      </c>
      <c r="K550">
        <v>5.2399999999999327</v>
      </c>
      <c r="L550" s="2">
        <f t="shared" si="102"/>
        <v>0.62718201238372817</v>
      </c>
      <c r="M550" s="2">
        <f t="shared" si="103"/>
        <v>-0.96439425808700296</v>
      </c>
      <c r="N550" s="2">
        <f t="shared" si="104"/>
        <v>-0.85597110212478</v>
      </c>
      <c r="O550" s="2">
        <f t="shared" si="105"/>
        <v>-1.5816290852549233</v>
      </c>
      <c r="P550" s="2">
        <f t="shared" si="106"/>
        <v>1.8712430529795763</v>
      </c>
      <c r="Q550" s="2">
        <f t="shared" si="107"/>
        <v>0.18001385537079623</v>
      </c>
    </row>
    <row r="551" spans="2:17" x14ac:dyDescent="0.25">
      <c r="B551">
        <v>5.2499999999999316</v>
      </c>
      <c r="C551">
        <f t="shared" si="96"/>
        <v>1.2353114781818055</v>
      </c>
      <c r="D551" s="2">
        <f t="shared" si="97"/>
        <v>-1.416388523504819</v>
      </c>
      <c r="E551" s="2">
        <f t="shared" si="98"/>
        <v>-1.1474709057718724</v>
      </c>
      <c r="F551" s="2">
        <f t="shared" si="99"/>
        <v>-2.0464557878700518</v>
      </c>
      <c r="G551" s="2">
        <f t="shared" si="100"/>
        <v>2.2777140495915713</v>
      </c>
      <c r="H551" s="2">
        <f t="shared" si="101"/>
        <v>0.11395950165125714</v>
      </c>
      <c r="K551">
        <v>5.2499999999999316</v>
      </c>
      <c r="L551" s="2">
        <f t="shared" si="102"/>
        <v>0.62718201238372817</v>
      </c>
      <c r="M551" s="2">
        <f t="shared" si="103"/>
        <v>-0.94918334857365938</v>
      </c>
      <c r="N551" s="2">
        <f t="shared" si="104"/>
        <v>-0.84498050448332462</v>
      </c>
      <c r="O551" s="2">
        <f t="shared" si="105"/>
        <v>-1.5658637817425931</v>
      </c>
      <c r="P551" s="2">
        <f t="shared" si="106"/>
        <v>1.8579368619447796</v>
      </c>
      <c r="Q551" s="2">
        <f t="shared" si="107"/>
        <v>0.18462118623563623</v>
      </c>
    </row>
    <row r="552" spans="2:17" x14ac:dyDescent="0.25">
      <c r="B552">
        <v>5.2599999999999323</v>
      </c>
      <c r="C552">
        <f t="shared" si="96"/>
        <v>1.2353114781818055</v>
      </c>
      <c r="D552" s="2">
        <f t="shared" si="97"/>
        <v>-1.4009952153390965</v>
      </c>
      <c r="E552" s="2">
        <f t="shared" si="98"/>
        <v>-1.1385603673484714</v>
      </c>
      <c r="F552" s="2">
        <f t="shared" si="99"/>
        <v>-2.023290566291569</v>
      </c>
      <c r="G552" s="2">
        <f t="shared" si="100"/>
        <v>2.2569237283622274</v>
      </c>
      <c r="H552" s="2">
        <f t="shared" si="101"/>
        <v>0.11923277517490785</v>
      </c>
      <c r="K552">
        <v>5.2599999999999323</v>
      </c>
      <c r="L552" s="2">
        <f t="shared" si="102"/>
        <v>0.62718201238372817</v>
      </c>
      <c r="M552" s="2">
        <f t="shared" si="103"/>
        <v>-0.93397243906031302</v>
      </c>
      <c r="N552" s="2">
        <f t="shared" si="104"/>
        <v>-0.83390611602232512</v>
      </c>
      <c r="O552" s="2">
        <f t="shared" si="105"/>
        <v>-1.5500915099598633</v>
      </c>
      <c r="P552" s="2">
        <f t="shared" si="106"/>
        <v>1.8446635707493249</v>
      </c>
      <c r="Q552" s="2">
        <f t="shared" si="107"/>
        <v>0.1892938927081308</v>
      </c>
    </row>
    <row r="553" spans="2:17" x14ac:dyDescent="0.25">
      <c r="B553">
        <v>5.2699999999999321</v>
      </c>
      <c r="C553">
        <f t="shared" si="96"/>
        <v>1.2353114781818055</v>
      </c>
      <c r="D553" s="2">
        <f t="shared" si="97"/>
        <v>-1.3856019071733756</v>
      </c>
      <c r="E553" s="2">
        <f t="shared" si="98"/>
        <v>-1.1295847331929418</v>
      </c>
      <c r="F553" s="2">
        <f t="shared" si="99"/>
        <v>-2.0001696373174771</v>
      </c>
      <c r="G553" s="2">
        <f t="shared" si="100"/>
        <v>2.2362197070160006</v>
      </c>
      <c r="H553" s="2">
        <f t="shared" si="101"/>
        <v>0.1246695597965994</v>
      </c>
      <c r="K553">
        <v>5.2699999999999321</v>
      </c>
      <c r="L553" s="2">
        <f t="shared" si="102"/>
        <v>0.62718201238372817</v>
      </c>
      <c r="M553" s="2">
        <f t="shared" si="103"/>
        <v>-0.91876152954696821</v>
      </c>
      <c r="N553" s="2">
        <f t="shared" si="104"/>
        <v>-0.82274738035529726</v>
      </c>
      <c r="O553" s="2">
        <f t="shared" si="105"/>
        <v>-1.5343129079686231</v>
      </c>
      <c r="P553" s="2">
        <f t="shared" si="106"/>
        <v>1.8314246093025868</v>
      </c>
      <c r="Q553" s="2">
        <f t="shared" si="107"/>
        <v>0.19403042703479231</v>
      </c>
    </row>
    <row r="554" spans="2:17" x14ac:dyDescent="0.25">
      <c r="B554">
        <v>5.2799999999999319</v>
      </c>
      <c r="C554">
        <f t="shared" si="96"/>
        <v>1.2353114781818055</v>
      </c>
      <c r="D554" s="2">
        <f t="shared" si="97"/>
        <v>-1.3702085990076545</v>
      </c>
      <c r="E554" s="2">
        <f t="shared" si="98"/>
        <v>-1.1205432946868326</v>
      </c>
      <c r="F554" s="2">
        <f t="shared" si="99"/>
        <v>-1.9770933877915435</v>
      </c>
      <c r="G554" s="2">
        <f t="shared" si="100"/>
        <v>2.2156033634315153</v>
      </c>
      <c r="H554" s="2">
        <f t="shared" si="101"/>
        <v>0.13027039561305695</v>
      </c>
      <c r="K554">
        <v>5.2799999999999319</v>
      </c>
      <c r="L554" s="2">
        <f t="shared" si="102"/>
        <v>0.62718201238372817</v>
      </c>
      <c r="M554" s="2">
        <f t="shared" si="103"/>
        <v>-0.9035506200336233</v>
      </c>
      <c r="N554" s="2">
        <f t="shared" si="104"/>
        <v>-0.81150376207548047</v>
      </c>
      <c r="O554" s="2">
        <f t="shared" si="105"/>
        <v>-1.5185286412173342</v>
      </c>
      <c r="P554" s="2">
        <f t="shared" si="106"/>
        <v>1.818221448063289</v>
      </c>
      <c r="Q554" s="2">
        <f t="shared" si="107"/>
        <v>0.1988290951536279</v>
      </c>
    </row>
    <row r="555" spans="2:17" x14ac:dyDescent="0.25">
      <c r="B555">
        <v>5.2899999999999316</v>
      </c>
      <c r="C555">
        <f t="shared" si="96"/>
        <v>1.2353114781818055</v>
      </c>
      <c r="D555" s="2">
        <f t="shared" si="97"/>
        <v>-1.3548152908419335</v>
      </c>
      <c r="E555" s="2">
        <f t="shared" si="98"/>
        <v>-1.1114353386082345</v>
      </c>
      <c r="F555" s="2">
        <f t="shared" si="99"/>
        <v>-1.9540622090311799</v>
      </c>
      <c r="G555" s="2">
        <f t="shared" si="100"/>
        <v>2.1950761072828011</v>
      </c>
      <c r="H555" s="2">
        <f t="shared" si="101"/>
        <v>0.13603555986299171</v>
      </c>
      <c r="K555">
        <v>5.2899999999999316</v>
      </c>
      <c r="L555" s="2">
        <f t="shared" si="102"/>
        <v>0.62718201238372817</v>
      </c>
      <c r="M555" s="2">
        <f t="shared" si="103"/>
        <v>-0.88833971052027827</v>
      </c>
      <c r="N555" s="2">
        <f t="shared" si="104"/>
        <v>-0.80017474851546655</v>
      </c>
      <c r="O555" s="2">
        <f t="shared" si="105"/>
        <v>-1.5027394033183459</v>
      </c>
      <c r="P555" s="2">
        <f t="shared" si="106"/>
        <v>1.8050555986687995</v>
      </c>
      <c r="Q555" s="2">
        <f t="shared" si="107"/>
        <v>0.20368805287849279</v>
      </c>
    </row>
    <row r="556" spans="2:17" x14ac:dyDescent="0.25">
      <c r="B556">
        <v>5.2999999999999314</v>
      </c>
      <c r="C556">
        <f t="shared" si="96"/>
        <v>1.2353114781818055</v>
      </c>
      <c r="D556" s="2">
        <f t="shared" si="97"/>
        <v>-1.3394219826762124</v>
      </c>
      <c r="E556" s="2">
        <f t="shared" si="98"/>
        <v>-1.1022601474282503</v>
      </c>
      <c r="F556" s="2">
        <f t="shared" si="99"/>
        <v>-1.9310764968102898</v>
      </c>
      <c r="G556" s="2">
        <f t="shared" si="100"/>
        <v>2.1746393808015849</v>
      </c>
      <c r="H556" s="2">
        <f t="shared" si="101"/>
        <v>0.14196505693165912</v>
      </c>
      <c r="K556">
        <v>5.2999999999999314</v>
      </c>
      <c r="L556" s="2">
        <f t="shared" si="102"/>
        <v>0.62718201238372817</v>
      </c>
      <c r="M556" s="2">
        <f t="shared" si="103"/>
        <v>-0.87312880100693357</v>
      </c>
      <c r="N556" s="2">
        <f t="shared" si="104"/>
        <v>-0.78875985158375028</v>
      </c>
      <c r="O556" s="2">
        <f t="shared" si="105"/>
        <v>-1.4869459168237062</v>
      </c>
      <c r="P556" s="2">
        <f t="shared" si="106"/>
        <v>1.7919286145264526</v>
      </c>
      <c r="Q556" s="2">
        <f t="shared" si="107"/>
        <v>0.20860530227069837</v>
      </c>
    </row>
    <row r="557" spans="2:17" x14ac:dyDescent="0.25">
      <c r="B557">
        <v>5.3099999999999312</v>
      </c>
      <c r="C557">
        <f t="shared" si="96"/>
        <v>1.2353114781818055</v>
      </c>
      <c r="D557" s="2">
        <f t="shared" si="97"/>
        <v>-1.3240286745104914</v>
      </c>
      <c r="E557" s="2">
        <f t="shared" si="98"/>
        <v>-1.0930169996335539</v>
      </c>
      <c r="F557" s="2">
        <f t="shared" si="99"/>
        <v>-1.9081366513353868</v>
      </c>
      <c r="G557" s="2">
        <f t="shared" si="100"/>
        <v>2.1542946595508754</v>
      </c>
      <c r="H557" s="2">
        <f t="shared" si="101"/>
        <v>0.14805860886010544</v>
      </c>
      <c r="K557">
        <v>5.3099999999999312</v>
      </c>
      <c r="L557" s="2">
        <f t="shared" si="102"/>
        <v>0.62718201238372817</v>
      </c>
      <c r="M557" s="2">
        <f t="shared" si="103"/>
        <v>-0.85791789149358855</v>
      </c>
      <c r="N557" s="2">
        <f t="shared" si="104"/>
        <v>-0.7772586096788362</v>
      </c>
      <c r="O557" s="2">
        <f t="shared" si="105"/>
        <v>-1.4711489339968664</v>
      </c>
      <c r="P557" s="2">
        <f t="shared" si="106"/>
        <v>1.778842091361714</v>
      </c>
      <c r="Q557" s="2">
        <f t="shared" si="107"/>
        <v>0.21357868822647422</v>
      </c>
    </row>
    <row r="558" spans="2:17" x14ac:dyDescent="0.25">
      <c r="B558">
        <v>5.319999999999931</v>
      </c>
      <c r="C558">
        <f t="shared" si="96"/>
        <v>1.2353114781818055</v>
      </c>
      <c r="D558" s="2">
        <f t="shared" si="97"/>
        <v>-1.3086353663447703</v>
      </c>
      <c r="E558" s="2">
        <f t="shared" si="98"/>
        <v>-1.0837051700765328</v>
      </c>
      <c r="F558" s="2">
        <f t="shared" si="99"/>
        <v>-1.8852430772144722</v>
      </c>
      <c r="G558" s="2">
        <f t="shared" si="100"/>
        <v>2.1340434532092107</v>
      </c>
      <c r="H558" s="2">
        <f t="shared" si="101"/>
        <v>0.15431564641284881</v>
      </c>
      <c r="K558">
        <v>5.319999999999931</v>
      </c>
      <c r="L558" s="2">
        <f t="shared" si="102"/>
        <v>0.62718201238372817</v>
      </c>
      <c r="M558" s="2">
        <f t="shared" si="103"/>
        <v>-0.84270698198024363</v>
      </c>
      <c r="N558" s="2">
        <f t="shared" si="104"/>
        <v>-0.76567058968122936</v>
      </c>
      <c r="O558" s="2">
        <f t="shared" si="105"/>
        <v>-1.4553492375774069</v>
      </c>
      <c r="P558" s="2">
        <f t="shared" si="106"/>
        <v>1.7657976677176634</v>
      </c>
      <c r="Q558" s="2">
        <f t="shared" si="107"/>
        <v>0.21860589531051902</v>
      </c>
    </row>
    <row r="559" spans="2:17" x14ac:dyDescent="0.25">
      <c r="B559">
        <v>5.3299999999999308</v>
      </c>
      <c r="C559">
        <f t="shared" si="96"/>
        <v>1.2353114781818055</v>
      </c>
      <c r="D559" s="2">
        <f t="shared" si="97"/>
        <v>-1.2932420581790494</v>
      </c>
      <c r="E559" s="2">
        <f t="shared" si="98"/>
        <v>-1.0743239303545626</v>
      </c>
      <c r="F559" s="2">
        <f t="shared" si="99"/>
        <v>-1.8623961834180802</v>
      </c>
      <c r="G559" s="2">
        <f t="shared" si="100"/>
        <v>2.1138873063648003</v>
      </c>
      <c r="H559" s="2">
        <f t="shared" si="101"/>
        <v>0.16073530075713652</v>
      </c>
      <c r="K559">
        <v>5.3299999999999308</v>
      </c>
      <c r="L559" s="2">
        <f t="shared" si="102"/>
        <v>0.62718201238372817</v>
      </c>
      <c r="M559" s="2">
        <f t="shared" si="103"/>
        <v>-0.82749607246689882</v>
      </c>
      <c r="N559" s="2">
        <f t="shared" si="104"/>
        <v>-0.75399538902327123</v>
      </c>
      <c r="O559" s="2">
        <f t="shared" si="105"/>
        <v>-1.439547641535627</v>
      </c>
      <c r="P559" s="2">
        <f t="shared" si="106"/>
        <v>1.7527970253999137</v>
      </c>
      <c r="Q559" s="2">
        <f t="shared" si="107"/>
        <v>0.22368444486750086</v>
      </c>
    </row>
    <row r="560" spans="2:17" x14ac:dyDescent="0.25">
      <c r="B560">
        <v>5.3399999999999306</v>
      </c>
      <c r="C560">
        <f t="shared" si="96"/>
        <v>1.2353114781818055</v>
      </c>
      <c r="D560" s="2">
        <f t="shared" si="97"/>
        <v>-1.2778487500133282</v>
      </c>
      <c r="E560" s="2">
        <f t="shared" si="98"/>
        <v>-1.0648725492200493</v>
      </c>
      <c r="F560" s="2">
        <f t="shared" si="99"/>
        <v>-1.8395963832319469</v>
      </c>
      <c r="G560" s="2">
        <f t="shared" si="100"/>
        <v>2.0938277993187646</v>
      </c>
      <c r="H560" s="2">
        <f t="shared" si="101"/>
        <v>0.16731639580601204</v>
      </c>
      <c r="K560">
        <v>5.3399999999999306</v>
      </c>
      <c r="L560" s="2">
        <f t="shared" si="102"/>
        <v>0.62718201238372817</v>
      </c>
      <c r="M560" s="2">
        <f t="shared" si="103"/>
        <v>-0.81228516295355391</v>
      </c>
      <c r="N560" s="2">
        <f t="shared" si="104"/>
        <v>-0.74223263783641724</v>
      </c>
      <c r="O560" s="2">
        <f t="shared" si="105"/>
        <v>-1.4237449918136171</v>
      </c>
      <c r="P560" s="2">
        <f t="shared" si="106"/>
        <v>1.7398418898607875</v>
      </c>
      <c r="Q560" s="2">
        <f t="shared" si="107"/>
        <v>0.22881169244492358</v>
      </c>
    </row>
    <row r="561" spans="2:17" x14ac:dyDescent="0.25">
      <c r="B561">
        <v>5.3499999999999304</v>
      </c>
      <c r="C561">
        <f t="shared" si="96"/>
        <v>1.2353114781818055</v>
      </c>
      <c r="D561" s="2">
        <f t="shared" si="97"/>
        <v>-1.2624554418476073</v>
      </c>
      <c r="E561" s="2">
        <f t="shared" si="98"/>
        <v>-1.0553502930229299</v>
      </c>
      <c r="F561" s="2">
        <f t="shared" si="99"/>
        <v>-1.816844094200702</v>
      </c>
      <c r="G561" s="2">
        <f t="shared" si="100"/>
        <v>2.0738665488965218</v>
      </c>
      <c r="H561" s="2">
        <f t="shared" si="101"/>
        <v>0.17405744127624243</v>
      </c>
      <c r="K561">
        <v>5.3499999999999304</v>
      </c>
      <c r="L561" s="2">
        <f t="shared" si="102"/>
        <v>0.62718201238372817</v>
      </c>
      <c r="M561" s="2">
        <f t="shared" si="103"/>
        <v>-0.79707425344020899</v>
      </c>
      <c r="N561" s="2">
        <f t="shared" si="104"/>
        <v>-0.73038200117508945</v>
      </c>
      <c r="O561" s="2">
        <f t="shared" si="105"/>
        <v>-1.4079421670490766</v>
      </c>
      <c r="P561" s="2">
        <f t="shared" si="106"/>
        <v>1.7269340305161773</v>
      </c>
      <c r="Q561" s="2">
        <f t="shared" si="107"/>
        <v>0.2339848255623079</v>
      </c>
    </row>
    <row r="562" spans="2:17" x14ac:dyDescent="0.25">
      <c r="B562">
        <v>5.3599999999999302</v>
      </c>
      <c r="C562">
        <f t="shared" si="96"/>
        <v>1.2353114781818055</v>
      </c>
      <c r="D562" s="2">
        <f t="shared" si="97"/>
        <v>-1.2470621336818861</v>
      </c>
      <c r="E562" s="2">
        <f t="shared" si="98"/>
        <v>-1.0457564261873658</v>
      </c>
      <c r="F562" s="2">
        <f t="shared" si="99"/>
        <v>-1.7941397380618893</v>
      </c>
      <c r="G562" s="2">
        <f t="shared" si="100"/>
        <v>2.054005209266224</v>
      </c>
      <c r="H562" s="2">
        <f t="shared" si="101"/>
        <v>0.18095662651070799</v>
      </c>
      <c r="K562">
        <v>5.3599999999999302</v>
      </c>
      <c r="L562" s="2">
        <f t="shared" si="102"/>
        <v>0.62718201238372817</v>
      </c>
      <c r="M562" s="2">
        <f t="shared" si="103"/>
        <v>-0.78186334392686396</v>
      </c>
      <c r="N562" s="2">
        <f t="shared" si="104"/>
        <v>-0.71844318131579554</v>
      </c>
      <c r="O562" s="2">
        <f t="shared" si="105"/>
        <v>-1.392140079277933</v>
      </c>
      <c r="P562" s="2">
        <f t="shared" si="106"/>
        <v>1.7140752609882595</v>
      </c>
      <c r="Q562" s="2">
        <f t="shared" si="107"/>
        <v>0.23920086186304512</v>
      </c>
    </row>
    <row r="563" spans="2:17" x14ac:dyDescent="0.25">
      <c r="B563">
        <v>5.3699999999999299</v>
      </c>
      <c r="C563">
        <f t="shared" si="96"/>
        <v>1.2353114781818055</v>
      </c>
      <c r="D563" s="2">
        <f t="shared" si="97"/>
        <v>-1.2316688255161652</v>
      </c>
      <c r="E563" s="2">
        <f t="shared" si="98"/>
        <v>-1.0360902117244672</v>
      </c>
      <c r="F563" s="2">
        <f t="shared" si="99"/>
        <v>-1.7714837406696962</v>
      </c>
      <c r="G563" s="2">
        <f t="shared" si="100"/>
        <v>2.0342454727630832</v>
      </c>
      <c r="H563" s="2">
        <f t="shared" si="101"/>
        <v>0.18801181511306267</v>
      </c>
      <c r="K563">
        <v>5.3699999999999299</v>
      </c>
      <c r="L563" s="2">
        <f t="shared" si="102"/>
        <v>0.62718201238372817</v>
      </c>
      <c r="M563" s="2">
        <f t="shared" si="103"/>
        <v>-0.76665243441351916</v>
      </c>
      <c r="N563" s="2">
        <f t="shared" si="104"/>
        <v>-0.70641592012964349</v>
      </c>
      <c r="O563" s="2">
        <f t="shared" si="105"/>
        <v>-1.3763396746114471</v>
      </c>
      <c r="P563" s="2">
        <f t="shared" si="106"/>
        <v>1.7012674392668379</v>
      </c>
      <c r="Q563" s="2">
        <f t="shared" si="107"/>
        <v>0.24445664768660988</v>
      </c>
    </row>
    <row r="564" spans="2:17" x14ac:dyDescent="0.25">
      <c r="B564">
        <v>5.3799999999999297</v>
      </c>
      <c r="C564">
        <f t="shared" si="96"/>
        <v>1.2353114781818055</v>
      </c>
      <c r="D564" s="2">
        <f t="shared" si="97"/>
        <v>-1.216275517350444</v>
      </c>
      <c r="E564" s="2">
        <f t="shared" si="98"/>
        <v>-1.0263509117829068</v>
      </c>
      <c r="F564" s="2">
        <f t="shared" si="99"/>
        <v>-1.7488765319076307</v>
      </c>
      <c r="G564" s="2">
        <f t="shared" si="100"/>
        <v>2.0145890707182104</v>
      </c>
      <c r="H564" s="2">
        <f t="shared" si="101"/>
        <v>0.19522054044046105</v>
      </c>
      <c r="K564">
        <v>5.3799999999999297</v>
      </c>
      <c r="L564" s="2">
        <f t="shared" si="102"/>
        <v>0.62718201238372817</v>
      </c>
      <c r="M564" s="2">
        <f t="shared" si="103"/>
        <v>-0.75144152490017424</v>
      </c>
      <c r="N564" s="2">
        <f t="shared" si="104"/>
        <v>-0.69430000152583737</v>
      </c>
      <c r="O564" s="2">
        <f t="shared" si="105"/>
        <v>-1.3605419338832359</v>
      </c>
      <c r="P564" s="2">
        <f t="shared" si="106"/>
        <v>1.6885124677818448</v>
      </c>
      <c r="Q564" s="2">
        <f t="shared" si="107"/>
        <v>0.24974885709998806</v>
      </c>
    </row>
    <row r="565" spans="2:17" x14ac:dyDescent="0.25">
      <c r="B565">
        <v>5.3899999999999304</v>
      </c>
      <c r="C565">
        <f t="shared" si="96"/>
        <v>1.2353114781818055</v>
      </c>
      <c r="D565" s="2">
        <f t="shared" si="97"/>
        <v>-1.2008822091847215</v>
      </c>
      <c r="E565" s="2">
        <f t="shared" si="98"/>
        <v>-1.016537788239372</v>
      </c>
      <c r="F565" s="2">
        <f t="shared" si="99"/>
        <v>-1.7263185455894166</v>
      </c>
      <c r="G565" s="2">
        <f t="shared" si="100"/>
        <v>1.9950377742904917</v>
      </c>
      <c r="H565" s="2">
        <f t="shared" si="101"/>
        <v>0.20258000199779252</v>
      </c>
      <c r="K565">
        <v>5.3899999999999304</v>
      </c>
      <c r="L565" s="2">
        <f t="shared" si="102"/>
        <v>0.62718201238372817</v>
      </c>
      <c r="M565" s="2">
        <f t="shared" si="103"/>
        <v>-0.73623061538682799</v>
      </c>
      <c r="N565" s="2">
        <f t="shared" si="104"/>
        <v>-0.68209525396309001</v>
      </c>
      <c r="O565" s="2">
        <f t="shared" si="105"/>
        <v>-1.3447478732613036</v>
      </c>
      <c r="P565" s="2">
        <f t="shared" si="106"/>
        <v>1.6758122933791837</v>
      </c>
      <c r="Q565" s="2">
        <f t="shared" si="107"/>
        <v>0.25507399142818177</v>
      </c>
    </row>
    <row r="566" spans="2:17" x14ac:dyDescent="0.25">
      <c r="B566">
        <v>5.3999999999999293</v>
      </c>
      <c r="C566">
        <f t="shared" si="96"/>
        <v>1.2353114781818055</v>
      </c>
      <c r="D566" s="2">
        <f t="shared" si="97"/>
        <v>-1.185488901019002</v>
      </c>
      <c r="E566" s="2">
        <f t="shared" si="98"/>
        <v>-1.0066501033308612</v>
      </c>
      <c r="F566" s="2">
        <f t="shared" si="99"/>
        <v>-1.7038102193473377</v>
      </c>
      <c r="G566" s="2">
        <f t="shared" si="100"/>
        <v>1.9755933952998586</v>
      </c>
      <c r="H566" s="2">
        <f t="shared" si="101"/>
        <v>0.21008706277425571</v>
      </c>
      <c r="K566">
        <v>5.3999999999999293</v>
      </c>
      <c r="L566" s="2">
        <f t="shared" si="102"/>
        <v>0.62718201238372817</v>
      </c>
      <c r="M566" s="2">
        <f t="shared" si="103"/>
        <v>-0.72101970587348441</v>
      </c>
      <c r="N566" s="2">
        <f t="shared" si="104"/>
        <v>-0.66980155302523581</v>
      </c>
      <c r="O566" s="2">
        <f t="shared" si="105"/>
        <v>-1.3289585448199073</v>
      </c>
      <c r="P566" s="2">
        <f t="shared" si="106"/>
        <v>1.663168907191884</v>
      </c>
      <c r="Q566" s="2">
        <f t="shared" si="107"/>
        <v>0.26042837932444296</v>
      </c>
    </row>
    <row r="567" spans="2:17" x14ac:dyDescent="0.25">
      <c r="B567">
        <v>5.4099999999999291</v>
      </c>
      <c r="C567">
        <f t="shared" si="96"/>
        <v>1.2353114781818055</v>
      </c>
      <c r="D567" s="2">
        <f t="shared" si="97"/>
        <v>-1.1700955928532808</v>
      </c>
      <c r="E567" s="2">
        <f t="shared" si="98"/>
        <v>-0.99668712033085127</v>
      </c>
      <c r="F567" s="2">
        <f t="shared" si="99"/>
        <v>-1.6813519945071429</v>
      </c>
      <c r="G567" s="2">
        <f t="shared" si="100"/>
        <v>1.9562577870600664</v>
      </c>
      <c r="H567" s="2">
        <f t="shared" si="101"/>
        <v>0.21773824756024274</v>
      </c>
      <c r="K567">
        <v>5.4099999999999291</v>
      </c>
      <c r="L567" s="2">
        <f t="shared" si="102"/>
        <v>0.62718201238372817</v>
      </c>
      <c r="M567" s="2">
        <f t="shared" si="103"/>
        <v>-0.7058087963601396</v>
      </c>
      <c r="N567" s="2">
        <f t="shared" si="104"/>
        <v>-0.65741882405657137</v>
      </c>
      <c r="O567" s="2">
        <f t="shared" si="105"/>
        <v>-1.3131750370657154</v>
      </c>
      <c r="P567" s="2">
        <f t="shared" si="106"/>
        <v>1.6505843443982324</v>
      </c>
      <c r="Q567" s="2">
        <f t="shared" si="107"/>
        <v>0.26580817742145424</v>
      </c>
    </row>
    <row r="568" spans="2:17" x14ac:dyDescent="0.25">
      <c r="B568">
        <v>5.4199999999999289</v>
      </c>
      <c r="C568">
        <f t="shared" si="96"/>
        <v>1.2353114781818055</v>
      </c>
      <c r="D568" s="2">
        <f t="shared" si="97"/>
        <v>-1.1547022846875599</v>
      </c>
      <c r="E568" s="2">
        <f t="shared" si="98"/>
        <v>-0.98664810427148408</v>
      </c>
      <c r="F568" s="2">
        <f t="shared" si="99"/>
        <v>-1.6589443159487336</v>
      </c>
      <c r="G568" s="2">
        <f t="shared" si="100"/>
        <v>1.9370328452090357</v>
      </c>
      <c r="H568" s="2">
        <f t="shared" si="101"/>
        <v>0.22552974227930664</v>
      </c>
      <c r="K568">
        <v>5.4199999999999289</v>
      </c>
      <c r="L568" s="2">
        <f t="shared" si="102"/>
        <v>0.62718201238372817</v>
      </c>
      <c r="M568" s="2">
        <f t="shared" si="103"/>
        <v>-0.69059788684679457</v>
      </c>
      <c r="N568" s="2">
        <f t="shared" si="104"/>
        <v>-0.64494704485172027</v>
      </c>
      <c r="O568" s="2">
        <f t="shared" si="105"/>
        <v>-1.2973984754125121</v>
      </c>
      <c r="P568" s="2">
        <f t="shared" si="106"/>
        <v>1.6380606838584189</v>
      </c>
      <c r="Q568" s="2">
        <f t="shared" si="107"/>
        <v>0.27120937160491665</v>
      </c>
    </row>
    <row r="569" spans="2:17" x14ac:dyDescent="0.25">
      <c r="B569">
        <v>5.4299999999999287</v>
      </c>
      <c r="C569">
        <f t="shared" si="96"/>
        <v>1.2353114781818055</v>
      </c>
      <c r="D569" s="2">
        <f t="shared" si="97"/>
        <v>-1.1393089765218387</v>
      </c>
      <c r="E569" s="2">
        <f t="shared" si="98"/>
        <v>-0.97653232271389412</v>
      </c>
      <c r="F569" s="2">
        <f t="shared" si="99"/>
        <v>-1.6365876319516546</v>
      </c>
      <c r="G569" s="2">
        <f t="shared" si="100"/>
        <v>1.9179205085344713</v>
      </c>
      <c r="H569" s="2">
        <f t="shared" si="101"/>
        <v>0.23345739436662871</v>
      </c>
      <c r="K569">
        <v>5.4299999999999287</v>
      </c>
      <c r="L569" s="2">
        <f t="shared" si="102"/>
        <v>0.62718201238372817</v>
      </c>
      <c r="M569" s="2">
        <f t="shared" si="103"/>
        <v>-0.67538697733344977</v>
      </c>
      <c r="N569" s="2">
        <f t="shared" si="104"/>
        <v>-0.63238624839393653</v>
      </c>
      <c r="O569" s="2">
        <f t="shared" si="105"/>
        <v>-1.2816300225983135</v>
      </c>
      <c r="P569" s="2">
        <f t="shared" si="106"/>
        <v>1.6256000476209866</v>
      </c>
      <c r="Q569" s="2">
        <f t="shared" si="107"/>
        <v>0.27662777895097296</v>
      </c>
    </row>
    <row r="570" spans="2:17" x14ac:dyDescent="0.25">
      <c r="B570">
        <v>5.4399999999999276</v>
      </c>
      <c r="C570">
        <f t="shared" si="96"/>
        <v>1.2353114781818055</v>
      </c>
      <c r="D570" s="2">
        <f t="shared" si="97"/>
        <v>-1.1239156683561191</v>
      </c>
      <c r="E570" s="2">
        <f t="shared" si="98"/>
        <v>-0.96633904656890335</v>
      </c>
      <c r="F570" s="2">
        <f t="shared" si="99"/>
        <v>-1.6142823940244961</v>
      </c>
      <c r="G570" s="2">
        <f t="shared" si="100"/>
        <v>1.8989227597923668</v>
      </c>
      <c r="H570" s="2">
        <f t="shared" si="101"/>
        <v>0.24151671422170767</v>
      </c>
      <c r="K570">
        <v>5.4399999999999276</v>
      </c>
      <c r="L570" s="2">
        <f t="shared" si="102"/>
        <v>0.62718201238372817</v>
      </c>
      <c r="M570" s="2">
        <f t="shared" si="103"/>
        <v>-0.66017606782010618</v>
      </c>
      <c r="N570" s="2">
        <f t="shared" si="104"/>
        <v>-0.61973652563493675</v>
      </c>
      <c r="O570" s="2">
        <f t="shared" si="105"/>
        <v>-1.265870879038574</v>
      </c>
      <c r="P570" s="2">
        <f t="shared" si="106"/>
        <v>1.6132046002903326</v>
      </c>
      <c r="Q570" s="2">
        <f t="shared" si="107"/>
        <v>0.2820590503684437</v>
      </c>
    </row>
    <row r="571" spans="2:17" x14ac:dyDescent="0.25">
      <c r="B571">
        <v>5.4499999999999282</v>
      </c>
      <c r="C571">
        <f t="shared" si="96"/>
        <v>1.2353114781818055</v>
      </c>
      <c r="D571" s="2">
        <f t="shared" si="97"/>
        <v>-1.1085223601903966</v>
      </c>
      <c r="E571" s="2">
        <f t="shared" si="98"/>
        <v>-0.95606755097029894</v>
      </c>
      <c r="F571" s="2">
        <f t="shared" si="99"/>
        <v>-1.5920290567171831</v>
      </c>
      <c r="G571" s="2">
        <f t="shared" si="100"/>
        <v>1.8800416265157014</v>
      </c>
      <c r="H571" s="2">
        <f t="shared" si="101"/>
        <v>0.24970287775913694</v>
      </c>
      <c r="K571">
        <v>5.4499999999999282</v>
      </c>
      <c r="L571" s="2">
        <f t="shared" si="102"/>
        <v>0.62718201238372817</v>
      </c>
      <c r="M571" s="2">
        <f t="shared" si="103"/>
        <v>-0.64496515830675982</v>
      </c>
      <c r="N571" s="2">
        <f t="shared" si="104"/>
        <v>-0.60699802830839611</v>
      </c>
      <c r="O571" s="2">
        <f t="shared" si="105"/>
        <v>-1.2501222831088377</v>
      </c>
      <c r="P571" s="2">
        <f t="shared" si="106"/>
        <v>1.6008765482463827</v>
      </c>
      <c r="Q571" s="2">
        <f t="shared" si="107"/>
        <v>0.28749867398602219</v>
      </c>
    </row>
    <row r="572" spans="2:17" x14ac:dyDescent="0.25">
      <c r="B572">
        <v>5.459999999999928</v>
      </c>
      <c r="C572">
        <f t="shared" si="96"/>
        <v>1.2353114781818055</v>
      </c>
      <c r="D572" s="2">
        <f t="shared" si="97"/>
        <v>-1.0931290520246757</v>
      </c>
      <c r="E572" s="2">
        <f t="shared" si="98"/>
        <v>-0.94571711620300236</v>
      </c>
      <c r="F572" s="2">
        <f t="shared" si="99"/>
        <v>-1.5698280774151994</v>
      </c>
      <c r="G572" s="2">
        <f t="shared" si="100"/>
        <v>1.861279181810483</v>
      </c>
      <c r="H572" s="2">
        <f t="shared" si="101"/>
        <v>0.25801073007719544</v>
      </c>
      <c r="K572">
        <v>5.459999999999928</v>
      </c>
      <c r="L572" s="2">
        <f t="shared" si="102"/>
        <v>0.62718201238372817</v>
      </c>
      <c r="M572" s="2">
        <f t="shared" si="103"/>
        <v>-0.62975424879341502</v>
      </c>
      <c r="N572" s="2">
        <f t="shared" si="104"/>
        <v>-0.59417097176833389</v>
      </c>
      <c r="O572" s="2">
        <f t="shared" si="105"/>
        <v>-1.2343855113500402</v>
      </c>
      <c r="P572" s="2">
        <f t="shared" si="106"/>
        <v>1.5886181387076317</v>
      </c>
      <c r="Q572" s="2">
        <f t="shared" si="107"/>
        <v>0.29294197932324778</v>
      </c>
    </row>
    <row r="573" spans="2:17" x14ac:dyDescent="0.25">
      <c r="B573">
        <v>5.4699999999999278</v>
      </c>
      <c r="C573">
        <f t="shared" si="96"/>
        <v>1.2353114781818055</v>
      </c>
      <c r="D573" s="2">
        <f t="shared" si="97"/>
        <v>-1.0777357438589545</v>
      </c>
      <c r="E573" s="2">
        <f t="shared" si="98"/>
        <v>-0.93528702868837055</v>
      </c>
      <c r="F573" s="2">
        <f t="shared" si="99"/>
        <v>-1.5476799161145873</v>
      </c>
      <c r="G573" s="2">
        <f t="shared" si="100"/>
        <v>1.8426375451359001</v>
      </c>
      <c r="H573" s="2">
        <f t="shared" si="101"/>
        <v>0.26643479025972427</v>
      </c>
      <c r="K573">
        <v>5.4699999999999278</v>
      </c>
      <c r="L573" s="2">
        <f t="shared" si="102"/>
        <v>0.62718201238372817</v>
      </c>
      <c r="M573" s="2">
        <f t="shared" si="103"/>
        <v>-0.6145433392800701</v>
      </c>
      <c r="N573" s="2">
        <f t="shared" si="104"/>
        <v>-0.58125563784254086</v>
      </c>
      <c r="O573" s="2">
        <f t="shared" si="105"/>
        <v>-1.2186618785893502</v>
      </c>
      <c r="P573" s="2">
        <f t="shared" si="106"/>
        <v>1.5764316586287286</v>
      </c>
      <c r="Q573" s="2">
        <f t="shared" si="107"/>
        <v>0.29838414228229609</v>
      </c>
    </row>
    <row r="574" spans="2:17" x14ac:dyDescent="0.25">
      <c r="B574">
        <v>5.4799999999999276</v>
      </c>
      <c r="C574">
        <f t="shared" si="96"/>
        <v>1.2353114781818055</v>
      </c>
      <c r="D574" s="2">
        <f t="shared" si="97"/>
        <v>-1.0623424356932336</v>
      </c>
      <c r="E574" s="2">
        <f t="shared" si="98"/>
        <v>-0.92477658202898672</v>
      </c>
      <c r="F574" s="2">
        <f t="shared" si="99"/>
        <v>-1.5255850351767299</v>
      </c>
      <c r="G574" s="2">
        <f t="shared" si="100"/>
        <v>1.8241188830652415</v>
      </c>
      <c r="H574" s="2">
        <f t="shared" si="101"/>
        <v>0.27496925732219912</v>
      </c>
      <c r="K574">
        <v>5.4799999999999276</v>
      </c>
      <c r="L574" s="2">
        <f t="shared" si="102"/>
        <v>0.62718201238372817</v>
      </c>
      <c r="M574" s="2">
        <f t="shared" si="103"/>
        <v>-0.59933242976672518</v>
      </c>
      <c r="N574" s="2">
        <f t="shared" si="104"/>
        <v>-0.5682523776902747</v>
      </c>
      <c r="O574" s="2">
        <f t="shared" si="105"/>
        <v>-1.2029527379694054</v>
      </c>
      <c r="P574" s="2">
        <f t="shared" si="106"/>
        <v>1.5643194334240333</v>
      </c>
      <c r="Q574" s="2">
        <f t="shared" si="107"/>
        <v>0.30382019099521279</v>
      </c>
    </row>
    <row r="575" spans="2:17" x14ac:dyDescent="0.25">
      <c r="B575">
        <v>5.4899999999999274</v>
      </c>
      <c r="C575">
        <f t="shared" si="96"/>
        <v>1.2353114781818055</v>
      </c>
      <c r="D575" s="2">
        <f t="shared" si="97"/>
        <v>-1.0469491275275125</v>
      </c>
      <c r="E575" s="2">
        <f t="shared" si="98"/>
        <v>-0.91418507811521255</v>
      </c>
      <c r="F575" s="2">
        <f t="shared" si="99"/>
        <v>-1.5035438990617092</v>
      </c>
      <c r="G575" s="2">
        <f t="shared" si="100"/>
        <v>1.8057254100238185</v>
      </c>
      <c r="H575" s="2">
        <f t="shared" si="101"/>
        <v>0.28360801730830176</v>
      </c>
      <c r="K575">
        <v>5.4899999999999274</v>
      </c>
      <c r="L575" s="2">
        <f t="shared" si="102"/>
        <v>0.62718201238372817</v>
      </c>
      <c r="M575" s="2">
        <f t="shared" si="103"/>
        <v>-0.58412152025338027</v>
      </c>
      <c r="N575" s="2">
        <f t="shared" si="104"/>
        <v>-0.55516161465232916</v>
      </c>
      <c r="O575" s="2">
        <f t="shared" si="105"/>
        <v>-1.1872594808785766</v>
      </c>
      <c r="P575" s="2">
        <f t="shared" si="106"/>
        <v>1.5522838255087461</v>
      </c>
      <c r="Q575" s="2">
        <f t="shared" si="107"/>
        <v>0.30924501255829129</v>
      </c>
    </row>
    <row r="576" spans="2:17" x14ac:dyDescent="0.25">
      <c r="B576">
        <v>5.4999999999999272</v>
      </c>
      <c r="C576">
        <f t="shared" si="96"/>
        <v>1.2353114781818055</v>
      </c>
      <c r="D576" s="2">
        <f t="shared" si="97"/>
        <v>-1.0315558193617915</v>
      </c>
      <c r="E576" s="2">
        <f t="shared" si="98"/>
        <v>-0.90351182829582144</v>
      </c>
      <c r="F576" s="2">
        <f t="shared" si="99"/>
        <v>-1.4815569740391139</v>
      </c>
      <c r="G576" s="2">
        <f t="shared" si="100"/>
        <v>1.7874593889999111</v>
      </c>
      <c r="H576" s="2">
        <f t="shared" si="101"/>
        <v>0.29234465153844325</v>
      </c>
      <c r="K576">
        <v>5.4999999999999272</v>
      </c>
      <c r="L576" s="2">
        <f t="shared" si="102"/>
        <v>0.62718201238372817</v>
      </c>
      <c r="M576" s="2">
        <f t="shared" si="103"/>
        <v>-0.56891061074003546</v>
      </c>
      <c r="N576" s="2">
        <f t="shared" si="104"/>
        <v>-0.54198384708055813</v>
      </c>
      <c r="O576" s="2">
        <f t="shared" si="105"/>
        <v>-1.1715835367748453</v>
      </c>
      <c r="P576" s="2">
        <f t="shared" si="106"/>
        <v>1.5403272326495612</v>
      </c>
      <c r="Q576" s="2">
        <f t="shared" si="107"/>
        <v>0.3146533606816731</v>
      </c>
    </row>
    <row r="577" spans="2:17" x14ac:dyDescent="0.25">
      <c r="B577">
        <v>5.509999999999927</v>
      </c>
      <c r="C577">
        <f t="shared" si="96"/>
        <v>1.2353114781818055</v>
      </c>
      <c r="D577" s="2">
        <f t="shared" si="97"/>
        <v>-1.0161625111960704</v>
      </c>
      <c r="E577" s="2">
        <f t="shared" si="98"/>
        <v>-0.89275615461497404</v>
      </c>
      <c r="F577" s="2">
        <f t="shared" si="99"/>
        <v>-1.4596247278750862</v>
      </c>
      <c r="G577" s="2">
        <f t="shared" si="100"/>
        <v>1.7693231322244163</v>
      </c>
      <c r="H577" s="2">
        <f t="shared" si="101"/>
        <v>0.30117244600676296</v>
      </c>
      <c r="K577">
        <v>5.509999999999927</v>
      </c>
      <c r="L577" s="2">
        <f t="shared" si="102"/>
        <v>0.62718201238372817</v>
      </c>
      <c r="M577" s="2">
        <f t="shared" si="103"/>
        <v>-0.55369970122669043</v>
      </c>
      <c r="N577" s="2">
        <f t="shared" si="104"/>
        <v>-0.52871965113287545</v>
      </c>
      <c r="O577" s="2">
        <f t="shared" si="105"/>
        <v>-1.1559263728958866</v>
      </c>
      <c r="P577" s="2">
        <f t="shared" si="106"/>
        <v>1.5284520861172719</v>
      </c>
      <c r="Q577" s="2">
        <f t="shared" si="107"/>
        <v>0.32003986427798531</v>
      </c>
    </row>
    <row r="578" spans="2:17" x14ac:dyDescent="0.25">
      <c r="B578">
        <v>5.5199999999999267</v>
      </c>
      <c r="C578">
        <f t="shared" si="96"/>
        <v>1.2353114781818055</v>
      </c>
      <c r="D578" s="2">
        <f t="shared" si="97"/>
        <v>-1.0007692030303494</v>
      </c>
      <c r="E578" s="2">
        <f t="shared" si="98"/>
        <v>-0.88191739111777423</v>
      </c>
      <c r="F578" s="2">
        <f t="shared" si="99"/>
        <v>-1.4377476294943745</v>
      </c>
      <c r="G578" s="2">
        <f t="shared" si="100"/>
        <v>1.7513190018145446</v>
      </c>
      <c r="H578" s="2">
        <f t="shared" si="101"/>
        <v>0.31008440191806708</v>
      </c>
      <c r="K578">
        <v>5.5199999999999267</v>
      </c>
      <c r="L578" s="2">
        <f t="shared" si="102"/>
        <v>0.62718201238372817</v>
      </c>
      <c r="M578" s="2">
        <f t="shared" si="103"/>
        <v>-0.53848879171334563</v>
      </c>
      <c r="N578" s="2">
        <f t="shared" si="104"/>
        <v>-0.51536968351868861</v>
      </c>
      <c r="O578" s="2">
        <f t="shared" si="105"/>
        <v>-1.1402894938479395</v>
      </c>
      <c r="P578" s="2">
        <f t="shared" si="106"/>
        <v>1.5166608486342588</v>
      </c>
      <c r="Q578" s="2">
        <f t="shared" si="107"/>
        <v>0.32539903700885298</v>
      </c>
    </row>
    <row r="579" spans="2:17" x14ac:dyDescent="0.25">
      <c r="B579">
        <v>5.5299999999999274</v>
      </c>
      <c r="C579">
        <f t="shared" si="96"/>
        <v>1.2353114781818055</v>
      </c>
      <c r="D579" s="2">
        <f t="shared" si="97"/>
        <v>-0.98537589486462696</v>
      </c>
      <c r="E579" s="2">
        <f t="shared" si="98"/>
        <v>-0.87099488522656932</v>
      </c>
      <c r="F579" s="2">
        <f t="shared" si="99"/>
        <v>-1.4159261486161385</v>
      </c>
      <c r="G579" s="2">
        <f t="shared" si="100"/>
        <v>1.7334494103765854</v>
      </c>
      <c r="H579" s="2">
        <f t="shared" si="101"/>
        <v>0.31907324735103021</v>
      </c>
      <c r="K579">
        <v>5.5299999999999274</v>
      </c>
      <c r="L579" s="2">
        <f t="shared" si="102"/>
        <v>0.62718201238372817</v>
      </c>
      <c r="M579" s="2">
        <f t="shared" si="103"/>
        <v>-0.52327788219999927</v>
      </c>
      <c r="N579" s="2">
        <f t="shared" si="104"/>
        <v>-0.50193468417870268</v>
      </c>
      <c r="O579" s="2">
        <f t="shared" si="105"/>
        <v>-1.1246744410661973</v>
      </c>
      <c r="P579" s="2">
        <f t="shared" si="106"/>
        <v>1.5049560121105079</v>
      </c>
      <c r="Q579" s="2">
        <f t="shared" si="107"/>
        <v>0.33072528780242905</v>
      </c>
    </row>
    <row r="580" spans="2:17" x14ac:dyDescent="0.25">
      <c r="B580">
        <v>5.5399999999999263</v>
      </c>
      <c r="C580">
        <f t="shared" si="96"/>
        <v>1.2353114781818055</v>
      </c>
      <c r="D580" s="2">
        <f t="shared" si="97"/>
        <v>-0.96998258669890736</v>
      </c>
      <c r="E580" s="2">
        <f t="shared" si="98"/>
        <v>-0.85998799919010893</v>
      </c>
      <c r="F580" s="2">
        <f t="shared" si="99"/>
        <v>-1.3941607553622517</v>
      </c>
      <c r="G580" s="2">
        <f t="shared" si="100"/>
        <v>1.7157168215624174</v>
      </c>
      <c r="H580" s="2">
        <f t="shared" si="101"/>
        <v>0.32813145002875721</v>
      </c>
      <c r="K580">
        <v>5.5399999999999263</v>
      </c>
      <c r="L580" s="2">
        <f t="shared" si="102"/>
        <v>0.62718201238372817</v>
      </c>
      <c r="M580" s="2">
        <f t="shared" si="103"/>
        <v>-0.50806697268665568</v>
      </c>
      <c r="N580" s="2">
        <f t="shared" si="104"/>
        <v>-0.48841547888204506</v>
      </c>
      <c r="O580" s="2">
        <f t="shared" si="105"/>
        <v>-1.1090827921396156</v>
      </c>
      <c r="P580" s="2">
        <f t="shared" si="106"/>
        <v>1.4933400951625875</v>
      </c>
      <c r="Q580" s="2">
        <f t="shared" si="107"/>
        <v>0.33601293234864088</v>
      </c>
    </row>
    <row r="581" spans="2:17" x14ac:dyDescent="0.25">
      <c r="B581">
        <v>5.5499999999999261</v>
      </c>
      <c r="C581">
        <f t="shared" si="96"/>
        <v>1.2353114781818055</v>
      </c>
      <c r="D581" s="2">
        <f t="shared" si="97"/>
        <v>-0.95458927853318631</v>
      </c>
      <c r="E581" s="2">
        <f t="shared" si="98"/>
        <v>-0.8488961116075262</v>
      </c>
      <c r="F581" s="2">
        <f t="shared" si="99"/>
        <v>-1.3724519198367664</v>
      </c>
      <c r="G581" s="2">
        <f t="shared" si="100"/>
        <v>1.6981237505740345</v>
      </c>
      <c r="H581" s="2">
        <f t="shared" si="101"/>
        <v>0.33725123117257833</v>
      </c>
      <c r="K581">
        <v>5.5499999999999261</v>
      </c>
      <c r="L581" s="2">
        <f t="shared" si="102"/>
        <v>0.62718201238372817</v>
      </c>
      <c r="M581" s="2">
        <f t="shared" si="103"/>
        <v>-0.49285606317331088</v>
      </c>
      <c r="N581" s="2">
        <f t="shared" si="104"/>
        <v>-0.47481298172268704</v>
      </c>
      <c r="O581" s="2">
        <f t="shared" si="105"/>
        <v>-1.0935161599932803</v>
      </c>
      <c r="P581" s="2">
        <f t="shared" si="106"/>
        <v>1.4818156404109284</v>
      </c>
      <c r="Q581" s="2">
        <f t="shared" si="107"/>
        <v>0.34125620557169578</v>
      </c>
    </row>
    <row r="582" spans="2:17" x14ac:dyDescent="0.25">
      <c r="B582">
        <v>5.5599999999999259</v>
      </c>
      <c r="C582">
        <f t="shared" si="96"/>
        <v>1.2353114781818055</v>
      </c>
      <c r="D582" s="2">
        <f t="shared" si="97"/>
        <v>-0.93919597036746527</v>
      </c>
      <c r="E582" s="2">
        <f t="shared" si="98"/>
        <v>-0.83771861902903644</v>
      </c>
      <c r="F582" s="2">
        <f t="shared" si="99"/>
        <v>-1.3508001116752824</v>
      </c>
      <c r="G582" s="2">
        <f t="shared" si="100"/>
        <v>1.6806727646100401</v>
      </c>
      <c r="H582" s="2">
        <f t="shared" si="101"/>
        <v>0.34642458040962537</v>
      </c>
      <c r="K582">
        <v>5.5599999999999259</v>
      </c>
      <c r="L582" s="2">
        <f t="shared" si="102"/>
        <v>0.62718201238372817</v>
      </c>
      <c r="M582" s="2">
        <f t="shared" si="103"/>
        <v>-0.47764515365996602</v>
      </c>
      <c r="N582" s="2">
        <f t="shared" si="104"/>
        <v>-0.46112819749634143</v>
      </c>
      <c r="O582" s="2">
        <f t="shared" si="105"/>
        <v>-1.0779761919219024</v>
      </c>
      <c r="P582" s="2">
        <f t="shared" si="106"/>
        <v>1.470385211551873</v>
      </c>
      <c r="Q582" s="2">
        <f t="shared" si="107"/>
        <v>0.34644927507144863</v>
      </c>
    </row>
    <row r="583" spans="2:17" x14ac:dyDescent="0.25">
      <c r="B583">
        <v>5.5699999999999257</v>
      </c>
      <c r="C583">
        <f t="shared" si="96"/>
        <v>1.2353114781818055</v>
      </c>
      <c r="D583" s="2">
        <f t="shared" si="97"/>
        <v>-0.92380266220174423</v>
      </c>
      <c r="E583" s="2">
        <f t="shared" si="98"/>
        <v>-0.82645493763505273</v>
      </c>
      <c r="F583" s="2">
        <f t="shared" si="99"/>
        <v>-1.3292057995628779</v>
      </c>
      <c r="G583" s="2">
        <f t="shared" si="100"/>
        <v>1.6633664832476303</v>
      </c>
      <c r="H583" s="2">
        <f t="shared" si="101"/>
        <v>0.3556432716995036</v>
      </c>
      <c r="K583">
        <v>5.5699999999999257</v>
      </c>
      <c r="L583" s="2">
        <f t="shared" si="102"/>
        <v>0.62718201238372817</v>
      </c>
      <c r="M583" s="2">
        <f t="shared" si="103"/>
        <v>-0.46243424414662104</v>
      </c>
      <c r="N583" s="2">
        <f t="shared" si="104"/>
        <v>-0.44736222393814484</v>
      </c>
      <c r="O583" s="2">
        <f t="shared" si="105"/>
        <v>-1.0624645684683554</v>
      </c>
      <c r="P583" s="2">
        <f t="shared" si="106"/>
        <v>1.459051390202089</v>
      </c>
      <c r="Q583" s="2">
        <f t="shared" si="107"/>
        <v>0.35158625551666628</v>
      </c>
    </row>
    <row r="584" spans="2:17" x14ac:dyDescent="0.25">
      <c r="B584">
        <v>5.5799999999999246</v>
      </c>
      <c r="C584">
        <f t="shared" si="96"/>
        <v>1.2353114781818055</v>
      </c>
      <c r="D584" s="2">
        <f t="shared" si="97"/>
        <v>-0.90840935403602441</v>
      </c>
      <c r="E584" s="2">
        <f t="shared" si="98"/>
        <v>-0.81510450499525344</v>
      </c>
      <c r="F584" s="2">
        <f t="shared" si="99"/>
        <v>-1.3076694507193058</v>
      </c>
      <c r="G584" s="2">
        <f t="shared" si="100"/>
        <v>1.6462075787532175</v>
      </c>
      <c r="H584" s="2">
        <f t="shared" si="101"/>
        <v>0.36489888024008632</v>
      </c>
      <c r="K584">
        <v>5.5799999999999246</v>
      </c>
      <c r="L584" s="2">
        <f t="shared" si="102"/>
        <v>0.62718201238372817</v>
      </c>
      <c r="M584" s="2">
        <f t="shared" si="103"/>
        <v>-0.44722333463327746</v>
      </c>
      <c r="N584" s="2">
        <f t="shared" si="104"/>
        <v>-0.43351625380083092</v>
      </c>
      <c r="O584" s="2">
        <f t="shared" si="105"/>
        <v>-1.0469830021418092</v>
      </c>
      <c r="P584" s="2">
        <f t="shared" si="106"/>
        <v>1.4478167725143523</v>
      </c>
      <c r="Q584" s="2">
        <f t="shared" si="107"/>
        <v>0.35666122396391087</v>
      </c>
    </row>
    <row r="585" spans="2:17" x14ac:dyDescent="0.25">
      <c r="B585">
        <v>5.5899999999999253</v>
      </c>
      <c r="C585">
        <f t="shared" si="96"/>
        <v>1.2353114781818055</v>
      </c>
      <c r="D585" s="2">
        <f t="shared" si="97"/>
        <v>-0.89301604587030214</v>
      </c>
      <c r="E585" s="2">
        <f t="shared" si="98"/>
        <v>-0.80366678190891838</v>
      </c>
      <c r="F585" s="2">
        <f t="shared" si="99"/>
        <v>-1.2861915303501488</v>
      </c>
      <c r="G585" s="2">
        <f t="shared" si="100"/>
        <v>1.6291987763144367</v>
      </c>
      <c r="H585" s="2">
        <f t="shared" si="101"/>
        <v>0.37418280030726625</v>
      </c>
      <c r="K585">
        <v>5.5899999999999253</v>
      </c>
      <c r="L585" s="2">
        <f t="shared" si="102"/>
        <v>0.62718201238372817</v>
      </c>
      <c r="M585" s="2">
        <f t="shared" si="103"/>
        <v>-0.43201242511993126</v>
      </c>
      <c r="N585" s="2">
        <f t="shared" si="104"/>
        <v>-0.41959157675251491</v>
      </c>
      <c r="O585" s="2">
        <f t="shared" si="105"/>
        <v>-1.0315332359705989</v>
      </c>
      <c r="P585" s="2">
        <f t="shared" si="106"/>
        <v>1.4366839655651396</v>
      </c>
      <c r="Q585" s="2">
        <f t="shared" si="107"/>
        <v>0.36166823606590726</v>
      </c>
    </row>
    <row r="586" spans="2:17" x14ac:dyDescent="0.25">
      <c r="B586">
        <v>5.599999999999925</v>
      </c>
      <c r="C586">
        <f t="shared" si="96"/>
        <v>1.2353114781818055</v>
      </c>
      <c r="D586" s="2">
        <f t="shared" si="97"/>
        <v>-0.8776227377045811</v>
      </c>
      <c r="E586" s="2">
        <f t="shared" si="98"/>
        <v>-0.79214125432761828</v>
      </c>
      <c r="F586" s="2">
        <f t="shared" si="99"/>
        <v>-1.264772501062688</v>
      </c>
      <c r="G586" s="2">
        <f t="shared" si="100"/>
        <v>1.6123428541859102</v>
      </c>
      <c r="H586" s="2">
        <f t="shared" si="101"/>
        <v>0.38348626397833235</v>
      </c>
      <c r="K586">
        <v>5.599999999999925</v>
      </c>
      <c r="L586" s="2">
        <f t="shared" si="102"/>
        <v>0.62718201238372817</v>
      </c>
      <c r="M586" s="2">
        <f t="shared" si="103"/>
        <v>-0.41680151560658629</v>
      </c>
      <c r="N586" s="2">
        <f t="shared" si="104"/>
        <v>-0.40558958107286125</v>
      </c>
      <c r="O586" s="2">
        <f t="shared" si="105"/>
        <v>-1.0161170418857952</v>
      </c>
      <c r="P586" s="2">
        <f t="shared" si="106"/>
        <v>1.4256555835161377</v>
      </c>
      <c r="Q586" s="2">
        <f t="shared" si="107"/>
        <v>0.36660134312282439</v>
      </c>
    </row>
    <row r="587" spans="2:17" x14ac:dyDescent="0.25">
      <c r="B587">
        <v>5.6099999999999248</v>
      </c>
      <c r="C587">
        <f t="shared" si="96"/>
        <v>1.2353114781818055</v>
      </c>
      <c r="D587" s="2">
        <f t="shared" si="97"/>
        <v>-0.86222942953886006</v>
      </c>
      <c r="E587" s="2">
        <f t="shared" si="98"/>
        <v>-0.78052743536101077</v>
      </c>
      <c r="F587" s="2">
        <f t="shared" si="99"/>
        <v>-1.2434128222451792</v>
      </c>
      <c r="G587" s="2">
        <f t="shared" si="100"/>
        <v>1.5956426437406721</v>
      </c>
      <c r="H587" s="2">
        <f t="shared" si="101"/>
        <v>0.39280036068363317</v>
      </c>
      <c r="K587">
        <v>5.6099999999999248</v>
      </c>
      <c r="L587" s="2">
        <f t="shared" si="102"/>
        <v>0.62718201238372817</v>
      </c>
      <c r="M587" s="2">
        <f t="shared" si="103"/>
        <v>-0.40159060609324143</v>
      </c>
      <c r="N587" s="2">
        <f t="shared" si="104"/>
        <v>-0.39151175512610015</v>
      </c>
      <c r="O587" s="2">
        <f t="shared" si="105"/>
        <v>-1.0007362189322133</v>
      </c>
      <c r="P587" s="2">
        <f t="shared" si="106"/>
        <v>1.4147342435534465</v>
      </c>
      <c r="Q587" s="2">
        <f t="shared" si="107"/>
        <v>0.37145460991907792</v>
      </c>
    </row>
    <row r="588" spans="2:17" x14ac:dyDescent="0.25">
      <c r="B588">
        <v>5.6199999999999246</v>
      </c>
      <c r="C588">
        <f t="shared" si="96"/>
        <v>1.2353114781818055</v>
      </c>
      <c r="D588" s="2">
        <f t="shared" si="97"/>
        <v>-0.84683612137313902</v>
      </c>
      <c r="E588" s="2">
        <f t="shared" si="98"/>
        <v>-0.76882486736623668</v>
      </c>
      <c r="F588" s="2">
        <f t="shared" si="99"/>
        <v>-1.2221129494083989</v>
      </c>
      <c r="G588" s="2">
        <f t="shared" si="100"/>
        <v>1.5791010294188577</v>
      </c>
      <c r="H588" s="2">
        <f t="shared" si="101"/>
        <v>0.40211605752619062</v>
      </c>
      <c r="K588">
        <v>5.6199999999999246</v>
      </c>
      <c r="L588" s="2">
        <f t="shared" si="102"/>
        <v>0.62718201238372817</v>
      </c>
      <c r="M588" s="2">
        <f t="shared" si="103"/>
        <v>-0.38637969657989651</v>
      </c>
      <c r="N588" s="2">
        <f t="shared" si="104"/>
        <v>-0.37735968858942159</v>
      </c>
      <c r="O588" s="2">
        <f t="shared" si="105"/>
        <v>-0.98539259130467916</v>
      </c>
      <c r="P588" s="2">
        <f t="shared" si="106"/>
        <v>1.4039225616102016</v>
      </c>
      <c r="Q588" s="2">
        <f t="shared" si="107"/>
        <v>0.37622213327706888</v>
      </c>
    </row>
    <row r="589" spans="2:17" x14ac:dyDescent="0.25">
      <c r="B589">
        <v>5.6299999999999244</v>
      </c>
      <c r="C589">
        <f t="shared" si="96"/>
        <v>1.2353114781818055</v>
      </c>
      <c r="D589" s="2">
        <f t="shared" si="97"/>
        <v>-0.83144281320741797</v>
      </c>
      <c r="E589" s="2">
        <f t="shared" si="98"/>
        <v>-0.7570331241209729</v>
      </c>
      <c r="F589" s="2">
        <f t="shared" si="99"/>
        <v>-1.2008733334882593</v>
      </c>
      <c r="G589" s="2">
        <f t="shared" si="100"/>
        <v>1.5627209485647795</v>
      </c>
      <c r="H589" s="2">
        <f t="shared" si="101"/>
        <v>0.41142422030417702</v>
      </c>
      <c r="K589">
        <v>5.6299999999999244</v>
      </c>
      <c r="L589" s="2">
        <f t="shared" si="102"/>
        <v>0.62718201238372817</v>
      </c>
      <c r="M589" s="2">
        <f t="shared" si="103"/>
        <v>-0.37116878706655165</v>
      </c>
      <c r="N589" s="2">
        <f t="shared" si="104"/>
        <v>-0.3631350734153731</v>
      </c>
      <c r="O589" s="2">
        <f t="shared" si="105"/>
        <v>-0.97008800620837188</v>
      </c>
      <c r="P589" s="2">
        <f t="shared" si="106"/>
        <v>1.3932231478802433</v>
      </c>
      <c r="Q589" s="2">
        <f t="shared" si="107"/>
        <v>0.38089806124794057</v>
      </c>
    </row>
    <row r="590" spans="2:17" x14ac:dyDescent="0.25">
      <c r="B590">
        <v>5.6399999999999242</v>
      </c>
      <c r="C590">
        <f t="shared" si="96"/>
        <v>1.2353114781818055</v>
      </c>
      <c r="D590" s="2">
        <f t="shared" si="97"/>
        <v>-0.81604950504169693</v>
      </c>
      <c r="E590" s="2">
        <f t="shared" si="98"/>
        <v>-0.74515181307983891</v>
      </c>
      <c r="F590" s="2">
        <f t="shared" si="99"/>
        <v>-1.1796944201084474</v>
      </c>
      <c r="G590" s="2">
        <f t="shared" si="100"/>
        <v>1.5465053911432076</v>
      </c>
      <c r="H590" s="2">
        <f t="shared" si="101"/>
        <v>0.42071563516649196</v>
      </c>
      <c r="K590">
        <v>5.6399999999999242</v>
      </c>
      <c r="L590" s="2">
        <f t="shared" si="102"/>
        <v>0.62718201238372817</v>
      </c>
      <c r="M590" s="2">
        <f t="shared" si="103"/>
        <v>-0.35595787755320674</v>
      </c>
      <c r="N590" s="2">
        <f t="shared" si="104"/>
        <v>-0.34883970450732887</v>
      </c>
      <c r="O590" s="2">
        <f t="shared" si="105"/>
        <v>-0.95482433154329616</v>
      </c>
      <c r="P590" s="2">
        <f t="shared" si="106"/>
        <v>1.3826386021325683</v>
      </c>
      <c r="Q590" s="2">
        <f t="shared" si="107"/>
        <v>0.3854766128480534</v>
      </c>
    </row>
    <row r="591" spans="2:17" x14ac:dyDescent="0.25">
      <c r="B591">
        <v>5.649999999999924</v>
      </c>
      <c r="C591">
        <f t="shared" si="96"/>
        <v>1.2353114781818055</v>
      </c>
      <c r="D591" s="2">
        <f t="shared" si="97"/>
        <v>-0.80065619687597578</v>
      </c>
      <c r="E591" s="2">
        <f t="shared" si="98"/>
        <v>-0.73318057771335576</v>
      </c>
      <c r="F591" s="2">
        <f t="shared" si="99"/>
        <v>-1.1585766488020779</v>
      </c>
      <c r="G591" s="2">
        <f t="shared" si="100"/>
        <v>1.5304573993252648</v>
      </c>
      <c r="H591" s="2">
        <f t="shared" si="101"/>
        <v>0.429981030827222</v>
      </c>
      <c r="K591">
        <v>5.649999999999924</v>
      </c>
      <c r="L591" s="2">
        <f t="shared" si="102"/>
        <v>0.62718201238372817</v>
      </c>
      <c r="M591" s="2">
        <f t="shared" si="103"/>
        <v>-0.34074696803986182</v>
      </c>
      <c r="N591" s="2">
        <f t="shared" si="104"/>
        <v>-0.33447548008772671</v>
      </c>
      <c r="O591" s="2">
        <f t="shared" si="105"/>
        <v>-0.93960345341418905</v>
      </c>
      <c r="P591" s="2">
        <f t="shared" si="106"/>
        <v>1.372171508838407</v>
      </c>
      <c r="Q591" s="2">
        <f t="shared" si="107"/>
        <v>0.38995209823865146</v>
      </c>
    </row>
    <row r="592" spans="2:17" x14ac:dyDescent="0.25">
      <c r="B592">
        <v>5.6599999999999238</v>
      </c>
      <c r="C592">
        <f t="shared" si="96"/>
        <v>1.2353114781818055</v>
      </c>
      <c r="D592" s="2">
        <f t="shared" si="97"/>
        <v>-0.78526288871025474</v>
      </c>
      <c r="E592" s="2">
        <f t="shared" si="98"/>
        <v>-0.72111909992815781</v>
      </c>
      <c r="F592" s="2">
        <f t="shared" si="99"/>
        <v>-1.1375204521914739</v>
      </c>
      <c r="G592" s="2">
        <f t="shared" si="100"/>
        <v>1.5145800669340315</v>
      </c>
      <c r="H592" s="2">
        <f t="shared" si="101"/>
        <v>0.43921110126049911</v>
      </c>
      <c r="K592">
        <v>5.6599999999999238</v>
      </c>
      <c r="L592" s="2">
        <f t="shared" si="102"/>
        <v>0.62718201238372817</v>
      </c>
      <c r="M592" s="2">
        <f t="shared" si="103"/>
        <v>-0.3255360585265169</v>
      </c>
      <c r="N592" s="2">
        <f t="shared" si="104"/>
        <v>-0.32004440173968896</v>
      </c>
      <c r="O592" s="2">
        <f t="shared" si="105"/>
        <v>-0.92442727346857234</v>
      </c>
      <c r="P592" s="2">
        <f t="shared" si="106"/>
        <v>1.3618244321249853</v>
      </c>
      <c r="Q592" s="2">
        <f t="shared" si="107"/>
        <v>0.39431893923529987</v>
      </c>
    </row>
    <row r="593" spans="2:17" x14ac:dyDescent="0.25">
      <c r="B593">
        <v>5.6699999999999244</v>
      </c>
      <c r="C593">
        <f t="shared" si="96"/>
        <v>1.2353114781818055</v>
      </c>
      <c r="D593" s="2">
        <f t="shared" si="97"/>
        <v>-0.76986958054453236</v>
      </c>
      <c r="E593" s="2">
        <f t="shared" si="98"/>
        <v>-0.708967102566601</v>
      </c>
      <c r="F593" s="2">
        <f t="shared" si="99"/>
        <v>-1.1165262551253163</v>
      </c>
      <c r="G593" s="2">
        <f t="shared" si="100"/>
        <v>1.4988765387396532</v>
      </c>
      <c r="H593" s="2">
        <f t="shared" si="101"/>
        <v>0.44839652879323166</v>
      </c>
      <c r="K593">
        <v>5.6699999999999244</v>
      </c>
      <c r="L593" s="2">
        <f t="shared" si="102"/>
        <v>0.62718201238372817</v>
      </c>
      <c r="M593" s="2">
        <f t="shared" si="103"/>
        <v>-0.31032514901317065</v>
      </c>
      <c r="N593" s="2">
        <f t="shared" si="104"/>
        <v>-0.3055485741038047</v>
      </c>
      <c r="O593" s="2">
        <f t="shared" si="105"/>
        <v>-0.90929770606708582</v>
      </c>
      <c r="P593" s="2">
        <f t="shared" si="106"/>
        <v>1.3515999105722316</v>
      </c>
      <c r="Q593" s="2">
        <f t="shared" si="107"/>
        <v>0.39857169002332993</v>
      </c>
    </row>
    <row r="594" spans="2:17" x14ac:dyDescent="0.25">
      <c r="B594">
        <v>5.6799999999999233</v>
      </c>
      <c r="C594">
        <f t="shared" si="96"/>
        <v>1.2353114781818055</v>
      </c>
      <c r="D594" s="2">
        <f t="shared" si="97"/>
        <v>-0.75447627237881265</v>
      </c>
      <c r="E594" s="2">
        <f t="shared" si="98"/>
        <v>-0.69672435198327232</v>
      </c>
      <c r="F594" s="2">
        <f t="shared" si="99"/>
        <v>-1.0955944737725269</v>
      </c>
      <c r="G594" s="2">
        <f t="shared" si="100"/>
        <v>1.483350009593454</v>
      </c>
      <c r="H594" s="2">
        <f t="shared" si="101"/>
        <v>0.45752800750938138</v>
      </c>
      <c r="K594">
        <v>5.6799999999999233</v>
      </c>
      <c r="L594" s="2">
        <f t="shared" si="102"/>
        <v>0.62718201238372817</v>
      </c>
      <c r="M594" s="2">
        <f t="shared" si="103"/>
        <v>-0.29511423949982707</v>
      </c>
      <c r="N594" s="2">
        <f t="shared" si="104"/>
        <v>-0.29099020421332228</v>
      </c>
      <c r="O594" s="2">
        <f t="shared" si="105"/>
        <v>-0.89421667529179083</v>
      </c>
      <c r="P594" s="2">
        <f t="shared" si="106"/>
        <v>1.3415004518709281</v>
      </c>
      <c r="Q594" s="2">
        <f t="shared" si="107"/>
        <v>0.4027050579459287</v>
      </c>
    </row>
    <row r="595" spans="2:17" x14ac:dyDescent="0.25">
      <c r="B595">
        <v>5.6899999999999231</v>
      </c>
      <c r="C595">
        <f t="shared" si="96"/>
        <v>1.2353114781818055</v>
      </c>
      <c r="D595" s="2">
        <f t="shared" si="97"/>
        <v>-0.73908296421309161</v>
      </c>
      <c r="E595" s="2">
        <f t="shared" si="98"/>
        <v>-0.68439066069524268</v>
      </c>
      <c r="F595" s="2">
        <f t="shared" si="99"/>
        <v>-1.0747255146724175</v>
      </c>
      <c r="G595" s="2">
        <f t="shared" si="100"/>
        <v>1.4680037233903369</v>
      </c>
      <c r="H595" s="2">
        <f t="shared" si="101"/>
        <v>0.46659626687594774</v>
      </c>
      <c r="K595">
        <v>5.6899999999999231</v>
      </c>
      <c r="L595" s="2">
        <f t="shared" si="102"/>
        <v>0.62718201238372817</v>
      </c>
      <c r="M595" s="2">
        <f t="shared" si="103"/>
        <v>-0.27990332998648221</v>
      </c>
      <c r="N595" s="2">
        <f t="shared" si="104"/>
        <v>-0.27637160045269743</v>
      </c>
      <c r="O595" s="2">
        <f t="shared" si="105"/>
        <v>-0.87918611179965811</v>
      </c>
      <c r="P595" s="2">
        <f t="shared" si="106"/>
        <v>1.3315285273629704</v>
      </c>
      <c r="Q595" s="2">
        <f t="shared" si="107"/>
        <v>0.40671392422291835</v>
      </c>
    </row>
    <row r="596" spans="2:17" x14ac:dyDescent="0.25">
      <c r="B596">
        <v>5.6999999999999229</v>
      </c>
      <c r="C596">
        <f t="shared" si="96"/>
        <v>1.2353114781818055</v>
      </c>
      <c r="D596" s="2">
        <f t="shared" si="97"/>
        <v>-0.72368965604737057</v>
      </c>
      <c r="E596" s="2">
        <f t="shared" si="98"/>
        <v>-0.67196589010218866</v>
      </c>
      <c r="F596" s="2">
        <f t="shared" si="99"/>
        <v>-1.0539197737408537</v>
      </c>
      <c r="G596" s="2">
        <f t="shared" si="100"/>
        <v>1.4528409718485957</v>
      </c>
      <c r="H596" s="2">
        <f t="shared" si="101"/>
        <v>0.47559209549754217</v>
      </c>
      <c r="K596">
        <v>5.6999999999999229</v>
      </c>
      <c r="L596" s="2">
        <f t="shared" si="102"/>
        <v>0.62718201238372817</v>
      </c>
      <c r="M596" s="2">
        <f t="shared" si="103"/>
        <v>-0.26469242047313729</v>
      </c>
      <c r="N596" s="2">
        <f t="shared" si="104"/>
        <v>-0.2616951711265289</v>
      </c>
      <c r="O596" s="2">
        <f t="shared" si="105"/>
        <v>-0.86420794953014901</v>
      </c>
      <c r="P596" s="2">
        <f t="shared" si="106"/>
        <v>1.3216865664865876</v>
      </c>
      <c r="Q596" s="2">
        <f t="shared" si="107"/>
        <v>0.4105933644508335</v>
      </c>
    </row>
    <row r="597" spans="2:17" x14ac:dyDescent="0.25">
      <c r="B597">
        <v>5.7099999999999227</v>
      </c>
      <c r="C597">
        <f t="shared" si="96"/>
        <v>1.2353114781818055</v>
      </c>
      <c r="D597" s="2">
        <f t="shared" si="97"/>
        <v>-0.70829634788164952</v>
      </c>
      <c r="E597" s="2">
        <f t="shared" si="98"/>
        <v>-0.65944995327168932</v>
      </c>
      <c r="F597" s="2">
        <f t="shared" si="99"/>
        <v>-1.0331776352323365</v>
      </c>
      <c r="G597" s="2">
        <f t="shared" si="100"/>
        <v>1.4378650930961092</v>
      </c>
      <c r="H597" s="2">
        <f t="shared" si="101"/>
        <v>0.48450636490355736</v>
      </c>
      <c r="K597">
        <v>5.7099999999999227</v>
      </c>
      <c r="L597" s="2">
        <f t="shared" si="102"/>
        <v>0.62718201238372817</v>
      </c>
      <c r="M597" s="2">
        <f t="shared" si="103"/>
        <v>-0.24948151095979237</v>
      </c>
      <c r="N597" s="2">
        <f t="shared" si="104"/>
        <v>-0.24696342262811713</v>
      </c>
      <c r="O597" s="2">
        <f t="shared" si="105"/>
        <v>-0.84928412227732708</v>
      </c>
      <c r="P597" s="2">
        <f t="shared" si="106"/>
        <v>1.3119769511513415</v>
      </c>
      <c r="Q597" s="2">
        <f t="shared" si="107"/>
        <v>0.4143386687289472</v>
      </c>
    </row>
    <row r="598" spans="2:17" x14ac:dyDescent="0.25">
      <c r="B598">
        <v>5.7199999999999216</v>
      </c>
      <c r="C598">
        <f t="shared" si="96"/>
        <v>1.2353114781818055</v>
      </c>
      <c r="D598" s="2">
        <f t="shared" si="97"/>
        <v>-0.69290303971592992</v>
      </c>
      <c r="E598" s="2">
        <f t="shared" si="98"/>
        <v>-0.64684281778418984</v>
      </c>
      <c r="F598" s="2">
        <f t="shared" si="99"/>
        <v>-1.0124994706581945</v>
      </c>
      <c r="G598" s="2">
        <f t="shared" si="100"/>
        <v>1.4230794700518745</v>
      </c>
      <c r="H598" s="2">
        <f t="shared" si="101"/>
        <v>0.49333005326930029</v>
      </c>
      <c r="K598">
        <v>5.7199999999999216</v>
      </c>
      <c r="L598" s="2">
        <f t="shared" si="102"/>
        <v>0.62718201238372817</v>
      </c>
      <c r="M598" s="2">
        <f t="shared" si="103"/>
        <v>-0.23427060144644885</v>
      </c>
      <c r="N598" s="2">
        <f t="shared" si="104"/>
        <v>-0.2321789571995069</v>
      </c>
      <c r="O598" s="2">
        <f t="shared" si="105"/>
        <v>-0.83441656013864307</v>
      </c>
      <c r="P598" s="2">
        <f t="shared" si="106"/>
        <v>1.3024020100697042</v>
      </c>
      <c r="Q598" s="2">
        <f t="shared" si="107"/>
        <v>0.41794536125152526</v>
      </c>
    </row>
    <row r="599" spans="2:17" x14ac:dyDescent="0.25">
      <c r="B599">
        <v>5.7299999999999223</v>
      </c>
      <c r="C599">
        <f t="shared" si="96"/>
        <v>1.2353114781818055</v>
      </c>
      <c r="D599" s="2">
        <f t="shared" si="97"/>
        <v>-0.67750973155020744</v>
      </c>
      <c r="E599" s="2">
        <f t="shared" si="98"/>
        <v>-0.63414450863120697</v>
      </c>
      <c r="F599" s="2">
        <f t="shared" si="99"/>
        <v>-0.99188563766129612</v>
      </c>
      <c r="G599" s="2">
        <f t="shared" si="100"/>
        <v>1.4084875285918423</v>
      </c>
      <c r="H599" s="2">
        <f t="shared" si="101"/>
        <v>0.50205426897025429</v>
      </c>
      <c r="K599">
        <v>5.7299999999999223</v>
      </c>
      <c r="L599" s="2">
        <f t="shared" si="102"/>
        <v>0.62718201238372817</v>
      </c>
      <c r="M599" s="2">
        <f t="shared" si="103"/>
        <v>-0.2190596919331026</v>
      </c>
      <c r="N599" s="2">
        <f t="shared" si="104"/>
        <v>-0.21734447027762532</v>
      </c>
      <c r="O599" s="2">
        <f t="shared" si="105"/>
        <v>-0.81960718585407233</v>
      </c>
      <c r="P599" s="2">
        <f t="shared" si="106"/>
        <v>1.2929640130736941</v>
      </c>
      <c r="Q599" s="2">
        <f t="shared" si="107"/>
        <v>0.42140921920406338</v>
      </c>
    </row>
    <row r="600" spans="2:17" x14ac:dyDescent="0.25">
      <c r="B600">
        <v>5.7399999999999221</v>
      </c>
      <c r="C600">
        <f t="shared" si="96"/>
        <v>1.2353114781818055</v>
      </c>
      <c r="D600" s="2">
        <f t="shared" si="97"/>
        <v>-0.6621164233844864</v>
      </c>
      <c r="E600" s="2">
        <f t="shared" si="98"/>
        <v>-0.62135511115942477</v>
      </c>
      <c r="F600" s="2">
        <f t="shared" si="99"/>
        <v>-0.9713364788480362</v>
      </c>
      <c r="G600" s="2">
        <f t="shared" si="100"/>
        <v>1.3940927354881747</v>
      </c>
      <c r="H600" s="2">
        <f t="shared" si="101"/>
        <v>0.51067027386676367</v>
      </c>
      <c r="K600">
        <v>5.7399999999999221</v>
      </c>
      <c r="L600" s="2">
        <f t="shared" si="102"/>
        <v>0.62718201238372817</v>
      </c>
      <c r="M600" s="2">
        <f t="shared" si="103"/>
        <v>-0.20384878241975768</v>
      </c>
      <c r="N600" s="2">
        <f t="shared" si="104"/>
        <v>-0.20246274742420842</v>
      </c>
      <c r="O600" s="2">
        <f t="shared" si="105"/>
        <v>-0.80485791105088644</v>
      </c>
      <c r="P600" s="2">
        <f t="shared" si="106"/>
        <v>1.2836651654466582</v>
      </c>
      <c r="Q600" s="2">
        <f t="shared" si="107"/>
        <v>0.42472629080072594</v>
      </c>
    </row>
    <row r="601" spans="2:17" x14ac:dyDescent="0.25">
      <c r="B601">
        <v>5.7499999999999218</v>
      </c>
      <c r="C601">
        <f t="shared" si="96"/>
        <v>1.2353114781818055</v>
      </c>
      <c r="D601" s="2">
        <f t="shared" si="97"/>
        <v>-0.64672311521876535</v>
      </c>
      <c r="E601" s="2">
        <f t="shared" si="98"/>
        <v>-0.6084747740522799</v>
      </c>
      <c r="F601" s="2">
        <f t="shared" si="99"/>
        <v>-0.95085232057858404</v>
      </c>
      <c r="G601" s="2">
        <f t="shared" si="100"/>
        <v>1.3798985961112065</v>
      </c>
      <c r="H601" s="2">
        <f t="shared" si="101"/>
        <v>0.51916950621503488</v>
      </c>
      <c r="K601">
        <v>5.7499999999999218</v>
      </c>
      <c r="L601" s="2">
        <f t="shared" si="102"/>
        <v>0.62718201238372817</v>
      </c>
      <c r="M601" s="2">
        <f t="shared" si="103"/>
        <v>-0.18863787290641276</v>
      </c>
      <c r="N601" s="2">
        <f t="shared" si="104"/>
        <v>-0.18753666084034989</v>
      </c>
      <c r="O601" s="2">
        <f t="shared" si="105"/>
        <v>-0.79017063241072949</v>
      </c>
      <c r="P601" s="2">
        <f t="shared" si="106"/>
        <v>1.2745076023015212</v>
      </c>
      <c r="Q601" s="2">
        <f t="shared" si="107"/>
        <v>0.42789291230181892</v>
      </c>
    </row>
    <row r="602" spans="2:17" x14ac:dyDescent="0.25">
      <c r="B602">
        <v>5.7599999999999216</v>
      </c>
      <c r="C602">
        <f t="shared" ref="C602:C665" si="108">2/SINH(LN(2+SQRT(1+2^2))*$O$5)</f>
        <v>1.2353114781818055</v>
      </c>
      <c r="D602" s="2">
        <f t="shared" ref="D602:D665" si="109">(B602-$L$5)/($M$5)/C602</f>
        <v>-0.63132980705304431</v>
      </c>
      <c r="E602" s="2">
        <f t="shared" ref="E602:E665" si="110">LN(D602 + SQRT(1 + D602^2))</f>
        <v>-0.59550371233964627</v>
      </c>
      <c r="F602" s="2">
        <f t="shared" ref="F602:F665" si="111">SINH( -$N$5 + E602 * (1/$O$5))</f>
        <v>-0.93043347171681356</v>
      </c>
      <c r="G602" s="2">
        <f t="shared" ref="G602:G665" si="112">SQRT(F602^2 + 1)</f>
        <v>1.3659086518837937</v>
      </c>
      <c r="H602" s="2">
        <f t="shared" ref="H602:H665" si="113">(G602)/($O$5*$M$5*C602*(SQRT(2*PI()*(1+D602^2)))) * EXP(- (1/2) * F602^2)</f>
        <v>0.52754360309931292</v>
      </c>
      <c r="K602">
        <v>5.7599999999999216</v>
      </c>
      <c r="L602" s="2">
        <f t="shared" ref="L602:L665" si="114">2/SINH(LN(2+SQRT(1+2^2))*$S$5)</f>
        <v>0.62718201238372817</v>
      </c>
      <c r="M602" s="2">
        <f t="shared" ref="M602:M665" si="115">(K602-$P$5)/($Q$5)/L602</f>
        <v>-0.17342696339306787</v>
      </c>
      <c r="N602" s="2">
        <f t="shared" ref="N602:N665" si="116">LN(M602 + SQRT(1 + M602^2))</f>
        <v>-0.17256916546997797</v>
      </c>
      <c r="O602" s="2">
        <f t="shared" ref="O602:O665" si="117">SINH( -$R$5 + N602 * (1/$S$5))</f>
        <v>-0.77554722777711449</v>
      </c>
      <c r="P602" s="2">
        <f t="shared" ref="P602:P665" si="118">SQRT(O602^2 + 1)</f>
        <v>1.2654933830379231</v>
      </c>
      <c r="Q602" s="2">
        <f t="shared" ref="Q602:Q665" si="119">(P602)/($S$5*$Q$5*L602*(SQRT(2*PI()*(1+M602^2)))) * EXP(- (1/2) * O602^2)</f>
        <v>0.4309057238539622</v>
      </c>
    </row>
    <row r="603" spans="2:17" x14ac:dyDescent="0.25">
      <c r="B603">
        <v>5.7699999999999214</v>
      </c>
      <c r="C603">
        <f t="shared" si="108"/>
        <v>1.2353114781818055</v>
      </c>
      <c r="D603" s="2">
        <f t="shared" si="109"/>
        <v>-0.61593649888732327</v>
      </c>
      <c r="E603" s="2">
        <f t="shared" si="110"/>
        <v>-0.58244221042510391</v>
      </c>
      <c r="F603" s="2">
        <f t="shared" si="111"/>
        <v>-0.91008022234165664</v>
      </c>
      <c r="G603" s="2">
        <f t="shared" si="112"/>
        <v>1.3521264774781385</v>
      </c>
      <c r="H603" s="2">
        <f t="shared" si="113"/>
        <v>0.53578442227959411</v>
      </c>
      <c r="K603">
        <v>5.7699999999999214</v>
      </c>
      <c r="L603" s="2">
        <f t="shared" si="114"/>
        <v>0.62718201238372817</v>
      </c>
      <c r="M603" s="2">
        <f t="shared" si="115"/>
        <v>-0.15821605387972296</v>
      </c>
      <c r="N603" s="2">
        <f t="shared" si="116"/>
        <v>-0.15756329470000885</v>
      </c>
      <c r="O603" s="2">
        <f t="shared" si="117"/>
        <v>-0.76098955222263243</v>
      </c>
      <c r="P603" s="2">
        <f t="shared" si="118"/>
        <v>1.2566244859113651</v>
      </c>
      <c r="Q603" s="2">
        <f t="shared" si="119"/>
        <v>0.43376168400179949</v>
      </c>
    </row>
    <row r="604" spans="2:17" x14ac:dyDescent="0.25">
      <c r="B604">
        <v>5.7799999999999212</v>
      </c>
      <c r="C604">
        <f t="shared" si="108"/>
        <v>1.2353114781818055</v>
      </c>
      <c r="D604" s="2">
        <f t="shared" si="109"/>
        <v>-0.60054319072160223</v>
      </c>
      <c r="E604" s="2">
        <f t="shared" si="110"/>
        <v>-0.56929062511915762</v>
      </c>
      <c r="F604" s="2">
        <f t="shared" si="111"/>
        <v>-0.88979284242201506</v>
      </c>
      <c r="G604" s="2">
        <f t="shared" si="112"/>
        <v>1.3385556777457743</v>
      </c>
      <c r="H604" s="2">
        <f t="shared" si="113"/>
        <v>0.54388406334920214</v>
      </c>
      <c r="K604">
        <v>5.7799999999999212</v>
      </c>
      <c r="L604" s="2">
        <f t="shared" si="114"/>
        <v>0.62718201238372817</v>
      </c>
      <c r="M604" s="2">
        <f t="shared" si="115"/>
        <v>-0.14300514436637807</v>
      </c>
      <c r="N604" s="2">
        <f t="shared" si="116"/>
        <v>-0.14252215566853932</v>
      </c>
      <c r="O604" s="2">
        <f t="shared" si="117"/>
        <v>-0.74649943409627373</v>
      </c>
      <c r="P604" s="2">
        <f t="shared" si="118"/>
        <v>1.2479028027478971</v>
      </c>
      <c r="Q604" s="2">
        <f t="shared" si="119"/>
        <v>0.4364580827285629</v>
      </c>
    </row>
    <row r="605" spans="2:17" x14ac:dyDescent="0.25">
      <c r="B605">
        <v>5.789999999999921</v>
      </c>
      <c r="C605">
        <f t="shared" si="108"/>
        <v>1.2353114781818055</v>
      </c>
      <c r="D605" s="2">
        <f t="shared" si="109"/>
        <v>-0.58514988255588118</v>
      </c>
      <c r="E605" s="2">
        <f t="shared" si="110"/>
        <v>-0.55604938866564368</v>
      </c>
      <c r="F605" s="2">
        <f t="shared" si="111"/>
        <v>-0.869571580457835</v>
      </c>
      <c r="G605" s="2">
        <f t="shared" si="112"/>
        <v>1.3251998843721415</v>
      </c>
      <c r="H605" s="2">
        <f t="shared" si="113"/>
        <v>0.55183488809705095</v>
      </c>
      <c r="K605">
        <v>5.789999999999921</v>
      </c>
      <c r="L605" s="2">
        <f t="shared" si="114"/>
        <v>0.62718201238372817</v>
      </c>
      <c r="M605" s="2">
        <f t="shared" si="115"/>
        <v>-0.12779423485303315</v>
      </c>
      <c r="N605" s="2">
        <f t="shared" si="116"/>
        <v>-0.12744892419605022</v>
      </c>
      <c r="O605" s="2">
        <f t="shared" si="117"/>
        <v>-0.73207867107216329</v>
      </c>
      <c r="P605" s="2">
        <f t="shared" si="118"/>
        <v>1.2393301338379474</v>
      </c>
      <c r="Q605" s="2">
        <f t="shared" si="119"/>
        <v>0.43899255289360095</v>
      </c>
    </row>
    <row r="606" spans="2:17" x14ac:dyDescent="0.25">
      <c r="B606">
        <v>5.7999999999999208</v>
      </c>
      <c r="C606">
        <f t="shared" si="108"/>
        <v>1.2353114781818055</v>
      </c>
      <c r="D606" s="2">
        <f t="shared" si="109"/>
        <v>-0.56975657439016014</v>
      </c>
      <c r="E606" s="2">
        <f t="shared" si="110"/>
        <v>-0.54271901174737702</v>
      </c>
      <c r="F606" s="2">
        <f t="shared" si="111"/>
        <v>-0.8494166620903465</v>
      </c>
      <c r="G606" s="2">
        <f t="shared" si="112"/>
        <v>1.3120627522480417</v>
      </c>
      <c r="H606" s="2">
        <f t="shared" si="113"/>
        <v>0.55962953997050113</v>
      </c>
      <c r="K606">
        <v>5.7999999999999208</v>
      </c>
      <c r="L606" s="2">
        <f t="shared" si="114"/>
        <v>0.62718201238372817</v>
      </c>
      <c r="M606" s="2">
        <f t="shared" si="115"/>
        <v>-0.11258332533968825</v>
      </c>
      <c r="N606" s="2">
        <f t="shared" si="116"/>
        <v>-0.11234683935819233</v>
      </c>
      <c r="O606" s="2">
        <f t="shared" si="117"/>
        <v>-0.71772902622171519</v>
      </c>
      <c r="P606" s="2">
        <f t="shared" si="118"/>
        <v>1.2309081830425743</v>
      </c>
      <c r="Q606" s="2">
        <f t="shared" si="119"/>
        <v>0.44136307994798257</v>
      </c>
    </row>
    <row r="607" spans="2:17" x14ac:dyDescent="0.25">
      <c r="B607">
        <v>5.8099999999999206</v>
      </c>
      <c r="C607">
        <f t="shared" si="108"/>
        <v>1.2353114781818055</v>
      </c>
      <c r="D607" s="2">
        <f t="shared" si="109"/>
        <v>-0.5543632662244391</v>
      </c>
      <c r="E607" s="2">
        <f t="shared" si="110"/>
        <v>-0.52930008645594462</v>
      </c>
      <c r="F607" s="2">
        <f t="shared" si="111"/>
        <v>-0.8293282886849922</v>
      </c>
      <c r="G607" s="2">
        <f t="shared" si="112"/>
        <v>1.2991479555513212</v>
      </c>
      <c r="H607" s="2">
        <f t="shared" si="113"/>
        <v>0.56726096253636749</v>
      </c>
      <c r="K607">
        <v>5.8099999999999206</v>
      </c>
      <c r="L607" s="2">
        <f t="shared" si="114"/>
        <v>0.62718201238372817</v>
      </c>
      <c r="M607" s="2">
        <f t="shared" si="115"/>
        <v>-9.7372415826343345E-2</v>
      </c>
      <c r="N607" s="2">
        <f t="shared" si="116"/>
        <v>-9.7219197722247089E-2</v>
      </c>
      <c r="O607" s="2">
        <f t="shared" si="117"/>
        <v>-0.70345222413170649</v>
      </c>
      <c r="P607" s="2">
        <f t="shared" si="118"/>
        <v>1.2226385531447324</v>
      </c>
      <c r="Q607" s="2">
        <f t="shared" si="119"/>
        <v>0.44356800982438355</v>
      </c>
    </row>
    <row r="608" spans="2:17" x14ac:dyDescent="0.25">
      <c r="B608">
        <v>5.8199999999999203</v>
      </c>
      <c r="C608">
        <f t="shared" si="108"/>
        <v>1.2353114781818055</v>
      </c>
      <c r="D608" s="2">
        <f t="shared" si="109"/>
        <v>-0.53896995805871806</v>
      </c>
      <c r="E608" s="2">
        <f t="shared" si="110"/>
        <v>-0.51579328920937906</v>
      </c>
      <c r="F608" s="2">
        <f t="shared" si="111"/>
        <v>-0.80930663589103213</v>
      </c>
      <c r="G608" s="2">
        <f t="shared" si="112"/>
        <v>1.2864591835333368</v>
      </c>
      <c r="H608" s="2">
        <f t="shared" si="113"/>
        <v>0.57472241683994452</v>
      </c>
      <c r="K608">
        <v>5.8199999999999203</v>
      </c>
      <c r="L608" s="2">
        <f t="shared" si="114"/>
        <v>0.62718201238372817</v>
      </c>
      <c r="M608" s="2">
        <f t="shared" si="115"/>
        <v>-8.2161506312998442E-2</v>
      </c>
      <c r="N608" s="2">
        <f t="shared" si="116"/>
        <v>-8.2069347272751142E-2</v>
      </c>
      <c r="O608" s="2">
        <f t="shared" si="117"/>
        <v>-0.68924994709102894</v>
      </c>
      <c r="P608" s="2">
        <f t="shared" si="118"/>
        <v>1.2145227414770734</v>
      </c>
      <c r="Q608" s="2">
        <f t="shared" si="119"/>
        <v>0.44560605491444366</v>
      </c>
    </row>
    <row r="609" spans="2:17" x14ac:dyDescent="0.25">
      <c r="B609">
        <v>5.8299999999999201</v>
      </c>
      <c r="C609">
        <f t="shared" si="108"/>
        <v>1.2353114781818055</v>
      </c>
      <c r="D609" s="2">
        <f t="shared" si="109"/>
        <v>-0.52357664989299701</v>
      </c>
      <c r="E609" s="2">
        <f t="shared" si="110"/>
        <v>-0.50219938360032079</v>
      </c>
      <c r="F609" s="2">
        <f t="shared" si="111"/>
        <v>-0.78935185218234283</v>
      </c>
      <c r="G609" s="2">
        <f t="shared" si="112"/>
        <v>1.2740001360061526</v>
      </c>
      <c r="H609" s="2">
        <f t="shared" si="113"/>
        <v>0.58200749756487713</v>
      </c>
      <c r="K609">
        <v>5.8299999999999201</v>
      </c>
      <c r="L609" s="2">
        <f t="shared" si="114"/>
        <v>0.62718201238372817</v>
      </c>
      <c r="M609" s="2">
        <f t="shared" si="115"/>
        <v>-6.6950596799653539E-2</v>
      </c>
      <c r="N609" s="2">
        <f t="shared" si="116"/>
        <v>-6.6900681054981342E-2</v>
      </c>
      <c r="O609" s="2">
        <f t="shared" si="117"/>
        <v>-0.67512383136887943</v>
      </c>
      <c r="P609" s="2">
        <f t="shared" si="118"/>
        <v>1.2065621358563325</v>
      </c>
      <c r="Q609" s="2">
        <f t="shared" si="119"/>
        <v>0.44747629806543709</v>
      </c>
    </row>
    <row r="610" spans="2:17" x14ac:dyDescent="0.25">
      <c r="B610">
        <v>5.8399999999999199</v>
      </c>
      <c r="C610">
        <f t="shared" si="108"/>
        <v>1.2353114781818055</v>
      </c>
      <c r="D610" s="2">
        <f t="shared" si="109"/>
        <v>-0.50818334172727597</v>
      </c>
      <c r="E610" s="2">
        <f t="shared" si="110"/>
        <v>-0.48851922315617397</v>
      </c>
      <c r="F610" s="2">
        <f t="shared" si="111"/>
        <v>-0.76946405738443802</v>
      </c>
      <c r="G610" s="2">
        <f t="shared" si="112"/>
        <v>1.2617745185279825</v>
      </c>
      <c r="H610" s="2">
        <f t="shared" si="113"/>
        <v>0.58911014790037175</v>
      </c>
      <c r="K610">
        <v>5.8399999999999199</v>
      </c>
      <c r="L610" s="2">
        <f t="shared" si="114"/>
        <v>0.62718201238372817</v>
      </c>
      <c r="M610" s="2">
        <f t="shared" si="115"/>
        <v>-5.1739687286308629E-2</v>
      </c>
      <c r="N610" s="2">
        <f t="shared" si="116"/>
        <v>-5.1716630567982015E-2</v>
      </c>
      <c r="O610" s="2">
        <f t="shared" si="117"/>
        <v>-0.66107546360692504</v>
      </c>
      <c r="P610" s="2">
        <f t="shared" si="118"/>
        <v>1.1987580108525284</v>
      </c>
      <c r="Q610" s="2">
        <f t="shared" si="119"/>
        <v>0.44917819454812097</v>
      </c>
    </row>
    <row r="611" spans="2:17" x14ac:dyDescent="0.25">
      <c r="B611">
        <v>5.8499999999999197</v>
      </c>
      <c r="C611">
        <f t="shared" si="108"/>
        <v>1.2353114781818055</v>
      </c>
      <c r="D611" s="2">
        <f t="shared" si="109"/>
        <v>-0.49279003356155493</v>
      </c>
      <c r="E611" s="2">
        <f t="shared" si="110"/>
        <v>-0.47475375399173975</v>
      </c>
      <c r="F611" s="2">
        <f t="shared" si="111"/>
        <v>-0.74964334119330067</v>
      </c>
      <c r="G611" s="2">
        <f t="shared" si="112"/>
        <v>1.2497860372861651</v>
      </c>
      <c r="H611" s="2">
        <f t="shared" si="113"/>
        <v>0.59602467302664019</v>
      </c>
      <c r="K611">
        <v>5.8499999999999197</v>
      </c>
      <c r="L611" s="2">
        <f t="shared" si="114"/>
        <v>0.62718201238372817</v>
      </c>
      <c r="M611" s="2">
        <f t="shared" si="115"/>
        <v>-3.6528777772963726E-2</v>
      </c>
      <c r="N611" s="2">
        <f t="shared" si="116"/>
        <v>-3.6520658941493409E-2</v>
      </c>
      <c r="O611" s="2">
        <f t="shared" si="117"/>
        <v>-0.64710637734746368</v>
      </c>
      <c r="P611" s="2">
        <f t="shared" si="118"/>
        <v>1.1911115244190016</v>
      </c>
      <c r="Q611" s="2">
        <f t="shared" si="119"/>
        <v>0.45071157196871364</v>
      </c>
    </row>
    <row r="612" spans="2:17" x14ac:dyDescent="0.25">
      <c r="B612">
        <v>5.8599999999999186</v>
      </c>
      <c r="C612">
        <f t="shared" si="108"/>
        <v>1.2353114781818055</v>
      </c>
      <c r="D612" s="2">
        <f t="shared" si="109"/>
        <v>-0.47739672539583522</v>
      </c>
      <c r="E612" s="2">
        <f t="shared" si="110"/>
        <v>-0.46090401733383468</v>
      </c>
      <c r="F612" s="2">
        <f t="shared" si="111"/>
        <v>-0.72988976169212616</v>
      </c>
      <c r="G612" s="2">
        <f t="shared" si="112"/>
        <v>1.2380383936788828</v>
      </c>
      <c r="H612" s="2">
        <f t="shared" si="113"/>
        <v>0.60274575213462989</v>
      </c>
      <c r="K612">
        <v>5.8599999999999186</v>
      </c>
      <c r="L612" s="2">
        <f t="shared" si="114"/>
        <v>0.62718201238372817</v>
      </c>
      <c r="M612" s="2">
        <f t="shared" si="115"/>
        <v>-2.1317868259620176E-2</v>
      </c>
      <c r="N612" s="2">
        <f t="shared" si="116"/>
        <v>-2.1316253933506699E-2</v>
      </c>
      <c r="O612" s="2">
        <f t="shared" si="117"/>
        <v>-0.63321804971886086</v>
      </c>
      <c r="P612" s="2">
        <f t="shared" si="118"/>
        <v>1.1836237149067932</v>
      </c>
      <c r="Q612" s="2">
        <f t="shared" si="119"/>
        <v>0.45207662811973248</v>
      </c>
    </row>
    <row r="613" spans="2:17" x14ac:dyDescent="0.25">
      <c r="B613">
        <v>5.8699999999999193</v>
      </c>
      <c r="C613">
        <f t="shared" si="108"/>
        <v>1.2353114781818055</v>
      </c>
      <c r="D613" s="2">
        <f t="shared" si="109"/>
        <v>-0.46200341723011285</v>
      </c>
      <c r="E613" s="2">
        <f t="shared" si="110"/>
        <v>-0.44697115189654735</v>
      </c>
      <c r="F613" s="2">
        <f t="shared" si="111"/>
        <v>-0.71020334387262452</v>
      </c>
      <c r="G613" s="2">
        <f t="shared" si="112"/>
        <v>1.2265352785989718</v>
      </c>
      <c r="H613" s="2">
        <f t="shared" si="113"/>
        <v>0.60926844890205434</v>
      </c>
      <c r="K613">
        <v>5.8699999999999193</v>
      </c>
      <c r="L613" s="2">
        <f t="shared" si="114"/>
        <v>0.62718201238372817</v>
      </c>
      <c r="M613" s="2">
        <f t="shared" si="115"/>
        <v>-6.106958746273922E-3</v>
      </c>
      <c r="N613" s="2">
        <f t="shared" si="116"/>
        <v>-6.1069207871291284E-3</v>
      </c>
      <c r="O613" s="2">
        <f t="shared" si="117"/>
        <v>-0.61941189829851284</v>
      </c>
      <c r="P613" s="2">
        <f t="shared" si="118"/>
        <v>1.1762954984840193</v>
      </c>
      <c r="Q613" s="2">
        <f t="shared" si="119"/>
        <v>0.45327392678653755</v>
      </c>
    </row>
    <row r="614" spans="2:17" x14ac:dyDescent="0.25">
      <c r="B614">
        <v>5.8799999999999191</v>
      </c>
      <c r="C614">
        <f t="shared" si="108"/>
        <v>1.2353114781818055</v>
      </c>
      <c r="D614" s="2">
        <f t="shared" si="109"/>
        <v>-0.4466101090643918</v>
      </c>
      <c r="E614" s="2">
        <f t="shared" si="110"/>
        <v>-0.43295639608506903</v>
      </c>
      <c r="F614" s="2">
        <f t="shared" si="111"/>
        <v>-0.69058407816808809</v>
      </c>
      <c r="G614" s="2">
        <f t="shared" si="112"/>
        <v>1.2152803664254879</v>
      </c>
      <c r="H614" s="2">
        <f t="shared" si="113"/>
        <v>0.6155882203544808</v>
      </c>
      <c r="K614">
        <v>5.8799999999999191</v>
      </c>
      <c r="L614" s="2">
        <f t="shared" si="114"/>
        <v>0.62718201238372817</v>
      </c>
      <c r="M614" s="2">
        <f t="shared" si="115"/>
        <v>9.1039507670709809E-3</v>
      </c>
      <c r="N614" s="2">
        <f t="shared" si="116"/>
        <v>9.1038250129419785E-3</v>
      </c>
      <c r="O614" s="2">
        <f t="shared" si="117"/>
        <v>-0.60568927817239215</v>
      </c>
      <c r="P614" s="2">
        <f t="shared" si="118"/>
        <v>1.169127666977817</v>
      </c>
      <c r="Q614" s="2">
        <f t="shared" si="119"/>
        <v>0.45430439154845403</v>
      </c>
    </row>
    <row r="615" spans="2:17" x14ac:dyDescent="0.25">
      <c r="B615">
        <v>5.8899999999999189</v>
      </c>
      <c r="C615">
        <f t="shared" si="108"/>
        <v>1.2353114781818055</v>
      </c>
      <c r="D615" s="2">
        <f t="shared" si="109"/>
        <v>-0.4312168008986707</v>
      </c>
      <c r="E615" s="2">
        <f t="shared" si="110"/>
        <v>-0.41886109000537658</v>
      </c>
      <c r="F615" s="2">
        <f t="shared" si="111"/>
        <v>-0.67103191900586145</v>
      </c>
      <c r="G615" s="2">
        <f t="shared" si="112"/>
        <v>1.2042773087311283</v>
      </c>
      <c r="H615" s="2">
        <f t="shared" si="113"/>
        <v>0.62170092404785748</v>
      </c>
      <c r="K615">
        <v>5.8899999999999189</v>
      </c>
      <c r="L615" s="2">
        <f t="shared" si="114"/>
        <v>0.62718201238372817</v>
      </c>
      <c r="M615" s="2">
        <f t="shared" si="115"/>
        <v>2.4314860280415886E-2</v>
      </c>
      <c r="N615" s="2">
        <f t="shared" si="116"/>
        <v>2.4312465042996421E-2</v>
      </c>
      <c r="O615" s="2">
        <f t="shared" si="117"/>
        <v>-0.59205147920867085</v>
      </c>
      <c r="P615" s="2">
        <f t="shared" si="118"/>
        <v>1.1621208861530608</v>
      </c>
      <c r="Q615" s="2">
        <f t="shared" si="119"/>
        <v>0.45516929763492564</v>
      </c>
    </row>
    <row r="616" spans="2:17" x14ac:dyDescent="0.25">
      <c r="B616">
        <v>5.8999999999999186</v>
      </c>
      <c r="C616">
        <f t="shared" si="108"/>
        <v>1.2353114781818055</v>
      </c>
      <c r="D616" s="2">
        <f t="shared" si="109"/>
        <v>-0.41582349273294966</v>
      </c>
      <c r="E616" s="2">
        <f t="shared" si="110"/>
        <v>-0.40468667725669077</v>
      </c>
      <c r="F616" s="2">
        <f t="shared" si="111"/>
        <v>-0.65154678338743988</v>
      </c>
      <c r="G616" s="2">
        <f t="shared" si="112"/>
        <v>1.1935297277162893</v>
      </c>
      <c r="H616" s="2">
        <f t="shared" si="113"/>
        <v>0.62760282351725127</v>
      </c>
      <c r="K616">
        <v>5.8999999999999186</v>
      </c>
      <c r="L616" s="2">
        <f t="shared" si="114"/>
        <v>0.62718201238372817</v>
      </c>
      <c r="M616" s="2">
        <f t="shared" si="115"/>
        <v>3.9525769793760789E-2</v>
      </c>
      <c r="N616" s="2">
        <f t="shared" si="116"/>
        <v>3.9515485259834053E-2</v>
      </c>
      <c r="O616" s="2">
        <f t="shared" si="117"/>
        <v>-0.57849972356134161</v>
      </c>
      <c r="P616" s="2">
        <f t="shared" si="118"/>
        <v>1.1552756944385822</v>
      </c>
      <c r="Q616" s="2">
        <f t="shared" si="119"/>
        <v>0.45587026191785535</v>
      </c>
    </row>
    <row r="617" spans="2:17" x14ac:dyDescent="0.25">
      <c r="B617">
        <v>5.9099999999999184</v>
      </c>
      <c r="C617">
        <f t="shared" si="108"/>
        <v>1.2353114781818055</v>
      </c>
      <c r="D617" s="2">
        <f t="shared" si="109"/>
        <v>-0.40043018456722868</v>
      </c>
      <c r="E617" s="2">
        <f t="shared" si="110"/>
        <v>-0.39043470648333117</v>
      </c>
      <c r="F617" s="2">
        <f t="shared" si="111"/>
        <v>-0.63212854950479225</v>
      </c>
      <c r="G617" s="2">
        <f t="shared" si="112"/>
        <v>1.1830412093832712</v>
      </c>
      <c r="H617" s="2">
        <f t="shared" si="113"/>
        <v>0.63329059194584936</v>
      </c>
      <c r="K617">
        <v>5.9099999999999184</v>
      </c>
      <c r="L617" s="2">
        <f t="shared" si="114"/>
        <v>0.62718201238372817</v>
      </c>
      <c r="M617" s="2">
        <f t="shared" si="115"/>
        <v>5.4736679307105691E-2</v>
      </c>
      <c r="N617" s="2">
        <f t="shared" si="116"/>
        <v>5.4709383295012071E-2</v>
      </c>
      <c r="O617" s="2">
        <f t="shared" si="117"/>
        <v>-0.56503516341781579</v>
      </c>
      <c r="P617" s="2">
        <f t="shared" si="118"/>
        <v>1.1485925021079486</v>
      </c>
      <c r="Q617" s="2">
        <f t="shared" si="119"/>
        <v>0.45640923114078014</v>
      </c>
    </row>
    <row r="618" spans="2:17" x14ac:dyDescent="0.25">
      <c r="B618">
        <v>5.9199999999999182</v>
      </c>
      <c r="C618">
        <f t="shared" si="108"/>
        <v>1.2353114781818055</v>
      </c>
      <c r="D618" s="2">
        <f t="shared" si="109"/>
        <v>-0.38503687640150763</v>
      </c>
      <c r="E618" s="2">
        <f t="shared" si="110"/>
        <v>-0.37610683266258543</v>
      </c>
      <c r="F618" s="2">
        <f t="shared" si="111"/>
        <v>-0.61277705540195249</v>
      </c>
      <c r="G618" s="2">
        <f t="shared" si="112"/>
        <v>1.1728152964670471</v>
      </c>
      <c r="H618" s="2">
        <f t="shared" si="113"/>
        <v>0.63876131401835456</v>
      </c>
      <c r="K618">
        <v>5.9199999999999182</v>
      </c>
      <c r="L618" s="2">
        <f t="shared" si="114"/>
        <v>0.62718201238372817</v>
      </c>
      <c r="M618" s="2">
        <f t="shared" si="115"/>
        <v>6.9947588820450601E-2</v>
      </c>
      <c r="N618" s="2">
        <f t="shared" si="116"/>
        <v>6.9890675681847064E-2</v>
      </c>
      <c r="O618" s="2">
        <f t="shared" si="117"/>
        <v>-0.5516588790025021</v>
      </c>
      <c r="P618" s="2">
        <f t="shared" si="118"/>
        <v>1.1420715909181427</v>
      </c>
      <c r="Q618" s="2">
        <f t="shared" si="119"/>
        <v>0.45678846850343147</v>
      </c>
    </row>
    <row r="619" spans="2:17" x14ac:dyDescent="0.25">
      <c r="B619">
        <v>5.929999999999918</v>
      </c>
      <c r="C619">
        <f t="shared" si="108"/>
        <v>1.2353114781818055</v>
      </c>
      <c r="D619" s="2">
        <f t="shared" si="109"/>
        <v>-0.36964356823578653</v>
      </c>
      <c r="E619" s="2">
        <f t="shared" si="110"/>
        <v>-0.36170481810541161</v>
      </c>
      <c r="F619" s="2">
        <f t="shared" si="111"/>
        <v>-0.59349209769126965</v>
      </c>
      <c r="G619" s="2">
        <f t="shared" si="112"/>
        <v>1.1628554811419962</v>
      </c>
      <c r="H619" s="2">
        <f t="shared" si="113"/>
        <v>0.64401248593376614</v>
      </c>
      <c r="K619">
        <v>5.929999999999918</v>
      </c>
      <c r="L619" s="2">
        <f t="shared" si="114"/>
        <v>0.62718201238372817</v>
      </c>
      <c r="M619" s="2">
        <f t="shared" si="115"/>
        <v>8.5158498333795504E-2</v>
      </c>
      <c r="N619" s="2">
        <f t="shared" si="116"/>
        <v>8.505590497396491E-2</v>
      </c>
      <c r="O619" s="2">
        <f t="shared" si="117"/>
        <v>-0.53837187684621512</v>
      </c>
      <c r="P619" s="2">
        <f t="shared" si="118"/>
        <v>1.1357131142057471</v>
      </c>
      <c r="Q619" s="2">
        <f t="shared" si="119"/>
        <v>0.45701053873626141</v>
      </c>
    </row>
    <row r="620" spans="2:17" x14ac:dyDescent="0.25">
      <c r="B620">
        <v>5.9399999999999178</v>
      </c>
      <c r="C620">
        <f t="shared" si="108"/>
        <v>1.2353114781818055</v>
      </c>
      <c r="D620" s="2">
        <f t="shared" si="109"/>
        <v>-0.35425026007006549</v>
      </c>
      <c r="E620" s="2">
        <f t="shared" si="110"/>
        <v>-0.34723053314725</v>
      </c>
      <c r="F620" s="2">
        <f t="shared" si="111"/>
        <v>-0.5742734303340028</v>
      </c>
      <c r="G620" s="2">
        <f t="shared" si="112"/>
        <v>1.1531651975270425</v>
      </c>
      <c r="H620" s="2">
        <f t="shared" si="113"/>
        <v>0.64904201356417834</v>
      </c>
      <c r="K620">
        <v>5.9399999999999178</v>
      </c>
      <c r="L620" s="2">
        <f t="shared" si="114"/>
        <v>0.62718201238372817</v>
      </c>
      <c r="M620" s="2">
        <f t="shared" si="115"/>
        <v>0.10036940784714041</v>
      </c>
      <c r="N620" s="2">
        <f t="shared" si="116"/>
        <v>0.10020164671541111</v>
      </c>
      <c r="O620" s="2">
        <f t="shared" si="117"/>
        <v>-0.52517508832902671</v>
      </c>
      <c r="P620" s="2">
        <f t="shared" si="118"/>
        <v>1.1295170974365112</v>
      </c>
      <c r="Q620" s="2">
        <f t="shared" si="119"/>
        <v>0.45707829181339832</v>
      </c>
    </row>
    <row r="621" spans="2:17" x14ac:dyDescent="0.25">
      <c r="B621">
        <v>5.9499999999999176</v>
      </c>
      <c r="C621">
        <f t="shared" si="108"/>
        <v>1.2353114781818055</v>
      </c>
      <c r="D621" s="2">
        <f t="shared" si="109"/>
        <v>-0.33885695190434445</v>
      </c>
      <c r="E621" s="2">
        <f t="shared" si="110"/>
        <v>-0.33268595650695165</v>
      </c>
      <c r="F621" s="2">
        <f t="shared" si="111"/>
        <v>-0.55512076349516004</v>
      </c>
      <c r="G621" s="2">
        <f t="shared" si="112"/>
        <v>1.1437478140147195</v>
      </c>
      <c r="H621" s="2">
        <f t="shared" si="113"/>
        <v>0.65384820875853855</v>
      </c>
      <c r="K621">
        <v>5.9499999999999176</v>
      </c>
      <c r="L621" s="2">
        <f t="shared" si="114"/>
        <v>0.62718201238372817</v>
      </c>
      <c r="M621" s="2">
        <f t="shared" si="115"/>
        <v>0.1155803173604853</v>
      </c>
      <c r="N621" s="2">
        <f t="shared" si="116"/>
        <v>0.11532451622397819</v>
      </c>
      <c r="O621" s="2">
        <f t="shared" si="117"/>
        <v>-0.51206936850188134</v>
      </c>
      <c r="P621" s="2">
        <f t="shared" si="118"/>
        <v>1.1234834392005588</v>
      </c>
      <c r="Q621" s="2">
        <f t="shared" si="119"/>
        <v>0.45699484546401842</v>
      </c>
    </row>
    <row r="622" spans="2:17" x14ac:dyDescent="0.25">
      <c r="B622">
        <v>5.9599999999999174</v>
      </c>
      <c r="C622">
        <f t="shared" si="108"/>
        <v>1.2353114781818055</v>
      </c>
      <c r="D622" s="2">
        <f t="shared" si="109"/>
        <v>-0.32346364373862341</v>
      </c>
      <c r="E622" s="2">
        <f t="shared" si="110"/>
        <v>-0.31807317529285356</v>
      </c>
      <c r="F622" s="2">
        <f t="shared" si="111"/>
        <v>-0.53603376248262036</v>
      </c>
      <c r="G622" s="2">
        <f t="shared" si="112"/>
        <v>1.1346066254527489</v>
      </c>
      <c r="H622" s="2">
        <f t="shared" si="113"/>
        <v>0.65842978380326167</v>
      </c>
      <c r="K622">
        <v>5.9599999999999174</v>
      </c>
      <c r="L622" s="2">
        <f t="shared" si="114"/>
        <v>0.62718201238372817</v>
      </c>
      <c r="M622" s="2">
        <f t="shared" si="115"/>
        <v>0.13079122687383021</v>
      </c>
      <c r="N622" s="2">
        <f t="shared" si="116"/>
        <v>0.13042117515147106</v>
      </c>
      <c r="O622" s="2">
        <f t="shared" si="117"/>
        <v>-0.49905549518996439</v>
      </c>
      <c r="P622" s="2">
        <f t="shared" si="118"/>
        <v>1.1176119126419961</v>
      </c>
      <c r="Q622" s="2">
        <f t="shared" si="119"/>
        <v>0.4567635666511401</v>
      </c>
    </row>
    <row r="623" spans="2:17" x14ac:dyDescent="0.25">
      <c r="B623">
        <v>5.9699999999999172</v>
      </c>
      <c r="C623">
        <f t="shared" si="108"/>
        <v>1.2353114781818055</v>
      </c>
      <c r="D623" s="2">
        <f t="shared" si="109"/>
        <v>-0.30807033557290237</v>
      </c>
      <c r="E623" s="2">
        <f t="shared" si="110"/>
        <v>-0.30339438463636131</v>
      </c>
      <c r="F623" s="2">
        <f t="shared" si="111"/>
        <v>-0.51701204678063406</v>
      </c>
      <c r="G623" s="2">
        <f t="shared" si="112"/>
        <v>1.1257448452097396</v>
      </c>
      <c r="H623" s="2">
        <f t="shared" si="113"/>
        <v>0.66278584406505836</v>
      </c>
      <c r="K623">
        <v>5.9699999999999172</v>
      </c>
      <c r="L623" s="2">
        <f t="shared" si="114"/>
        <v>0.62718201238372817</v>
      </c>
      <c r="M623" s="2">
        <f t="shared" si="115"/>
        <v>0.14600213638717513</v>
      </c>
      <c r="N623" s="2">
        <f t="shared" si="116"/>
        <v>0.14548833778704548</v>
      </c>
      <c r="O623" s="2">
        <f t="shared" si="117"/>
        <v>-0.4861341683785092</v>
      </c>
      <c r="P623" s="2">
        <f t="shared" si="118"/>
        <v>1.1119021673083764</v>
      </c>
      <c r="Q623" s="2">
        <f t="shared" si="119"/>
        <v>0.45638805219324968</v>
      </c>
    </row>
    <row r="624" spans="2:17" x14ac:dyDescent="0.25">
      <c r="B624">
        <v>5.9799999999999169</v>
      </c>
      <c r="C624">
        <f t="shared" si="108"/>
        <v>1.2353114781818055</v>
      </c>
      <c r="D624" s="2">
        <f t="shared" si="109"/>
        <v>-0.29267702740718132</v>
      </c>
      <c r="E624" s="2">
        <f t="shared" si="110"/>
        <v>-0.28865188693502114</v>
      </c>
      <c r="F624" s="2">
        <f t="shared" si="111"/>
        <v>-0.4980551891877214</v>
      </c>
      <c r="G624" s="2">
        <f t="shared" si="112"/>
        <v>1.1171655971595333</v>
      </c>
      <c r="H624" s="2">
        <f t="shared" si="113"/>
        <v>0.66691587885524073</v>
      </c>
      <c r="K624">
        <v>5.9799999999999169</v>
      </c>
      <c r="L624" s="2">
        <f t="shared" si="114"/>
        <v>0.62718201238372817</v>
      </c>
      <c r="M624" s="2">
        <f t="shared" si="115"/>
        <v>0.16121304590052002</v>
      </c>
      <c r="N624" s="2">
        <f t="shared" si="116"/>
        <v>0.16052277707251406</v>
      </c>
      <c r="O624" s="2">
        <f t="shared" si="117"/>
        <v>-0.47330600987943872</v>
      </c>
      <c r="P624" s="2">
        <f t="shared" si="118"/>
        <v>1.1063537314023917</v>
      </c>
      <c r="Q624" s="2">
        <f t="shared" si="119"/>
        <v>0.45587210870793737</v>
      </c>
    </row>
    <row r="625" spans="2:17" x14ac:dyDescent="0.25">
      <c r="B625">
        <v>5.9899999999999167</v>
      </c>
      <c r="C625">
        <f t="shared" si="108"/>
        <v>1.2353114781818055</v>
      </c>
      <c r="D625" s="2">
        <f t="shared" si="109"/>
        <v>-0.27728371924146028</v>
      </c>
      <c r="E625" s="2">
        <f t="shared" si="110"/>
        <v>-0.27384809068902005</v>
      </c>
      <c r="F625" s="2">
        <f t="shared" si="111"/>
        <v>-0.47916271506884334</v>
      </c>
      <c r="G625" s="2">
        <f t="shared" si="112"/>
        <v>1.1088719076215006</v>
      </c>
      <c r="H625" s="2">
        <f t="shared" si="113"/>
        <v>0.67081975056892784</v>
      </c>
      <c r="K625">
        <v>5.9899999999999167</v>
      </c>
      <c r="L625" s="2">
        <f t="shared" si="114"/>
        <v>0.62718201238372817</v>
      </c>
      <c r="M625" s="2">
        <f t="shared" si="115"/>
        <v>0.17642395541386494</v>
      </c>
      <c r="N625" s="2">
        <f t="shared" si="116"/>
        <v>0.17552133030152881</v>
      </c>
      <c r="O625" s="2">
        <f t="shared" si="117"/>
        <v>-0.46057156327504867</v>
      </c>
      <c r="P625" s="2">
        <f t="shared" si="118"/>
        <v>1.1009660144153508</v>
      </c>
      <c r="Q625" s="2">
        <f t="shared" si="119"/>
        <v>0.45521973205786115</v>
      </c>
    </row>
    <row r="626" spans="2:17" x14ac:dyDescent="0.25">
      <c r="B626">
        <v>5.9999999999999174</v>
      </c>
      <c r="C626">
        <f t="shared" si="108"/>
        <v>1.2353114781818055</v>
      </c>
      <c r="D626" s="2">
        <f t="shared" si="109"/>
        <v>-0.26189041107573785</v>
      </c>
      <c r="E626" s="2">
        <f t="shared" si="110"/>
        <v>-0.25898550891730249</v>
      </c>
      <c r="F626" s="2">
        <f t="shared" si="111"/>
        <v>-0.4603341017314207</v>
      </c>
      <c r="G626" s="2">
        <f t="shared" si="112"/>
        <v>1.1008666972966681</v>
      </c>
      <c r="H626" s="2">
        <f t="shared" si="113"/>
        <v>0.67449768216689909</v>
      </c>
      <c r="K626">
        <v>5.9999999999999174</v>
      </c>
      <c r="L626" s="2">
        <f t="shared" si="114"/>
        <v>0.62718201238372817</v>
      </c>
      <c r="M626" s="2">
        <f t="shared" si="115"/>
        <v>0.19163486492721118</v>
      </c>
      <c r="N626" s="2">
        <f t="shared" si="116"/>
        <v>0.19048090447781846</v>
      </c>
      <c r="O626" s="2">
        <f t="shared" si="117"/>
        <v>-0.44793129413282173</v>
      </c>
      <c r="P626" s="2">
        <f t="shared" si="118"/>
        <v>1.0957383101194849</v>
      </c>
      <c r="Q626" s="2">
        <f t="shared" si="119"/>
        <v>0.4544350864779661</v>
      </c>
    </row>
    <row r="627" spans="2:17" x14ac:dyDescent="0.25">
      <c r="B627">
        <v>6.0099999999999163</v>
      </c>
      <c r="C627">
        <f t="shared" si="108"/>
        <v>1.2353114781818055</v>
      </c>
      <c r="D627" s="2">
        <f t="shared" si="109"/>
        <v>-0.24649710291001817</v>
      </c>
      <c r="E627" s="2">
        <f t="shared" si="110"/>
        <v>-0.24406675714207929</v>
      </c>
      <c r="F627" s="2">
        <f t="shared" si="111"/>
        <v>-0.44156877793441213</v>
      </c>
      <c r="G627" s="2">
        <f t="shared" si="112"/>
        <v>1.0931527732419153</v>
      </c>
      <c r="H627" s="2">
        <f t="shared" si="113"/>
        <v>0.67795024308211738</v>
      </c>
      <c r="K627">
        <v>6.0099999999999163</v>
      </c>
      <c r="L627" s="2">
        <f t="shared" si="114"/>
        <v>0.62718201238372817</v>
      </c>
      <c r="M627" s="2">
        <f t="shared" si="115"/>
        <v>0.20684577444055474</v>
      </c>
      <c r="N627" s="2">
        <f t="shared" si="116"/>
        <v>0.20539848131105329</v>
      </c>
      <c r="O627" s="2">
        <f t="shared" si="117"/>
        <v>-0.43538559048351128</v>
      </c>
      <c r="P627" s="2">
        <f t="shared" si="118"/>
        <v>1.0906697998939348</v>
      </c>
      <c r="Q627" s="2">
        <f t="shared" si="119"/>
        <v>0.45352248355907598</v>
      </c>
    </row>
    <row r="628" spans="2:17" x14ac:dyDescent="0.25">
      <c r="B628">
        <v>6.0199999999999161</v>
      </c>
      <c r="C628">
        <f t="shared" si="108"/>
        <v>1.2353114781818055</v>
      </c>
      <c r="D628" s="2">
        <f t="shared" si="109"/>
        <v>-0.23110379474429713</v>
      </c>
      <c r="E628" s="2">
        <f t="shared" si="110"/>
        <v>-0.22909455093329939</v>
      </c>
      <c r="F628" s="2">
        <f t="shared" si="111"/>
        <v>-0.42286612353906061</v>
      </c>
      <c r="G628" s="2">
        <f t="shared" si="112"/>
        <v>1.0857328209264709</v>
      </c>
      <c r="H628" s="2">
        <f t="shared" si="113"/>
        <v>0.68117833364701763</v>
      </c>
      <c r="K628">
        <v>6.0199999999999161</v>
      </c>
      <c r="L628" s="2">
        <f t="shared" si="114"/>
        <v>0.62718201238372817</v>
      </c>
      <c r="M628" s="2">
        <f t="shared" si="115"/>
        <v>0.22205668395389963</v>
      </c>
      <c r="N628" s="2">
        <f t="shared" si="116"/>
        <v>0.22027112183251135</v>
      </c>
      <c r="O628" s="2">
        <f t="shared" si="117"/>
        <v>-0.42293476355276077</v>
      </c>
      <c r="P628" s="2">
        <f t="shared" si="118"/>
        <v>1.0857595563574054</v>
      </c>
      <c r="Q628" s="2">
        <f t="shared" si="119"/>
        <v>0.45248636125693148</v>
      </c>
    </row>
    <row r="629" spans="2:17" x14ac:dyDescent="0.25">
      <c r="B629">
        <v>6.0299999999999159</v>
      </c>
      <c r="C629">
        <f t="shared" si="108"/>
        <v>1.2353114781818055</v>
      </c>
      <c r="D629" s="2">
        <f t="shared" si="109"/>
        <v>-0.21571048657857611</v>
      </c>
      <c r="E629" s="2">
        <f t="shared" si="110"/>
        <v>-0.21407170300788281</v>
      </c>
      <c r="F629" s="2">
        <f t="shared" si="111"/>
        <v>-0.40422546930939696</v>
      </c>
      <c r="G629" s="2">
        <f t="shared" si="112"/>
        <v>1.0786093964167021</v>
      </c>
      <c r="H629" s="2">
        <f t="shared" si="113"/>
        <v>0.68418316815130131</v>
      </c>
      <c r="K629">
        <v>6.0299999999999159</v>
      </c>
      <c r="L629" s="2">
        <f t="shared" si="114"/>
        <v>0.62718201238372817</v>
      </c>
      <c r="M629" s="2">
        <f t="shared" si="115"/>
        <v>0.23726759346724455</v>
      </c>
      <c r="N629" s="2">
        <f t="shared" si="116"/>
        <v>0.23509597061622833</v>
      </c>
      <c r="O629" s="2">
        <f t="shared" si="117"/>
        <v>-0.41057904873495232</v>
      </c>
      <c r="P629" s="2">
        <f t="shared" si="118"/>
        <v>1.0810065472790154</v>
      </c>
      <c r="Q629" s="2">
        <f t="shared" si="119"/>
        <v>0.45133126308770044</v>
      </c>
    </row>
    <row r="630" spans="2:17" x14ac:dyDescent="0.25">
      <c r="B630">
        <v>6.0399999999999157</v>
      </c>
      <c r="C630">
        <f t="shared" si="108"/>
        <v>1.2353114781818055</v>
      </c>
      <c r="D630" s="2">
        <f t="shared" si="109"/>
        <v>-0.20031717841285507</v>
      </c>
      <c r="E630" s="2">
        <f t="shared" si="110"/>
        <v>-0.19900111988176364</v>
      </c>
      <c r="F630" s="2">
        <f t="shared" si="111"/>
        <v>-0.38564609686966028</v>
      </c>
      <c r="G630" s="2">
        <f t="shared" si="112"/>
        <v>1.0717849187364055</v>
      </c>
      <c r="H630" s="2">
        <f t="shared" si="113"/>
        <v>0.68696625665302868</v>
      </c>
      <c r="K630">
        <v>6.0399999999999157</v>
      </c>
      <c r="L630" s="2">
        <f t="shared" si="114"/>
        <v>0.62718201238372817</v>
      </c>
      <c r="M630" s="2">
        <f t="shared" si="115"/>
        <v>0.25247850298058944</v>
      </c>
      <c r="N630" s="2">
        <f t="shared" si="116"/>
        <v>0.24987025959503842</v>
      </c>
      <c r="O630" s="2">
        <f t="shared" si="117"/>
        <v>-0.39831860679641606</v>
      </c>
      <c r="P630" s="2">
        <f t="shared" si="118"/>
        <v>1.0764096397376968</v>
      </c>
      <c r="Q630" s="2">
        <f t="shared" si="119"/>
        <v>0.45006181766114717</v>
      </c>
    </row>
    <row r="631" spans="2:17" x14ac:dyDescent="0.25">
      <c r="B631">
        <v>6.0499999999999146</v>
      </c>
      <c r="C631">
        <f t="shared" si="108"/>
        <v>1.2353114781818055</v>
      </c>
      <c r="D631" s="2">
        <f t="shared" si="109"/>
        <v>-0.18492387024713536</v>
      </c>
      <c r="E631" s="2">
        <f t="shared" si="110"/>
        <v>-0.18388579807647046</v>
      </c>
      <c r="F631" s="2">
        <f t="shared" si="111"/>
        <v>-0.36712723882502307</v>
      </c>
      <c r="G631" s="2">
        <f t="shared" si="112"/>
        <v>1.0652616624507265</v>
      </c>
      <c r="H631" s="2">
        <f t="shared" si="113"/>
        <v>0.68952938567800204</v>
      </c>
      <c r="K631">
        <v>6.0499999999999146</v>
      </c>
      <c r="L631" s="2">
        <f t="shared" si="114"/>
        <v>0.62718201238372817</v>
      </c>
      <c r="M631" s="2">
        <f t="shared" si="115"/>
        <v>0.26768941249393302</v>
      </c>
      <c r="N631" s="2">
        <f t="shared" si="116"/>
        <v>0.26459131146440468</v>
      </c>
      <c r="O631" s="2">
        <f t="shared" si="117"/>
        <v>-0.38615352529393054</v>
      </c>
      <c r="P631" s="2">
        <f t="shared" si="118"/>
        <v>1.071967604499749</v>
      </c>
      <c r="Q631" s="2">
        <f t="shared" si="119"/>
        <v>0.44868271869131854</v>
      </c>
    </row>
    <row r="632" spans="2:17" x14ac:dyDescent="0.25">
      <c r="B632">
        <v>6.0599999999999152</v>
      </c>
      <c r="C632">
        <f t="shared" si="108"/>
        <v>1.2353114781818055</v>
      </c>
      <c r="D632" s="2">
        <f t="shared" si="109"/>
        <v>-0.16953056208141296</v>
      </c>
      <c r="E632" s="2">
        <f t="shared" si="110"/>
        <v>-0.16872881988566193</v>
      </c>
      <c r="F632" s="2">
        <f t="shared" si="111"/>
        <v>-0.34866807905091102</v>
      </c>
      <c r="G632" s="2">
        <f t="shared" si="112"/>
        <v>1.0590417505221654</v>
      </c>
      <c r="H632" s="2">
        <f t="shared" si="113"/>
        <v>0.69187459795359718</v>
      </c>
      <c r="K632">
        <v>6.0599999999999152</v>
      </c>
      <c r="L632" s="2">
        <f t="shared" si="114"/>
        <v>0.62718201238372817</v>
      </c>
      <c r="M632" s="2">
        <f t="shared" si="115"/>
        <v>0.28290032200727927</v>
      </c>
      <c r="N632" s="2">
        <f t="shared" si="116"/>
        <v>0.27925654267046579</v>
      </c>
      <c r="O632" s="2">
        <f t="shared" si="117"/>
        <v>-0.37408382019334341</v>
      </c>
      <c r="P632" s="2">
        <f t="shared" si="118"/>
        <v>1.0676791205837293</v>
      </c>
      <c r="Q632" s="2">
        <f t="shared" si="119"/>
        <v>0.44719870561205638</v>
      </c>
    </row>
    <row r="633" spans="2:17" x14ac:dyDescent="0.25">
      <c r="B633">
        <v>6.069999999999915</v>
      </c>
      <c r="C633">
        <f t="shared" si="108"/>
        <v>1.2353114781818055</v>
      </c>
      <c r="D633" s="2">
        <f t="shared" si="109"/>
        <v>-0.15413725391569191</v>
      </c>
      <c r="E633" s="2">
        <f t="shared" si="110"/>
        <v>-0.15353334871097407</v>
      </c>
      <c r="F633" s="2">
        <f t="shared" si="111"/>
        <v>-0.33026775315515544</v>
      </c>
      <c r="G633" s="2">
        <f t="shared" si="112"/>
        <v>1.0531271474870234</v>
      </c>
      <c r="H633" s="2">
        <f t="shared" si="113"/>
        <v>0.6940041713331031</v>
      </c>
      <c r="K633">
        <v>6.069999999999915</v>
      </c>
      <c r="L633" s="2">
        <f t="shared" si="114"/>
        <v>0.62718201238372817</v>
      </c>
      <c r="M633" s="2">
        <f t="shared" si="115"/>
        <v>0.29811123152062419</v>
      </c>
      <c r="N633" s="2">
        <f t="shared" si="116"/>
        <v>0.29386346598204616</v>
      </c>
      <c r="O633" s="2">
        <f t="shared" si="117"/>
        <v>-0.36210943767231263</v>
      </c>
      <c r="P633" s="2">
        <f t="shared" si="118"/>
        <v>1.0635427799817732</v>
      </c>
      <c r="Q633" s="2">
        <f t="shared" si="119"/>
        <v>0.44561454491116592</v>
      </c>
    </row>
    <row r="634" spans="2:17" x14ac:dyDescent="0.25">
      <c r="B634">
        <v>6.0799999999999148</v>
      </c>
      <c r="C634">
        <f t="shared" si="108"/>
        <v>1.2353114781818055</v>
      </c>
      <c r="D634" s="2">
        <f t="shared" si="109"/>
        <v>-0.13874394574997087</v>
      </c>
      <c r="E634" s="2">
        <f t="shared" si="110"/>
        <v>-0.13830262398041179</v>
      </c>
      <c r="F634" s="2">
        <f t="shared" si="111"/>
        <v>-0.31192534911589581</v>
      </c>
      <c r="G634" s="2">
        <f t="shared" si="112"/>
        <v>1.0475196529999202</v>
      </c>
      <c r="H634" s="2">
        <f t="shared" si="113"/>
        <v>0.69592059707509457</v>
      </c>
      <c r="K634">
        <v>6.0799999999999148</v>
      </c>
      <c r="L634" s="2">
        <f t="shared" si="114"/>
        <v>0.62718201238372817</v>
      </c>
      <c r="M634" s="2">
        <f t="shared" si="115"/>
        <v>0.31332214103396905</v>
      </c>
      <c r="N634" s="2">
        <f t="shared" si="116"/>
        <v>0.30840969264962037</v>
      </c>
      <c r="O634" s="2">
        <f t="shared" si="117"/>
        <v>-0.35023025609046854</v>
      </c>
      <c r="P634" s="2">
        <f t="shared" si="118"/>
        <v>1.0595570925066733</v>
      </c>
      <c r="Q634" s="2">
        <f t="shared" si="119"/>
        <v>0.44393501228294396</v>
      </c>
    </row>
    <row r="635" spans="2:17" x14ac:dyDescent="0.25">
      <c r="B635">
        <v>6.0899999999999146</v>
      </c>
      <c r="C635">
        <f t="shared" si="108"/>
        <v>1.2353114781818055</v>
      </c>
      <c r="D635" s="2">
        <f t="shared" si="109"/>
        <v>-0.12335063758424981</v>
      </c>
      <c r="E635" s="2">
        <f t="shared" si="110"/>
        <v>-0.12303995566658801</v>
      </c>
      <c r="F635" s="2">
        <f t="shared" si="111"/>
        <v>-0.29363990809694662</v>
      </c>
      <c r="G635" s="2">
        <f t="shared" si="112"/>
        <v>1.0422208957928176</v>
      </c>
      <c r="H635" s="2">
        <f t="shared" si="113"/>
        <v>0.6976265576491395</v>
      </c>
      <c r="K635">
        <v>6.0899999999999146</v>
      </c>
      <c r="L635" s="2">
        <f t="shared" si="114"/>
        <v>0.62718201238372817</v>
      </c>
      <c r="M635" s="2">
        <f t="shared" si="115"/>
        <v>0.32853305054731397</v>
      </c>
      <c r="N635" s="2">
        <f t="shared" si="116"/>
        <v>0.32289293415713116</v>
      </c>
      <c r="O635" s="2">
        <f t="shared" si="117"/>
        <v>-0.3384460881099185</v>
      </c>
      <c r="P635" s="2">
        <f t="shared" si="118"/>
        <v>1.0557204907346009</v>
      </c>
      <c r="Q635" s="2">
        <f t="shared" si="119"/>
        <v>0.4421648756843039</v>
      </c>
    </row>
    <row r="636" spans="2:17" x14ac:dyDescent="0.25">
      <c r="B636">
        <v>6.0999999999999144</v>
      </c>
      <c r="C636">
        <f t="shared" si="108"/>
        <v>1.2353114781818055</v>
      </c>
      <c r="D636" s="2">
        <f t="shared" si="109"/>
        <v>-0.10795732941852879</v>
      </c>
      <c r="E636" s="2">
        <f t="shared" si="110"/>
        <v>-0.10774871842598312</v>
      </c>
      <c r="F636" s="2">
        <f t="shared" si="111"/>
        <v>-0.27541042544088201</v>
      </c>
      <c r="G636" s="2">
        <f t="shared" si="112"/>
        <v>1.0372323280931459</v>
      </c>
      <c r="H636" s="2">
        <f t="shared" si="113"/>
        <v>0.69912490424415474</v>
      </c>
      <c r="K636">
        <v>6.0999999999999144</v>
      </c>
      <c r="L636" s="2">
        <f t="shared" si="114"/>
        <v>0.62718201238372817</v>
      </c>
      <c r="M636" s="2">
        <f t="shared" si="115"/>
        <v>0.34374396006065888</v>
      </c>
      <c r="N636" s="2">
        <f t="shared" si="116"/>
        <v>0.3373110035753713</v>
      </c>
      <c r="O636" s="2">
        <f t="shared" si="117"/>
        <v>-0.32675668294871618</v>
      </c>
      <c r="P636" s="2">
        <f t="shared" si="118"/>
        <v>1.0520313350141468</v>
      </c>
      <c r="Q636" s="2">
        <f t="shared" si="119"/>
        <v>0.44030887936514501</v>
      </c>
    </row>
    <row r="637" spans="2:17" x14ac:dyDescent="0.25">
      <c r="B637">
        <v>6.1099999999999142</v>
      </c>
      <c r="C637">
        <f t="shared" si="108"/>
        <v>1.2353114781818055</v>
      </c>
      <c r="D637" s="2">
        <f t="shared" si="109"/>
        <v>-9.2564021252807729E-2</v>
      </c>
      <c r="E637" s="2">
        <f t="shared" si="110"/>
        <v>-9.243234538427815E-2</v>
      </c>
      <c r="F637" s="2">
        <f t="shared" si="111"/>
        <v>-0.25723585183869291</v>
      </c>
      <c r="G637" s="2">
        <f t="shared" si="112"/>
        <v>1.0325552205432782</v>
      </c>
      <c r="H637" s="2">
        <f t="shared" si="113"/>
        <v>0.70041863415874228</v>
      </c>
      <c r="K637">
        <v>6.1099999999999142</v>
      </c>
      <c r="L637" s="2">
        <f t="shared" si="114"/>
        <v>0.62718201238372817</v>
      </c>
      <c r="M637" s="2">
        <f t="shared" si="115"/>
        <v>0.35895486957400374</v>
      </c>
      <c r="N637" s="2">
        <f t="shared" si="116"/>
        <v>0.35166181652812117</v>
      </c>
      <c r="O637" s="2">
        <f t="shared" si="117"/>
        <v>-0.31516172874988013</v>
      </c>
      <c r="P637" s="2">
        <f t="shared" si="118"/>
        <v>1.0484879185134242</v>
      </c>
      <c r="Q637" s="2">
        <f t="shared" si="119"/>
        <v>0.43837172892919857</v>
      </c>
    </row>
    <row r="638" spans="2:17" x14ac:dyDescent="0.25">
      <c r="B638">
        <v>6.119999999999914</v>
      </c>
      <c r="C638">
        <f t="shared" si="108"/>
        <v>1.2353114781818055</v>
      </c>
      <c r="D638" s="2">
        <f t="shared" si="109"/>
        <v>-7.7170713087086687E-2</v>
      </c>
      <c r="E638" s="2">
        <f t="shared" si="110"/>
        <v>-7.7094321596483856E-2</v>
      </c>
      <c r="F638" s="2">
        <f t="shared" si="111"/>
        <v>-0.23911509467338776</v>
      </c>
      <c r="G638" s="2">
        <f t="shared" si="112"/>
        <v>1.0281906576606614</v>
      </c>
      <c r="H638" s="2">
        <f t="shared" si="113"/>
        <v>0.70151086825381703</v>
      </c>
      <c r="K638">
        <v>6.119999999999914</v>
      </c>
      <c r="L638" s="2">
        <f t="shared" si="114"/>
        <v>0.62718201238372817</v>
      </c>
      <c r="M638" s="2">
        <f t="shared" si="115"/>
        <v>0.37416577908734866</v>
      </c>
      <c r="N638" s="2">
        <f t="shared" si="116"/>
        <v>0.36594339178446988</v>
      </c>
      <c r="O638" s="2">
        <f t="shared" si="117"/>
        <v>-0.30366085504866552</v>
      </c>
      <c r="P638" s="2">
        <f t="shared" si="118"/>
        <v>1.0450884722782501</v>
      </c>
      <c r="Q638" s="2">
        <f t="shared" si="119"/>
        <v>0.43635807746752542</v>
      </c>
    </row>
    <row r="639" spans="2:17" x14ac:dyDescent="0.25">
      <c r="B639">
        <v>6.1299999999999137</v>
      </c>
      <c r="C639">
        <f t="shared" si="108"/>
        <v>1.2353114781818055</v>
      </c>
      <c r="D639" s="2">
        <f t="shared" si="109"/>
        <v>-6.1777404921365645E-2</v>
      </c>
      <c r="E639" s="2">
        <f t="shared" si="110"/>
        <v>-6.1738177214056729E-2</v>
      </c>
      <c r="F639" s="2">
        <f t="shared" si="111"/>
        <v>-0.22104701953342701</v>
      </c>
      <c r="G639" s="2">
        <f t="shared" si="112"/>
        <v>1.0241395338744674</v>
      </c>
      <c r="H639" s="2">
        <f t="shared" si="113"/>
        <v>0.70240482864665044</v>
      </c>
      <c r="K639">
        <v>6.1299999999999137</v>
      </c>
      <c r="L639" s="2">
        <f t="shared" si="114"/>
        <v>0.62718201238372817</v>
      </c>
      <c r="M639" s="2">
        <f t="shared" si="115"/>
        <v>0.38937668860069358</v>
      </c>
      <c r="N639" s="2">
        <f t="shared" si="116"/>
        <v>0.38015385149271108</v>
      </c>
      <c r="O639" s="2">
        <f t="shared" si="117"/>
        <v>-0.29225363532106263</v>
      </c>
      <c r="P639" s="2">
        <f t="shared" si="118"/>
        <v>1.0418311702758642</v>
      </c>
      <c r="Q639" s="2">
        <f t="shared" si="119"/>
        <v>0.43427251279335033</v>
      </c>
    </row>
    <row r="640" spans="2:17" x14ac:dyDescent="0.25">
      <c r="B640">
        <v>6.1399999999999144</v>
      </c>
      <c r="C640">
        <f t="shared" si="108"/>
        <v>1.2353114781818055</v>
      </c>
      <c r="D640" s="2">
        <f t="shared" si="109"/>
        <v>-4.6384096755643235E-2</v>
      </c>
      <c r="E640" s="2">
        <f t="shared" si="110"/>
        <v>-4.6367480394374952E-2</v>
      </c>
      <c r="F640" s="2">
        <f t="shared" si="111"/>
        <v>-0.20303045189040073</v>
      </c>
      <c r="G640" s="2">
        <f t="shared" si="112"/>
        <v>1.0204025501706766</v>
      </c>
      <c r="H640" s="2">
        <f t="shared" si="113"/>
        <v>0.70310381682212342</v>
      </c>
      <c r="K640">
        <v>6.1399999999999144</v>
      </c>
      <c r="L640" s="2">
        <f t="shared" si="114"/>
        <v>0.62718201238372817</v>
      </c>
      <c r="M640" s="2">
        <f t="shared" si="115"/>
        <v>0.40458759811403983</v>
      </c>
      <c r="N640" s="2">
        <f t="shared" si="116"/>
        <v>0.39429142107289161</v>
      </c>
      <c r="O640" s="2">
        <f t="shared" si="117"/>
        <v>-0.28093958959692356</v>
      </c>
      <c r="P640" s="2">
        <f t="shared" si="118"/>
        <v>1.0387141344002631</v>
      </c>
      <c r="Q640" s="2">
        <f t="shared" si="119"/>
        <v>0.43211954579416195</v>
      </c>
    </row>
    <row r="641" spans="2:17" x14ac:dyDescent="0.25">
      <c r="B641">
        <v>6.1499999999999133</v>
      </c>
      <c r="C641">
        <f t="shared" si="108"/>
        <v>1.2353114781818055</v>
      </c>
      <c r="D641" s="2">
        <f t="shared" si="109"/>
        <v>-3.0990788589923553E-2</v>
      </c>
      <c r="E641" s="2">
        <f t="shared" si="110"/>
        <v>-3.0985829990797572E-2</v>
      </c>
      <c r="F641" s="2">
        <f t="shared" si="111"/>
        <v>-0.18506417893391497</v>
      </c>
      <c r="G641" s="2">
        <f t="shared" si="112"/>
        <v>1.0169802113731043</v>
      </c>
      <c r="H641" s="2">
        <f t="shared" si="113"/>
        <v>0.70361119233144997</v>
      </c>
      <c r="K641">
        <v>6.1499999999999133</v>
      </c>
      <c r="L641" s="2">
        <f t="shared" si="114"/>
        <v>0.62718201238372817</v>
      </c>
      <c r="M641" s="2">
        <f t="shared" si="115"/>
        <v>0.41979850762738341</v>
      </c>
      <c r="N641" s="2">
        <f t="shared" si="116"/>
        <v>0.40835442878646505</v>
      </c>
      <c r="O641" s="2">
        <f t="shared" si="117"/>
        <v>-0.26971818712168738</v>
      </c>
      <c r="P641" s="2">
        <f t="shared" si="118"/>
        <v>1.0357354394169438</v>
      </c>
      <c r="Q641" s="2">
        <f t="shared" si="119"/>
        <v>0.42990359990511445</v>
      </c>
    </row>
    <row r="642" spans="2:17" x14ac:dyDescent="0.25">
      <c r="B642">
        <v>6.1599999999999131</v>
      </c>
      <c r="C642">
        <f t="shared" si="108"/>
        <v>1.2353114781818055</v>
      </c>
      <c r="D642" s="2">
        <f t="shared" si="109"/>
        <v>-1.559748042420251E-2</v>
      </c>
      <c r="E642" s="2">
        <f t="shared" si="110"/>
        <v>-1.5596848063961329E-2</v>
      </c>
      <c r="F642" s="2">
        <f t="shared" si="111"/>
        <v>-0.16714695155521897</v>
      </c>
      <c r="G642" s="2">
        <f t="shared" si="112"/>
        <v>1.0138728240830814</v>
      </c>
      <c r="H642" s="2">
        <f t="shared" si="113"/>
        <v>0.70393035224100364</v>
      </c>
      <c r="K642">
        <v>6.1599999999999131</v>
      </c>
      <c r="L642" s="2">
        <f t="shared" si="114"/>
        <v>0.62718201238372817</v>
      </c>
      <c r="M642" s="2">
        <f t="shared" si="115"/>
        <v>0.43500941714072827</v>
      </c>
      <c r="N642" s="2">
        <f t="shared" si="116"/>
        <v>0.42234130500267447</v>
      </c>
      <c r="O642" s="2">
        <f t="shared" si="117"/>
        <v>-0.2585888490513043</v>
      </c>
      <c r="P642" s="2">
        <f t="shared" si="118"/>
        <v>1.0328931178266598</v>
      </c>
      <c r="Q642" s="2">
        <f t="shared" si="119"/>
        <v>0.42762900169683737</v>
      </c>
    </row>
    <row r="643" spans="2:17" x14ac:dyDescent="0.25">
      <c r="B643">
        <v>6.1699999999999129</v>
      </c>
      <c r="C643">
        <f t="shared" si="108"/>
        <v>1.2353114781818055</v>
      </c>
      <c r="D643" s="2">
        <f t="shared" si="109"/>
        <v>-2.0417225848146596E-4</v>
      </c>
      <c r="E643" s="2">
        <f t="shared" si="110"/>
        <v>-2.0417225706285521E-4</v>
      </c>
      <c r="F643" s="2">
        <f t="shared" si="111"/>
        <v>-0.14927748646985783</v>
      </c>
      <c r="G643" s="2">
        <f t="shared" si="112"/>
        <v>1.0110804952953838</v>
      </c>
      <c r="H643" s="2">
        <f t="shared" si="113"/>
        <v>0.7040647114842179</v>
      </c>
      <c r="K643">
        <v>6.1699999999999129</v>
      </c>
      <c r="L643" s="2">
        <f t="shared" si="114"/>
        <v>0.62718201238372817</v>
      </c>
      <c r="M643" s="2">
        <f t="shared" si="115"/>
        <v>0.45022032665407324</v>
      </c>
      <c r="N643" s="2">
        <f t="shared" si="116"/>
        <v>0.43625058118205956</v>
      </c>
      <c r="O643" s="2">
        <f t="shared" si="117"/>
        <v>-0.24755095116579059</v>
      </c>
      <c r="P643" s="2">
        <f t="shared" si="118"/>
        <v>1.0301851646296831</v>
      </c>
      <c r="Q643" s="2">
        <f t="shared" si="119"/>
        <v>0.42529997256089858</v>
      </c>
    </row>
    <row r="644" spans="2:17" x14ac:dyDescent="0.25">
      <c r="B644">
        <v>6.1799999999999127</v>
      </c>
      <c r="C644">
        <f t="shared" si="108"/>
        <v>1.2353114781818055</v>
      </c>
      <c r="D644" s="2">
        <f t="shared" si="109"/>
        <v>1.518913590723958E-2</v>
      </c>
      <c r="E644" s="2">
        <f t="shared" si="110"/>
        <v>1.5188551920656502E-2</v>
      </c>
      <c r="F644" s="2">
        <f t="shared" si="111"/>
        <v>-0.13145446846830247</v>
      </c>
      <c r="G644" s="2">
        <f t="shared" si="112"/>
        <v>1.0086031317025959</v>
      </c>
      <c r="H644" s="2">
        <f t="shared" si="113"/>
        <v>0.70401768425798616</v>
      </c>
      <c r="K644">
        <v>6.1799999999999127</v>
      </c>
      <c r="L644" s="2">
        <f t="shared" si="114"/>
        <v>0.62718201238372817</v>
      </c>
      <c r="M644" s="2">
        <f t="shared" si="115"/>
        <v>0.46543123616741811</v>
      </c>
      <c r="N644" s="2">
        <f t="shared" si="116"/>
        <v>0.45008088859817635</v>
      </c>
      <c r="O644" s="2">
        <f t="shared" si="117"/>
        <v>-0.23660382658760731</v>
      </c>
      <c r="P644" s="2">
        <f t="shared" si="118"/>
        <v>1.0276095419739437</v>
      </c>
      <c r="Q644" s="2">
        <f t="shared" si="119"/>
        <v>0.42292062146736309</v>
      </c>
    </row>
    <row r="645" spans="2:17" x14ac:dyDescent="0.25">
      <c r="B645">
        <v>6.1899999999999116</v>
      </c>
      <c r="C645">
        <f t="shared" si="108"/>
        <v>1.2353114781818055</v>
      </c>
      <c r="D645" s="2">
        <f t="shared" si="109"/>
        <v>3.0582444072959257E-2</v>
      </c>
      <c r="E645" s="2">
        <f t="shared" si="110"/>
        <v>3.0577678856883658E-2</v>
      </c>
      <c r="F645" s="2">
        <f t="shared" si="111"/>
        <v>-0.11367655278246411</v>
      </c>
      <c r="G645" s="2">
        <f t="shared" si="112"/>
        <v>1.0064404396945228</v>
      </c>
      <c r="H645" s="2">
        <f t="shared" si="113"/>
        <v>0.70379266659171902</v>
      </c>
      <c r="K645">
        <v>6.1899999999999116</v>
      </c>
      <c r="L645" s="2">
        <f t="shared" si="114"/>
        <v>0.62718201238372817</v>
      </c>
      <c r="M645" s="2">
        <f t="shared" si="115"/>
        <v>0.48064214568076163</v>
      </c>
      <c r="N645" s="2">
        <f t="shared" si="116"/>
        <v>0.46383095681889891</v>
      </c>
      <c r="O645" s="2">
        <f t="shared" si="117"/>
        <v>-0.22574676849202668</v>
      </c>
      <c r="P645" s="2">
        <f t="shared" si="118"/>
        <v>1.0251641836723486</v>
      </c>
      <c r="Q645" s="2">
        <f t="shared" si="119"/>
        <v>0.42049493876124472</v>
      </c>
    </row>
    <row r="646" spans="2:17" x14ac:dyDescent="0.25">
      <c r="B646">
        <v>6.1999999999999122</v>
      </c>
      <c r="C646">
        <f t="shared" si="108"/>
        <v>1.2353114781818055</v>
      </c>
      <c r="D646" s="2">
        <f t="shared" si="109"/>
        <v>4.5975752238681666E-2</v>
      </c>
      <c r="E646" s="2">
        <f t="shared" si="110"/>
        <v>4.5959570599822246E-2</v>
      </c>
      <c r="F646" s="2">
        <f t="shared" si="111"/>
        <v>-9.5942367554975067E-2</v>
      </c>
      <c r="G646" s="2">
        <f t="shared" si="112"/>
        <v>1.0045919260535863</v>
      </c>
      <c r="H646" s="2">
        <f t="shared" si="113"/>
        <v>0.70339302020247407</v>
      </c>
      <c r="K646">
        <v>6.1999999999999122</v>
      </c>
      <c r="L646" s="2">
        <f t="shared" si="114"/>
        <v>0.62718201238372817</v>
      </c>
      <c r="M646" s="2">
        <f t="shared" si="115"/>
        <v>0.49585305519410794</v>
      </c>
      <c r="N646" s="2">
        <f t="shared" si="116"/>
        <v>0.47749961196884938</v>
      </c>
      <c r="O646" s="2">
        <f t="shared" si="117"/>
        <v>-0.21497903279755376</v>
      </c>
      <c r="P646" s="2">
        <f t="shared" si="118"/>
        <v>1.0228469995764624</v>
      </c>
      <c r="Q646" s="2">
        <f t="shared" si="119"/>
        <v>0.41802679095808659</v>
      </c>
    </row>
    <row r="647" spans="2:17" x14ac:dyDescent="0.25">
      <c r="B647">
        <v>6.209999999999912</v>
      </c>
      <c r="C647">
        <f t="shared" si="108"/>
        <v>1.2353114781818055</v>
      </c>
      <c r="D647" s="2">
        <f t="shared" si="109"/>
        <v>6.1369060404402716E-2</v>
      </c>
      <c r="E647" s="2">
        <f t="shared" si="110"/>
        <v>6.1330604576509913E-2</v>
      </c>
      <c r="F647" s="2">
        <f t="shared" si="111"/>
        <v>-7.8250516397314923E-2</v>
      </c>
      <c r="G647" s="2">
        <f t="shared" si="112"/>
        <v>1.0030568993414313</v>
      </c>
      <c r="H647" s="2">
        <f t="shared" si="113"/>
        <v>0.702822057733554</v>
      </c>
      <c r="K647">
        <v>6.209999999999912</v>
      </c>
      <c r="L647" s="2">
        <f t="shared" si="114"/>
        <v>0.62718201238372817</v>
      </c>
      <c r="M647" s="2">
        <f t="shared" si="115"/>
        <v>0.51106396470745286</v>
      </c>
      <c r="N647" s="2">
        <f t="shared" si="116"/>
        <v>0.49108577479438092</v>
      </c>
      <c r="O647" s="2">
        <f t="shared" si="117"/>
        <v>-0.20429984082549563</v>
      </c>
      <c r="P647" s="2">
        <f t="shared" si="118"/>
        <v>1.0206558797955965</v>
      </c>
      <c r="Q647" s="2">
        <f t="shared" si="119"/>
        <v>0.41551991649346653</v>
      </c>
    </row>
    <row r="648" spans="2:17" x14ac:dyDescent="0.25">
      <c r="B648">
        <v>6.2199999999999118</v>
      </c>
      <c r="C648">
        <f t="shared" si="108"/>
        <v>1.2353114781818055</v>
      </c>
      <c r="D648" s="2">
        <f t="shared" si="109"/>
        <v>7.6762368570123765E-2</v>
      </c>
      <c r="E648" s="2">
        <f t="shared" si="110"/>
        <v>7.668718122057519E-2</v>
      </c>
      <c r="F648" s="2">
        <f t="shared" si="111"/>
        <v>-6.0599581022092966E-2</v>
      </c>
      <c r="G648" s="2">
        <f t="shared" si="112"/>
        <v>1.001834471966329</v>
      </c>
      <c r="H648" s="2">
        <f t="shared" si="113"/>
        <v>0.70208302945698553</v>
      </c>
      <c r="K648">
        <v>6.2199999999999118</v>
      </c>
      <c r="L648" s="2">
        <f t="shared" si="114"/>
        <v>0.62718201238372817</v>
      </c>
      <c r="M648" s="2">
        <f t="shared" si="115"/>
        <v>0.52627487422079766</v>
      </c>
      <c r="N648" s="2">
        <f t="shared" si="116"/>
        <v>0.50458845855235512</v>
      </c>
      <c r="O648" s="2">
        <f t="shared" si="117"/>
        <v>-0.1937083819186986</v>
      </c>
      <c r="P648" s="2">
        <f t="shared" si="118"/>
        <v>1.0185886987521313</v>
      </c>
      <c r="Q648" s="2">
        <f t="shared" si="119"/>
        <v>0.41297792237681746</v>
      </c>
    </row>
    <row r="649" spans="2:17" x14ac:dyDescent="0.25">
      <c r="B649">
        <v>6.2299999999999116</v>
      </c>
      <c r="C649">
        <f t="shared" si="108"/>
        <v>1.2353114781818055</v>
      </c>
      <c r="D649" s="2">
        <f t="shared" si="109"/>
        <v>9.2155676735844808E-2</v>
      </c>
      <c r="E649" s="2">
        <f t="shared" si="110"/>
        <v>9.2025731465089328E-2</v>
      </c>
      <c r="F649" s="2">
        <f t="shared" si="111"/>
        <v>-4.2988123934393441E-2</v>
      </c>
      <c r="G649" s="2">
        <f t="shared" si="112"/>
        <v>1.00092356291547</v>
      </c>
      <c r="H649" s="2">
        <f t="shared" si="113"/>
        <v>0.70117911150260004</v>
      </c>
      <c r="K649">
        <v>6.2299999999999116</v>
      </c>
      <c r="L649" s="2">
        <f t="shared" si="114"/>
        <v>0.62718201238372817</v>
      </c>
      <c r="M649" s="2">
        <f t="shared" si="115"/>
        <v>0.54148578373414269</v>
      </c>
      <c r="N649" s="2">
        <f t="shared" si="116"/>
        <v>0.51800676674343493</v>
      </c>
      <c r="O649" s="2">
        <f t="shared" si="117"/>
        <v>-0.18320381601054916</v>
      </c>
      <c r="P649" s="2">
        <f t="shared" si="118"/>
        <v>1.016643319065653</v>
      </c>
      <c r="Q649" s="2">
        <f t="shared" si="119"/>
        <v>0.41040428169658139</v>
      </c>
    </row>
    <row r="650" spans="2:17" x14ac:dyDescent="0.25">
      <c r="B650">
        <v>6.2399999999999114</v>
      </c>
      <c r="C650">
        <f t="shared" si="108"/>
        <v>1.2353114781818055</v>
      </c>
      <c r="D650" s="2">
        <f t="shared" si="109"/>
        <v>0.10754898490156585</v>
      </c>
      <c r="E650" s="2">
        <f t="shared" si="110"/>
        <v>0.1073427240577895</v>
      </c>
      <c r="F650" s="2">
        <f t="shared" si="111"/>
        <v>-2.5414691166658225E-2</v>
      </c>
      <c r="G650" s="2">
        <f t="shared" si="112"/>
        <v>1.000322901130978</v>
      </c>
      <c r="H650" s="2">
        <f t="shared" si="113"/>
        <v>0.7001133956583605</v>
      </c>
      <c r="K650">
        <v>6.2399999999999114</v>
      </c>
      <c r="L650" s="2">
        <f t="shared" si="114"/>
        <v>0.62718201238372817</v>
      </c>
      <c r="M650" s="2">
        <f t="shared" si="115"/>
        <v>0.5566966932474875</v>
      </c>
      <c r="N650" s="2">
        <f t="shared" si="116"/>
        <v>0.53133989071011278</v>
      </c>
      <c r="O650" s="2">
        <f t="shared" si="117"/>
        <v>-0.17278527613626837</v>
      </c>
      <c r="P650" s="2">
        <f t="shared" si="118"/>
        <v>1.0148175952600973</v>
      </c>
      <c r="Q650" s="2">
        <f t="shared" si="119"/>
        <v>0.40780233192126253</v>
      </c>
    </row>
    <row r="651" spans="2:17" x14ac:dyDescent="0.25">
      <c r="B651">
        <v>6.2499999999999112</v>
      </c>
      <c r="C651">
        <f t="shared" si="108"/>
        <v>1.2353114781818055</v>
      </c>
      <c r="D651" s="2">
        <f t="shared" si="109"/>
        <v>0.12294229306728689</v>
      </c>
      <c r="E651" s="2">
        <f t="shared" si="110"/>
        <v>0.12263467265793099</v>
      </c>
      <c r="F651" s="2">
        <f t="shared" si="111"/>
        <v>-7.8778150414539668E-3</v>
      </c>
      <c r="G651" s="2">
        <f t="shared" si="112"/>
        <v>1.0000310295034986</v>
      </c>
      <c r="H651" s="2">
        <f t="shared" si="113"/>
        <v>0.69888888076840483</v>
      </c>
      <c r="K651">
        <v>6.2499999999999112</v>
      </c>
      <c r="L651" s="2">
        <f t="shared" si="114"/>
        <v>0.62718201238372817</v>
      </c>
      <c r="M651" s="2">
        <f t="shared" si="115"/>
        <v>0.57190760276083241</v>
      </c>
      <c r="N651" s="2">
        <f t="shared" si="116"/>
        <v>0.54458710711897584</v>
      </c>
      <c r="O651" s="2">
        <f t="shared" si="117"/>
        <v>-0.1624518708795184</v>
      </c>
      <c r="P651" s="2">
        <f t="shared" si="118"/>
        <v>1.0131093772896664</v>
      </c>
      <c r="Q651" s="2">
        <f t="shared" si="119"/>
        <v>0.40517527393937564</v>
      </c>
    </row>
    <row r="652" spans="2:17" x14ac:dyDescent="0.25">
      <c r="B652">
        <v>6.259999999999911</v>
      </c>
      <c r="C652">
        <f t="shared" si="108"/>
        <v>1.2353114781818055</v>
      </c>
      <c r="D652" s="2">
        <f t="shared" si="109"/>
        <v>0.13833560123300795</v>
      </c>
      <c r="E652" s="2">
        <f t="shared" si="110"/>
        <v>0.13789814267647227</v>
      </c>
      <c r="F652" s="2">
        <f t="shared" si="111"/>
        <v>9.6239830535157223E-3</v>
      </c>
      <c r="G652" s="2">
        <f t="shared" si="112"/>
        <v>1.0000463094526246</v>
      </c>
      <c r="H652" s="2">
        <f t="shared" si="113"/>
        <v>0.69750846573729686</v>
      </c>
      <c r="K652">
        <v>6.259999999999911</v>
      </c>
      <c r="L652" s="2">
        <f t="shared" si="114"/>
        <v>0.62718201238372817</v>
      </c>
      <c r="M652" s="2">
        <f t="shared" si="115"/>
        <v>0.58711851227417733</v>
      </c>
      <c r="N652" s="2">
        <f t="shared" si="116"/>
        <v>0.55774777534589759</v>
      </c>
      <c r="O652" s="2">
        <f t="shared" si="117"/>
        <v>-0.15220268674829296</v>
      </c>
      <c r="P652" s="2">
        <f t="shared" si="118"/>
        <v>1.0115165138807172</v>
      </c>
      <c r="Q652" s="2">
        <f t="shared" si="119"/>
        <v>0.40252617178050548</v>
      </c>
    </row>
    <row r="653" spans="2:17" x14ac:dyDescent="0.25">
      <c r="B653">
        <v>6.2699999999999108</v>
      </c>
      <c r="C653">
        <f t="shared" si="108"/>
        <v>1.2353114781818055</v>
      </c>
      <c r="D653" s="2">
        <f t="shared" si="109"/>
        <v>0.15372890939872899</v>
      </c>
      <c r="E653" s="2">
        <f t="shared" si="110"/>
        <v>0.15312975782415195</v>
      </c>
      <c r="F653" s="2">
        <f t="shared" si="111"/>
        <v>2.7092189893629909E-2</v>
      </c>
      <c r="G653" s="2">
        <f t="shared" si="112"/>
        <v>1.0003669260592498</v>
      </c>
      <c r="H653" s="2">
        <f t="shared" si="113"/>
        <v>0.69597494413151162</v>
      </c>
      <c r="K653">
        <v>6.2699999999999108</v>
      </c>
      <c r="L653" s="2">
        <f t="shared" si="114"/>
        <v>0.62718201238372817</v>
      </c>
      <c r="M653" s="2">
        <f t="shared" si="115"/>
        <v>0.60232942178752225</v>
      </c>
      <c r="N653" s="2">
        <f t="shared" si="116"/>
        <v>0.57082133478198582</v>
      </c>
      <c r="O653" s="2">
        <f t="shared" si="117"/>
        <v>-0.14203679047495227</v>
      </c>
      <c r="P653" s="2">
        <f t="shared" si="118"/>
        <v>1.0100368556881603</v>
      </c>
      <c r="Q653" s="2">
        <f t="shared" si="119"/>
        <v>0.39985795295962218</v>
      </c>
    </row>
    <row r="654" spans="2:17" x14ac:dyDescent="0.25">
      <c r="B654">
        <v>6.2799999999999114</v>
      </c>
      <c r="C654">
        <f t="shared" si="108"/>
        <v>1.2353114781818055</v>
      </c>
      <c r="D654" s="2">
        <f t="shared" si="109"/>
        <v>0.16912221756445139</v>
      </c>
      <c r="E654" s="2">
        <f t="shared" si="110"/>
        <v>0.16832620633516776</v>
      </c>
      <c r="F654" s="2">
        <f t="shared" si="111"/>
        <v>4.4528297663900637E-2</v>
      </c>
      <c r="G654" s="2">
        <f t="shared" si="112"/>
        <v>1.0009908937112491</v>
      </c>
      <c r="H654" s="2">
        <f t="shared" si="113"/>
        <v>0.69429100035244418</v>
      </c>
      <c r="K654">
        <v>6.2799999999999114</v>
      </c>
      <c r="L654" s="2">
        <f t="shared" si="114"/>
        <v>0.62718201238372817</v>
      </c>
      <c r="M654" s="2">
        <f t="shared" si="115"/>
        <v>0.61754033130086849</v>
      </c>
      <c r="N654" s="2">
        <f t="shared" si="116"/>
        <v>0.58380730207714371</v>
      </c>
      <c r="O654" s="2">
        <f t="shared" si="117"/>
        <v>-0.13195323123614788</v>
      </c>
      <c r="P654" s="2">
        <f t="shared" si="118"/>
        <v>1.0086682582661459</v>
      </c>
      <c r="Q654" s="2">
        <f t="shared" si="119"/>
        <v>0.39717340938735718</v>
      </c>
    </row>
    <row r="655" spans="2:17" x14ac:dyDescent="0.25">
      <c r="B655">
        <v>6.2899999999999103</v>
      </c>
      <c r="C655">
        <f t="shared" si="108"/>
        <v>1.2353114781818055</v>
      </c>
      <c r="D655" s="2">
        <f t="shared" si="109"/>
        <v>0.18451552573017108</v>
      </c>
      <c r="E655" s="2">
        <f t="shared" si="110"/>
        <v>0.1834842468376417</v>
      </c>
      <c r="F655" s="2">
        <f t="shared" si="111"/>
        <v>6.1933801238466743E-2</v>
      </c>
      <c r="G655" s="2">
        <f t="shared" si="112"/>
        <v>1.0019160622207062</v>
      </c>
      <c r="H655" s="2">
        <f t="shared" si="113"/>
        <v>0.69245920733950939</v>
      </c>
      <c r="K655">
        <v>6.2899999999999103</v>
      </c>
      <c r="L655" s="2">
        <f t="shared" si="114"/>
        <v>0.62718201238372817</v>
      </c>
      <c r="M655" s="2">
        <f t="shared" si="115"/>
        <v>0.63275124081421208</v>
      </c>
      <c r="N655" s="2">
        <f t="shared" si="116"/>
        <v>0.59670526833710724</v>
      </c>
      <c r="O655" s="2">
        <f t="shared" si="117"/>
        <v>-0.12195104278919772</v>
      </c>
      <c r="P655" s="2">
        <f t="shared" si="118"/>
        <v>1.0074085848539176</v>
      </c>
      <c r="Q655" s="2">
        <f t="shared" si="119"/>
        <v>0.39447519879004761</v>
      </c>
    </row>
    <row r="656" spans="2:17" x14ac:dyDescent="0.25">
      <c r="B656">
        <v>6.2999999999999101</v>
      </c>
      <c r="C656">
        <f t="shared" si="108"/>
        <v>1.2353114781818055</v>
      </c>
      <c r="D656" s="2">
        <f t="shared" si="109"/>
        <v>0.19990883389589212</v>
      </c>
      <c r="E656" s="2">
        <f t="shared" si="110"/>
        <v>0.19860071384574016</v>
      </c>
      <c r="F656" s="2">
        <f t="shared" si="111"/>
        <v>7.9310195506998554E-2</v>
      </c>
      <c r="G656" s="2">
        <f t="shared" si="112"/>
        <v>1.0031401233682951</v>
      </c>
      <c r="H656" s="2">
        <f t="shared" si="113"/>
        <v>0.69048202574739581</v>
      </c>
      <c r="K656">
        <v>6.2999999999999101</v>
      </c>
      <c r="L656" s="2">
        <f t="shared" si="114"/>
        <v>0.62718201238372817</v>
      </c>
      <c r="M656" s="2">
        <f t="shared" si="115"/>
        <v>0.647962150327557</v>
      </c>
      <c r="N656" s="2">
        <f t="shared" si="116"/>
        <v>0.60951489628880984</v>
      </c>
      <c r="O656" s="2">
        <f t="shared" si="117"/>
        <v>-0.11202924552222507</v>
      </c>
      <c r="P656" s="2">
        <f t="shared" si="118"/>
        <v>1.0062557089787263</v>
      </c>
      <c r="Q656" s="2">
        <f t="shared" si="119"/>
        <v>0.39176584658491886</v>
      </c>
    </row>
    <row r="657" spans="2:17" x14ac:dyDescent="0.25">
      <c r="B657">
        <v>6.3099999999999099</v>
      </c>
      <c r="C657">
        <f t="shared" si="108"/>
        <v>1.2353114781818055</v>
      </c>
      <c r="D657" s="2">
        <f t="shared" si="109"/>
        <v>0.21530214206161316</v>
      </c>
      <c r="E657" s="2">
        <f t="shared" si="110"/>
        <v>0.21367252285211616</v>
      </c>
      <c r="F657" s="2">
        <f t="shared" si="111"/>
        <v>9.665897276115161E-2</v>
      </c>
      <c r="G657" s="2">
        <f t="shared" si="112"/>
        <v>1.0046606178283495</v>
      </c>
      <c r="H657" s="2">
        <f t="shared" si="113"/>
        <v>0.68836180452839668</v>
      </c>
      <c r="K657">
        <v>6.3099999999999099</v>
      </c>
      <c r="L657" s="2">
        <f t="shared" si="114"/>
        <v>0.62718201238372817</v>
      </c>
      <c r="M657" s="2">
        <f t="shared" si="115"/>
        <v>0.6631730598409018</v>
      </c>
      <c r="N657" s="2">
        <f t="shared" si="116"/>
        <v>0.62223591742781093</v>
      </c>
      <c r="O657" s="2">
        <f t="shared" si="117"/>
        <v>-0.10218684841614203</v>
      </c>
      <c r="P657" s="2">
        <f t="shared" si="118"/>
        <v>1.0052075168785914</v>
      </c>
      <c r="Q657" s="2">
        <f t="shared" si="119"/>
        <v>0.38904774815773957</v>
      </c>
    </row>
    <row r="658" spans="2:17" x14ac:dyDescent="0.25">
      <c r="B658">
        <v>6.3199999999999097</v>
      </c>
      <c r="C658">
        <f t="shared" si="108"/>
        <v>1.2353114781818055</v>
      </c>
      <c r="D658" s="2">
        <f t="shared" si="109"/>
        <v>0.2306954502273342</v>
      </c>
      <c r="E658" s="2">
        <f t="shared" si="110"/>
        <v>0.22869667500334143</v>
      </c>
      <c r="F658" s="2">
        <f t="shared" si="111"/>
        <v>0.11398162015338177</v>
      </c>
      <c r="G658" s="2">
        <f t="shared" si="112"/>
        <v>1.0064749424266806</v>
      </c>
      <c r="H658" s="2">
        <f t="shared" si="113"/>
        <v>0.68610078283916132</v>
      </c>
      <c r="K658">
        <v>6.3199999999999097</v>
      </c>
      <c r="L658" s="2">
        <f t="shared" si="114"/>
        <v>0.62718201238372817</v>
      </c>
      <c r="M658" s="2">
        <f t="shared" si="115"/>
        <v>0.67838396935424683</v>
      </c>
      <c r="N658" s="2">
        <f t="shared" si="116"/>
        <v>0.63486812916054536</v>
      </c>
      <c r="O658" s="2">
        <f t="shared" si="117"/>
        <v>-9.24228509171591E-2</v>
      </c>
      <c r="P658" s="2">
        <f t="shared" si="118"/>
        <v>1.0042619097484755</v>
      </c>
      <c r="Q658" s="2">
        <f t="shared" si="119"/>
        <v>0.38632317149254047</v>
      </c>
    </row>
    <row r="659" spans="2:17" x14ac:dyDescent="0.25">
      <c r="B659">
        <v>6.3299999999999086</v>
      </c>
      <c r="C659">
        <f t="shared" si="108"/>
        <v>1.2353114781818055</v>
      </c>
      <c r="D659" s="2">
        <f t="shared" si="109"/>
        <v>0.24608875839305389</v>
      </c>
      <c r="E659" s="2">
        <f t="shared" si="110"/>
        <v>0.24367026134492645</v>
      </c>
      <c r="F659" s="2">
        <f t="shared" si="111"/>
        <v>0.13127961723938669</v>
      </c>
      <c r="G659" s="2">
        <f t="shared" si="112"/>
        <v>1.008580357682282</v>
      </c>
      <c r="H659" s="2">
        <f t="shared" si="113"/>
        <v>0.68370109318123673</v>
      </c>
      <c r="K659">
        <v>6.3299999999999086</v>
      </c>
      <c r="L659" s="2">
        <f t="shared" si="114"/>
        <v>0.62718201238372817</v>
      </c>
      <c r="M659" s="2">
        <f t="shared" si="115"/>
        <v>0.6935948788675903</v>
      </c>
      <c r="N659" s="2">
        <f t="shared" si="116"/>
        <v>0.64741139195302466</v>
      </c>
      <c r="O659" s="2">
        <f t="shared" si="117"/>
        <v>-8.2736244719165755E-2</v>
      </c>
      <c r="P659" s="2">
        <f t="shared" si="118"/>
        <v>1.0034168058141291</v>
      </c>
      <c r="Q659" s="2">
        <f t="shared" si="119"/>
        <v>0.38359426010551073</v>
      </c>
    </row>
    <row r="660" spans="2:17" x14ac:dyDescent="0.25">
      <c r="B660">
        <v>6.3399999999999093</v>
      </c>
      <c r="C660">
        <f t="shared" si="108"/>
        <v>1.2353114781818055</v>
      </c>
      <c r="D660" s="2">
        <f t="shared" si="109"/>
        <v>0.26148206655877626</v>
      </c>
      <c r="E660" s="2">
        <f t="shared" si="110"/>
        <v>0.25859046662650925</v>
      </c>
      <c r="F660" s="2">
        <f t="shared" si="111"/>
        <v>0.1485544336143953</v>
      </c>
      <c r="G660" s="2">
        <f t="shared" si="112"/>
        <v>1.0109739955837111</v>
      </c>
      <c r="H660" s="2">
        <f t="shared" si="113"/>
        <v>0.68116476567651763</v>
      </c>
      <c r="K660">
        <v>6.3399999999999093</v>
      </c>
      <c r="L660" s="2">
        <f t="shared" si="114"/>
        <v>0.62718201238372817</v>
      </c>
      <c r="M660" s="2">
        <f t="shared" si="115"/>
        <v>0.70880578838093655</v>
      </c>
      <c r="N660" s="2">
        <f t="shared" si="116"/>
        <v>0.65986562649662828</v>
      </c>
      <c r="O660" s="2">
        <f t="shared" si="117"/>
        <v>-7.3126015455847085E-2</v>
      </c>
      <c r="P660" s="2">
        <f t="shared" si="118"/>
        <v>1.0026701422384376</v>
      </c>
      <c r="Q660" s="2">
        <f t="shared" si="119"/>
        <v>0.38086303623787504</v>
      </c>
    </row>
    <row r="661" spans="2:17" x14ac:dyDescent="0.25">
      <c r="B661">
        <v>6.3499999999999091</v>
      </c>
      <c r="C661">
        <f t="shared" si="108"/>
        <v>1.2353114781818055</v>
      </c>
      <c r="D661" s="2">
        <f t="shared" si="109"/>
        <v>0.27687537472449736</v>
      </c>
      <c r="E661" s="2">
        <f t="shared" si="110"/>
        <v>0.27345457266164602</v>
      </c>
      <c r="F661" s="2">
        <f t="shared" si="111"/>
        <v>0.16580752665236051</v>
      </c>
      <c r="G661" s="2">
        <f t="shared" si="112"/>
        <v>1.0136528675511027</v>
      </c>
      <c r="H661" s="2">
        <f t="shared" si="113"/>
        <v>0.6784937333721841</v>
      </c>
      <c r="K661">
        <v>6.3499999999999091</v>
      </c>
      <c r="L661" s="2">
        <f t="shared" si="114"/>
        <v>0.62718201238372817</v>
      </c>
      <c r="M661" s="2">
        <f t="shared" si="115"/>
        <v>0.72401669789428147</v>
      </c>
      <c r="N661" s="2">
        <f t="shared" si="116"/>
        <v>0.67223081090055781</v>
      </c>
      <c r="O661" s="2">
        <f t="shared" si="117"/>
        <v>-6.3591144302936248E-2</v>
      </c>
      <c r="P661" s="2">
        <f t="shared" si="118"/>
        <v>1.0020198768656023</v>
      </c>
      <c r="Q661" s="2">
        <f t="shared" si="119"/>
        <v>0.37813140426538955</v>
      </c>
    </row>
    <row r="662" spans="2:17" x14ac:dyDescent="0.25">
      <c r="B662">
        <v>6.3599999999999088</v>
      </c>
      <c r="C662">
        <f t="shared" si="108"/>
        <v>1.2353114781818055</v>
      </c>
      <c r="D662" s="2">
        <f t="shared" si="109"/>
        <v>0.2922686828902184</v>
      </c>
      <c r="E662" s="2">
        <f t="shared" si="110"/>
        <v>0.2882599612404611</v>
      </c>
      <c r="F662" s="2">
        <f t="shared" si="111"/>
        <v>0.18304033935601427</v>
      </c>
      <c r="G662" s="2">
        <f t="shared" si="112"/>
        <v>1.0166138725354701</v>
      </c>
      <c r="H662" s="2">
        <f t="shared" si="113"/>
        <v>0.67568983846487873</v>
      </c>
      <c r="K662">
        <v>6.3599999999999088</v>
      </c>
      <c r="L662" s="2">
        <f t="shared" si="114"/>
        <v>0.62718201238372817</v>
      </c>
      <c r="M662" s="2">
        <f t="shared" si="115"/>
        <v>0.73922760740762639</v>
      </c>
      <c r="N662" s="2">
        <f t="shared" si="116"/>
        <v>0.68450697791960813</v>
      </c>
      <c r="O662" s="2">
        <f t="shared" si="117"/>
        <v>-5.4130609491401166E-2</v>
      </c>
      <c r="P662" s="2">
        <f t="shared" si="118"/>
        <v>1.0014639898088751</v>
      </c>
      <c r="Q662" s="2">
        <f t="shared" si="119"/>
        <v>0.37540115428497922</v>
      </c>
    </row>
    <row r="663" spans="2:17" x14ac:dyDescent="0.25">
      <c r="B663">
        <v>6.3699999999999086</v>
      </c>
      <c r="C663">
        <f t="shared" si="108"/>
        <v>1.2353114781818055</v>
      </c>
      <c r="D663" s="2">
        <f t="shared" si="109"/>
        <v>0.30766199105593944</v>
      </c>
      <c r="E663" s="2">
        <f t="shared" si="110"/>
        <v>0.3030041165969104</v>
      </c>
      <c r="F663" s="2">
        <f t="shared" si="111"/>
        <v>0.20025429832444688</v>
      </c>
      <c r="G663" s="2">
        <f t="shared" si="112"/>
        <v>1.0198538052080879</v>
      </c>
      <c r="H663" s="2">
        <f t="shared" si="113"/>
        <v>0.67275483933075353</v>
      </c>
      <c r="K663">
        <v>6.3699999999999086</v>
      </c>
      <c r="L663" s="2">
        <f t="shared" si="114"/>
        <v>0.62718201238372817</v>
      </c>
      <c r="M663" s="2">
        <f t="shared" si="115"/>
        <v>0.7544385169209713</v>
      </c>
      <c r="N663" s="2">
        <f t="shared" si="116"/>
        <v>0.69669421222488015</v>
      </c>
      <c r="O663" s="2">
        <f t="shared" si="117"/>
        <v>-4.4743387732817733E-2</v>
      </c>
      <c r="P663" s="2">
        <f t="shared" si="118"/>
        <v>1.0010004848878991</v>
      </c>
      <c r="Q663" s="2">
        <f t="shared" si="119"/>
        <v>0.3726739658419867</v>
      </c>
    </row>
    <row r="664" spans="2:17" x14ac:dyDescent="0.25">
      <c r="B664">
        <v>6.3799999999999084</v>
      </c>
      <c r="C664">
        <f t="shared" si="108"/>
        <v>1.2353114781818055</v>
      </c>
      <c r="D664" s="2">
        <f t="shared" si="109"/>
        <v>0.32305529922166049</v>
      </c>
      <c r="E664" s="2">
        <f t="shared" si="110"/>
        <v>0.31768462743586007</v>
      </c>
      <c r="F664" s="2">
        <f t="shared" si="111"/>
        <v>0.21745081184375226</v>
      </c>
      <c r="G664" s="2">
        <f t="shared" si="112"/>
        <v>1.0233693641943298</v>
      </c>
      <c r="H664" s="2">
        <f t="shared" si="113"/>
        <v>0.66969041824646258</v>
      </c>
      <c r="K664">
        <v>6.3799999999999084</v>
      </c>
      <c r="L664" s="2">
        <f t="shared" si="114"/>
        <v>0.62718201238372817</v>
      </c>
      <c r="M664" s="2">
        <f t="shared" si="115"/>
        <v>0.76964942643431622</v>
      </c>
      <c r="N664" s="2">
        <f t="shared" si="116"/>
        <v>0.70879264772421369</v>
      </c>
      <c r="O664" s="2">
        <f t="shared" si="117"/>
        <v>-3.5428455558485908E-2</v>
      </c>
      <c r="P664" s="2">
        <f t="shared" si="118"/>
        <v>1.0006273909219454</v>
      </c>
      <c r="Q664" s="2">
        <f t="shared" si="119"/>
        <v>0.36995141176441532</v>
      </c>
    </row>
    <row r="665" spans="2:17" x14ac:dyDescent="0.25">
      <c r="B665">
        <v>6.3899999999999082</v>
      </c>
      <c r="C665">
        <f t="shared" si="108"/>
        <v>1.2353114781818055</v>
      </c>
      <c r="D665" s="2">
        <f t="shared" si="109"/>
        <v>0.33844860738738153</v>
      </c>
      <c r="E665" s="2">
        <f t="shared" si="110"/>
        <v>0.33229918852828416</v>
      </c>
      <c r="F665" s="2">
        <f t="shared" si="111"/>
        <v>0.23463126810505824</v>
      </c>
      <c r="G665" s="2">
        <f t="shared" si="112"/>
        <v>1.0271571603082887</v>
      </c>
      <c r="H665" s="2">
        <f t="shared" si="113"/>
        <v>0.66649818968616226</v>
      </c>
      <c r="K665">
        <v>6.3899999999999082</v>
      </c>
      <c r="L665" s="2">
        <f t="shared" si="114"/>
        <v>0.62718201238372817</v>
      </c>
      <c r="M665" s="2">
        <f t="shared" si="115"/>
        <v>0.78486033594766114</v>
      </c>
      <c r="N665" s="2">
        <f t="shared" si="116"/>
        <v>0.72080246493821987</v>
      </c>
      <c r="O665" s="2">
        <f t="shared" si="117"/>
        <v>-2.618479057416883E-2</v>
      </c>
      <c r="P665" s="2">
        <f t="shared" si="118"/>
        <v>1.0003427628855088</v>
      </c>
      <c r="Q665" s="2">
        <f t="shared" si="119"/>
        <v>0.36723496207343659</v>
      </c>
    </row>
    <row r="666" spans="2:17" x14ac:dyDescent="0.25">
      <c r="B666">
        <v>6.399999999999908</v>
      </c>
      <c r="C666">
        <f t="shared" ref="C666:C729" si="120">2/SINH(LN(2+SQRT(1+2^2))*$O$5)</f>
        <v>1.2353114781818055</v>
      </c>
      <c r="D666" s="2">
        <f t="shared" ref="D666:D729" si="121">(B666-$L$5)/($M$5)/C666</f>
        <v>0.35384191555310257</v>
      </c>
      <c r="E666" s="2">
        <f t="shared" ref="E666:E729" si="122">LN(D666 + SQRT(1 + D666^2))</f>
        <v>0.34684560188574792</v>
      </c>
      <c r="F666" s="2">
        <f t="shared" ref="F666:F729" si="123">SINH( -$N$5 + E666 * (1/$O$5))</f>
        <v>0.25179703355309796</v>
      </c>
      <c r="G666" s="2">
        <f t="shared" ref="G666:G729" si="124">SQRT(F666^2 + 1)</f>
        <v>1.0312137247467859</v>
      </c>
      <c r="H666" s="2">
        <f t="shared" ref="H666:H729" si="125">(G666)/($O$5*$M$5*C666*(SQRT(2*PI()*(1+D666^2)))) * EXP(- (1/2) * F666^2)</f>
        <v>0.66317970908094781</v>
      </c>
      <c r="K666">
        <v>6.399999999999908</v>
      </c>
      <c r="L666" s="2">
        <f t="shared" ref="L666:L729" si="126">2/SINH(LN(2+SQRT(1+2^2))*$S$5)</f>
        <v>0.62718201238372817</v>
      </c>
      <c r="M666" s="2">
        <f t="shared" ref="M666:M729" si="127">(K666-$P$5)/($Q$5)/L666</f>
        <v>0.80007124546100605</v>
      </c>
      <c r="N666" s="2">
        <f t="shared" ref="N666:N729" si="128">LN(M666 + SQRT(1 + M666^2))</f>
        <v>0.73272388843699221</v>
      </c>
      <c r="O666" s="2">
        <f t="shared" ref="O666:O729" si="129">SINH( -$R$5 + N666 * (1/$S$5))</f>
        <v>-1.7011372632583642E-2</v>
      </c>
      <c r="P666" s="2">
        <f t="shared" ref="P666:P729" si="130">SQRT(O666^2 + 1)</f>
        <v>1.0001446829328469</v>
      </c>
      <c r="Q666" s="2">
        <f t="shared" ref="Q666:Q729" si="131">(P666)/($S$5*$Q$5*L666*(SQRT(2*PI()*(1+M666^2)))) * EXP(- (1/2) * O666^2)</f>
        <v>0.36452598794225077</v>
      </c>
    </row>
    <row r="667" spans="2:17" x14ac:dyDescent="0.25">
      <c r="B667">
        <v>6.4099999999999078</v>
      </c>
      <c r="C667">
        <f t="shared" si="120"/>
        <v>1.2353114781818055</v>
      </c>
      <c r="D667" s="2">
        <f t="shared" si="121"/>
        <v>0.36923522371882361</v>
      </c>
      <c r="E667" s="2">
        <f t="shared" si="122"/>
        <v>0.36132177752792377</v>
      </c>
      <c r="F667" s="2">
        <f t="shared" si="123"/>
        <v>0.26894945136736625</v>
      </c>
      <c r="G667" s="2">
        <f t="shared" si="124"/>
        <v>1.0355355172039282</v>
      </c>
      <c r="H667" s="2">
        <f t="shared" si="125"/>
        <v>0.65973648192979117</v>
      </c>
      <c r="K667">
        <v>6.4099999999999078</v>
      </c>
      <c r="L667" s="2">
        <f t="shared" si="126"/>
        <v>0.62718201238372817</v>
      </c>
      <c r="M667" s="2">
        <f t="shared" si="127"/>
        <v>0.81528215497435086</v>
      </c>
      <c r="N667" s="2">
        <f t="shared" si="128"/>
        <v>0.74455718434180129</v>
      </c>
      <c r="O667" s="2">
        <f t="shared" si="129"/>
        <v>-7.907184925991715E-3</v>
      </c>
      <c r="P667" s="2">
        <f t="shared" si="130"/>
        <v>1.0000312612980926</v>
      </c>
      <c r="Q667" s="2">
        <f t="shared" si="131"/>
        <v>0.36182576567810698</v>
      </c>
    </row>
    <row r="668" spans="2:17" x14ac:dyDescent="0.25">
      <c r="B668">
        <v>6.4199999999999076</v>
      </c>
      <c r="C668">
        <f t="shared" si="120"/>
        <v>1.2353114781818055</v>
      </c>
      <c r="D668" s="2">
        <f t="shared" si="121"/>
        <v>0.38462853188454471</v>
      </c>
      <c r="E668" s="2">
        <f t="shared" si="122"/>
        <v>0.37572573385914371</v>
      </c>
      <c r="F668" s="2">
        <f t="shared" si="123"/>
        <v>0.28608984007681959</v>
      </c>
      <c r="G668" s="2">
        <f t="shared" si="124"/>
        <v>1.0401189338701513</v>
      </c>
      <c r="H668" s="2">
        <f t="shared" si="125"/>
        <v>0.65616997315478343</v>
      </c>
      <c r="K668">
        <v>6.4199999999999076</v>
      </c>
      <c r="L668" s="2">
        <f t="shared" si="126"/>
        <v>0.62718201238372817</v>
      </c>
      <c r="M668" s="2">
        <f t="shared" si="127"/>
        <v>0.83049306448769578</v>
      </c>
      <c r="N668" s="2">
        <f t="shared" si="128"/>
        <v>0.7563026578953651</v>
      </c>
      <c r="O668" s="2">
        <f t="shared" si="129"/>
        <v>1.1287849985853779E-3</v>
      </c>
      <c r="P668" s="2">
        <f t="shared" si="130"/>
        <v>1.0000006370775836</v>
      </c>
      <c r="Q668" s="2">
        <f t="shared" si="131"/>
        <v>0.35913548070491269</v>
      </c>
    </row>
    <row r="669" spans="2:17" x14ac:dyDescent="0.25">
      <c r="B669">
        <v>6.4299999999999073</v>
      </c>
      <c r="C669">
        <f t="shared" si="120"/>
        <v>1.2353114781818055</v>
      </c>
      <c r="D669" s="2">
        <f t="shared" si="121"/>
        <v>0.4000218400502657</v>
      </c>
      <c r="E669" s="2">
        <f t="shared" si="122"/>
        <v>0.39005559767195669</v>
      </c>
      <c r="F669" s="2">
        <f t="shared" si="123"/>
        <v>0.30321949230808143</v>
      </c>
      <c r="G669" s="2">
        <f t="shared" si="124"/>
        <v>1.0449603152826288</v>
      </c>
      <c r="H669" s="2">
        <f t="shared" si="125"/>
        <v>0.65248161659821236</v>
      </c>
      <c r="K669">
        <v>6.4299999999999073</v>
      </c>
      <c r="L669" s="2">
        <f t="shared" si="126"/>
        <v>0.62718201238372817</v>
      </c>
      <c r="M669" s="2">
        <f t="shared" si="127"/>
        <v>0.8457039740010408</v>
      </c>
      <c r="N669" s="2">
        <f t="shared" si="128"/>
        <v>0.76796065110361933</v>
      </c>
      <c r="O669" s="2">
        <f t="shared" si="129"/>
        <v>1.0097544298856797E-2</v>
      </c>
      <c r="P669" s="2">
        <f t="shared" si="130"/>
        <v>1.0000509789010095</v>
      </c>
      <c r="Q669" s="2">
        <f t="shared" si="131"/>
        <v>0.35645623152634709</v>
      </c>
    </row>
    <row r="670" spans="2:17" x14ac:dyDescent="0.25">
      <c r="B670">
        <v>6.4399999999999071</v>
      </c>
      <c r="C670">
        <f t="shared" si="120"/>
        <v>1.2353114781818055</v>
      </c>
      <c r="D670" s="2">
        <f t="shared" si="121"/>
        <v>0.41541514821598674</v>
      </c>
      <c r="E670" s="2">
        <f t="shared" si="122"/>
        <v>0.40430960379729591</v>
      </c>
      <c r="F670" s="2">
        <f t="shared" si="123"/>
        <v>0.32033967366616506</v>
      </c>
      <c r="G670" s="2">
        <f t="shared" si="124"/>
        <v>1.0500559539969978</v>
      </c>
      <c r="H670" s="2">
        <f t="shared" si="125"/>
        <v>0.64867282456452113</v>
      </c>
      <c r="K670">
        <v>6.4399999999999071</v>
      </c>
      <c r="L670" s="2">
        <f t="shared" si="126"/>
        <v>0.62718201238372817</v>
      </c>
      <c r="M670" s="2">
        <f t="shared" si="127"/>
        <v>0.86091488351438561</v>
      </c>
      <c r="N670" s="2">
        <f t="shared" si="128"/>
        <v>0.77953154045130202</v>
      </c>
      <c r="O670" s="2">
        <f t="shared" si="129"/>
        <v>1.9000093968682658E-2</v>
      </c>
      <c r="P670" s="2">
        <f t="shared" si="130"/>
        <v>1.0001804854979019</v>
      </c>
      <c r="Q670" s="2">
        <f t="shared" si="131"/>
        <v>0.35378903365175746</v>
      </c>
    </row>
    <row r="671" spans="2:17" x14ac:dyDescent="0.25">
      <c r="B671">
        <v>6.4499999999999069</v>
      </c>
      <c r="C671">
        <f t="shared" si="120"/>
        <v>1.2353114781818055</v>
      </c>
      <c r="D671" s="2">
        <f t="shared" si="121"/>
        <v>0.43080845638170778</v>
      </c>
      <c r="E671" s="2">
        <f t="shared" si="122"/>
        <v>0.41848609442219076</v>
      </c>
      <c r="F671" s="2">
        <f t="shared" si="123"/>
        <v>0.33745162174586218</v>
      </c>
      <c r="G671" s="2">
        <f t="shared" si="124"/>
        <v>1.0554021020534838</v>
      </c>
      <c r="H671" s="2">
        <f t="shared" si="125"/>
        <v>0.64474499731638457</v>
      </c>
      <c r="K671">
        <v>6.4499999999999069</v>
      </c>
      <c r="L671" s="2">
        <f t="shared" si="126"/>
        <v>0.62718201238372817</v>
      </c>
      <c r="M671" s="2">
        <f t="shared" si="127"/>
        <v>0.87612579302773053</v>
      </c>
      <c r="N671" s="2">
        <f t="shared" si="128"/>
        <v>0.79101573469309616</v>
      </c>
      <c r="O671" s="2">
        <f t="shared" si="129"/>
        <v>2.783742803856451E-2</v>
      </c>
      <c r="P671" s="2">
        <f t="shared" si="130"/>
        <v>1.0003873861658803</v>
      </c>
      <c r="Q671" s="2">
        <f t="shared" si="131"/>
        <v>0.35113482346932956</v>
      </c>
    </row>
    <row r="672" spans="2:17" x14ac:dyDescent="0.25">
      <c r="B672">
        <v>6.4599999999999067</v>
      </c>
      <c r="C672">
        <f t="shared" si="120"/>
        <v>1.2353114781818055</v>
      </c>
      <c r="D672" s="2">
        <f t="shared" si="121"/>
        <v>0.44620176454742888</v>
      </c>
      <c r="E672" s="2">
        <f t="shared" si="122"/>
        <v>0.4325835180969943</v>
      </c>
      <c r="F672" s="2">
        <f t="shared" si="123"/>
        <v>0.35455654527116959</v>
      </c>
      <c r="G672" s="2">
        <f t="shared" si="124"/>
        <v>1.0609949782136705</v>
      </c>
      <c r="H672" s="2">
        <f t="shared" si="125"/>
        <v>0.64069953244082167</v>
      </c>
      <c r="K672">
        <v>6.4599999999999067</v>
      </c>
      <c r="L672" s="2">
        <f t="shared" si="126"/>
        <v>0.62718201238372817</v>
      </c>
      <c r="M672" s="2">
        <f t="shared" si="127"/>
        <v>0.89133670254107544</v>
      </c>
      <c r="N672" s="2">
        <f t="shared" si="128"/>
        <v>0.80241367272155961</v>
      </c>
      <c r="O672" s="2">
        <f t="shared" si="129"/>
        <v>3.6610532842289538E-2</v>
      </c>
      <c r="P672" s="2">
        <f t="shared" si="130"/>
        <v>1.000669941146928</v>
      </c>
      <c r="Q672" s="2">
        <f t="shared" si="131"/>
        <v>0.34849446205310292</v>
      </c>
    </row>
    <row r="673" spans="2:17" x14ac:dyDescent="0.25">
      <c r="B673">
        <v>6.4699999999999056</v>
      </c>
      <c r="C673">
        <f t="shared" si="120"/>
        <v>1.2353114781818055</v>
      </c>
      <c r="D673" s="2">
        <f t="shared" si="121"/>
        <v>0.46159507271314848</v>
      </c>
      <c r="E673" s="2">
        <f t="shared" si="122"/>
        <v>0.44660042845483272</v>
      </c>
      <c r="F673" s="2">
        <f t="shared" si="123"/>
        <v>0.37165562335941693</v>
      </c>
      <c r="G673" s="2">
        <f t="shared" si="124"/>
        <v>1.0668307749473094</v>
      </c>
      <c r="H673" s="2">
        <f t="shared" si="125"/>
        <v>0.63653783400833008</v>
      </c>
      <c r="K673">
        <v>6.4699999999999056</v>
      </c>
      <c r="L673" s="2">
        <f t="shared" si="126"/>
        <v>0.62718201238372817</v>
      </c>
      <c r="M673" s="2">
        <f t="shared" si="127"/>
        <v>0.90654761205441903</v>
      </c>
      <c r="N673" s="2">
        <f t="shared" si="128"/>
        <v>0.81372582151260453</v>
      </c>
      <c r="O673" s="2">
        <f t="shared" si="129"/>
        <v>4.5320386346787922E-2</v>
      </c>
      <c r="P673" s="2">
        <f t="shared" si="130"/>
        <v>1.0010264419178057</v>
      </c>
      <c r="Q673" s="2">
        <f t="shared" si="131"/>
        <v>0.34586873889231878</v>
      </c>
    </row>
    <row r="674" spans="2:17" x14ac:dyDescent="0.25">
      <c r="B674">
        <v>6.4799999999999063</v>
      </c>
      <c r="C674">
        <f t="shared" si="120"/>
        <v>1.2353114781818055</v>
      </c>
      <c r="D674" s="2">
        <f t="shared" si="121"/>
        <v>0.47698838087887097</v>
      </c>
      <c r="E674" s="2">
        <f t="shared" si="122"/>
        <v>0.46053548266645644</v>
      </c>
      <c r="F674" s="2">
        <f t="shared" si="123"/>
        <v>0.38875000490615896</v>
      </c>
      <c r="G674" s="2">
        <f t="shared" si="124"/>
        <v>1.072905665151666</v>
      </c>
      <c r="H674" s="2">
        <f t="shared" si="125"/>
        <v>0.63226132145529967</v>
      </c>
      <c r="K674">
        <v>6.4799999999999063</v>
      </c>
      <c r="L674" s="2">
        <f t="shared" si="126"/>
        <v>0.62718201238372817</v>
      </c>
      <c r="M674" s="2">
        <f t="shared" si="127"/>
        <v>0.92175852156776528</v>
      </c>
      <c r="N674" s="2">
        <f t="shared" si="128"/>
        <v>0.82495267414886775</v>
      </c>
      <c r="O674" s="2">
        <f t="shared" si="129"/>
        <v>5.3967957542252608E-2</v>
      </c>
      <c r="P674" s="2">
        <f t="shared" si="130"/>
        <v>1.0014552114005311</v>
      </c>
      <c r="Q674" s="2">
        <f t="shared" si="131"/>
        <v>0.34325837553337618</v>
      </c>
    </row>
    <row r="675" spans="2:17" x14ac:dyDescent="0.25">
      <c r="B675">
        <v>6.4899999999999061</v>
      </c>
      <c r="C675">
        <f t="shared" si="120"/>
        <v>1.2353114781818055</v>
      </c>
      <c r="D675" s="2">
        <f t="shared" si="121"/>
        <v>0.49238168904459201</v>
      </c>
      <c r="E675" s="2">
        <f t="shared" si="122"/>
        <v>0.47438743965385577</v>
      </c>
      <c r="F675" s="2">
        <f t="shared" si="123"/>
        <v>0.40584080808632705</v>
      </c>
      <c r="G675" s="2">
        <f t="shared" si="124"/>
        <v>1.0792158085888859</v>
      </c>
      <c r="H675" s="2">
        <f t="shared" si="125"/>
        <v>0.62787143812737667</v>
      </c>
      <c r="K675">
        <v>6.4899999999999061</v>
      </c>
      <c r="L675" s="2">
        <f t="shared" si="126"/>
        <v>0.62718201238372817</v>
      </c>
      <c r="M675" s="2">
        <f t="shared" si="127"/>
        <v>0.93696943108111019</v>
      </c>
      <c r="N675" s="2">
        <f t="shared" si="128"/>
        <v>0.83609474792090877</v>
      </c>
      <c r="O675" s="2">
        <f t="shared" si="129"/>
        <v>6.2554205889564285E-2</v>
      </c>
      <c r="P675" s="2">
        <f t="shared" si="130"/>
        <v>1.0019546040986458</v>
      </c>
      <c r="Q675" s="2">
        <f t="shared" si="131"/>
        <v>0.34066402912630478</v>
      </c>
    </row>
    <row r="676" spans="2:17" x14ac:dyDescent="0.25">
      <c r="B676">
        <v>6.4999999999999059</v>
      </c>
      <c r="C676">
        <f t="shared" si="120"/>
        <v>1.2353114781818055</v>
      </c>
      <c r="D676" s="2">
        <f t="shared" si="121"/>
        <v>0.50777499721031305</v>
      </c>
      <c r="E676" s="2">
        <f t="shared" si="122"/>
        <v>0.48815515808604115</v>
      </c>
      <c r="F676" s="2">
        <f t="shared" si="123"/>
        <v>0.42292911996676452</v>
      </c>
      <c r="G676" s="2">
        <f t="shared" si="124"/>
        <v>1.085757358029805</v>
      </c>
      <c r="H676" s="2">
        <f t="shared" si="125"/>
        <v>0.62336965942881928</v>
      </c>
      <c r="K676">
        <v>6.4999999999999059</v>
      </c>
      <c r="L676" s="2">
        <f t="shared" si="126"/>
        <v>0.62718201238372817</v>
      </c>
      <c r="M676" s="2">
        <f t="shared" si="127"/>
        <v>0.952180340594455</v>
      </c>
      <c r="N676" s="2">
        <f t="shared" si="128"/>
        <v>0.84715258250588443</v>
      </c>
      <c r="O676" s="2">
        <f t="shared" si="129"/>
        <v>7.1080080822127634E-2</v>
      </c>
      <c r="P676" s="2">
        <f t="shared" si="130"/>
        <v>1.0025230061647863</v>
      </c>
      <c r="Q676" s="2">
        <f t="shared" si="131"/>
        <v>0.33808629586915129</v>
      </c>
    </row>
    <row r="677" spans="2:17" x14ac:dyDescent="0.25">
      <c r="B677">
        <v>6.5099999999999056</v>
      </c>
      <c r="C677">
        <f t="shared" si="120"/>
        <v>1.2353114781818055</v>
      </c>
      <c r="D677" s="2">
        <f t="shared" si="121"/>
        <v>0.52316830537603409</v>
      </c>
      <c r="E677" s="2">
        <f t="shared" si="122"/>
        <v>0.50183759418007334</v>
      </c>
      <c r="F677" s="2">
        <f t="shared" si="123"/>
        <v>0.44001599622481147</v>
      </c>
      <c r="G677" s="2">
        <f t="shared" si="124"/>
        <v>1.0925264650953372</v>
      </c>
      <c r="H677" s="2">
        <f t="shared" si="125"/>
        <v>0.61875750053020251</v>
      </c>
      <c r="K677">
        <v>6.5099999999999056</v>
      </c>
      <c r="L677" s="2">
        <f t="shared" si="126"/>
        <v>0.62718201238372817</v>
      </c>
      <c r="M677" s="2">
        <f t="shared" si="127"/>
        <v>0.96739125010779992</v>
      </c>
      <c r="N677" s="2">
        <f t="shared" si="128"/>
        <v>0.85812673822298202</v>
      </c>
      <c r="O677" s="2">
        <f t="shared" si="129"/>
        <v>7.9546521299219741E-2</v>
      </c>
      <c r="P677" s="2">
        <f t="shared" si="130"/>
        <v>1.0031588354048462</v>
      </c>
      <c r="Q677" s="2">
        <f t="shared" si="131"/>
        <v>0.33552571434504797</v>
      </c>
    </row>
    <row r="678" spans="2:17" x14ac:dyDescent="0.25">
      <c r="B678">
        <v>6.5199999999999054</v>
      </c>
      <c r="C678">
        <f t="shared" si="120"/>
        <v>1.2353114781818055</v>
      </c>
      <c r="D678" s="2">
        <f t="shared" si="121"/>
        <v>0.53856161354175514</v>
      </c>
      <c r="E678" s="2">
        <f t="shared" si="122"/>
        <v>0.51543379933006106</v>
      </c>
      <c r="F678" s="2">
        <f t="shared" si="123"/>
        <v>0.4571024609673906</v>
      </c>
      <c r="G678" s="2">
        <f t="shared" si="124"/>
        <v>1.0995192857892238</v>
      </c>
      <c r="H678" s="2">
        <f t="shared" si="125"/>
        <v>0.61403652359392569</v>
      </c>
      <c r="K678">
        <v>6.5199999999999054</v>
      </c>
      <c r="L678" s="2">
        <f t="shared" si="126"/>
        <v>0.62718201238372817</v>
      </c>
      <c r="M678" s="2">
        <f t="shared" si="127"/>
        <v>0.98260215962114494</v>
      </c>
      <c r="N678" s="2">
        <f t="shared" si="128"/>
        <v>0.86901779436467941</v>
      </c>
      <c r="O678" s="2">
        <f t="shared" si="129"/>
        <v>8.7954455408036425E-2</v>
      </c>
      <c r="P678" s="2">
        <f t="shared" si="130"/>
        <v>1.003860541223792</v>
      </c>
      <c r="Q678" s="2">
        <f t="shared" si="131"/>
        <v>0.33298276874794658</v>
      </c>
    </row>
    <row r="679" spans="2:17" x14ac:dyDescent="0.25">
      <c r="B679">
        <v>6.5299999999999052</v>
      </c>
      <c r="C679">
        <f t="shared" si="120"/>
        <v>1.2353114781818055</v>
      </c>
      <c r="D679" s="2">
        <f t="shared" si="121"/>
        <v>0.55395492170747618</v>
      </c>
      <c r="E679" s="2">
        <f t="shared" si="122"/>
        <v>0.5289429175862268</v>
      </c>
      <c r="F679" s="2">
        <f t="shared" si="123"/>
        <v>0.4741895066447992</v>
      </c>
      <c r="G679" s="2">
        <f t="shared" si="124"/>
        <v>1.1067319857183302</v>
      </c>
      <c r="H679" s="2">
        <f t="shared" si="125"/>
        <v>0.60920834448383809</v>
      </c>
      <c r="K679">
        <v>6.5299999999999052</v>
      </c>
      <c r="L679" s="2">
        <f t="shared" si="126"/>
        <v>0.62718201238372817</v>
      </c>
      <c r="M679" s="2">
        <f t="shared" si="127"/>
        <v>0.99781306913448975</v>
      </c>
      <c r="N679" s="2">
        <f t="shared" si="128"/>
        <v>0.87982634760264788</v>
      </c>
      <c r="O679" s="2">
        <f t="shared" si="129"/>
        <v>9.6304800011675767E-2</v>
      </c>
      <c r="P679" s="2">
        <f t="shared" si="130"/>
        <v>1.0046266045179617</v>
      </c>
      <c r="Q679" s="2">
        <f t="shared" si="131"/>
        <v>0.33045789199411646</v>
      </c>
    </row>
    <row r="680" spans="2:17" x14ac:dyDescent="0.25">
      <c r="B680">
        <v>6.539999999999905</v>
      </c>
      <c r="C680">
        <f t="shared" si="120"/>
        <v>1.2353114781818055</v>
      </c>
      <c r="D680" s="2">
        <f t="shared" si="121"/>
        <v>0.56934822987319722</v>
      </c>
      <c r="E680" s="2">
        <f t="shared" si="122"/>
        <v>0.5423641830054019</v>
      </c>
      <c r="F680" s="2">
        <f t="shared" si="123"/>
        <v>0.49127809405327039</v>
      </c>
      <c r="G680" s="2">
        <f t="shared" si="124"/>
        <v>1.1141607449989495</v>
      </c>
      <c r="H680" s="2">
        <f t="shared" si="125"/>
        <v>0.60427463893184041</v>
      </c>
      <c r="K680">
        <v>6.539999999999905</v>
      </c>
      <c r="L680" s="2">
        <f t="shared" si="126"/>
        <v>0.62718201238372817</v>
      </c>
      <c r="M680" s="2">
        <f t="shared" si="127"/>
        <v>1.0130239786478346</v>
      </c>
      <c r="N680" s="2">
        <f t="shared" si="128"/>
        <v>0.89055301046691548</v>
      </c>
      <c r="O680" s="2">
        <f t="shared" si="129"/>
        <v>0.1045984604403663</v>
      </c>
      <c r="P680" s="2">
        <f t="shared" si="130"/>
        <v>1.0054555375184397</v>
      </c>
      <c r="Q680" s="2">
        <f t="shared" si="131"/>
        <v>0.3279514687174846</v>
      </c>
    </row>
    <row r="681" spans="2:17" x14ac:dyDescent="0.25">
      <c r="B681">
        <v>6.5499999999999048</v>
      </c>
      <c r="C681">
        <f t="shared" si="120"/>
        <v>1.2353114781818055</v>
      </c>
      <c r="D681" s="2">
        <f t="shared" si="121"/>
        <v>0.58474153803891826</v>
      </c>
      <c r="E681" s="2">
        <f t="shared" si="122"/>
        <v>0.5556969168934649</v>
      </c>
      <c r="F681" s="2">
        <f t="shared" si="123"/>
        <v>0.50836915242029257</v>
      </c>
      <c r="G681" s="2">
        <f t="shared" si="124"/>
        <v>1.1218017628496251</v>
      </c>
      <c r="H681" s="2">
        <f t="shared" si="125"/>
        <v>0.59923714814051499</v>
      </c>
      <c r="K681">
        <v>6.5499999999999048</v>
      </c>
      <c r="L681" s="2">
        <f t="shared" si="126"/>
        <v>0.62718201238372817</v>
      </c>
      <c r="M681" s="2">
        <f t="shared" si="127"/>
        <v>1.0282348881611796</v>
      </c>
      <c r="N681" s="2">
        <f t="shared" si="128"/>
        <v>0.90119840989674094</v>
      </c>
      <c r="O681" s="2">
        <f t="shared" si="129"/>
        <v>0.11283633022332835</v>
      </c>
      <c r="P681" s="2">
        <f t="shared" si="130"/>
        <v>1.006345883589866</v>
      </c>
      <c r="Q681" s="2">
        <f t="shared" si="131"/>
        <v>0.32546383814777941</v>
      </c>
    </row>
    <row r="682" spans="2:17" x14ac:dyDescent="0.25">
      <c r="B682">
        <v>6.5599999999999046</v>
      </c>
      <c r="C682">
        <f t="shared" si="120"/>
        <v>1.2353114781818055</v>
      </c>
      <c r="D682" s="2">
        <f t="shared" si="121"/>
        <v>0.60013484620463931</v>
      </c>
      <c r="E682" s="2">
        <f t="shared" si="122"/>
        <v>0.56894052495927117</v>
      </c>
      <c r="F682" s="2">
        <f t="shared" si="123"/>
        <v>0.5254635795666438</v>
      </c>
      <c r="G682" s="2">
        <f t="shared" si="124"/>
        <v>1.1296512618728802</v>
      </c>
      <c r="H682" s="2">
        <f t="shared" si="125"/>
        <v>0.59409768380662298</v>
      </c>
      <c r="K682">
        <v>6.5599999999999046</v>
      </c>
      <c r="L682" s="2">
        <f t="shared" si="126"/>
        <v>0.62718201238372817</v>
      </c>
      <c r="M682" s="2">
        <f t="shared" si="127"/>
        <v>1.0434457976745244</v>
      </c>
      <c r="N682" s="2">
        <f t="shared" si="128"/>
        <v>0.91176318586150584</v>
      </c>
      <c r="O682" s="2">
        <f t="shared" si="129"/>
        <v>0.12101929085874502</v>
      </c>
      <c r="P682" s="2">
        <f t="shared" si="130"/>
        <v>1.0072962169888029</v>
      </c>
      <c r="Q682" s="2">
        <f t="shared" si="131"/>
        <v>0.32299529687120832</v>
      </c>
    </row>
    <row r="683" spans="2:17" x14ac:dyDescent="0.25">
      <c r="B683">
        <v>6.5699999999999044</v>
      </c>
      <c r="C683">
        <f t="shared" si="120"/>
        <v>1.2353114781818055</v>
      </c>
      <c r="D683" s="2">
        <f t="shared" si="121"/>
        <v>0.61552815437036035</v>
      </c>
      <c r="E683" s="2">
        <f t="shared" si="122"/>
        <v>0.58209449439859395</v>
      </c>
      <c r="F683" s="2">
        <f t="shared" si="123"/>
        <v>0.54256224213913462</v>
      </c>
      <c r="G683" s="2">
        <f t="shared" si="124"/>
        <v>1.137705492029921</v>
      </c>
      <c r="H683" s="2">
        <f t="shared" si="125"/>
        <v>0.58885813255570063</v>
      </c>
      <c r="K683">
        <v>6.5699999999999044</v>
      </c>
      <c r="L683" s="2">
        <f t="shared" si="126"/>
        <v>0.62718201238372817</v>
      </c>
      <c r="M683" s="2">
        <f t="shared" si="127"/>
        <v>1.0586567071878694</v>
      </c>
      <c r="N683" s="2">
        <f t="shared" si="128"/>
        <v>0.92224799004981073</v>
      </c>
      <c r="O683" s="2">
        <f t="shared" si="129"/>
        <v>0.12914821161940265</v>
      </c>
      <c r="P683" s="2">
        <f t="shared" si="130"/>
        <v>1.0083051425855618</v>
      </c>
      <c r="Q683" s="2">
        <f t="shared" si="131"/>
        <v>0.32054610147408374</v>
      </c>
    </row>
    <row r="684" spans="2:17" x14ac:dyDescent="0.25">
      <c r="B684">
        <v>6.5799999999999041</v>
      </c>
      <c r="C684">
        <f t="shared" si="120"/>
        <v>1.2353114781818055</v>
      </c>
      <c r="D684" s="2">
        <f t="shared" si="121"/>
        <v>0.63092146253608139</v>
      </c>
      <c r="E684" s="2">
        <f t="shared" si="122"/>
        <v>0.59515839092549894</v>
      </c>
      <c r="F684" s="2">
        <f t="shared" si="123"/>
        <v>0.5596659759081184</v>
      </c>
      <c r="G684" s="2">
        <f t="shared" si="124"/>
        <v>1.1459607343138711</v>
      </c>
      <c r="H684" s="2">
        <f t="shared" si="125"/>
        <v>0.58352045978293876</v>
      </c>
      <c r="K684">
        <v>6.5799999999999041</v>
      </c>
      <c r="L684" s="2">
        <f t="shared" si="126"/>
        <v>0.62718201238372817</v>
      </c>
      <c r="M684" s="2">
        <f t="shared" si="127"/>
        <v>1.0738676167012144</v>
      </c>
      <c r="N684" s="2">
        <f t="shared" si="128"/>
        <v>0.93265348462486741</v>
      </c>
      <c r="O684" s="2">
        <f t="shared" si="129"/>
        <v>0.1372239493916558</v>
      </c>
      <c r="P684" s="2">
        <f t="shared" si="130"/>
        <v>1.0093712955531495</v>
      </c>
      <c r="Q684" s="2">
        <f t="shared" si="131"/>
        <v>0.31811647107039714</v>
      </c>
    </row>
    <row r="685" spans="2:17" x14ac:dyDescent="0.25">
      <c r="B685">
        <v>6.5899999999999039</v>
      </c>
      <c r="C685">
        <f t="shared" si="120"/>
        <v>1.2353114781818055</v>
      </c>
      <c r="D685" s="2">
        <f t="shared" si="121"/>
        <v>0.64631477070180243</v>
      </c>
      <c r="E685" s="2">
        <f t="shared" si="122"/>
        <v>0.60813185576744677</v>
      </c>
      <c r="F685" s="2">
        <f t="shared" si="123"/>
        <v>0.57677558612395463</v>
      </c>
      <c r="G685" s="2">
        <f t="shared" si="124"/>
        <v>1.1544133041283922</v>
      </c>
      <c r="H685" s="2">
        <f t="shared" si="125"/>
        <v>0.57808671290005065</v>
      </c>
      <c r="K685">
        <v>6.5899999999999039</v>
      </c>
      <c r="L685" s="2">
        <f t="shared" si="126"/>
        <v>0.62718201238372817</v>
      </c>
      <c r="M685" s="2">
        <f t="shared" si="127"/>
        <v>1.089078526214559</v>
      </c>
      <c r="N685" s="2">
        <f t="shared" si="128"/>
        <v>0.9429803410442007</v>
      </c>
      <c r="O685" s="2">
        <f t="shared" si="129"/>
        <v>0.14524734854546462</v>
      </c>
      <c r="P685" s="2">
        <f t="shared" si="130"/>
        <v>1.0104933410267916</v>
      </c>
      <c r="Q685" s="2">
        <f t="shared" si="131"/>
        <v>0.31570658971485499</v>
      </c>
    </row>
    <row r="686" spans="2:17" x14ac:dyDescent="0.25">
      <c r="B686">
        <v>6.5999999999999037</v>
      </c>
      <c r="C686">
        <f t="shared" si="120"/>
        <v>1.2353114781818055</v>
      </c>
      <c r="D686" s="2">
        <f t="shared" si="121"/>
        <v>0.66170807886752347</v>
      </c>
      <c r="E686" s="2">
        <f t="shared" si="122"/>
        <v>0.62101460263925334</v>
      </c>
      <c r="F686" s="2">
        <f t="shared" si="123"/>
        <v>0.59389184792674854</v>
      </c>
      <c r="G686" s="2">
        <f t="shared" si="124"/>
        <v>1.1630595543796751</v>
      </c>
      <c r="H686" s="2">
        <f t="shared" si="125"/>
        <v>0.57255902399192882</v>
      </c>
      <c r="K686">
        <v>6.5999999999999037</v>
      </c>
      <c r="L686" s="2">
        <f t="shared" si="126"/>
        <v>0.62718201238372817</v>
      </c>
      <c r="M686" s="2">
        <f t="shared" si="127"/>
        <v>1.1042894357279041</v>
      </c>
      <c r="N686" s="2">
        <f t="shared" si="128"/>
        <v>0.95322923894162137</v>
      </c>
      <c r="O686" s="2">
        <f t="shared" si="129"/>
        <v>0.15321924083335267</v>
      </c>
      <c r="P686" s="2">
        <f t="shared" si="130"/>
        <v>1.0116699737372603</v>
      </c>
      <c r="Q686" s="2">
        <f t="shared" si="131"/>
        <v>0.31331660870332023</v>
      </c>
    </row>
    <row r="687" spans="2:17" x14ac:dyDescent="0.25">
      <c r="B687">
        <v>6.6099999999999044</v>
      </c>
      <c r="C687">
        <f t="shared" si="120"/>
        <v>1.2353114781818055</v>
      </c>
      <c r="D687" s="2">
        <f t="shared" si="121"/>
        <v>0.67710138703324596</v>
      </c>
      <c r="E687" s="2">
        <f t="shared" si="122"/>
        <v>0.63380641470988075</v>
      </c>
      <c r="F687" s="2">
        <f t="shared" si="123"/>
        <v>0.61101550680388828</v>
      </c>
      <c r="G687" s="2">
        <f t="shared" si="124"/>
        <v>1.1718958782907347</v>
      </c>
      <c r="H687" s="2">
        <f t="shared" si="125"/>
        <v>0.56693961189055586</v>
      </c>
      <c r="K687">
        <v>6.6099999999999044</v>
      </c>
      <c r="L687" s="2">
        <f t="shared" si="126"/>
        <v>0.62718201238372817</v>
      </c>
      <c r="M687" s="2">
        <f t="shared" si="127"/>
        <v>1.1195003452412502</v>
      </c>
      <c r="N687" s="2">
        <f t="shared" si="128"/>
        <v>0.96340086506938183</v>
      </c>
      <c r="O687" s="2">
        <f t="shared" si="129"/>
        <v>0.16114044531621979</v>
      </c>
      <c r="P687" s="2">
        <f t="shared" si="130"/>
        <v>1.01289991762104</v>
      </c>
      <c r="Q687" s="2">
        <f t="shared" si="131"/>
        <v>0.31094664876297584</v>
      </c>
    </row>
    <row r="688" spans="2:17" x14ac:dyDescent="0.25">
      <c r="B688">
        <v>6.6199999999999033</v>
      </c>
      <c r="C688">
        <f t="shared" si="120"/>
        <v>1.2353114781818055</v>
      </c>
      <c r="D688" s="2">
        <f t="shared" si="121"/>
        <v>0.69249469519896556</v>
      </c>
      <c r="E688" s="2">
        <f t="shared" si="122"/>
        <v>0.64650714157485178</v>
      </c>
      <c r="F688" s="2">
        <f t="shared" si="123"/>
        <v>0.62814727909007417</v>
      </c>
      <c r="G688" s="2">
        <f t="shared" si="124"/>
        <v>1.1809187119477207</v>
      </c>
      <c r="H688" s="2">
        <f t="shared" si="125"/>
        <v>0.56123078367690016</v>
      </c>
      <c r="K688">
        <v>6.6199999999999033</v>
      </c>
      <c r="L688" s="2">
        <f t="shared" si="126"/>
        <v>0.62718201238372817</v>
      </c>
      <c r="M688" s="2">
        <f t="shared" si="127"/>
        <v>1.1347112547545939</v>
      </c>
      <c r="N688" s="2">
        <f t="shared" si="128"/>
        <v>0.97349591229840571</v>
      </c>
      <c r="O688" s="2">
        <f t="shared" si="129"/>
        <v>0.1690117683140494</v>
      </c>
      <c r="P688" s="2">
        <f t="shared" si="130"/>
        <v>1.0141819254101514</v>
      </c>
      <c r="Q688" s="2">
        <f t="shared" si="131"/>
        <v>0.30859680213482793</v>
      </c>
    </row>
    <row r="689" spans="2:17" x14ac:dyDescent="0.25">
      <c r="B689">
        <v>6.6299999999999031</v>
      </c>
      <c r="C689">
        <f t="shared" si="120"/>
        <v>1.2353114781818055</v>
      </c>
      <c r="D689" s="2">
        <f t="shared" si="121"/>
        <v>0.7078880033646866</v>
      </c>
      <c r="E689" s="2">
        <f t="shared" si="122"/>
        <v>0.6591166962459728</v>
      </c>
      <c r="F689" s="2">
        <f t="shared" si="123"/>
        <v>0.64528785250482401</v>
      </c>
      <c r="G689" s="2">
        <f t="shared" si="124"/>
        <v>1.1901245365886242</v>
      </c>
      <c r="H689" s="2">
        <f t="shared" si="125"/>
        <v>0.5554349356243774</v>
      </c>
      <c r="K689">
        <v>6.6299999999999031</v>
      </c>
      <c r="L689" s="2">
        <f t="shared" si="126"/>
        <v>0.62718201238372817</v>
      </c>
      <c r="M689" s="2">
        <f t="shared" si="127"/>
        <v>1.1499221642679387</v>
      </c>
      <c r="N689" s="2">
        <f t="shared" si="128"/>
        <v>0.98351507867448018</v>
      </c>
      <c r="O689" s="2">
        <f t="shared" si="129"/>
        <v>0.17683400337964869</v>
      </c>
      <c r="P689" s="2">
        <f t="shared" si="130"/>
        <v>1.015514778204273</v>
      </c>
      <c r="Q689" s="2">
        <f t="shared" si="131"/>
        <v>0.3062671345514153</v>
      </c>
    </row>
    <row r="690" spans="2:17" x14ac:dyDescent="0.25">
      <c r="B690">
        <v>6.6399999999999029</v>
      </c>
      <c r="C690">
        <f t="shared" si="120"/>
        <v>1.2353114781818055</v>
      </c>
      <c r="D690" s="2">
        <f t="shared" si="121"/>
        <v>0.72328131153040764</v>
      </c>
      <c r="E690" s="2">
        <f t="shared" si="122"/>
        <v>0.67163505216885522</v>
      </c>
      <c r="F690" s="2">
        <f t="shared" si="123"/>
        <v>0.66243788672256998</v>
      </c>
      <c r="G690" s="2">
        <f t="shared" si="124"/>
        <v>1.1995098806452011</v>
      </c>
      <c r="H690" s="2">
        <f t="shared" si="125"/>
        <v>0.54955455359997829</v>
      </c>
      <c r="K690">
        <v>6.6399999999999029</v>
      </c>
      <c r="L690" s="2">
        <f t="shared" si="126"/>
        <v>0.62718201238372817</v>
      </c>
      <c r="M690" s="2">
        <f t="shared" si="127"/>
        <v>1.1651330737812837</v>
      </c>
      <c r="N690" s="2">
        <f t="shared" si="128"/>
        <v>0.99345906652826632</v>
      </c>
      <c r="O690" s="2">
        <f t="shared" si="129"/>
        <v>0.18460793129363268</v>
      </c>
      <c r="P690" s="2">
        <f t="shared" si="130"/>
        <v>1.0168972850276052</v>
      </c>
      <c r="Q690" s="2">
        <f t="shared" si="131"/>
        <v>0.30395768711280119</v>
      </c>
    </row>
    <row r="691" spans="2:17" x14ac:dyDescent="0.25">
      <c r="B691">
        <v>6.6499999999999027</v>
      </c>
      <c r="C691">
        <f t="shared" si="120"/>
        <v>1.2353114781818055</v>
      </c>
      <c r="D691" s="2">
        <f t="shared" si="121"/>
        <v>0.73867461969612869</v>
      </c>
      <c r="E691" s="2">
        <f t="shared" si="122"/>
        <v>0.68406224027772911</v>
      </c>
      <c r="F691" s="2">
        <f t="shared" si="123"/>
        <v>0.67959801397084652</v>
      </c>
      <c r="G691" s="2">
        <f t="shared" si="124"/>
        <v>1.2090713215493611</v>
      </c>
      <c r="H691" s="2">
        <f t="shared" si="125"/>
        <v>0.54359221294127114</v>
      </c>
      <c r="K691">
        <v>6.6499999999999027</v>
      </c>
      <c r="L691" s="2">
        <f t="shared" si="126"/>
        <v>0.62718201238372817</v>
      </c>
      <c r="M691" s="2">
        <f t="shared" si="127"/>
        <v>1.1803439832946285</v>
      </c>
      <c r="N691" s="2">
        <f t="shared" si="128"/>
        <v>1.0033285816370336</v>
      </c>
      <c r="O691" s="2">
        <f t="shared" si="129"/>
        <v>0.19233432007898521</v>
      </c>
      <c r="P691" s="2">
        <f t="shared" si="130"/>
        <v>1.0183282823727551</v>
      </c>
      <c r="Q691" s="2">
        <f t="shared" si="131"/>
        <v>0.30166847806406633</v>
      </c>
    </row>
    <row r="692" spans="2:17" x14ac:dyDescent="0.25">
      <c r="B692">
        <v>6.6599999999999024</v>
      </c>
      <c r="C692">
        <f t="shared" si="120"/>
        <v>1.2353114781818055</v>
      </c>
      <c r="D692" s="2">
        <f t="shared" si="121"/>
        <v>0.75406792786184973</v>
      </c>
      <c r="E692" s="2">
        <f t="shared" si="122"/>
        <v>0.69639834609591422</v>
      </c>
      <c r="F692" s="2">
        <f t="shared" si="123"/>
        <v>0.69676883965221537</v>
      </c>
      <c r="G692" s="2">
        <f t="shared" si="124"/>
        <v>1.2188054873154677</v>
      </c>
      <c r="H692" s="2">
        <f t="shared" si="125"/>
        <v>0.53755057782932991</v>
      </c>
      <c r="K692">
        <v>6.6599999999999024</v>
      </c>
      <c r="L692" s="2">
        <f t="shared" si="126"/>
        <v>0.62718201238372817</v>
      </c>
      <c r="M692" s="2">
        <f t="shared" si="127"/>
        <v>1.1955548928079736</v>
      </c>
      <c r="N692" s="2">
        <f t="shared" si="128"/>
        <v>1.0131243324360126</v>
      </c>
      <c r="O692" s="2">
        <f t="shared" si="129"/>
        <v>0.20001392503359766</v>
      </c>
      <c r="P692" s="2">
        <f t="shared" si="130"/>
        <v>1.0198066337337415</v>
      </c>
      <c r="Q692" s="2">
        <f t="shared" si="131"/>
        <v>0.29939950447764785</v>
      </c>
    </row>
    <row r="693" spans="2:17" x14ac:dyDescent="0.25">
      <c r="B693">
        <v>6.6699999999999022</v>
      </c>
      <c r="C693">
        <f t="shared" si="120"/>
        <v>1.2353114781818055</v>
      </c>
      <c r="D693" s="2">
        <f t="shared" si="121"/>
        <v>0.76946123602757077</v>
      </c>
      <c r="E693" s="2">
        <f t="shared" si="122"/>
        <v>0.70864350688935918</v>
      </c>
      <c r="F693" s="2">
        <f t="shared" si="123"/>
        <v>0.71395094298590611</v>
      </c>
      <c r="G693" s="2">
        <f t="shared" si="124"/>
        <v>1.2287090579101565</v>
      </c>
      <c r="H693" s="2">
        <f t="shared" si="125"/>
        <v>0.53143240017913418</v>
      </c>
      <c r="K693">
        <v>6.6699999999999022</v>
      </c>
      <c r="L693" s="2">
        <f t="shared" si="126"/>
        <v>0.62718201238372817</v>
      </c>
      <c r="M693" s="2">
        <f t="shared" si="127"/>
        <v>1.2107658023213186</v>
      </c>
      <c r="N693" s="2">
        <f t="shared" si="128"/>
        <v>1.0228470292772964</v>
      </c>
      <c r="O693" s="2">
        <f t="shared" si="129"/>
        <v>0.20764748877928488</v>
      </c>
      <c r="P693" s="2">
        <f t="shared" si="130"/>
        <v>1.0213312291300718</v>
      </c>
      <c r="Q693" s="2">
        <f t="shared" si="131"/>
        <v>0.29715074384394707</v>
      </c>
    </row>
    <row r="694" spans="2:17" x14ac:dyDescent="0.25">
      <c r="B694">
        <v>6.679999999999902</v>
      </c>
      <c r="C694">
        <f t="shared" si="120"/>
        <v>1.2353114781818055</v>
      </c>
      <c r="D694" s="2">
        <f t="shared" si="121"/>
        <v>0.78485454419329181</v>
      </c>
      <c r="E694" s="2">
        <f t="shared" si="122"/>
        <v>0.72079790887968265</v>
      </c>
      <c r="F694" s="2">
        <f t="shared" si="123"/>
        <v>0.73114487766537994</v>
      </c>
      <c r="G694" s="2">
        <f t="shared" si="124"/>
        <v>1.2387787664213183</v>
      </c>
      <c r="H694" s="2">
        <f t="shared" si="125"/>
        <v>0.52524051807022853</v>
      </c>
      <c r="K694">
        <v>6.679999999999902</v>
      </c>
      <c r="L694" s="2">
        <f t="shared" si="126"/>
        <v>0.62718201238372817</v>
      </c>
      <c r="M694" s="2">
        <f t="shared" si="127"/>
        <v>1.2259767118346632</v>
      </c>
      <c r="N694" s="2">
        <f t="shared" si="128"/>
        <v>1.0324973837342557</v>
      </c>
      <c r="O694" s="2">
        <f t="shared" si="129"/>
        <v>0.21523574132585815</v>
      </c>
      <c r="P694" s="2">
        <f t="shared" si="130"/>
        <v>1.022900984623679</v>
      </c>
      <c r="Q694" s="2">
        <f t="shared" si="131"/>
        <v>0.29492215557367585</v>
      </c>
    </row>
    <row r="695" spans="2:17" x14ac:dyDescent="0.25">
      <c r="B695">
        <v>6.6899999999999018</v>
      </c>
      <c r="C695">
        <f t="shared" si="120"/>
        <v>1.2353114781818055</v>
      </c>
      <c r="D695" s="2">
        <f t="shared" si="121"/>
        <v>0.80024785235901286</v>
      </c>
      <c r="E695" s="2">
        <f t="shared" si="122"/>
        <v>0.73286178452226614</v>
      </c>
      <c r="F695" s="2">
        <f t="shared" si="123"/>
        <v>0.7483511725283124</v>
      </c>
      <c r="G695" s="2">
        <f t="shared" si="124"/>
        <v>1.2490114000378461</v>
      </c>
      <c r="H695" s="2">
        <f t="shared" si="125"/>
        <v>0.51897785374140548</v>
      </c>
      <c r="K695">
        <v>6.6899999999999018</v>
      </c>
      <c r="L695" s="2">
        <f t="shared" si="126"/>
        <v>0.62718201238372817</v>
      </c>
      <c r="M695" s="2">
        <f t="shared" si="127"/>
        <v>1.2411876213480082</v>
      </c>
      <c r="N695" s="2">
        <f t="shared" si="128"/>
        <v>1.0420761079494669</v>
      </c>
      <c r="O695" s="2">
        <f t="shared" si="129"/>
        <v>0.22277940014892236</v>
      </c>
      <c r="P695" s="2">
        <f t="shared" si="130"/>
        <v>1.0245148418303727</v>
      </c>
      <c r="Q695" s="2">
        <f t="shared" si="131"/>
        <v>0.29271368241543977</v>
      </c>
    </row>
    <row r="696" spans="2:17" x14ac:dyDescent="0.25">
      <c r="B696">
        <v>6.6999999999999016</v>
      </c>
      <c r="C696">
        <f t="shared" si="120"/>
        <v>1.2353114781818055</v>
      </c>
      <c r="D696" s="2">
        <f t="shared" si="121"/>
        <v>0.8156411605247339</v>
      </c>
      <c r="E696" s="2">
        <f t="shared" si="122"/>
        <v>0.74483540985408858</v>
      </c>
      <c r="F696" s="2">
        <f t="shared" si="123"/>
        <v>0.76557033223572823</v>
      </c>
      <c r="G696" s="2">
        <f t="shared" si="124"/>
        <v>1.2594038008516266</v>
      </c>
      <c r="H696" s="2">
        <f t="shared" si="125"/>
        <v>0.51264741117392976</v>
      </c>
      <c r="K696">
        <v>6.6999999999999016</v>
      </c>
      <c r="L696" s="2">
        <f t="shared" si="126"/>
        <v>0.62718201238372817</v>
      </c>
      <c r="M696" s="2">
        <f t="shared" si="127"/>
        <v>1.2563985308613532</v>
      </c>
      <c r="N696" s="2">
        <f t="shared" si="128"/>
        <v>1.0515839140241974</v>
      </c>
      <c r="O696" s="2">
        <f t="shared" si="129"/>
        <v>0.23027917028014011</v>
      </c>
      <c r="P696" s="2">
        <f t="shared" si="130"/>
        <v>1.0261717674273201</v>
      </c>
      <c r="Q696" s="2">
        <f t="shared" si="131"/>
        <v>0.29052525179205207</v>
      </c>
    </row>
    <row r="697" spans="2:17" x14ac:dyDescent="0.25">
      <c r="B697">
        <v>6.7099999999999014</v>
      </c>
      <c r="C697">
        <f t="shared" si="120"/>
        <v>1.2353114781818055</v>
      </c>
      <c r="D697" s="2">
        <f t="shared" si="121"/>
        <v>0.83103446869045494</v>
      </c>
      <c r="E697" s="2">
        <f t="shared" si="122"/>
        <v>0.75671910191521607</v>
      </c>
      <c r="F697" s="2">
        <f t="shared" si="123"/>
        <v>0.782802837957293</v>
      </c>
      <c r="G697" s="2">
        <f t="shared" si="124"/>
        <v>1.2699528664930806</v>
      </c>
      <c r="H697" s="2">
        <f t="shared" si="125"/>
        <v>0.50625227328836375</v>
      </c>
      <c r="K697">
        <v>6.7099999999999014</v>
      </c>
      <c r="L697" s="2">
        <f t="shared" si="126"/>
        <v>0.62718201238372817</v>
      </c>
      <c r="M697" s="2">
        <f t="shared" si="127"/>
        <v>1.271609440374698</v>
      </c>
      <c r="N697" s="2">
        <f t="shared" si="128"/>
        <v>1.0610215134475389</v>
      </c>
      <c r="O697" s="2">
        <f t="shared" si="129"/>
        <v>0.23773574440878339</v>
      </c>
      <c r="P697" s="2">
        <f t="shared" si="130"/>
        <v>1.0278707526579391</v>
      </c>
      <c r="Q697" s="2">
        <f t="shared" si="131"/>
        <v>0.28835677705905211</v>
      </c>
    </row>
    <row r="698" spans="2:17" x14ac:dyDescent="0.25">
      <c r="B698">
        <v>6.7199999999999012</v>
      </c>
      <c r="C698">
        <f t="shared" si="120"/>
        <v>1.2353114781818055</v>
      </c>
      <c r="D698" s="2">
        <f t="shared" si="121"/>
        <v>0.84642777685617598</v>
      </c>
      <c r="E698" s="2">
        <f t="shared" si="122"/>
        <v>0.76851321624712254</v>
      </c>
      <c r="F698" s="2">
        <f t="shared" si="123"/>
        <v>0.80004914806000949</v>
      </c>
      <c r="G698" s="2">
        <f t="shared" si="124"/>
        <v>1.2806555506113058</v>
      </c>
      <c r="H698" s="2">
        <f t="shared" si="125"/>
        <v>0.49979559878041679</v>
      </c>
      <c r="K698">
        <v>6.7199999999999012</v>
      </c>
      <c r="L698" s="2">
        <f t="shared" si="126"/>
        <v>0.62718201238372817</v>
      </c>
      <c r="M698" s="2">
        <f t="shared" si="127"/>
        <v>1.2868203498880428</v>
      </c>
      <c r="N698" s="2">
        <f t="shared" si="128"/>
        <v>1.0703896165633335</v>
      </c>
      <c r="O698" s="2">
        <f t="shared" si="129"/>
        <v>0.24514980299347011</v>
      </c>
      <c r="P698" s="2">
        <f t="shared" si="130"/>
        <v>1.0296108128354797</v>
      </c>
      <c r="Q698" s="2">
        <f t="shared" si="131"/>
        <v>0.28620815868886407</v>
      </c>
    </row>
    <row r="699" spans="2:17" x14ac:dyDescent="0.25">
      <c r="B699">
        <v>6.729999999999901</v>
      </c>
      <c r="C699">
        <f t="shared" si="120"/>
        <v>1.2353114781818055</v>
      </c>
      <c r="D699" s="2">
        <f t="shared" si="121"/>
        <v>0.86182108502189703</v>
      </c>
      <c r="E699" s="2">
        <f t="shared" si="122"/>
        <v>0.78021814447034299</v>
      </c>
      <c r="F699" s="2">
        <f t="shared" si="123"/>
        <v>0.81730969879780313</v>
      </c>
      <c r="G699" s="2">
        <f t="shared" si="124"/>
        <v>1.291508863209601</v>
      </c>
      <c r="H699" s="2">
        <f t="shared" si="125"/>
        <v>0.49328061862143346</v>
      </c>
      <c r="K699">
        <v>6.729999999999901</v>
      </c>
      <c r="L699" s="2">
        <f t="shared" si="126"/>
        <v>0.62718201238372817</v>
      </c>
      <c r="M699" s="2">
        <f t="shared" si="127"/>
        <v>1.3020312594013879</v>
      </c>
      <c r="N699" s="2">
        <f t="shared" si="128"/>
        <v>1.0796889320730827</v>
      </c>
      <c r="O699" s="2">
        <f t="shared" si="129"/>
        <v>0.25252201438304744</v>
      </c>
      <c r="P699" s="2">
        <f t="shared" si="130"/>
        <v>1.0313909868464395</v>
      </c>
      <c r="Q699" s="2">
        <f t="shared" si="131"/>
        <v>0.28407928538398008</v>
      </c>
    </row>
    <row r="700" spans="2:17" x14ac:dyDescent="0.25">
      <c r="B700">
        <v>6.7399999999999007</v>
      </c>
      <c r="C700">
        <f t="shared" si="120"/>
        <v>1.2353114781818055</v>
      </c>
      <c r="D700" s="2">
        <f t="shared" si="121"/>
        <v>0.87721439318761807</v>
      </c>
      <c r="E700" s="2">
        <f t="shared" si="122"/>
        <v>0.79183431194333898</v>
      </c>
      <c r="F700" s="2">
        <f t="shared" si="123"/>
        <v>0.83458490499971194</v>
      </c>
      <c r="G700" s="2">
        <f t="shared" si="124"/>
        <v>1.3025098708468117</v>
      </c>
      <c r="H700" s="2">
        <f t="shared" si="125"/>
        <v>0.48671063224918792</v>
      </c>
      <c r="K700">
        <v>6.7399999999999007</v>
      </c>
      <c r="L700" s="2">
        <f t="shared" si="126"/>
        <v>0.62718201238372817</v>
      </c>
      <c r="M700" s="2">
        <f t="shared" si="127"/>
        <v>1.3172421689147327</v>
      </c>
      <c r="N700" s="2">
        <f t="shared" si="128"/>
        <v>1.0889201665730905</v>
      </c>
      <c r="O700" s="2">
        <f t="shared" si="129"/>
        <v>0.25985303494565493</v>
      </c>
      <c r="P700" s="2">
        <f t="shared" si="130"/>
        <v>1.0332103366548691</v>
      </c>
      <c r="Q700" s="2">
        <f t="shared" si="131"/>
        <v>0.28197003512248342</v>
      </c>
    </row>
    <row r="701" spans="2:17" x14ac:dyDescent="0.25">
      <c r="B701">
        <v>6.7499999999999014</v>
      </c>
      <c r="C701">
        <f t="shared" si="120"/>
        <v>1.2353114781818055</v>
      </c>
      <c r="D701" s="2">
        <f t="shared" si="121"/>
        <v>0.89260770135334055</v>
      </c>
      <c r="E701" s="2">
        <f t="shared" si="122"/>
        <v>0.80336217550389433</v>
      </c>
      <c r="F701" s="2">
        <f t="shared" si="123"/>
        <v>0.85187516075462266</v>
      </c>
      <c r="G701" s="2">
        <f t="shared" si="124"/>
        <v>1.3136556967145974</v>
      </c>
      <c r="H701" s="2">
        <f t="shared" si="125"/>
        <v>0.48008900347458044</v>
      </c>
      <c r="K701">
        <v>6.7499999999999014</v>
      </c>
      <c r="L701" s="2">
        <f t="shared" si="126"/>
        <v>0.62718201238372817</v>
      </c>
      <c r="M701" s="2">
        <f t="shared" si="127"/>
        <v>1.332453078428079</v>
      </c>
      <c r="N701" s="2">
        <f t="shared" si="128"/>
        <v>1.098084024124153</v>
      </c>
      <c r="O701" s="2">
        <f t="shared" si="129"/>
        <v>0.26714350920506924</v>
      </c>
      <c r="P701" s="2">
        <f t="shared" si="130"/>
        <v>1.0350679468085169</v>
      </c>
      <c r="Q701" s="2">
        <f t="shared" si="131"/>
        <v>0.27988027613915423</v>
      </c>
    </row>
    <row r="702" spans="2:17" x14ac:dyDescent="0.25">
      <c r="B702">
        <v>6.7599999999999003</v>
      </c>
      <c r="C702">
        <f t="shared" si="120"/>
        <v>1.2353114781818055</v>
      </c>
      <c r="D702" s="2">
        <f t="shared" si="121"/>
        <v>0.90800100951906015</v>
      </c>
      <c r="E702" s="2">
        <f t="shared" si="122"/>
        <v>0.81480222129383395</v>
      </c>
      <c r="F702" s="2">
        <f t="shared" si="123"/>
        <v>0.86918084009068808</v>
      </c>
      <c r="G702" s="2">
        <f t="shared" si="124"/>
        <v>1.3249435206003137</v>
      </c>
      <c r="H702" s="2">
        <f t="shared" si="125"/>
        <v>0.47341915612963686</v>
      </c>
      <c r="K702">
        <v>6.7599999999999003</v>
      </c>
      <c r="L702" s="2">
        <f t="shared" si="126"/>
        <v>0.62718201238372817</v>
      </c>
      <c r="M702" s="2">
        <f t="shared" si="127"/>
        <v>1.3476639879414227</v>
      </c>
      <c r="N702" s="2">
        <f t="shared" si="128"/>
        <v>1.1071812058521409</v>
      </c>
      <c r="O702" s="2">
        <f t="shared" si="129"/>
        <v>0.27439406998347438</v>
      </c>
      <c r="P702" s="2">
        <f t="shared" si="130"/>
        <v>1.0369629239476674</v>
      </c>
      <c r="Q702" s="2">
        <f t="shared" si="131"/>
        <v>0.27780986784531708</v>
      </c>
    </row>
    <row r="703" spans="2:17" x14ac:dyDescent="0.25">
      <c r="B703">
        <v>6.7699999999999001</v>
      </c>
      <c r="C703">
        <f t="shared" si="120"/>
        <v>1.2353114781818055</v>
      </c>
      <c r="D703" s="2">
        <f t="shared" si="121"/>
        <v>0.9233943176847812</v>
      </c>
      <c r="E703" s="2">
        <f t="shared" si="122"/>
        <v>0.82615496266742727</v>
      </c>
      <c r="F703" s="2">
        <f t="shared" si="123"/>
        <v>0.88650229764780208</v>
      </c>
      <c r="G703" s="2">
        <f t="shared" si="124"/>
        <v>1.3363705787448452</v>
      </c>
      <c r="H703" s="2">
        <f t="shared" si="125"/>
        <v>0.46670456948192574</v>
      </c>
      <c r="K703">
        <v>6.7699999999999001</v>
      </c>
      <c r="L703" s="2">
        <f t="shared" si="126"/>
        <v>0.62718201238372817</v>
      </c>
      <c r="M703" s="2">
        <f t="shared" si="127"/>
        <v>1.3628748974547673</v>
      </c>
      <c r="N703" s="2">
        <f t="shared" si="128"/>
        <v>1.1162124095779244</v>
      </c>
      <c r="O703" s="2">
        <f t="shared" si="129"/>
        <v>0.281605338549897</v>
      </c>
      <c r="P703" s="2">
        <f t="shared" si="130"/>
        <v>1.0388943963174515</v>
      </c>
      <c r="Q703" s="2">
        <f t="shared" si="131"/>
        <v>0.27575866169049235</v>
      </c>
    </row>
    <row r="704" spans="2:17" x14ac:dyDescent="0.25">
      <c r="B704">
        <v>6.7799999999998999</v>
      </c>
      <c r="C704">
        <f t="shared" si="120"/>
        <v>1.2353114781818055</v>
      </c>
      <c r="D704" s="2">
        <f t="shared" si="121"/>
        <v>0.93878762585050224</v>
      </c>
      <c r="E704" s="2">
        <f t="shared" si="122"/>
        <v>0.83742093818335683</v>
      </c>
      <c r="F704" s="2">
        <f t="shared" si="123"/>
        <v>0.90383986934160687</v>
      </c>
      <c r="G704" s="2">
        <f t="shared" si="124"/>
        <v>1.3479341636042366</v>
      </c>
      <c r="H704" s="2">
        <f t="shared" si="125"/>
        <v>0.45994877344016555</v>
      </c>
      <c r="K704">
        <v>6.7799999999998999</v>
      </c>
      <c r="L704" s="2">
        <f t="shared" si="126"/>
        <v>0.62718201238372817</v>
      </c>
      <c r="M704" s="2">
        <f t="shared" si="127"/>
        <v>1.3780858069681123</v>
      </c>
      <c r="N704" s="2">
        <f t="shared" si="128"/>
        <v>1.1251783294750894</v>
      </c>
      <c r="O704" s="2">
        <f t="shared" si="129"/>
        <v>0.28877792477355008</v>
      </c>
      <c r="P704" s="2">
        <f t="shared" si="130"/>
        <v>1.0408615132843169</v>
      </c>
      <c r="Q704" s="2">
        <f t="shared" si="131"/>
        <v>0.27372650196882975</v>
      </c>
    </row>
    <row r="705" spans="2:17" x14ac:dyDescent="0.25">
      <c r="B705">
        <v>6.7899999999998997</v>
      </c>
      <c r="C705">
        <f t="shared" si="120"/>
        <v>1.2353114781818055</v>
      </c>
      <c r="D705" s="2">
        <f t="shared" si="121"/>
        <v>0.95418093401622328</v>
      </c>
      <c r="E705" s="2">
        <f t="shared" si="122"/>
        <v>0.84860070967984813</v>
      </c>
      <c r="F705" s="2">
        <f t="shared" si="123"/>
        <v>0.92119387301780387</v>
      </c>
      <c r="G705" s="2">
        <f t="shared" si="124"/>
        <v>1.3596316235236448</v>
      </c>
      <c r="H705" s="2">
        <f t="shared" si="125"/>
        <v>0.45315534357531612</v>
      </c>
      <c r="K705">
        <v>6.7899999999998997</v>
      </c>
      <c r="L705" s="2">
        <f t="shared" si="126"/>
        <v>0.62718201238372817</v>
      </c>
      <c r="M705" s="2">
        <f t="shared" si="127"/>
        <v>1.3932967164814574</v>
      </c>
      <c r="N705" s="2">
        <f t="shared" si="128"/>
        <v>1.1340796557540034</v>
      </c>
      <c r="O705" s="2">
        <f t="shared" si="129"/>
        <v>0.29591242728142808</v>
      </c>
      <c r="P705" s="2">
        <f t="shared" si="130"/>
        <v>1.0428634448572769</v>
      </c>
      <c r="Q705" s="2">
        <f t="shared" si="131"/>
        <v>0.27171322657318919</v>
      </c>
    </row>
    <row r="706" spans="2:17" x14ac:dyDescent="0.25">
      <c r="B706">
        <v>6.7999999999998986</v>
      </c>
      <c r="C706">
        <f t="shared" si="120"/>
        <v>1.2353114781818055</v>
      </c>
      <c r="D706" s="2">
        <f t="shared" si="121"/>
        <v>0.96957424218194299</v>
      </c>
      <c r="E706" s="2">
        <f t="shared" si="122"/>
        <v>0.85969486043215471</v>
      </c>
      <c r="F706" s="2">
        <f t="shared" si="123"/>
        <v>0.93856460909559103</v>
      </c>
      <c r="G706" s="2">
        <f t="shared" si="124"/>
        <v>1.3714603623316131</v>
      </c>
      <c r="H706" s="2">
        <f t="shared" si="125"/>
        <v>0.44632789598098821</v>
      </c>
      <c r="K706">
        <v>6.7999999999998986</v>
      </c>
      <c r="L706" s="2">
        <f t="shared" si="126"/>
        <v>0.62718201238372817</v>
      </c>
      <c r="M706" s="2">
        <f t="shared" si="127"/>
        <v>1.4085076259948008</v>
      </c>
      <c r="N706" s="2">
        <f t="shared" si="128"/>
        <v>1.1429170743708188</v>
      </c>
      <c r="O706" s="2">
        <f t="shared" si="129"/>
        <v>0.30300943361951754</v>
      </c>
      <c r="P706" s="2">
        <f t="shared" si="130"/>
        <v>1.0448993812144884</v>
      </c>
      <c r="Q706" s="2">
        <f t="shared" si="131"/>
        <v>0.26971866769964026</v>
      </c>
    </row>
    <row r="707" spans="2:17" x14ac:dyDescent="0.25">
      <c r="B707">
        <v>6.8099999999998992</v>
      </c>
      <c r="C707">
        <f t="shared" si="120"/>
        <v>1.2353114781818055</v>
      </c>
      <c r="D707" s="2">
        <f t="shared" si="121"/>
        <v>0.98496755034766548</v>
      </c>
      <c r="E707" s="2">
        <f t="shared" si="122"/>
        <v>0.87070399339135651</v>
      </c>
      <c r="F707" s="2">
        <f t="shared" si="123"/>
        <v>0.9559523611992895</v>
      </c>
      <c r="G707" s="2">
        <f t="shared" si="124"/>
        <v>1.3834178388623217</v>
      </c>
      <c r="H707" s="2">
        <f t="shared" si="125"/>
        <v>0.43947008199642479</v>
      </c>
      <c r="K707">
        <v>6.8099999999998992</v>
      </c>
      <c r="L707" s="2">
        <f t="shared" si="126"/>
        <v>0.62718201238372817</v>
      </c>
      <c r="M707" s="2">
        <f t="shared" si="127"/>
        <v>1.423718535508147</v>
      </c>
      <c r="N707" s="2">
        <f t="shared" si="128"/>
        <v>1.1516912667600747</v>
      </c>
      <c r="O707" s="2">
        <f t="shared" si="129"/>
        <v>0.31006952041704899</v>
      </c>
      <c r="P707" s="2">
        <f t="shared" si="130"/>
        <v>1.0469685322356441</v>
      </c>
      <c r="Q707" s="2">
        <f t="shared" si="131"/>
        <v>0.26774265250504448</v>
      </c>
    </row>
    <row r="708" spans="2:17" x14ac:dyDescent="0.25">
      <c r="B708">
        <v>6.819999999999899</v>
      </c>
      <c r="C708">
        <f t="shared" si="120"/>
        <v>1.2353114781818055</v>
      </c>
      <c r="D708" s="2">
        <f t="shared" si="121"/>
        <v>1.0003608585133865</v>
      </c>
      <c r="E708" s="2">
        <f t="shared" si="122"/>
        <v>0.88162872950313109</v>
      </c>
      <c r="F708" s="2">
        <f t="shared" si="123"/>
        <v>0.97335739677727395</v>
      </c>
      <c r="G708" s="2">
        <f t="shared" si="124"/>
        <v>1.3955015664129622</v>
      </c>
      <c r="H708" s="2">
        <f t="shared" si="125"/>
        <v>0.43258558281474602</v>
      </c>
      <c r="K708">
        <v>6.819999999999899</v>
      </c>
      <c r="L708" s="2">
        <f t="shared" si="126"/>
        <v>0.62718201238372817</v>
      </c>
      <c r="M708" s="2">
        <f t="shared" si="127"/>
        <v>1.438929445021492</v>
      </c>
      <c r="N708" s="2">
        <f t="shared" si="128"/>
        <v>1.1604029095895825</v>
      </c>
      <c r="O708" s="2">
        <f t="shared" si="129"/>
        <v>0.31709325355323514</v>
      </c>
      <c r="P708" s="2">
        <f t="shared" si="130"/>
        <v>1.049070127040598</v>
      </c>
      <c r="Q708" s="2">
        <f t="shared" si="131"/>
        <v>0.2657850037202823</v>
      </c>
    </row>
    <row r="709" spans="2:17" x14ac:dyDescent="0.25">
      <c r="B709">
        <v>6.8299999999998988</v>
      </c>
      <c r="C709">
        <f t="shared" si="120"/>
        <v>1.2353114781818055</v>
      </c>
      <c r="D709" s="2">
        <f t="shared" si="121"/>
        <v>1.0157541666791077</v>
      </c>
      <c r="E709" s="2">
        <f t="shared" si="122"/>
        <v>0.89246970610501197</v>
      </c>
      <c r="F709" s="2">
        <f t="shared" si="123"/>
        <v>0.99077996770757559</v>
      </c>
      <c r="G709" s="2">
        <f t="shared" si="124"/>
        <v>1.4077091121430678</v>
      </c>
      <c r="H709" s="2">
        <f t="shared" si="125"/>
        <v>0.42567810399847567</v>
      </c>
      <c r="K709">
        <v>6.8299999999998988</v>
      </c>
      <c r="L709" s="2">
        <f t="shared" si="126"/>
        <v>0.62718201238372817</v>
      </c>
      <c r="M709" s="2">
        <f t="shared" si="127"/>
        <v>1.4541403545348368</v>
      </c>
      <c r="N709" s="2">
        <f t="shared" si="128"/>
        <v>1.1690526745363934</v>
      </c>
      <c r="O709" s="2">
        <f t="shared" si="129"/>
        <v>0.32408118832602817</v>
      </c>
      <c r="P709" s="2">
        <f t="shared" si="130"/>
        <v>1.0512034135346073</v>
      </c>
      <c r="Q709" s="2">
        <f t="shared" si="131"/>
        <v>0.2638455402215748</v>
      </c>
    </row>
    <row r="710" spans="2:17" x14ac:dyDescent="0.25">
      <c r="B710">
        <v>6.8399999999998986</v>
      </c>
      <c r="C710">
        <f t="shared" si="120"/>
        <v>1.2353114781818055</v>
      </c>
      <c r="D710" s="2">
        <f t="shared" si="121"/>
        <v>1.0311474748448286</v>
      </c>
      <c r="E710" s="2">
        <f t="shared" si="122"/>
        <v>0.90322757540038079</v>
      </c>
      <c r="F710" s="2">
        <f t="shared" si="123"/>
        <v>1.0082203108895049</v>
      </c>
      <c r="G710" s="2">
        <f t="shared" si="124"/>
        <v>1.42003809642211</v>
      </c>
      <c r="H710" s="2">
        <f t="shared" si="125"/>
        <v>0.41875136992375711</v>
      </c>
      <c r="K710">
        <v>6.8399999999998986</v>
      </c>
      <c r="L710" s="2">
        <f t="shared" si="126"/>
        <v>0.62718201238372817</v>
      </c>
      <c r="M710" s="2">
        <f t="shared" si="127"/>
        <v>1.4693512640481818</v>
      </c>
      <c r="N710" s="2">
        <f t="shared" si="128"/>
        <v>1.1776412280826372</v>
      </c>
      <c r="O710" s="2">
        <f t="shared" si="129"/>
        <v>0.33103386962241327</v>
      </c>
      <c r="P710" s="2">
        <f t="shared" si="130"/>
        <v>1.0533676579605</v>
      </c>
      <c r="Q710" s="2">
        <f t="shared" si="131"/>
        <v>0.26192407756225466</v>
      </c>
    </row>
    <row r="711" spans="2:17" x14ac:dyDescent="0.25">
      <c r="B711">
        <v>6.8499999999998984</v>
      </c>
      <c r="C711">
        <f t="shared" si="120"/>
        <v>1.2353114781818055</v>
      </c>
      <c r="D711" s="2">
        <f t="shared" si="121"/>
        <v>1.0465407830105498</v>
      </c>
      <c r="E711" s="2">
        <f t="shared" si="122"/>
        <v>0.91390300300735972</v>
      </c>
      <c r="F711" s="2">
        <f t="shared" si="123"/>
        <v>1.0256786488208707</v>
      </c>
      <c r="G711" s="2">
        <f t="shared" si="124"/>
        <v>1.4324861921313612</v>
      </c>
      <c r="H711" s="2">
        <f t="shared" si="125"/>
        <v>0.41180911817394095</v>
      </c>
      <c r="K711">
        <v>6.8499999999998984</v>
      </c>
      <c r="L711" s="2">
        <f t="shared" si="126"/>
        <v>0.62718201238372817</v>
      </c>
      <c r="M711" s="2">
        <f t="shared" si="127"/>
        <v>1.4845621735615266</v>
      </c>
      <c r="N711" s="2">
        <f t="shared" si="128"/>
        <v>1.1861692313301158</v>
      </c>
      <c r="O711" s="2">
        <f t="shared" si="129"/>
        <v>0.33795183208983176</v>
      </c>
      <c r="P711" s="2">
        <f t="shared" si="130"/>
        <v>1.0555621444580483</v>
      </c>
      <c r="Q711" s="2">
        <f t="shared" si="131"/>
        <v>0.260020428467232</v>
      </c>
    </row>
    <row r="712" spans="2:17" x14ac:dyDescent="0.25">
      <c r="B712">
        <v>6.8599999999998982</v>
      </c>
      <c r="C712">
        <f t="shared" si="120"/>
        <v>1.2353114781818055</v>
      </c>
      <c r="D712" s="2">
        <f t="shared" si="121"/>
        <v>1.0619340911762707</v>
      </c>
      <c r="E712" s="2">
        <f t="shared" si="122"/>
        <v>0.92449666658059892</v>
      </c>
      <c r="F712" s="2">
        <f t="shared" si="123"/>
        <v>1.0431551901604041</v>
      </c>
      <c r="G712" s="2">
        <f t="shared" si="124"/>
        <v>1.4450511239255823</v>
      </c>
      <c r="H712" s="2">
        <f t="shared" si="125"/>
        <v>0.40485509390254337</v>
      </c>
      <c r="K712">
        <v>6.8599999999998982</v>
      </c>
      <c r="L712" s="2">
        <f t="shared" si="126"/>
        <v>0.62718201238372817</v>
      </c>
      <c r="M712" s="2">
        <f t="shared" si="127"/>
        <v>1.4997730830748714</v>
      </c>
      <c r="N712" s="2">
        <f t="shared" si="128"/>
        <v>1.194637339832572</v>
      </c>
      <c r="O712" s="2">
        <f t="shared" si="129"/>
        <v>0.34483560030834581</v>
      </c>
      <c r="P712" s="2">
        <f t="shared" si="130"/>
        <v>1.0577861746307791</v>
      </c>
      <c r="Q712" s="2">
        <f t="shared" si="131"/>
        <v>0.25813440329229953</v>
      </c>
    </row>
    <row r="713" spans="2:17" x14ac:dyDescent="0.25">
      <c r="B713">
        <v>6.869999999999898</v>
      </c>
      <c r="C713">
        <f t="shared" si="120"/>
        <v>1.2353114781818055</v>
      </c>
      <c r="D713" s="2">
        <f t="shared" si="121"/>
        <v>1.0773273993419918</v>
      </c>
      <c r="E713" s="2">
        <f t="shared" si="122"/>
        <v>0.93500925450387418</v>
      </c>
      <c r="F713" s="2">
        <f t="shared" si="123"/>
        <v>1.0606501302751139</v>
      </c>
      <c r="G713" s="2">
        <f t="shared" si="124"/>
        <v>1.457730667459739</v>
      </c>
      <c r="H713" s="2">
        <f t="shared" si="125"/>
        <v>0.397893044184846</v>
      </c>
      <c r="K713">
        <v>6.869999999999898</v>
      </c>
      <c r="L713" s="2">
        <f t="shared" si="126"/>
        <v>0.62718201238372817</v>
      </c>
      <c r="M713" s="2">
        <f t="shared" si="127"/>
        <v>1.5149839925882165</v>
      </c>
      <c r="N713" s="2">
        <f t="shared" si="128"/>
        <v>1.2030462034446034</v>
      </c>
      <c r="O713" s="2">
        <f t="shared" si="129"/>
        <v>0.35168568896318686</v>
      </c>
      <c r="P713" s="2">
        <f t="shared" si="130"/>
        <v>1.0600390671204112</v>
      </c>
      <c r="Q713" s="2">
        <f t="shared" si="131"/>
        <v>0.25626581045032371</v>
      </c>
    </row>
    <row r="714" spans="2:17" x14ac:dyDescent="0.25">
      <c r="B714">
        <v>6.8799999999998978</v>
      </c>
      <c r="C714">
        <f t="shared" si="120"/>
        <v>1.2353114781818055</v>
      </c>
      <c r="D714" s="2">
        <f t="shared" si="121"/>
        <v>1.0927207075077128</v>
      </c>
      <c r="E714" s="2">
        <f t="shared" si="122"/>
        <v>0.94544146465131884</v>
      </c>
      <c r="F714" s="2">
        <f t="shared" si="123"/>
        <v>1.0781636517723809</v>
      </c>
      <c r="G714" s="2">
        <f t="shared" si="124"/>
        <v>1.4705226485855822</v>
      </c>
      <c r="H714" s="2">
        <f t="shared" si="125"/>
        <v>0.39092671237667076</v>
      </c>
      <c r="K714">
        <v>6.8799999999998978</v>
      </c>
      <c r="L714" s="2">
        <f t="shared" si="126"/>
        <v>0.62718201238372817</v>
      </c>
      <c r="M714" s="2">
        <f t="shared" si="127"/>
        <v>1.5301949021015615</v>
      </c>
      <c r="N714" s="2">
        <f t="shared" si="128"/>
        <v>1.2113964661862426</v>
      </c>
      <c r="O714" s="2">
        <f t="shared" si="129"/>
        <v>0.35850260301737058</v>
      </c>
      <c r="P714" s="2">
        <f t="shared" si="130"/>
        <v>1.0623201571890795</v>
      </c>
      <c r="Q714" s="2">
        <f t="shared" si="131"/>
        <v>0.25441445680626962</v>
      </c>
    </row>
    <row r="715" spans="2:17" x14ac:dyDescent="0.25">
      <c r="B715">
        <v>6.8899999999998984</v>
      </c>
      <c r="C715">
        <f t="shared" si="120"/>
        <v>1.2353114781818055</v>
      </c>
      <c r="D715" s="2">
        <f t="shared" si="121"/>
        <v>1.108114015673435</v>
      </c>
      <c r="E715" s="2">
        <f t="shared" si="122"/>
        <v>0.95579400321506414</v>
      </c>
      <c r="F715" s="2">
        <f t="shared" si="123"/>
        <v>1.0956959250166713</v>
      </c>
      <c r="G715" s="2">
        <f t="shared" si="124"/>
        <v>1.4834249425225865</v>
      </c>
      <c r="H715" s="2">
        <f t="shared" si="125"/>
        <v>0.38395983249812288</v>
      </c>
      <c r="K715">
        <v>6.8899999999998984</v>
      </c>
      <c r="L715" s="2">
        <f t="shared" si="126"/>
        <v>0.62718201238372817</v>
      </c>
      <c r="M715" s="2">
        <f t="shared" si="127"/>
        <v>1.5454058116149076</v>
      </c>
      <c r="N715" s="2">
        <f t="shared" si="128"/>
        <v>1.2196887661222731</v>
      </c>
      <c r="O715" s="2">
        <f t="shared" si="129"/>
        <v>0.36528683788407829</v>
      </c>
      <c r="P715" s="2">
        <f t="shared" si="130"/>
        <v>1.0646287963094689</v>
      </c>
      <c r="Q715" s="2">
        <f t="shared" si="131"/>
        <v>0.25258014804291301</v>
      </c>
    </row>
    <row r="716" spans="2:17" x14ac:dyDescent="0.25">
      <c r="B716">
        <v>6.8999999999998973</v>
      </c>
      <c r="C716">
        <f t="shared" si="120"/>
        <v>1.2353114781818055</v>
      </c>
      <c r="D716" s="2">
        <f t="shared" si="121"/>
        <v>1.1235073238391549</v>
      </c>
      <c r="E716" s="2">
        <f t="shared" si="122"/>
        <v>0.96606758359700773</v>
      </c>
      <c r="F716" s="2">
        <f t="shared" si="123"/>
        <v>1.1132471086308098</v>
      </c>
      <c r="G716" s="2">
        <f t="shared" si="124"/>
        <v>1.4964354730073923</v>
      </c>
      <c r="H716" s="2">
        <f t="shared" si="125"/>
        <v>0.37699612365933788</v>
      </c>
      <c r="K716">
        <v>6.8999999999998973</v>
      </c>
      <c r="L716" s="2">
        <f t="shared" si="126"/>
        <v>0.62718201238372817</v>
      </c>
      <c r="M716" s="2">
        <f t="shared" si="127"/>
        <v>1.5606167211282511</v>
      </c>
      <c r="N716" s="2">
        <f t="shared" si="128"/>
        <v>1.2279237352553851</v>
      </c>
      <c r="O716" s="2">
        <f t="shared" si="129"/>
        <v>0.37203887959853316</v>
      </c>
      <c r="P716" s="2">
        <f t="shared" si="130"/>
        <v>1.0669643517629499</v>
      </c>
      <c r="Q716" s="2">
        <f t="shared" si="131"/>
        <v>0.25076268899900239</v>
      </c>
    </row>
    <row r="717" spans="2:17" x14ac:dyDescent="0.25">
      <c r="B717">
        <v>6.9099999999998971</v>
      </c>
      <c r="C717">
        <f t="shared" si="120"/>
        <v>1.2353114781818055</v>
      </c>
      <c r="D717" s="2">
        <f t="shared" si="121"/>
        <v>1.138900632004876</v>
      </c>
      <c r="E717" s="2">
        <f t="shared" si="122"/>
        <v>0.97626292536243076</v>
      </c>
      <c r="F717" s="2">
        <f t="shared" si="123"/>
        <v>1.1308173499818501</v>
      </c>
      <c r="G717" s="2">
        <f t="shared" si="124"/>
        <v>1.5095522114256181</v>
      </c>
      <c r="H717" s="2">
        <f t="shared" si="125"/>
        <v>0.3700392845445018</v>
      </c>
      <c r="K717">
        <v>6.9099999999998971</v>
      </c>
      <c r="L717" s="2">
        <f t="shared" si="126"/>
        <v>0.62718201238372817</v>
      </c>
      <c r="M717" s="2">
        <f t="shared" si="127"/>
        <v>1.5758276306415961</v>
      </c>
      <c r="N717" s="2">
        <f t="shared" si="128"/>
        <v>1.2361019994323468</v>
      </c>
      <c r="O717" s="2">
        <f t="shared" si="129"/>
        <v>0.37875920498914184</v>
      </c>
      <c r="P717" s="2">
        <f t="shared" si="130"/>
        <v>1.0693262062457867</v>
      </c>
      <c r="Q717" s="2">
        <f t="shared" si="131"/>
        <v>0.24896188398153854</v>
      </c>
    </row>
    <row r="718" spans="2:17" x14ac:dyDescent="0.25">
      <c r="B718">
        <v>6.9199999999998969</v>
      </c>
      <c r="C718">
        <f t="shared" si="120"/>
        <v>1.2353114781818055</v>
      </c>
      <c r="D718" s="2">
        <f t="shared" si="121"/>
        <v>1.1542939401705969</v>
      </c>
      <c r="E718" s="2">
        <f t="shared" si="122"/>
        <v>0.98638075325312646</v>
      </c>
      <c r="F718" s="2">
        <f t="shared" si="123"/>
        <v>1.1484067856515585</v>
      </c>
      <c r="G718" s="2">
        <f t="shared" si="124"/>
        <v>1.5227731759295422</v>
      </c>
      <c r="H718" s="2">
        <f t="shared" si="125"/>
        <v>0.36309298796967404</v>
      </c>
      <c r="K718">
        <v>6.9199999999998969</v>
      </c>
      <c r="L718" s="2">
        <f t="shared" si="126"/>
        <v>0.62718201238372817</v>
      </c>
      <c r="M718" s="2">
        <f t="shared" si="127"/>
        <v>1.591038540154941</v>
      </c>
      <c r="N718" s="2">
        <f t="shared" si="128"/>
        <v>1.2442241782623571</v>
      </c>
      <c r="O718" s="2">
        <f t="shared" si="129"/>
        <v>0.38544828184765234</v>
      </c>
      <c r="P718" s="2">
        <f t="shared" si="130"/>
        <v>1.0717137574834557</v>
      </c>
      <c r="Q718" s="2">
        <f t="shared" si="131"/>
        <v>0.24717753705376574</v>
      </c>
    </row>
    <row r="719" spans="2:17" x14ac:dyDescent="0.25">
      <c r="B719">
        <v>6.9299999999998967</v>
      </c>
      <c r="C719">
        <f t="shared" si="120"/>
        <v>1.2353114781818055</v>
      </c>
      <c r="D719" s="2">
        <f t="shared" si="121"/>
        <v>1.1696872483363179</v>
      </c>
      <c r="E719" s="2">
        <f t="shared" si="122"/>
        <v>0.99642179625776339</v>
      </c>
      <c r="F719" s="2">
        <f t="shared" si="123"/>
        <v>1.1660155418916687</v>
      </c>
      <c r="G719" s="2">
        <f t="shared" si="124"/>
        <v>1.5360964305449454</v>
      </c>
      <c r="H719" s="2">
        <f t="shared" si="125"/>
        <v>0.35616087552913861</v>
      </c>
      <c r="K719">
        <v>6.9299999999998967</v>
      </c>
      <c r="L719" s="2">
        <f t="shared" si="126"/>
        <v>0.62718201238372817</v>
      </c>
      <c r="M719" s="2">
        <f t="shared" si="127"/>
        <v>1.6062494496682858</v>
      </c>
      <c r="N719" s="2">
        <f t="shared" si="128"/>
        <v>1.2522908850468519</v>
      </c>
      <c r="O719" s="2">
        <f t="shared" si="129"/>
        <v>0.39210656909815744</v>
      </c>
      <c r="P719" s="2">
        <f t="shared" si="130"/>
        <v>1.074126417853098</v>
      </c>
      <c r="Q719" s="2">
        <f t="shared" si="131"/>
        <v>0.2454094523003694</v>
      </c>
    </row>
    <row r="720" spans="2:17" x14ac:dyDescent="0.25">
      <c r="B720">
        <v>6.9399999999998956</v>
      </c>
      <c r="C720">
        <f t="shared" si="120"/>
        <v>1.2353114781818055</v>
      </c>
      <c r="D720" s="2">
        <f t="shared" si="121"/>
        <v>1.1850805565020375</v>
      </c>
      <c r="E720" s="2">
        <f t="shared" si="122"/>
        <v>1.0063867867371716</v>
      </c>
      <c r="F720" s="2">
        <f t="shared" si="123"/>
        <v>1.1836437350640374</v>
      </c>
      <c r="G720" s="2">
        <f t="shared" si="124"/>
        <v>1.5495200842700765</v>
      </c>
      <c r="H720" s="2">
        <f t="shared" si="125"/>
        <v>0.34924655234427193</v>
      </c>
      <c r="K720">
        <v>6.9399999999998956</v>
      </c>
      <c r="L720" s="2">
        <f t="shared" si="126"/>
        <v>0.62718201238372817</v>
      </c>
      <c r="M720" s="2">
        <f t="shared" si="127"/>
        <v>1.6214603591816292</v>
      </c>
      <c r="N720" s="2">
        <f t="shared" si="128"/>
        <v>1.260302726720022</v>
      </c>
      <c r="O720" s="2">
        <f t="shared" si="129"/>
        <v>0.39873451696474482</v>
      </c>
      <c r="P720" s="2">
        <f t="shared" si="130"/>
        <v>1.0765636140141039</v>
      </c>
      <c r="Q720" s="2">
        <f t="shared" si="131"/>
        <v>0.2436574340713101</v>
      </c>
    </row>
    <row r="721" spans="2:17" x14ac:dyDescent="0.25">
      <c r="B721">
        <v>6.9499999999998963</v>
      </c>
      <c r="C721">
        <f t="shared" si="120"/>
        <v>1.2353114781818055</v>
      </c>
      <c r="D721" s="2">
        <f t="shared" si="121"/>
        <v>1.20047386466776</v>
      </c>
      <c r="E721" s="2">
        <f t="shared" si="122"/>
        <v>1.0162764596022893</v>
      </c>
      <c r="F721" s="2">
        <f t="shared" si="123"/>
        <v>1.2012914720659014</v>
      </c>
      <c r="G721" s="2">
        <f t="shared" si="124"/>
        <v>1.5630422901694823</v>
      </c>
      <c r="H721" s="2">
        <f t="shared" si="125"/>
        <v>0.34235358192812598</v>
      </c>
      <c r="K721">
        <v>6.9499999999998963</v>
      </c>
      <c r="L721" s="2">
        <f t="shared" si="126"/>
        <v>0.62718201238372817</v>
      </c>
      <c r="M721" s="2">
        <f t="shared" si="127"/>
        <v>1.6366712686949756</v>
      </c>
      <c r="N721" s="2">
        <f t="shared" si="128"/>
        <v>1.2682603037993618</v>
      </c>
      <c r="O721" s="2">
        <f t="shared" si="129"/>
        <v>0.40533256713763727</v>
      </c>
      <c r="P721" s="2">
        <f t="shared" si="130"/>
        <v>1.0790247865468092</v>
      </c>
      <c r="Q721" s="2">
        <f t="shared" si="131"/>
        <v>0.24192128720563563</v>
      </c>
    </row>
    <row r="722" spans="2:17" x14ac:dyDescent="0.25">
      <c r="B722">
        <v>6.959999999999896</v>
      </c>
      <c r="C722">
        <f t="shared" si="120"/>
        <v>1.2353114781818055</v>
      </c>
      <c r="D722" s="2">
        <f t="shared" si="121"/>
        <v>1.2158671728334811</v>
      </c>
      <c r="E722" s="2">
        <f t="shared" si="122"/>
        <v>1.0260915515425142</v>
      </c>
      <c r="F722" s="2">
        <f t="shared" si="123"/>
        <v>1.2189588507404325</v>
      </c>
      <c r="G722" s="2">
        <f t="shared" si="124"/>
        <v>1.5766612444651629</v>
      </c>
      <c r="H722" s="2">
        <f t="shared" si="125"/>
        <v>0.33548548117817556</v>
      </c>
      <c r="K722">
        <v>6.959999999999896</v>
      </c>
      <c r="L722" s="2">
        <f t="shared" si="126"/>
        <v>0.62718201238372817</v>
      </c>
      <c r="M722" s="2">
        <f t="shared" si="127"/>
        <v>1.6518821782083206</v>
      </c>
      <c r="N722" s="2">
        <f t="shared" si="128"/>
        <v>1.2761642103455957</v>
      </c>
      <c r="O722" s="2">
        <f t="shared" si="129"/>
        <v>0.41190115293767504</v>
      </c>
      <c r="P722" s="2">
        <f t="shared" si="130"/>
        <v>1.0815093895992702</v>
      </c>
      <c r="Q722" s="2">
        <f t="shared" si="131"/>
        <v>0.24020081723654987</v>
      </c>
    </row>
    <row r="723" spans="2:17" x14ac:dyDescent="0.25">
      <c r="B723">
        <v>6.9699999999998958</v>
      </c>
      <c r="C723">
        <f t="shared" si="120"/>
        <v>1.2353114781818055</v>
      </c>
      <c r="D723" s="2">
        <f t="shared" si="121"/>
        <v>1.231260480999202</v>
      </c>
      <c r="E723" s="2">
        <f t="shared" si="122"/>
        <v>1.0358328003022861</v>
      </c>
      <c r="F723" s="2">
        <f t="shared" si="123"/>
        <v>1.2366459602728939</v>
      </c>
      <c r="G723" s="2">
        <f t="shared" si="124"/>
        <v>1.5903751856273625</v>
      </c>
      <c r="H723" s="2">
        <f t="shared" si="125"/>
        <v>0.32864571550887672</v>
      </c>
      <c r="K723">
        <v>6.9699999999998958</v>
      </c>
      <c r="L723" s="2">
        <f t="shared" si="126"/>
        <v>0.62718201238372817</v>
      </c>
      <c r="M723" s="2">
        <f t="shared" si="127"/>
        <v>1.6670930877216656</v>
      </c>
      <c r="N723" s="2">
        <f t="shared" si="128"/>
        <v>1.2840150339313809</v>
      </c>
      <c r="O723" s="2">
        <f t="shared" si="129"/>
        <v>0.41844069947902229</v>
      </c>
      <c r="P723" s="2">
        <f t="shared" si="130"/>
        <v>1.0840168905420677</v>
      </c>
      <c r="Q723" s="2">
        <f t="shared" si="131"/>
        <v>0.23849583057893531</v>
      </c>
    </row>
    <row r="724" spans="2:17" x14ac:dyDescent="0.25">
      <c r="B724">
        <v>6.9799999999998956</v>
      </c>
      <c r="C724">
        <f t="shared" si="120"/>
        <v>1.2353114781818055</v>
      </c>
      <c r="D724" s="2">
        <f t="shared" si="121"/>
        <v>1.2466537891649232</v>
      </c>
      <c r="E724" s="2">
        <f t="shared" si="122"/>
        <v>1.0455009440037113</v>
      </c>
      <c r="F724" s="2">
        <f t="shared" si="123"/>
        <v>1.2543528815726175</v>
      </c>
      <c r="G724" s="2">
        <f t="shared" si="124"/>
        <v>1.604182393467005</v>
      </c>
      <c r="H724" s="2">
        <f t="shared" si="125"/>
        <v>0.321837694134958</v>
      </c>
      <c r="K724">
        <v>6.9799999999998956</v>
      </c>
      <c r="L724" s="2">
        <f t="shared" si="126"/>
        <v>0.62718201238372817</v>
      </c>
      <c r="M724" s="2">
        <f t="shared" si="127"/>
        <v>1.6823039972350107</v>
      </c>
      <c r="N724" s="2">
        <f t="shared" si="128"/>
        <v>1.2918133556181857</v>
      </c>
      <c r="O724" s="2">
        <f t="shared" si="129"/>
        <v>0.42495162382996887</v>
      </c>
      <c r="P724" s="2">
        <f t="shared" si="130"/>
        <v>1.0865467696310764</v>
      </c>
      <c r="Q724" s="2">
        <f t="shared" si="131"/>
        <v>0.23680613470047021</v>
      </c>
    </row>
    <row r="725" spans="2:17" x14ac:dyDescent="0.25">
      <c r="B725">
        <v>6.9899999999998954</v>
      </c>
      <c r="C725">
        <f t="shared" si="120"/>
        <v>1.2353114781818055</v>
      </c>
      <c r="D725" s="2">
        <f t="shared" si="121"/>
        <v>1.2620470973306441</v>
      </c>
      <c r="E725" s="2">
        <f t="shared" si="122"/>
        <v>1.0550967205131365</v>
      </c>
      <c r="F725" s="2">
        <f t="shared" si="123"/>
        <v>1.2720796876411216</v>
      </c>
      <c r="G725" s="2">
        <f t="shared" si="124"/>
        <v>1.6180811882316455</v>
      </c>
      <c r="H725" s="2">
        <f t="shared" si="125"/>
        <v>0.31506476551557439</v>
      </c>
      <c r="K725">
        <v>6.9899999999998954</v>
      </c>
      <c r="L725" s="2">
        <f t="shared" si="126"/>
        <v>0.62718201238372817</v>
      </c>
      <c r="M725" s="2">
        <f t="shared" si="127"/>
        <v>1.6975149067483553</v>
      </c>
      <c r="N725" s="2">
        <f t="shared" si="128"/>
        <v>1.2995597499408031</v>
      </c>
      <c r="O725" s="2">
        <f t="shared" si="129"/>
        <v>0.43143433517173513</v>
      </c>
      <c r="P725" s="2">
        <f t="shared" si="130"/>
        <v>1.0890985196781222</v>
      </c>
      <c r="Q725" s="2">
        <f t="shared" si="131"/>
        <v>0.23513153827740976</v>
      </c>
    </row>
    <row r="726" spans="2:17" x14ac:dyDescent="0.25">
      <c r="B726">
        <v>6.9999999999998952</v>
      </c>
      <c r="C726">
        <f t="shared" si="120"/>
        <v>1.2353114781818055</v>
      </c>
      <c r="D726" s="2">
        <f t="shared" si="121"/>
        <v>1.2774404054963653</v>
      </c>
      <c r="E726" s="2">
        <f t="shared" si="122"/>
        <v>1.0646208668496118</v>
      </c>
      <c r="F726" s="2">
        <f t="shared" si="123"/>
        <v>1.2898264439266769</v>
      </c>
      <c r="G726" s="2">
        <f t="shared" si="124"/>
        <v>1.6320699297066095</v>
      </c>
      <c r="H726" s="2">
        <f t="shared" si="125"/>
        <v>0.30833021296870194</v>
      </c>
      <c r="K726">
        <v>6.9999999999998952</v>
      </c>
      <c r="L726" s="2">
        <f t="shared" si="126"/>
        <v>0.62718201238372817</v>
      </c>
      <c r="M726" s="2">
        <f t="shared" si="127"/>
        <v>1.7127258162617001</v>
      </c>
      <c r="N726" s="2">
        <f t="shared" si="128"/>
        <v>1.3072547848989791</v>
      </c>
      <c r="O726" s="2">
        <f t="shared" si="129"/>
        <v>0.43788923495519305</v>
      </c>
      <c r="P726" s="2">
        <f t="shared" si="130"/>
        <v>1.0916716457294493</v>
      </c>
      <c r="Q726" s="2">
        <f t="shared" si="131"/>
        <v>0.23347185133604123</v>
      </c>
    </row>
    <row r="727" spans="2:17" x14ac:dyDescent="0.25">
      <c r="B727">
        <v>7.009999999999895</v>
      </c>
      <c r="C727">
        <f t="shared" si="120"/>
        <v>1.2353114781818055</v>
      </c>
      <c r="D727" s="2">
        <f t="shared" si="121"/>
        <v>1.2928337136620862</v>
      </c>
      <c r="E727" s="2">
        <f t="shared" si="122"/>
        <v>1.0740741186332425</v>
      </c>
      <c r="F727" s="2">
        <f t="shared" si="123"/>
        <v>1.307593208665643</v>
      </c>
      <c r="G727" s="2">
        <f t="shared" si="124"/>
        <v>1.6461470163228167</v>
      </c>
      <c r="H727" s="2">
        <f t="shared" si="125"/>
        <v>0.30163725046439671</v>
      </c>
      <c r="K727">
        <v>7.009999999999895</v>
      </c>
      <c r="L727" s="2">
        <f t="shared" si="126"/>
        <v>0.62718201238372817</v>
      </c>
      <c r="M727" s="2">
        <f t="shared" si="127"/>
        <v>1.7279367257750451</v>
      </c>
      <c r="N727" s="2">
        <f t="shared" si="128"/>
        <v>1.3148990219556551</v>
      </c>
      <c r="O727" s="2">
        <f t="shared" si="129"/>
        <v>0.44431671705542297</v>
      </c>
      <c r="P727" s="2">
        <f t="shared" si="130"/>
        <v>1.094265664751896</v>
      </c>
      <c r="Q727" s="2">
        <f t="shared" si="131"/>
        <v>0.23182688538076826</v>
      </c>
    </row>
    <row r="728" spans="2:17" x14ac:dyDescent="0.25">
      <c r="B728">
        <v>7.0199999999998948</v>
      </c>
      <c r="C728">
        <f t="shared" si="120"/>
        <v>1.2353114781818055</v>
      </c>
      <c r="D728" s="2">
        <f t="shared" si="121"/>
        <v>1.3082270218278074</v>
      </c>
      <c r="E728" s="2">
        <f t="shared" si="122"/>
        <v>1.0834572095714889</v>
      </c>
      <c r="F728" s="2">
        <f t="shared" si="123"/>
        <v>1.325380033210902</v>
      </c>
      <c r="G728" s="2">
        <f t="shared" si="124"/>
        <v>1.6603108842726206</v>
      </c>
      <c r="H728" s="2">
        <f t="shared" si="125"/>
        <v>0.29498901860479204</v>
      </c>
      <c r="K728">
        <v>7.0199999999998948</v>
      </c>
      <c r="L728" s="2">
        <f t="shared" si="126"/>
        <v>0.62718201238372817</v>
      </c>
      <c r="M728" s="2">
        <f t="shared" si="127"/>
        <v>1.7431476352883901</v>
      </c>
      <c r="N728" s="2">
        <f t="shared" si="128"/>
        <v>1.3224930160413682</v>
      </c>
      <c r="O728" s="2">
        <f t="shared" si="129"/>
        <v>0.45071716792404259</v>
      </c>
      <c r="P728" s="2">
        <f t="shared" si="130"/>
        <v>1.0968801053266803</v>
      </c>
      <c r="Q728" s="2">
        <f t="shared" si="131"/>
        <v>0.23019645350971762</v>
      </c>
    </row>
    <row r="729" spans="2:17" x14ac:dyDescent="0.25">
      <c r="B729">
        <v>7.0299999999998954</v>
      </c>
      <c r="C729">
        <f t="shared" si="120"/>
        <v>1.2353114781818055</v>
      </c>
      <c r="D729" s="2">
        <f t="shared" si="121"/>
        <v>1.3236203299935299</v>
      </c>
      <c r="E729" s="2">
        <f t="shared" si="122"/>
        <v>1.0927708709815367</v>
      </c>
      <c r="F729" s="2">
        <f t="shared" si="123"/>
        <v>1.3431869623477466</v>
      </c>
      <c r="G729" s="2">
        <f t="shared" si="124"/>
        <v>1.6745600066348674</v>
      </c>
      <c r="H729" s="2">
        <f t="shared" si="125"/>
        <v>0.2883885807979587</v>
      </c>
      <c r="K729">
        <v>7.0299999999998954</v>
      </c>
      <c r="L729" s="2">
        <f t="shared" si="126"/>
        <v>0.62718201238372817</v>
      </c>
      <c r="M729" s="2">
        <f t="shared" si="127"/>
        <v>1.7583585448017365</v>
      </c>
      <c r="N729" s="2">
        <f t="shared" si="128"/>
        <v>1.3300373155643637</v>
      </c>
      <c r="O729" s="2">
        <f t="shared" si="129"/>
        <v>0.45709096673925365</v>
      </c>
      <c r="P729" s="2">
        <f t="shared" si="130"/>
        <v>1.0995145073506878</v>
      </c>
      <c r="Q729" s="2">
        <f t="shared" si="131"/>
        <v>0.22858037051871588</v>
      </c>
    </row>
    <row r="730" spans="2:17" x14ac:dyDescent="0.25">
      <c r="B730">
        <v>7.0399999999998943</v>
      </c>
      <c r="C730">
        <f t="shared" ref="C730:C793" si="132">2/SINH(LN(2+SQRT(1+2^2))*$O$5)</f>
        <v>1.2353114781818055</v>
      </c>
      <c r="D730" s="2">
        <f t="shared" ref="D730:D793" si="133">(B730-$L$5)/($M$5)/C730</f>
        <v>1.3390136381592495</v>
      </c>
      <c r="E730" s="2">
        <f t="shared" ref="E730:E793" si="134">LN(D730 + SQRT(1 + D730^2))</f>
        <v>1.1020158313469113</v>
      </c>
      <c r="F730" s="2">
        <f t="shared" ref="F730:F793" si="135">SINH( -$N$5 + E730 * (1/$O$5))</f>
        <v>1.3610140345975383</v>
      </c>
      <c r="G730" s="2">
        <f t="shared" ref="G730:G793" si="136">SQRT(F730^2 + 1)</f>
        <v>1.6888928925101998</v>
      </c>
      <c r="H730" s="2">
        <f t="shared" ref="H730:H793" si="137">(G730)/($O$5*$M$5*C730*(SQRT(2*PI()*(1+D730^2)))) * EXP(- (1/2) * F730^2)</f>
        <v>0.28183891963202679</v>
      </c>
      <c r="K730">
        <v>7.0399999999998943</v>
      </c>
      <c r="L730" s="2">
        <f t="shared" ref="L730:L793" si="138">2/SINH(LN(2+SQRT(1+2^2))*$S$5)</f>
        <v>0.62718201238372817</v>
      </c>
      <c r="M730" s="2">
        <f t="shared" ref="M730:M793" si="139">(K730-$P$5)/($Q$5)/L730</f>
        <v>1.77356945431508</v>
      </c>
      <c r="N730" s="2">
        <f t="shared" ref="N730:N793" si="140">LN(M730 + SQRT(1 + M730^2))</f>
        <v>1.3375324624260045</v>
      </c>
      <c r="O730" s="2">
        <f t="shared" ref="O730:O793" si="141">SINH( -$R$5 + N730 * (1/$S$5))</f>
        <v>0.4634384855535586</v>
      </c>
      <c r="P730" s="2">
        <f t="shared" ref="P730:P793" si="142">SQRT(O730^2 + 1)</f>
        <v>1.1021684217451415</v>
      </c>
      <c r="Q730" s="2">
        <f t="shared" ref="Q730:Q793" si="143">(P730)/($S$5*$Q$5*L730*(SQRT(2*PI()*(1+M730^2)))) * EXP(- (1/2) * O730^2)</f>
        <v>0.22697845299442951</v>
      </c>
    </row>
    <row r="731" spans="2:17" x14ac:dyDescent="0.25">
      <c r="B731">
        <v>7.0499999999998941</v>
      </c>
      <c r="C731">
        <f t="shared" si="132"/>
        <v>1.2353114781818055</v>
      </c>
      <c r="D731" s="2">
        <f t="shared" si="133"/>
        <v>1.3544069463249704</v>
      </c>
      <c r="E731" s="2">
        <f t="shared" si="134"/>
        <v>1.1111928159066058</v>
      </c>
      <c r="F731" s="2">
        <f t="shared" si="135"/>
        <v>1.3788612825095432</v>
      </c>
      <c r="G731" s="2">
        <f t="shared" si="136"/>
        <v>1.7033080861675796</v>
      </c>
      <c r="H731" s="2">
        <f t="shared" si="137"/>
        <v>0.27534293345521238</v>
      </c>
      <c r="K731">
        <v>7.0499999999998941</v>
      </c>
      <c r="L731" s="2">
        <f t="shared" si="138"/>
        <v>0.62718201238372817</v>
      </c>
      <c r="M731" s="2">
        <f t="shared" si="139"/>
        <v>1.7887803638284245</v>
      </c>
      <c r="N731" s="2">
        <f t="shared" si="140"/>
        <v>1.3449789920410968</v>
      </c>
      <c r="O731" s="2">
        <f t="shared" si="141"/>
        <v>0.46976008943911229</v>
      </c>
      <c r="P731" s="2">
        <f t="shared" si="142"/>
        <v>1.1048414101715425</v>
      </c>
      <c r="Q731" s="2">
        <f t="shared" si="143"/>
        <v>0.22539051939741406</v>
      </c>
    </row>
    <row r="732" spans="2:17" x14ac:dyDescent="0.25">
      <c r="B732">
        <v>7.0599999999998939</v>
      </c>
      <c r="C732">
        <f t="shared" si="132"/>
        <v>1.2353114781818055</v>
      </c>
      <c r="D732" s="2">
        <f t="shared" si="133"/>
        <v>1.3698002544906915</v>
      </c>
      <c r="E732" s="2">
        <f t="shared" si="134"/>
        <v>1.1203025462749991</v>
      </c>
      <c r="F732" s="2">
        <f t="shared" si="135"/>
        <v>1.3967287329412268</v>
      </c>
      <c r="G732" s="2">
        <f t="shared" si="136"/>
        <v>1.7178041662027732</v>
      </c>
      <c r="H732" s="2">
        <f t="shared" si="137"/>
        <v>0.26890343316671372</v>
      </c>
      <c r="K732">
        <v>7.0599999999998939</v>
      </c>
      <c r="L732" s="2">
        <f t="shared" si="138"/>
        <v>0.62718201238372817</v>
      </c>
      <c r="M732" s="2">
        <f t="shared" si="139"/>
        <v>1.8039912733417696</v>
      </c>
      <c r="N732" s="2">
        <f t="shared" si="140"/>
        <v>1.3523774333627421</v>
      </c>
      <c r="O732" s="2">
        <f t="shared" si="141"/>
        <v>0.47605613663067203</v>
      </c>
      <c r="P732" s="2">
        <f t="shared" si="142"/>
        <v>1.1075330447547473</v>
      </c>
      <c r="Q732" s="2">
        <f t="shared" si="143"/>
        <v>0.22381639013577825</v>
      </c>
    </row>
    <row r="733" spans="2:17" x14ac:dyDescent="0.25">
      <c r="B733">
        <v>7.0699999999998937</v>
      </c>
      <c r="C733">
        <f t="shared" si="132"/>
        <v>1.2353114781818055</v>
      </c>
      <c r="D733" s="2">
        <f t="shared" si="133"/>
        <v>1.3851935626564125</v>
      </c>
      <c r="E733" s="2">
        <f t="shared" si="134"/>
        <v>1.1293457400909674</v>
      </c>
      <c r="F733" s="2">
        <f t="shared" si="135"/>
        <v>1.414616407327417</v>
      </c>
      <c r="G733" s="2">
        <f t="shared" si="136"/>
        <v>1.7323797447095508</v>
      </c>
      <c r="H733" s="2">
        <f t="shared" si="137"/>
        <v>0.26252313922268233</v>
      </c>
      <c r="K733">
        <v>7.0699999999998937</v>
      </c>
      <c r="L733" s="2">
        <f t="shared" si="138"/>
        <v>0.62718201238372817</v>
      </c>
      <c r="M733" s="2">
        <f t="shared" si="139"/>
        <v>1.8192021828551146</v>
      </c>
      <c r="N733" s="2">
        <f t="shared" si="140"/>
        <v>1.3597283089113879</v>
      </c>
      <c r="O733" s="2">
        <f t="shared" si="141"/>
        <v>0.4823269786661285</v>
      </c>
      <c r="P733" s="2">
        <f t="shared" si="142"/>
        <v>1.1102429078130587</v>
      </c>
      <c r="Q733" s="2">
        <f t="shared" si="143"/>
        <v>0.22225588763011858</v>
      </c>
    </row>
    <row r="734" spans="2:17" x14ac:dyDescent="0.25">
      <c r="B734">
        <v>7.0799999999998926</v>
      </c>
      <c r="C734">
        <f t="shared" si="132"/>
        <v>1.2353114781818055</v>
      </c>
      <c r="D734" s="2">
        <f t="shared" si="133"/>
        <v>1.4005868708221323</v>
      </c>
      <c r="E734" s="2">
        <f t="shared" si="134"/>
        <v>1.1383231106946143</v>
      </c>
      <c r="F734" s="2">
        <f t="shared" si="135"/>
        <v>1.4325243219386681</v>
      </c>
      <c r="G734" s="2">
        <f t="shared" si="136"/>
        <v>1.7470334664641776</v>
      </c>
      <c r="H734" s="2">
        <f t="shared" si="137"/>
        <v>0.25620467886080606</v>
      </c>
      <c r="K734">
        <v>7.0799999999998926</v>
      </c>
      <c r="L734" s="2">
        <f t="shared" si="138"/>
        <v>0.62718201238372817</v>
      </c>
      <c r="M734" s="2">
        <f t="shared" si="139"/>
        <v>1.8344130923684581</v>
      </c>
      <c r="N734" s="2">
        <f t="shared" si="140"/>
        <v>1.3670321348077403</v>
      </c>
      <c r="O734" s="2">
        <f t="shared" si="141"/>
        <v>0.48857296052459942</v>
      </c>
      <c r="P734" s="2">
        <f t="shared" si="142"/>
        <v>1.1129705915952011</v>
      </c>
      <c r="Q734" s="2">
        <f t="shared" si="143"/>
        <v>0.22070883637034727</v>
      </c>
    </row>
    <row r="735" spans="2:17" x14ac:dyDescent="0.25">
      <c r="B735">
        <v>7.0899999999998933</v>
      </c>
      <c r="C735">
        <f t="shared" si="132"/>
        <v>1.2353114781818055</v>
      </c>
      <c r="D735" s="2">
        <f t="shared" si="133"/>
        <v>1.4159801789878548</v>
      </c>
      <c r="E735" s="2">
        <f t="shared" si="134"/>
        <v>1.1472353668301245</v>
      </c>
      <c r="F735" s="2">
        <f t="shared" si="135"/>
        <v>1.4504524881291752</v>
      </c>
      <c r="G735" s="2">
        <f t="shared" si="136"/>
        <v>1.7617640081237087</v>
      </c>
      <c r="H735" s="2">
        <f t="shared" si="137"/>
        <v>0.24995058354633731</v>
      </c>
      <c r="K735">
        <v>7.0899999999998933</v>
      </c>
      <c r="L735" s="2">
        <f t="shared" si="138"/>
        <v>0.62718201238372817</v>
      </c>
      <c r="M735" s="2">
        <f t="shared" si="139"/>
        <v>1.8496240018818044</v>
      </c>
      <c r="N735" s="2">
        <f t="shared" si="140"/>
        <v>1.374289420809232</v>
      </c>
      <c r="O735" s="2">
        <f t="shared" si="141"/>
        <v>0.49479442076207836</v>
      </c>
      <c r="P735" s="2">
        <f t="shared" si="142"/>
        <v>1.1157156980240444</v>
      </c>
      <c r="Q735" s="2">
        <f t="shared" si="143"/>
        <v>0.21917506296499201</v>
      </c>
    </row>
    <row r="736" spans="2:17" x14ac:dyDescent="0.25">
      <c r="B736">
        <v>7.0999999999998931</v>
      </c>
      <c r="C736">
        <f t="shared" si="132"/>
        <v>1.2353114781818055</v>
      </c>
      <c r="D736" s="2">
        <f t="shared" si="133"/>
        <v>1.4313734871535759</v>
      </c>
      <c r="E736" s="2">
        <f t="shared" si="134"/>
        <v>1.1560832123732934</v>
      </c>
      <c r="F736" s="2">
        <f t="shared" si="135"/>
        <v>1.4684009125745714</v>
      </c>
      <c r="G736" s="2">
        <f t="shared" si="136"/>
        <v>1.7765700774384989</v>
      </c>
      <c r="H736" s="2">
        <f t="shared" si="137"/>
        <v>0.2437632866417335</v>
      </c>
      <c r="K736">
        <v>7.0999999999998931</v>
      </c>
      <c r="L736" s="2">
        <f t="shared" si="138"/>
        <v>0.62718201238372817</v>
      </c>
      <c r="M736" s="2">
        <f t="shared" si="139"/>
        <v>1.8648349113951495</v>
      </c>
      <c r="N736" s="2">
        <f t="shared" si="140"/>
        <v>1.3815006703497461</v>
      </c>
      <c r="O736" s="2">
        <f t="shared" si="141"/>
        <v>0.50099169164461999</v>
      </c>
      <c r="P736" s="2">
        <f t="shared" si="142"/>
        <v>1.1184778384469394</v>
      </c>
      <c r="Q736" s="2">
        <f t="shared" si="143"/>
        <v>0.21765439618351776</v>
      </c>
    </row>
    <row r="737" spans="2:17" x14ac:dyDescent="0.25">
      <c r="B737">
        <v>7.1099999999998929</v>
      </c>
      <c r="C737">
        <f t="shared" si="132"/>
        <v>1.2353114781818055</v>
      </c>
      <c r="D737" s="2">
        <f t="shared" si="133"/>
        <v>1.4467667953192969</v>
      </c>
      <c r="E737" s="2">
        <f t="shared" si="134"/>
        <v>1.1648673460823804</v>
      </c>
      <c r="F737" s="2">
        <f t="shared" si="135"/>
        <v>1.4863695974999922</v>
      </c>
      <c r="G737" s="2">
        <f t="shared" si="136"/>
        <v>1.7914504124793096</v>
      </c>
      <c r="H737" s="2">
        <f t="shared" si="137"/>
        <v>0.23764512130138835</v>
      </c>
      <c r="K737">
        <v>7.1099999999998929</v>
      </c>
      <c r="L737" s="2">
        <f t="shared" si="138"/>
        <v>0.62718201238372817</v>
      </c>
      <c r="M737" s="2">
        <f t="shared" si="139"/>
        <v>1.880045820908494</v>
      </c>
      <c r="N737" s="2">
        <f t="shared" si="140"/>
        <v>1.3886663805823434</v>
      </c>
      <c r="O737" s="2">
        <f t="shared" si="141"/>
        <v>0.50716509927908326</v>
      </c>
      <c r="P737" s="2">
        <f t="shared" si="142"/>
        <v>1.1212566333925353</v>
      </c>
      <c r="Q737" s="2">
        <f t="shared" si="143"/>
        <v>0.21614666699217577</v>
      </c>
    </row>
    <row r="738" spans="2:17" x14ac:dyDescent="0.25">
      <c r="B738">
        <v>7.1199999999998926</v>
      </c>
      <c r="C738">
        <f t="shared" si="132"/>
        <v>1.2353114781818055</v>
      </c>
      <c r="D738" s="2">
        <f t="shared" si="133"/>
        <v>1.4621601034850178</v>
      </c>
      <c r="E738" s="2">
        <f t="shared" si="134"/>
        <v>1.1735884613709486</v>
      </c>
      <c r="F738" s="2">
        <f t="shared" si="135"/>
        <v>1.5043585408986977</v>
      </c>
      <c r="G738" s="2">
        <f t="shared" si="136"/>
        <v>1.8064037808792526</v>
      </c>
      <c r="H738" s="2">
        <f t="shared" si="137"/>
        <v>0.23159831859231608</v>
      </c>
      <c r="K738">
        <v>7.1199999999998926</v>
      </c>
      <c r="L738" s="2">
        <f t="shared" si="138"/>
        <v>0.62718201238372817</v>
      </c>
      <c r="M738" s="2">
        <f t="shared" si="139"/>
        <v>1.8952567304218391</v>
      </c>
      <c r="N738" s="2">
        <f t="shared" si="140"/>
        <v>1.3957870424247132</v>
      </c>
      <c r="O738" s="2">
        <f t="shared" si="141"/>
        <v>0.51331496374141661</v>
      </c>
      <c r="P738" s="2">
        <f t="shared" si="142"/>
        <v>1.1240517123339353</v>
      </c>
      <c r="Q738" s="2">
        <f t="shared" si="143"/>
        <v>0.21465170858386523</v>
      </c>
    </row>
    <row r="739" spans="2:17" x14ac:dyDescent="0.25">
      <c r="B739">
        <v>7.1299999999998924</v>
      </c>
      <c r="C739">
        <f t="shared" si="132"/>
        <v>1.2353114781818055</v>
      </c>
      <c r="D739" s="2">
        <f t="shared" si="133"/>
        <v>1.4775534116507389</v>
      </c>
      <c r="E739" s="2">
        <f t="shared" si="134"/>
        <v>1.1822472461014439</v>
      </c>
      <c r="F739" s="2">
        <f t="shared" si="135"/>
        <v>1.5223677367416106</v>
      </c>
      <c r="G739" s="2">
        <f t="shared" si="136"/>
        <v>1.8214289790908054</v>
      </c>
      <c r="H739" s="2">
        <f t="shared" si="137"/>
        <v>0.22562500584099252</v>
      </c>
      <c r="K739">
        <v>7.1299999999998924</v>
      </c>
      <c r="L739" s="2">
        <f t="shared" si="138"/>
        <v>0.62718201238372817</v>
      </c>
      <c r="M739" s="2">
        <f t="shared" si="139"/>
        <v>1.9104676399351839</v>
      </c>
      <c r="N739" s="2">
        <f t="shared" si="140"/>
        <v>1.4028631406071201</v>
      </c>
      <c r="O739" s="2">
        <f t="shared" si="141"/>
        <v>0.51944159920250221</v>
      </c>
      <c r="P739" s="2">
        <f t="shared" si="142"/>
        <v>1.126862713458056</v>
      </c>
      <c r="Q739" s="2">
        <f t="shared" si="143"/>
        <v>0.21316935640245335</v>
      </c>
    </row>
    <row r="740" spans="2:17" x14ac:dyDescent="0.25">
      <c r="B740">
        <v>7.1399999999998922</v>
      </c>
      <c r="C740">
        <f t="shared" si="132"/>
        <v>1.2353114781818055</v>
      </c>
      <c r="D740" s="2">
        <f t="shared" si="133"/>
        <v>1.4929467198164599</v>
      </c>
      <c r="E740" s="2">
        <f t="shared" si="134"/>
        <v>1.1908443823983152</v>
      </c>
      <c r="F740" s="2">
        <f t="shared" si="135"/>
        <v>1.5403971751780867</v>
      </c>
      <c r="G740" s="2">
        <f t="shared" si="136"/>
        <v>1.83652483165805</v>
      </c>
      <c r="H740" s="2">
        <f t="shared" si="137"/>
        <v>0.21972720520594718</v>
      </c>
      <c r="K740">
        <v>7.1399999999998922</v>
      </c>
      <c r="L740" s="2">
        <f t="shared" si="138"/>
        <v>0.62718201238372817</v>
      </c>
      <c r="M740" s="2">
        <f t="shared" si="139"/>
        <v>1.9256785494485289</v>
      </c>
      <c r="N740" s="2">
        <f t="shared" si="140"/>
        <v>1.4098951537226156</v>
      </c>
      <c r="O740" s="2">
        <f t="shared" si="141"/>
        <v>0.52554531405157179</v>
      </c>
      <c r="P740" s="2">
        <f t="shared" si="142"/>
        <v>1.1296892834410555</v>
      </c>
      <c r="Q740" s="2">
        <f t="shared" si="143"/>
        <v>0.21169944816197675</v>
      </c>
    </row>
    <row r="741" spans="2:17" x14ac:dyDescent="0.25">
      <c r="B741">
        <v>7.149999999999892</v>
      </c>
      <c r="C741">
        <f t="shared" si="132"/>
        <v>1.2353114781818055</v>
      </c>
      <c r="D741" s="2">
        <f t="shared" si="133"/>
        <v>1.508340027982181</v>
      </c>
      <c r="E741" s="2">
        <f t="shared" si="134"/>
        <v>1.1993805464795313</v>
      </c>
      <c r="F741" s="2">
        <f t="shared" si="135"/>
        <v>1.5584468427282439</v>
      </c>
      <c r="G741" s="2">
        <f t="shared" si="136"/>
        <v>1.8516901905042409</v>
      </c>
      <c r="H741" s="2">
        <f t="shared" si="137"/>
        <v>0.21390683247510067</v>
      </c>
      <c r="K741">
        <v>7.149999999999892</v>
      </c>
      <c r="L741" s="2">
        <f t="shared" si="138"/>
        <v>0.62718201238372817</v>
      </c>
      <c r="M741" s="2">
        <f t="shared" si="139"/>
        <v>1.9408894589618739</v>
      </c>
      <c r="N741" s="2">
        <f t="shared" si="140"/>
        <v>1.4168835542793028</v>
      </c>
      <c r="O741" s="2">
        <f t="shared" si="141"/>
        <v>0.53162641101720431</v>
      </c>
      <c r="P741" s="2">
        <f t="shared" si="142"/>
        <v>1.1325310772296862</v>
      </c>
      <c r="Q741" s="2">
        <f t="shared" si="143"/>
        <v>0.21024182386111623</v>
      </c>
    </row>
    <row r="742" spans="2:17" x14ac:dyDescent="0.25">
      <c r="B742">
        <v>7.1599999999998918</v>
      </c>
      <c r="C742">
        <f t="shared" si="132"/>
        <v>1.2353114781818055</v>
      </c>
      <c r="D742" s="2">
        <f t="shared" si="133"/>
        <v>1.523733336147902</v>
      </c>
      <c r="E742" s="2">
        <f t="shared" si="134"/>
        <v>1.2078564085054015</v>
      </c>
      <c r="F742" s="2">
        <f t="shared" si="135"/>
        <v>1.5765167224671472</v>
      </c>
      <c r="G742" s="2">
        <f t="shared" si="136"/>
        <v>1.8669239342347497</v>
      </c>
      <c r="H742" s="2">
        <f t="shared" si="137"/>
        <v>0.20816569608626126</v>
      </c>
      <c r="K742">
        <v>7.1599999999998918</v>
      </c>
      <c r="L742" s="2">
        <f t="shared" si="138"/>
        <v>0.62718201238372817</v>
      </c>
      <c r="M742" s="2">
        <f t="shared" si="139"/>
        <v>1.956100368475219</v>
      </c>
      <c r="N742" s="2">
        <f t="shared" si="140"/>
        <v>1.4238288087544515</v>
      </c>
      <c r="O742" s="2">
        <f t="shared" si="141"/>
        <v>0.53768518728592918</v>
      </c>
      <c r="P742" s="2">
        <f t="shared" si="142"/>
        <v>1.1353877578284455</v>
      </c>
      <c r="Q742" s="2">
        <f t="shared" si="143"/>
        <v>0.20879632579331531</v>
      </c>
    </row>
    <row r="743" spans="2:17" x14ac:dyDescent="0.25">
      <c r="B743">
        <v>7.1699999999998916</v>
      </c>
      <c r="C743">
        <f t="shared" si="132"/>
        <v>1.2353114781818055</v>
      </c>
      <c r="D743" s="2">
        <f t="shared" si="133"/>
        <v>1.5391266443136231</v>
      </c>
      <c r="E743" s="2">
        <f t="shared" si="134"/>
        <v>1.2162726324436706</v>
      </c>
      <c r="F743" s="2">
        <f t="shared" si="135"/>
        <v>1.594606794201171</v>
      </c>
      <c r="G743" s="2">
        <f t="shared" si="136"/>
        <v>1.8822249674554143</v>
      </c>
      <c r="H743" s="2">
        <f t="shared" si="137"/>
        <v>0.20250549636862766</v>
      </c>
      <c r="K743">
        <v>7.1699999999998916</v>
      </c>
      <c r="L743" s="2">
        <f t="shared" si="138"/>
        <v>0.62718201238372817</v>
      </c>
      <c r="M743" s="2">
        <f t="shared" si="139"/>
        <v>1.9713112779885635</v>
      </c>
      <c r="N743" s="2">
        <f t="shared" si="140"/>
        <v>1.4307313776502799</v>
      </c>
      <c r="O743" s="2">
        <f t="shared" si="141"/>
        <v>0.54372193461844787</v>
      </c>
      <c r="P743" s="2">
        <f t="shared" si="142"/>
        <v>1.1382589960923777</v>
      </c>
      <c r="Q743" s="2">
        <f t="shared" si="143"/>
        <v>0.20736279855288653</v>
      </c>
    </row>
    <row r="744" spans="2:17" x14ac:dyDescent="0.25">
      <c r="B744">
        <v>7.1799999999998914</v>
      </c>
      <c r="C744">
        <f t="shared" si="132"/>
        <v>1.2353114781818055</v>
      </c>
      <c r="D744" s="2">
        <f t="shared" si="133"/>
        <v>1.554519952479344</v>
      </c>
      <c r="E744" s="2">
        <f t="shared" si="134"/>
        <v>1.2246298759498935</v>
      </c>
      <c r="F744" s="2">
        <f t="shared" si="135"/>
        <v>1.6127170346368171</v>
      </c>
      <c r="G744" s="2">
        <f t="shared" si="136"/>
        <v>1.8975922201062505</v>
      </c>
      <c r="H744" s="2">
        <f t="shared" si="137"/>
        <v>0.19692782500260969</v>
      </c>
      <c r="K744">
        <v>7.1799999999998914</v>
      </c>
      <c r="L744" s="2">
        <f t="shared" si="138"/>
        <v>0.62718201238372817</v>
      </c>
      <c r="M744" s="2">
        <f t="shared" si="139"/>
        <v>1.9865221875019083</v>
      </c>
      <c r="N744" s="2">
        <f t="shared" si="140"/>
        <v>1.4375917155512257</v>
      </c>
      <c r="O744" s="2">
        <f t="shared" si="141"/>
        <v>0.54973693946350566</v>
      </c>
      <c r="P744" s="2">
        <f t="shared" si="142"/>
        <v>1.141144470525403</v>
      </c>
      <c r="Q744" s="2">
        <f t="shared" si="143"/>
        <v>0.20594108903742767</v>
      </c>
    </row>
    <row r="745" spans="2:17" x14ac:dyDescent="0.25">
      <c r="B745">
        <v>7.1899999999998911</v>
      </c>
      <c r="C745">
        <f t="shared" si="132"/>
        <v>1.2353114781818055</v>
      </c>
      <c r="D745" s="2">
        <f t="shared" si="133"/>
        <v>1.5699132606450652</v>
      </c>
      <c r="E745" s="2">
        <f t="shared" si="134"/>
        <v>1.2329287902621566</v>
      </c>
      <c r="F745" s="2">
        <f t="shared" si="135"/>
        <v>1.6308474175422896</v>
      </c>
      <c r="G745" s="2">
        <f t="shared" si="136"/>
        <v>1.9130246468104783</v>
      </c>
      <c r="H745" s="2">
        <f t="shared" si="137"/>
        <v>0.19143416469475094</v>
      </c>
      <c r="K745">
        <v>7.1899999999998911</v>
      </c>
      <c r="L745" s="2">
        <f t="shared" si="138"/>
        <v>0.62718201238372817</v>
      </c>
      <c r="M745" s="2">
        <f t="shared" si="139"/>
        <v>2.0017330970152534</v>
      </c>
      <c r="N745" s="2">
        <f t="shared" si="140"/>
        <v>1.4444102711825411</v>
      </c>
      <c r="O745" s="2">
        <f t="shared" si="141"/>
        <v>0.55573048306943329</v>
      </c>
      <c r="P745" s="2">
        <f t="shared" si="142"/>
        <v>1.1440438670840318</v>
      </c>
      <c r="Q745" s="2">
        <f t="shared" si="143"/>
        <v>0.20453104644685025</v>
      </c>
    </row>
    <row r="746" spans="2:17" x14ac:dyDescent="0.25">
      <c r="B746">
        <v>7.1999999999998909</v>
      </c>
      <c r="C746">
        <f t="shared" si="132"/>
        <v>1.2353114781818055</v>
      </c>
      <c r="D746" s="2">
        <f t="shared" si="133"/>
        <v>1.5853065688107861</v>
      </c>
      <c r="E746" s="2">
        <f t="shared" si="134"/>
        <v>1.2411700201092546</v>
      </c>
      <c r="F746" s="2">
        <f t="shared" si="135"/>
        <v>1.6489979139020954</v>
      </c>
      <c r="G746" s="2">
        <f t="shared" si="136"/>
        <v>1.928521226238763</v>
      </c>
      <c r="H746" s="2">
        <f t="shared" si="137"/>
        <v>0.18602588906404691</v>
      </c>
      <c r="K746">
        <v>7.1999999999998909</v>
      </c>
      <c r="L746" s="2">
        <f t="shared" si="138"/>
        <v>0.62718201238372817</v>
      </c>
      <c r="M746" s="2">
        <f t="shared" si="139"/>
        <v>2.0169440065285982</v>
      </c>
      <c r="N746" s="2">
        <f t="shared" si="140"/>
        <v>1.451187487470057</v>
      </c>
      <c r="O746" s="2">
        <f t="shared" si="141"/>
        <v>0.56170284159338402</v>
      </c>
      <c r="P746" s="2">
        <f t="shared" si="142"/>
        <v>1.1469568789863385</v>
      </c>
      <c r="Q746" s="2">
        <f t="shared" si="143"/>
        <v>0.20313252227930084</v>
      </c>
    </row>
    <row r="747" spans="2:17" x14ac:dyDescent="0.25">
      <c r="B747">
        <v>7.2099999999998907</v>
      </c>
      <c r="C747">
        <f t="shared" si="132"/>
        <v>1.2353114781818055</v>
      </c>
      <c r="D747" s="2">
        <f t="shared" si="133"/>
        <v>1.6006998769765073</v>
      </c>
      <c r="E747" s="2">
        <f t="shared" si="134"/>
        <v>1.2493542036314784</v>
      </c>
      <c r="F747" s="2">
        <f t="shared" si="135"/>
        <v>1.6671684920649608</v>
      </c>
      <c r="G747" s="2">
        <f t="shared" si="136"/>
        <v>1.9440809604885685</v>
      </c>
      <c r="H747" s="2">
        <f t="shared" si="137"/>
        <v>0.18070426273546622</v>
      </c>
      <c r="K747">
        <v>7.2099999999998907</v>
      </c>
      <c r="L747" s="2">
        <f t="shared" si="138"/>
        <v>0.62718201238372817</v>
      </c>
      <c r="M747" s="2">
        <f t="shared" si="139"/>
        <v>2.0321549160419434</v>
      </c>
      <c r="N747" s="2">
        <f t="shared" si="140"/>
        <v>1.4579238016009766</v>
      </c>
      <c r="O747" s="2">
        <f t="shared" si="141"/>
        <v>0.5676542862083005</v>
      </c>
      <c r="P747" s="2">
        <f t="shared" si="142"/>
        <v>1.1498832065260607</v>
      </c>
      <c r="Q747" s="2">
        <f t="shared" si="143"/>
        <v>0.20174537032423834</v>
      </c>
    </row>
    <row r="748" spans="2:17" x14ac:dyDescent="0.25">
      <c r="B748">
        <v>7.2199999999998914</v>
      </c>
      <c r="C748">
        <f t="shared" si="132"/>
        <v>1.2353114781818055</v>
      </c>
      <c r="D748" s="2">
        <f t="shared" si="133"/>
        <v>1.6160931851422298</v>
      </c>
      <c r="E748" s="2">
        <f t="shared" si="134"/>
        <v>1.2574819723132091</v>
      </c>
      <c r="F748" s="2">
        <f t="shared" si="135"/>
        <v>1.6853591178852967</v>
      </c>
      <c r="G748" s="2">
        <f t="shared" si="136"/>
        <v>1.9597028744784515</v>
      </c>
      <c r="H748" s="2">
        <f t="shared" si="137"/>
        <v>0.17547044163604536</v>
      </c>
      <c r="K748">
        <v>7.2199999999998914</v>
      </c>
      <c r="L748" s="2">
        <f t="shared" si="138"/>
        <v>0.62718201238372817</v>
      </c>
      <c r="M748" s="2">
        <f t="shared" si="139"/>
        <v>2.0473658255552891</v>
      </c>
      <c r="N748" s="2">
        <f t="shared" si="140"/>
        <v>1.4646196450855571</v>
      </c>
      <c r="O748" s="2">
        <f t="shared" si="141"/>
        <v>0.57358508320763646</v>
      </c>
      <c r="P748" s="2">
        <f t="shared" si="142"/>
        <v>1.1528225568916974</v>
      </c>
      <c r="Q748" s="2">
        <f t="shared" si="143"/>
        <v>0.20036944665291234</v>
      </c>
    </row>
    <row r="749" spans="2:17" x14ac:dyDescent="0.25">
      <c r="B749">
        <v>7.2299999999998903</v>
      </c>
      <c r="C749">
        <f t="shared" si="132"/>
        <v>1.2353114781818055</v>
      </c>
      <c r="D749" s="2">
        <f t="shared" si="133"/>
        <v>1.6314864933079496</v>
      </c>
      <c r="E749" s="2">
        <f t="shared" si="134"/>
        <v>1.265553950926557</v>
      </c>
      <c r="F749" s="2">
        <f t="shared" si="135"/>
        <v>1.7035697548584945</v>
      </c>
      <c r="G749" s="2">
        <f t="shared" si="136"/>
        <v>1.9753860153571583</v>
      </c>
      <c r="H749" s="2">
        <f t="shared" si="137"/>
        <v>0.17032547348848534</v>
      </c>
      <c r="K749">
        <v>7.2299999999998903</v>
      </c>
      <c r="L749" s="2">
        <f t="shared" si="138"/>
        <v>0.62718201238372817</v>
      </c>
      <c r="M749" s="2">
        <f t="shared" si="139"/>
        <v>2.062576735068633</v>
      </c>
      <c r="N749" s="2">
        <f t="shared" si="140"/>
        <v>1.4712754438195581</v>
      </c>
      <c r="O749" s="2">
        <f t="shared" si="141"/>
        <v>0.57949549410786627</v>
      </c>
      <c r="P749" s="2">
        <f t="shared" si="142"/>
        <v>1.1557746439904797</v>
      </c>
      <c r="Q749" s="2">
        <f t="shared" si="143"/>
        <v>0.19900460960647268</v>
      </c>
    </row>
    <row r="750" spans="2:17" x14ac:dyDescent="0.25">
      <c r="B750">
        <v>7.2399999999998901</v>
      </c>
      <c r="C750">
        <f t="shared" si="132"/>
        <v>1.2353114781818055</v>
      </c>
      <c r="D750" s="2">
        <f t="shared" si="133"/>
        <v>1.6468798014736705</v>
      </c>
      <c r="E750" s="2">
        <f t="shared" si="134"/>
        <v>1.2735707574853394</v>
      </c>
      <c r="F750" s="2">
        <f t="shared" si="135"/>
        <v>1.7218003642503008</v>
      </c>
      <c r="G750" s="2">
        <f t="shared" si="136"/>
        <v>1.9911294519273397</v>
      </c>
      <c r="H750" s="2">
        <f t="shared" si="137"/>
        <v>0.16527029849678013</v>
      </c>
      <c r="K750">
        <v>7.2399999999998901</v>
      </c>
      <c r="L750" s="2">
        <f t="shared" si="138"/>
        <v>0.62718201238372817</v>
      </c>
      <c r="M750" s="2">
        <f t="shared" si="139"/>
        <v>2.0777876445819778</v>
      </c>
      <c r="N750" s="2">
        <f t="shared" si="140"/>
        <v>1.4778916181473392</v>
      </c>
      <c r="O750" s="2">
        <f t="shared" si="141"/>
        <v>0.58538577574881556</v>
      </c>
      <c r="P750" s="2">
        <f t="shared" si="142"/>
        <v>1.158739188277087</v>
      </c>
      <c r="Q750" s="2">
        <f t="shared" si="143"/>
        <v>0.19765071978192067</v>
      </c>
    </row>
    <row r="751" spans="2:17" x14ac:dyDescent="0.25">
      <c r="B751">
        <v>7.2499999999998899</v>
      </c>
      <c r="C751">
        <f t="shared" si="132"/>
        <v>1.2353114781818055</v>
      </c>
      <c r="D751" s="2">
        <f t="shared" si="133"/>
        <v>1.6622731096393917</v>
      </c>
      <c r="E751" s="2">
        <f t="shared" si="134"/>
        <v>1.2815330032086887</v>
      </c>
      <c r="F751" s="2">
        <f t="shared" si="135"/>
        <v>1.7400509052204765</v>
      </c>
      <c r="G751" s="2">
        <f t="shared" si="136"/>
        <v>2.006932274083657</v>
      </c>
      <c r="H751" s="2">
        <f t="shared" si="137"/>
        <v>0.16030575021804405</v>
      </c>
      <c r="K751">
        <v>7.2499999999998899</v>
      </c>
      <c r="L751" s="2">
        <f t="shared" si="138"/>
        <v>0.62718201238372817</v>
      </c>
      <c r="M751" s="2">
        <f t="shared" si="139"/>
        <v>2.0929985540953226</v>
      </c>
      <c r="N751" s="2">
        <f t="shared" si="140"/>
        <v>1.4844685829254907</v>
      </c>
      <c r="O751" s="2">
        <f t="shared" si="141"/>
        <v>0.59125618039184391</v>
      </c>
      <c r="P751" s="2">
        <f t="shared" si="142"/>
        <v>1.161715916586991</v>
      </c>
      <c r="Q751" s="2">
        <f t="shared" si="143"/>
        <v>0.19630764001610518</v>
      </c>
    </row>
    <row r="752" spans="2:17" x14ac:dyDescent="0.25">
      <c r="B752">
        <v>7.2599999999998897</v>
      </c>
      <c r="C752">
        <f t="shared" si="132"/>
        <v>1.2353114781818055</v>
      </c>
      <c r="D752" s="2">
        <f t="shared" si="133"/>
        <v>1.6776664178051126</v>
      </c>
      <c r="E752" s="2">
        <f t="shared" si="134"/>
        <v>1.2894412924936727</v>
      </c>
      <c r="F752" s="2">
        <f t="shared" si="135"/>
        <v>1.7583213349410118</v>
      </c>
      <c r="G752" s="2">
        <f t="shared" si="136"/>
        <v>2.0227935922650988</v>
      </c>
      <c r="H752" s="2">
        <f t="shared" si="137"/>
        <v>0.15543255661432909</v>
      </c>
      <c r="K752">
        <v>7.2599999999998897</v>
      </c>
      <c r="L752" s="2">
        <f t="shared" si="138"/>
        <v>0.62718201238372817</v>
      </c>
      <c r="M752" s="2">
        <f t="shared" si="139"/>
        <v>2.1082094636086679</v>
      </c>
      <c r="N752" s="2">
        <f t="shared" si="140"/>
        <v>1.491006747586904</v>
      </c>
      <c r="O752" s="2">
        <f t="shared" si="141"/>
        <v>0.59710695581591633</v>
      </c>
      <c r="P752" s="2">
        <f t="shared" si="142"/>
        <v>1.1647045619743019</v>
      </c>
      <c r="Q752" s="2">
        <f t="shared" si="143"/>
        <v>0.19497523536794442</v>
      </c>
    </row>
    <row r="753" spans="2:17" x14ac:dyDescent="0.25">
      <c r="B753">
        <v>7.2699999999998894</v>
      </c>
      <c r="C753">
        <f t="shared" si="132"/>
        <v>1.2353114781818055</v>
      </c>
      <c r="D753" s="2">
        <f t="shared" si="133"/>
        <v>1.6930597259708338</v>
      </c>
      <c r="E753" s="2">
        <f t="shared" si="134"/>
        <v>1.2972962228963001</v>
      </c>
      <c r="F753" s="2">
        <f t="shared" si="135"/>
        <v>1.7766116087090964</v>
      </c>
      <c r="G753" s="2">
        <f t="shared" si="136"/>
        <v>2.0387125369212606</v>
      </c>
      <c r="H753" s="2">
        <f t="shared" si="137"/>
        <v>0.15065134127792021</v>
      </c>
      <c r="K753">
        <v>7.2699999999998894</v>
      </c>
      <c r="L753" s="2">
        <f t="shared" si="138"/>
        <v>0.62718201238372817</v>
      </c>
      <c r="M753" s="2">
        <f t="shared" si="139"/>
        <v>2.1234203731220127</v>
      </c>
      <c r="N753" s="2">
        <f t="shared" si="140"/>
        <v>1.4975065162051784</v>
      </c>
      <c r="O753" s="2">
        <f t="shared" si="141"/>
        <v>0.60293834541159386</v>
      </c>
      <c r="P753" s="2">
        <f t="shared" si="142"/>
        <v>1.1677048635540019</v>
      </c>
      <c r="Q753" s="2">
        <f t="shared" si="143"/>
        <v>0.19365337309904956</v>
      </c>
    </row>
    <row r="754" spans="2:17" x14ac:dyDescent="0.25">
      <c r="B754">
        <v>7.2799999999998892</v>
      </c>
      <c r="C754">
        <f t="shared" si="132"/>
        <v>1.2353114781818055</v>
      </c>
      <c r="D754" s="2">
        <f t="shared" si="133"/>
        <v>1.7084530341365547</v>
      </c>
      <c r="E754" s="2">
        <f t="shared" si="134"/>
        <v>1.3050983851203399</v>
      </c>
      <c r="F754" s="2">
        <f t="shared" si="135"/>
        <v>1.7949216800550631</v>
      </c>
      <c r="G754" s="2">
        <f t="shared" si="136"/>
        <v>2.0546882579923627</v>
      </c>
      <c r="H754" s="2">
        <f t="shared" si="137"/>
        <v>0.14596262482329039</v>
      </c>
      <c r="K754">
        <v>7.2799999999998892</v>
      </c>
      <c r="L754" s="2">
        <f t="shared" si="138"/>
        <v>0.62718201238372817</v>
      </c>
      <c r="M754" s="2">
        <f t="shared" si="139"/>
        <v>2.1386312826353575</v>
      </c>
      <c r="N754" s="2">
        <f t="shared" si="140"/>
        <v>1.5039682875592819</v>
      </c>
      <c r="O754" s="2">
        <f t="shared" si="141"/>
        <v>0.60875058827298723</v>
      </c>
      <c r="P754" s="2">
        <f t="shared" si="142"/>
        <v>1.1707165663484513</v>
      </c>
      <c r="Q754" s="2">
        <f t="shared" si="143"/>
        <v>0.19234192265290781</v>
      </c>
    </row>
    <row r="755" spans="2:17" x14ac:dyDescent="0.25">
      <c r="B755">
        <v>7.289999999999889</v>
      </c>
      <c r="C755">
        <f t="shared" si="132"/>
        <v>1.2353114781818055</v>
      </c>
      <c r="D755" s="2">
        <f t="shared" si="133"/>
        <v>1.7238463423022758</v>
      </c>
      <c r="E755" s="2">
        <f t="shared" si="134"/>
        <v>1.3128483630134098</v>
      </c>
      <c r="F755" s="2">
        <f t="shared" si="135"/>
        <v>1.8132515008455161</v>
      </c>
      <c r="G755" s="2">
        <f t="shared" si="136"/>
        <v>2.0707199244027468</v>
      </c>
      <c r="H755" s="2">
        <f t="shared" si="137"/>
        <v>0.1413668264386258</v>
      </c>
      <c r="K755">
        <v>7.289999999999889</v>
      </c>
      <c r="L755" s="2">
        <f t="shared" si="138"/>
        <v>0.62718201238372817</v>
      </c>
      <c r="M755" s="2">
        <f t="shared" si="139"/>
        <v>2.1538421921487023</v>
      </c>
      <c r="N755" s="2">
        <f t="shared" si="140"/>
        <v>1.5103924551983767</v>
      </c>
      <c r="O755" s="2">
        <f t="shared" si="141"/>
        <v>0.61454391928769714</v>
      </c>
      <c r="P755" s="2">
        <f t="shared" si="142"/>
        <v>1.1737394211380494</v>
      </c>
      <c r="Q755" s="2">
        <f t="shared" si="143"/>
        <v>0.19104075563277681</v>
      </c>
    </row>
    <row r="756" spans="2:17" x14ac:dyDescent="0.25">
      <c r="B756">
        <v>7.2999999999998888</v>
      </c>
      <c r="C756">
        <f t="shared" si="132"/>
        <v>1.2353114781818055</v>
      </c>
      <c r="D756" s="2">
        <f t="shared" si="133"/>
        <v>1.7392396504679968</v>
      </c>
      <c r="E756" s="2">
        <f t="shared" si="134"/>
        <v>1.3205467335698178</v>
      </c>
      <c r="F756" s="2">
        <f t="shared" si="135"/>
        <v>1.8316010213818452</v>
      </c>
      <c r="G756" s="2">
        <f t="shared" si="136"/>
        <v>2.0868067235676184</v>
      </c>
      <c r="H756" s="2">
        <f t="shared" si="137"/>
        <v>0.13686426558959114</v>
      </c>
      <c r="K756">
        <v>7.2999999999998888</v>
      </c>
      <c r="L756" s="2">
        <f t="shared" si="138"/>
        <v>0.62718201238372817</v>
      </c>
      <c r="M756" s="2">
        <f t="shared" si="139"/>
        <v>2.1690531016620471</v>
      </c>
      <c r="N756" s="2">
        <f t="shared" si="140"/>
        <v>1.5167794075067396</v>
      </c>
      <c r="O756" s="2">
        <f t="shared" si="141"/>
        <v>0.62031856922478634</v>
      </c>
      <c r="P756" s="2">
        <f t="shared" si="142"/>
        <v>1.1767731843159437</v>
      </c>
      <c r="Q756" s="2">
        <f t="shared" si="143"/>
        <v>0.18974974577842749</v>
      </c>
    </row>
    <row r="757" spans="2:17" x14ac:dyDescent="0.25">
      <c r="B757">
        <v>7.3099999999998886</v>
      </c>
      <c r="C757">
        <f t="shared" si="132"/>
        <v>1.2353114781818055</v>
      </c>
      <c r="D757" s="2">
        <f t="shared" si="133"/>
        <v>1.7546329586337177</v>
      </c>
      <c r="E757" s="2">
        <f t="shared" si="134"/>
        <v>1.3281940669396706</v>
      </c>
      <c r="F757" s="2">
        <f t="shared" si="135"/>
        <v>1.8499701904943078</v>
      </c>
      <c r="G757" s="2">
        <f t="shared" si="136"/>
        <v>2.1029478609127583</v>
      </c>
      <c r="H757" s="2">
        <f t="shared" si="137"/>
        <v>0.13245516386778919</v>
      </c>
      <c r="K757">
        <v>7.3099999999998886</v>
      </c>
      <c r="L757" s="2">
        <f t="shared" si="138"/>
        <v>0.62718201238372817</v>
      </c>
      <c r="M757" s="2">
        <f t="shared" si="139"/>
        <v>2.1842640111753924</v>
      </c>
      <c r="N757" s="2">
        <f t="shared" si="140"/>
        <v>1.5231295277686978</v>
      </c>
      <c r="O757" s="2">
        <f t="shared" si="141"/>
        <v>0.62607476482081525</v>
      </c>
      <c r="P757" s="2">
        <f t="shared" si="142"/>
        <v>1.1798176177466748</v>
      </c>
      <c r="Q757" s="2">
        <f t="shared" si="143"/>
        <v>0.18846876894186451</v>
      </c>
    </row>
    <row r="758" spans="2:17" x14ac:dyDescent="0.25">
      <c r="B758">
        <v>7.3199999999998884</v>
      </c>
      <c r="C758">
        <f t="shared" si="132"/>
        <v>1.2353114781818055</v>
      </c>
      <c r="D758" s="2">
        <f t="shared" si="133"/>
        <v>1.7700262667994389</v>
      </c>
      <c r="E758" s="2">
        <f t="shared" si="134"/>
        <v>1.335790926443793</v>
      </c>
      <c r="F758" s="2">
        <f t="shared" si="135"/>
        <v>1.8683589556318787</v>
      </c>
      <c r="G758" s="2">
        <f t="shared" si="136"/>
        <v>2.1191425594069515</v>
      </c>
      <c r="H758" s="2">
        <f t="shared" si="137"/>
        <v>0.12813964697617672</v>
      </c>
      <c r="K758">
        <v>7.3199999999998884</v>
      </c>
      <c r="L758" s="2">
        <f t="shared" si="138"/>
        <v>0.62718201238372817</v>
      </c>
      <c r="M758" s="2">
        <f t="shared" si="139"/>
        <v>2.1994749206887372</v>
      </c>
      <c r="N758" s="2">
        <f t="shared" si="140"/>
        <v>1.5294431942335227</v>
      </c>
      <c r="O758" s="2">
        <f t="shared" si="141"/>
        <v>0.6318127288639791</v>
      </c>
      <c r="P758" s="2">
        <f t="shared" si="142"/>
        <v>1.1828724886286552</v>
      </c>
      <c r="Q758" s="2">
        <f t="shared" si="143"/>
        <v>0.18719770306214484</v>
      </c>
    </row>
    <row r="759" spans="2:17" x14ac:dyDescent="0.25">
      <c r="B759">
        <v>7.3299999999998882</v>
      </c>
      <c r="C759">
        <f t="shared" si="132"/>
        <v>1.2353114781818055</v>
      </c>
      <c r="D759" s="2">
        <f t="shared" si="133"/>
        <v>1.7854195749651598</v>
      </c>
      <c r="E759" s="2">
        <f t="shared" si="134"/>
        <v>1.343337868594024</v>
      </c>
      <c r="F759" s="2">
        <f t="shared" si="135"/>
        <v>1.886767262948031</v>
      </c>
      <c r="G759" s="2">
        <f t="shared" si="136"/>
        <v>2.1353900591068613</v>
      </c>
      <c r="H759" s="2">
        <f t="shared" si="137"/>
        <v>0.12391774684354297</v>
      </c>
      <c r="K759">
        <v>7.3299999999998882</v>
      </c>
      <c r="L759" s="2">
        <f t="shared" si="138"/>
        <v>0.62718201238372817</v>
      </c>
      <c r="M759" s="2">
        <f t="shared" si="139"/>
        <v>2.214685830202082</v>
      </c>
      <c r="N759" s="2">
        <f t="shared" si="140"/>
        <v>1.5357207801802155</v>
      </c>
      <c r="O759" s="2">
        <f t="shared" si="141"/>
        <v>0.63753268027638221</v>
      </c>
      <c r="P759" s="2">
        <f t="shared" si="142"/>
        <v>1.1859375693603722</v>
      </c>
      <c r="Q759" s="2">
        <f t="shared" si="143"/>
        <v>0.1859364281394045</v>
      </c>
    </row>
    <row r="760" spans="2:17" x14ac:dyDescent="0.25">
      <c r="B760">
        <v>7.3399999999998879</v>
      </c>
      <c r="C760">
        <f t="shared" si="132"/>
        <v>1.2353114781818055</v>
      </c>
      <c r="D760" s="2">
        <f t="shared" si="133"/>
        <v>1.8008128831308809</v>
      </c>
      <c r="E760" s="2">
        <f t="shared" si="134"/>
        <v>1.3508354431184824</v>
      </c>
      <c r="F760" s="2">
        <f t="shared" si="135"/>
        <v>1.9051950573826315</v>
      </c>
      <c r="G760" s="2">
        <f t="shared" si="136"/>
        <v>2.1516896167140858</v>
      </c>
      <c r="H760" s="2">
        <f t="shared" si="137"/>
        <v>0.11978940386001541</v>
      </c>
      <c r="K760">
        <v>7.3399999999998879</v>
      </c>
      <c r="L760" s="2">
        <f t="shared" si="138"/>
        <v>0.62718201238372817</v>
      </c>
      <c r="M760" s="2">
        <f t="shared" si="139"/>
        <v>2.2298967397154272</v>
      </c>
      <c r="N760" s="2">
        <f t="shared" si="140"/>
        <v>1.5419626539821263</v>
      </c>
      <c r="O760" s="2">
        <f t="shared" si="141"/>
        <v>0.6432348341944838</v>
      </c>
      <c r="P760" s="2">
        <f t="shared" si="142"/>
        <v>1.189012637410219</v>
      </c>
      <c r="Q760" s="2">
        <f t="shared" si="143"/>
        <v>0.18468482620819696</v>
      </c>
    </row>
    <row r="761" spans="2:17" x14ac:dyDescent="0.25">
      <c r="B761">
        <v>7.3499999999998877</v>
      </c>
      <c r="C761">
        <f t="shared" si="132"/>
        <v>1.2353114781818055</v>
      </c>
      <c r="D761" s="2">
        <f t="shared" si="133"/>
        <v>1.8162061912966019</v>
      </c>
      <c r="E761" s="2">
        <f t="shared" si="134"/>
        <v>1.3582841929914198</v>
      </c>
      <c r="F761" s="2">
        <f t="shared" si="135"/>
        <v>1.9236422827401098</v>
      </c>
      <c r="G761" s="2">
        <f t="shared" si="136"/>
        <v>2.1680405051441225</v>
      </c>
      <c r="H761" s="2">
        <f t="shared" si="137"/>
        <v>0.11575446922545785</v>
      </c>
      <c r="K761">
        <v>7.3499999999998877</v>
      </c>
      <c r="L761" s="2">
        <f t="shared" si="138"/>
        <v>0.62718201238372817</v>
      </c>
      <c r="M761" s="2">
        <f t="shared" si="139"/>
        <v>2.2451076492287716</v>
      </c>
      <c r="N761" s="2">
        <f t="shared" si="140"/>
        <v>1.5481691791713581</v>
      </c>
      <c r="O761" s="2">
        <f t="shared" si="141"/>
        <v>0.64891940204775356</v>
      </c>
      <c r="P761" s="2">
        <f t="shared" si="142"/>
        <v>1.1920974751898494</v>
      </c>
      <c r="Q761" s="2">
        <f t="shared" si="143"/>
        <v>0.18344278131023897</v>
      </c>
    </row>
    <row r="762" spans="2:17" x14ac:dyDescent="0.25">
      <c r="B762">
        <v>7.3599999999998884</v>
      </c>
      <c r="C762">
        <f t="shared" si="132"/>
        <v>1.2353114781818055</v>
      </c>
      <c r="D762" s="2">
        <f t="shared" si="133"/>
        <v>1.8315994994623244</v>
      </c>
      <c r="E762" s="2">
        <f t="shared" si="134"/>
        <v>1.3656846544673003</v>
      </c>
      <c r="F762" s="2">
        <f t="shared" si="135"/>
        <v>1.9421088817640617</v>
      </c>
      <c r="G762" s="2">
        <f t="shared" si="136"/>
        <v>2.1844420131069753</v>
      </c>
      <c r="H762" s="2">
        <f t="shared" si="137"/>
        <v>0.11181270740253746</v>
      </c>
      <c r="K762">
        <v>7.3599999999998884</v>
      </c>
      <c r="L762" s="2">
        <f t="shared" si="138"/>
        <v>0.62718201238372817</v>
      </c>
      <c r="M762" s="2">
        <f t="shared" si="139"/>
        <v>2.2603185587421182</v>
      </c>
      <c r="N762" s="2">
        <f t="shared" si="140"/>
        <v>1.5543407145029087</v>
      </c>
      <c r="O762" s="2">
        <f t="shared" si="141"/>
        <v>0.65458659163557353</v>
      </c>
      <c r="P762" s="2">
        <f t="shared" si="142"/>
        <v>1.1951918699309652</v>
      </c>
      <c r="Q762" s="2">
        <f t="shared" si="143"/>
        <v>0.18221017946665058</v>
      </c>
    </row>
    <row r="763" spans="2:17" x14ac:dyDescent="0.25">
      <c r="B763">
        <v>7.3699999999998873</v>
      </c>
      <c r="C763">
        <f t="shared" si="132"/>
        <v>1.2353114781818055</v>
      </c>
      <c r="D763" s="2">
        <f t="shared" si="133"/>
        <v>1.846992807628044</v>
      </c>
      <c r="E763" s="2">
        <f t="shared" si="134"/>
        <v>1.3730373571187606</v>
      </c>
      <c r="F763" s="2">
        <f t="shared" si="135"/>
        <v>1.9605947962084262</v>
      </c>
      <c r="G763" s="2">
        <f t="shared" si="136"/>
        <v>2.2008934446991204</v>
      </c>
      <c r="H763" s="2">
        <f t="shared" si="137"/>
        <v>0.10796379866619159</v>
      </c>
      <c r="K763">
        <v>7.3699999999998873</v>
      </c>
      <c r="L763" s="2">
        <f t="shared" si="138"/>
        <v>0.62718201238372817</v>
      </c>
      <c r="M763" s="2">
        <f t="shared" si="139"/>
        <v>2.2755294682554617</v>
      </c>
      <c r="N763" s="2">
        <f t="shared" si="140"/>
        <v>1.5604776140184964</v>
      </c>
      <c r="O763" s="2">
        <f t="shared" si="141"/>
        <v>0.66023660720241695</v>
      </c>
      <c r="P763" s="2">
        <f t="shared" si="142"/>
        <v>1.1982956135654335</v>
      </c>
      <c r="Q763" s="2">
        <f t="shared" si="143"/>
        <v>0.18098690864977365</v>
      </c>
    </row>
    <row r="764" spans="2:17" x14ac:dyDescent="0.25">
      <c r="B764">
        <v>7.3799999999998871</v>
      </c>
      <c r="C764">
        <f t="shared" si="132"/>
        <v>1.2353114781818055</v>
      </c>
      <c r="D764" s="2">
        <f t="shared" si="133"/>
        <v>1.8623861157937651</v>
      </c>
      <c r="E764" s="2">
        <f t="shared" si="134"/>
        <v>1.3803428238781457</v>
      </c>
      <c r="F764" s="2">
        <f t="shared" si="135"/>
        <v>1.979099966905415</v>
      </c>
      <c r="G764" s="2">
        <f t="shared" si="136"/>
        <v>2.2173941190065909</v>
      </c>
      <c r="H764" s="2">
        <f t="shared" si="137"/>
        <v>0.10420734174118081</v>
      </c>
      <c r="K764">
        <v>7.3799999999998871</v>
      </c>
      <c r="L764" s="2">
        <f t="shared" si="138"/>
        <v>0.62718201238372817</v>
      </c>
      <c r="M764" s="2">
        <f t="shared" si="139"/>
        <v>2.2907403777688065</v>
      </c>
      <c r="N764" s="2">
        <f t="shared" si="140"/>
        <v>1.5665802271100457</v>
      </c>
      <c r="O764" s="2">
        <f t="shared" si="141"/>
        <v>0.66586964951134964</v>
      </c>
      <c r="P764" s="2">
        <f t="shared" si="142"/>
        <v>1.2014085026086538</v>
      </c>
      <c r="Q764" s="2">
        <f t="shared" si="143"/>
        <v>0.17977285875464055</v>
      </c>
    </row>
    <row r="765" spans="2:17" x14ac:dyDescent="0.25">
      <c r="B765">
        <v>7.3899999999998869</v>
      </c>
      <c r="C765">
        <f t="shared" si="132"/>
        <v>1.2353114781818055</v>
      </c>
      <c r="D765" s="2">
        <f t="shared" si="133"/>
        <v>1.877779423959486</v>
      </c>
      <c r="E765" s="2">
        <f t="shared" si="134"/>
        <v>1.3876015710822989</v>
      </c>
      <c r="F765" s="2">
        <f t="shared" si="135"/>
        <v>1.9976243338302933</v>
      </c>
      <c r="G765" s="2">
        <f t="shared" si="136"/>
        <v>2.2339433697188751</v>
      </c>
      <c r="H765" s="2">
        <f t="shared" si="137"/>
        <v>0.10054285651943164</v>
      </c>
      <c r="K765">
        <v>7.3899999999998869</v>
      </c>
      <c r="L765" s="2">
        <f t="shared" si="138"/>
        <v>0.62718201238372817</v>
      </c>
      <c r="M765" s="2">
        <f t="shared" si="139"/>
        <v>2.3059512872821517</v>
      </c>
      <c r="N765" s="2">
        <f t="shared" si="140"/>
        <v>1.5726488985827742</v>
      </c>
      <c r="O765" s="2">
        <f t="shared" si="141"/>
        <v>0.67148591591587314</v>
      </c>
      <c r="P765" s="2">
        <f t="shared" si="142"/>
        <v>1.2045303380460697</v>
      </c>
      <c r="Q765" s="2">
        <f t="shared" si="143"/>
        <v>0.17856792157016732</v>
      </c>
    </row>
    <row r="766" spans="2:17" x14ac:dyDescent="0.25">
      <c r="B766">
        <v>7.3999999999998867</v>
      </c>
      <c r="C766">
        <f t="shared" si="132"/>
        <v>1.2353114781818055</v>
      </c>
      <c r="D766" s="2">
        <f t="shared" si="133"/>
        <v>1.8931727321252072</v>
      </c>
      <c r="E766" s="2">
        <f t="shared" si="134"/>
        <v>1.3948141085203416</v>
      </c>
      <c r="F766" s="2">
        <f t="shared" si="135"/>
        <v>2.0161678361631701</v>
      </c>
      <c r="G766" s="2">
        <f t="shared" si="136"/>
        <v>2.2505405447533886</v>
      </c>
      <c r="H766" s="2">
        <f t="shared" si="137"/>
        <v>9.6969786848872558E-2</v>
      </c>
      <c r="K766">
        <v>7.3999999999998867</v>
      </c>
      <c r="L766" s="2">
        <f t="shared" si="138"/>
        <v>0.62718201238372817</v>
      </c>
      <c r="M766" s="2">
        <f t="shared" si="139"/>
        <v>2.3211621967954965</v>
      </c>
      <c r="N766" s="2">
        <f t="shared" si="140"/>
        <v>1.5786839687178658</v>
      </c>
      <c r="O766" s="2">
        <f t="shared" si="141"/>
        <v>0.67708560043016153</v>
      </c>
      <c r="P766" s="2">
        <f t="shared" si="142"/>
        <v>1.2076609252227517</v>
      </c>
      <c r="Q766" s="2">
        <f t="shared" si="143"/>
        <v>0.17737199075013155</v>
      </c>
    </row>
    <row r="767" spans="2:17" x14ac:dyDescent="0.25">
      <c r="B767">
        <v>7.4099999999998856</v>
      </c>
      <c r="C767">
        <f t="shared" si="132"/>
        <v>1.2353114781818055</v>
      </c>
      <c r="D767" s="2">
        <f t="shared" si="133"/>
        <v>1.9085660402909268</v>
      </c>
      <c r="E767" s="2">
        <f t="shared" si="134"/>
        <v>1.4019809394841696</v>
      </c>
      <c r="F767" s="2">
        <f t="shared" si="135"/>
        <v>2.0347304123479364</v>
      </c>
      <c r="G767" s="2">
        <f t="shared" si="136"/>
        <v>2.2671850058902567</v>
      </c>
      <c r="H767" s="2">
        <f t="shared" si="137"/>
        <v>9.3487503385520879E-2</v>
      </c>
      <c r="K767">
        <v>7.4099999999998856</v>
      </c>
      <c r="L767" s="2">
        <f t="shared" si="138"/>
        <v>0.62718201238372817</v>
      </c>
      <c r="M767" s="2">
        <f t="shared" si="139"/>
        <v>2.33637310630884</v>
      </c>
      <c r="N767" s="2">
        <f t="shared" si="140"/>
        <v>1.5846857733346855</v>
      </c>
      <c r="O767" s="2">
        <f t="shared" si="141"/>
        <v>0.68266889379771389</v>
      </c>
      <c r="P767" s="2">
        <f t="shared" si="142"/>
        <v>1.210800073735955</v>
      </c>
      <c r="Q767" s="2">
        <f t="shared" si="143"/>
        <v>0.17618496178399606</v>
      </c>
    </row>
    <row r="768" spans="2:17" x14ac:dyDescent="0.25">
      <c r="B768">
        <v>7.4199999999998862</v>
      </c>
      <c r="C768">
        <f t="shared" si="132"/>
        <v>1.2353114781818055</v>
      </c>
      <c r="D768" s="2">
        <f t="shared" si="133"/>
        <v>1.9239593484566493</v>
      </c>
      <c r="E768" s="2">
        <f t="shared" si="134"/>
        <v>1.409102560821418</v>
      </c>
      <c r="F768" s="2">
        <f t="shared" si="135"/>
        <v>2.0533120001484431</v>
      </c>
      <c r="G768" s="2">
        <f t="shared" si="136"/>
        <v>2.2838761284171261</v>
      </c>
      <c r="H768" s="2">
        <f t="shared" si="137"/>
        <v>9.0095306500646594E-2</v>
      </c>
      <c r="K768">
        <v>7.4199999999998862</v>
      </c>
      <c r="L768" s="2">
        <f t="shared" si="138"/>
        <v>0.62718201238372817</v>
      </c>
      <c r="M768" s="2">
        <f t="shared" si="139"/>
        <v>2.3515840158221861</v>
      </c>
      <c r="N768" s="2">
        <f t="shared" si="140"/>
        <v>1.5906546438525173</v>
      </c>
      <c r="O768" s="2">
        <f t="shared" si="141"/>
        <v>0.6882359835584656</v>
      </c>
      <c r="P768" s="2">
        <f t="shared" si="142"/>
        <v>1.2139475973305802</v>
      </c>
      <c r="Q768" s="2">
        <f t="shared" si="143"/>
        <v>0.17500673196763283</v>
      </c>
    </row>
    <row r="769" spans="2:17" x14ac:dyDescent="0.25">
      <c r="B769">
        <v>7.429999999999886</v>
      </c>
      <c r="C769">
        <f t="shared" si="132"/>
        <v>1.2353114781818055</v>
      </c>
      <c r="D769" s="2">
        <f t="shared" si="133"/>
        <v>1.9393526566223702</v>
      </c>
      <c r="E769" s="2">
        <f t="shared" si="134"/>
        <v>1.4161794629906577</v>
      </c>
      <c r="F769" s="2">
        <f t="shared" si="135"/>
        <v>2.0719125367020661</v>
      </c>
      <c r="G769" s="2">
        <f t="shared" si="136"/>
        <v>2.3006133007837692</v>
      </c>
      <c r="H769" s="2">
        <f t="shared" si="137"/>
        <v>8.6792429234921684E-2</v>
      </c>
      <c r="K769">
        <v>7.429999999999886</v>
      </c>
      <c r="L769" s="2">
        <f t="shared" si="138"/>
        <v>0.62718201238372817</v>
      </c>
      <c r="M769" s="2">
        <f t="shared" si="139"/>
        <v>2.3667949253355309</v>
      </c>
      <c r="N769" s="2">
        <f t="shared" si="140"/>
        <v>1.5965909073517839</v>
      </c>
      <c r="O769" s="2">
        <f t="shared" si="141"/>
        <v>0.6937870541143758</v>
      </c>
      <c r="P769" s="2">
        <f t="shared" si="142"/>
        <v>1.2171033137974376</v>
      </c>
      <c r="Q769" s="2">
        <f t="shared" si="143"/>
        <v>0.1738372003739975</v>
      </c>
    </row>
    <row r="770" spans="2:17" x14ac:dyDescent="0.25">
      <c r="B770">
        <v>7.4399999999998858</v>
      </c>
      <c r="C770">
        <f t="shared" si="132"/>
        <v>1.2353114781818055</v>
      </c>
      <c r="D770" s="2">
        <f t="shared" si="133"/>
        <v>1.9547459647880914</v>
      </c>
      <c r="E770" s="2">
        <f t="shared" si="134"/>
        <v>1.4232121301186136</v>
      </c>
      <c r="F770" s="2">
        <f t="shared" si="135"/>
        <v>2.0905319585707645</v>
      </c>
      <c r="G770" s="2">
        <f t="shared" si="136"/>
        <v>2.3173959242662261</v>
      </c>
      <c r="H770" s="2">
        <f t="shared" si="137"/>
        <v>8.3578040291577282E-2</v>
      </c>
      <c r="K770">
        <v>7.4399999999998858</v>
      </c>
      <c r="L770" s="2">
        <f t="shared" si="138"/>
        <v>0.62718201238372817</v>
      </c>
      <c r="M770" s="2">
        <f t="shared" si="139"/>
        <v>2.3820058348488762</v>
      </c>
      <c r="N770" s="2">
        <f t="shared" si="140"/>
        <v>1.6024948866347475</v>
      </c>
      <c r="O770" s="2">
        <f t="shared" si="141"/>
        <v>0.69932228679355213</v>
      </c>
      <c r="P770" s="2">
        <f t="shared" si="142"/>
        <v>1.2202670448742616</v>
      </c>
      <c r="Q770" s="2">
        <f t="shared" si="143"/>
        <v>0.17267626782379836</v>
      </c>
    </row>
    <row r="771" spans="2:17" x14ac:dyDescent="0.25">
      <c r="B771">
        <v>7.4499999999998856</v>
      </c>
      <c r="C771">
        <f t="shared" si="132"/>
        <v>1.2353114781818055</v>
      </c>
      <c r="D771" s="2">
        <f t="shared" si="133"/>
        <v>1.9701392729538123</v>
      </c>
      <c r="E771" s="2">
        <f t="shared" si="134"/>
        <v>1.4302010400591898</v>
      </c>
      <c r="F771" s="2">
        <f t="shared" si="135"/>
        <v>2.1091702017897336</v>
      </c>
      <c r="G771" s="2">
        <f t="shared" si="136"/>
        <v>2.3342234126402177</v>
      </c>
      <c r="H771" s="2">
        <f t="shared" si="137"/>
        <v>8.045124706072318E-2</v>
      </c>
      <c r="K771">
        <v>7.4499999999998856</v>
      </c>
      <c r="L771" s="2">
        <f t="shared" si="138"/>
        <v>0.62718201238372817</v>
      </c>
      <c r="M771" s="2">
        <f t="shared" si="139"/>
        <v>2.397216744362221</v>
      </c>
      <c r="N771" s="2">
        <f t="shared" si="140"/>
        <v>1.6083669002856475</v>
      </c>
      <c r="O771" s="2">
        <f t="shared" si="141"/>
        <v>0.70484185991291493</v>
      </c>
      <c r="P771" s="2">
        <f t="shared" si="142"/>
        <v>1.2234386161493747</v>
      </c>
      <c r="Q771" s="2">
        <f t="shared" si="143"/>
        <v>0.17152383685620548</v>
      </c>
    </row>
    <row r="772" spans="2:17" x14ac:dyDescent="0.25">
      <c r="B772">
        <v>7.4599999999998854</v>
      </c>
      <c r="C772">
        <f t="shared" si="132"/>
        <v>1.2353114781818055</v>
      </c>
      <c r="D772" s="2">
        <f t="shared" si="133"/>
        <v>1.9855325811195335</v>
      </c>
      <c r="E772" s="2">
        <f t="shared" si="134"/>
        <v>1.4371466644541142</v>
      </c>
      <c r="F772" s="2">
        <f t="shared" si="135"/>
        <v>2.1278272019137647</v>
      </c>
      <c r="G772" s="2">
        <f t="shared" si="136"/>
        <v>2.3510951918636049</v>
      </c>
      <c r="H772" s="2">
        <f t="shared" si="137"/>
        <v>7.7411098667131487E-2</v>
      </c>
      <c r="K772">
        <v>7.4599999999998854</v>
      </c>
      <c r="L772" s="2">
        <f t="shared" si="138"/>
        <v>0.62718201238372817</v>
      </c>
      <c r="M772" s="2">
        <f t="shared" si="139"/>
        <v>2.4124276538755658</v>
      </c>
      <c r="N772" s="2">
        <f t="shared" si="140"/>
        <v>1.6142072627302713</v>
      </c>
      <c r="O772" s="2">
        <f t="shared" si="141"/>
        <v>0.71034594883945235</v>
      </c>
      <c r="P772" s="2">
        <f t="shared" si="142"/>
        <v>1.22661785696794</v>
      </c>
      <c r="Q772" s="2">
        <f t="shared" si="143"/>
        <v>0.17037981169963495</v>
      </c>
    </row>
    <row r="773" spans="2:17" x14ac:dyDescent="0.25">
      <c r="B773">
        <v>7.4699999999998852</v>
      </c>
      <c r="C773">
        <f t="shared" si="132"/>
        <v>1.2353114781818055</v>
      </c>
      <c r="D773" s="2">
        <f t="shared" si="133"/>
        <v>2.0009258892852544</v>
      </c>
      <c r="E773" s="2">
        <f t="shared" si="134"/>
        <v>1.4440494687950194</v>
      </c>
      <c r="F773" s="2">
        <f t="shared" si="135"/>
        <v>2.1465028940614079</v>
      </c>
      <c r="G773" s="2">
        <f t="shared" si="136"/>
        <v>2.368010699767634</v>
      </c>
      <c r="H773" s="2">
        <f t="shared" si="137"/>
        <v>7.4456589033955425E-2</v>
      </c>
      <c r="K773">
        <v>7.4699999999998852</v>
      </c>
      <c r="L773" s="2">
        <f t="shared" si="138"/>
        <v>0.62718201238372817</v>
      </c>
      <c r="M773" s="2">
        <f t="shared" si="139"/>
        <v>2.4276385633889106</v>
      </c>
      <c r="N773" s="2">
        <f t="shared" si="140"/>
        <v>1.6200162842949328</v>
      </c>
      <c r="O773" s="2">
        <f t="shared" si="141"/>
        <v>0.71583472605009324</v>
      </c>
      <c r="P773" s="2">
        <f t="shared" si="142"/>
        <v>1.2298046003407257</v>
      </c>
      <c r="Q773" s="2">
        <f t="shared" si="143"/>
        <v>0.16924409824264608</v>
      </c>
    </row>
    <row r="774" spans="2:17" x14ac:dyDescent="0.25">
      <c r="B774">
        <v>7.479999999999885</v>
      </c>
      <c r="C774">
        <f t="shared" si="132"/>
        <v>1.2353114781818055</v>
      </c>
      <c r="D774" s="2">
        <f t="shared" si="133"/>
        <v>2.0163191974509753</v>
      </c>
      <c r="E774" s="2">
        <f t="shared" si="134"/>
        <v>1.4509099124867959</v>
      </c>
      <c r="F774" s="2">
        <f t="shared" si="135"/>
        <v>2.1651972129570392</v>
      </c>
      <c r="G774" s="2">
        <f t="shared" si="136"/>
        <v>2.38496938575675</v>
      </c>
      <c r="H774" s="2">
        <f t="shared" si="137"/>
        <v>7.1586659955039461E-2</v>
      </c>
      <c r="K774">
        <v>7.479999999999885</v>
      </c>
      <c r="L774" s="2">
        <f t="shared" si="138"/>
        <v>0.62718201238372817</v>
      </c>
      <c r="M774" s="2">
        <f t="shared" si="139"/>
        <v>2.4428494729022554</v>
      </c>
      <c r="N774" s="2">
        <f t="shared" si="140"/>
        <v>1.6257942712648477</v>
      </c>
      <c r="O774" s="2">
        <f t="shared" si="141"/>
        <v>0.72130836119022379</v>
      </c>
      <c r="P774" s="2">
        <f t="shared" si="142"/>
        <v>1.2329986828553088</v>
      </c>
      <c r="Q774" s="2">
        <f t="shared" si="143"/>
        <v>0.16811660400498205</v>
      </c>
    </row>
    <row r="775" spans="2:17" x14ac:dyDescent="0.25">
      <c r="B775">
        <v>7.4899999999998847</v>
      </c>
      <c r="C775">
        <f t="shared" si="132"/>
        <v>1.2353114781818055</v>
      </c>
      <c r="D775" s="2">
        <f t="shared" si="133"/>
        <v>2.0317125056166967</v>
      </c>
      <c r="E775" s="2">
        <f t="shared" si="134"/>
        <v>1.4577284489120554</v>
      </c>
      <c r="F775" s="2">
        <f t="shared" si="135"/>
        <v>2.1839100929709168</v>
      </c>
      <c r="G775" s="2">
        <f t="shared" si="136"/>
        <v>2.4019707105167285</v>
      </c>
      <c r="H775" s="2">
        <f t="shared" si="137"/>
        <v>6.8800204168679907E-2</v>
      </c>
      <c r="K775">
        <v>7.4899999999998847</v>
      </c>
      <c r="L775" s="2">
        <f t="shared" si="138"/>
        <v>0.62718201238372817</v>
      </c>
      <c r="M775" s="2">
        <f t="shared" si="139"/>
        <v>2.4580603824156007</v>
      </c>
      <c r="N775" s="2">
        <f t="shared" si="140"/>
        <v>1.6315415259418915</v>
      </c>
      <c r="O775" s="2">
        <f t="shared" si="141"/>
        <v>0.72676702113088842</v>
      </c>
      <c r="P775" s="2">
        <f t="shared" si="142"/>
        <v>1.2361999445896548</v>
      </c>
      <c r="Q775" s="2">
        <f t="shared" si="143"/>
        <v>0.16699723810878425</v>
      </c>
    </row>
    <row r="776" spans="2:17" x14ac:dyDescent="0.25">
      <c r="B776">
        <v>7.4999999999998854</v>
      </c>
      <c r="C776">
        <f t="shared" si="132"/>
        <v>1.2353114781818055</v>
      </c>
      <c r="D776" s="2">
        <f t="shared" si="133"/>
        <v>2.047105813782419</v>
      </c>
      <c r="E776" s="2">
        <f t="shared" si="134"/>
        <v>1.4645055254965618</v>
      </c>
      <c r="F776" s="2">
        <f t="shared" si="135"/>
        <v>2.2026414681573225</v>
      </c>
      <c r="G776" s="2">
        <f t="shared" si="136"/>
        <v>2.4190141457309102</v>
      </c>
      <c r="H776" s="2">
        <f t="shared" si="137"/>
        <v>6.6096068425910259E-2</v>
      </c>
      <c r="K776">
        <v>7.4999999999998854</v>
      </c>
      <c r="L776" s="2">
        <f t="shared" si="138"/>
        <v>0.62718201238372817</v>
      </c>
      <c r="M776" s="2">
        <f t="shared" si="139"/>
        <v>2.4732712919289468</v>
      </c>
      <c r="N776" s="2">
        <f t="shared" si="140"/>
        <v>1.6372583467017245</v>
      </c>
      <c r="O776" s="2">
        <f t="shared" si="141"/>
        <v>0.73221087002469387</v>
      </c>
      <c r="P776" s="2">
        <f t="shared" si="142"/>
        <v>1.2394082290279982</v>
      </c>
      <c r="Q776" s="2">
        <f t="shared" si="143"/>
        <v>0.16588591125000604</v>
      </c>
    </row>
    <row r="777" spans="2:17" x14ac:dyDescent="0.25">
      <c r="B777">
        <v>7.5099999999998843</v>
      </c>
      <c r="C777">
        <f t="shared" si="132"/>
        <v>1.2353114781818055</v>
      </c>
      <c r="D777" s="2">
        <f t="shared" si="133"/>
        <v>2.0624991219481386</v>
      </c>
      <c r="E777" s="2">
        <f t="shared" si="134"/>
        <v>1.4712415837754826</v>
      </c>
      <c r="F777" s="2">
        <f t="shared" si="135"/>
        <v>2.221391272290854</v>
      </c>
      <c r="G777" s="2">
        <f t="shared" si="136"/>
        <v>2.4360991738042972</v>
      </c>
      <c r="H777" s="2">
        <f t="shared" si="137"/>
        <v>6.3473056546618695E-2</v>
      </c>
      <c r="K777">
        <v>7.5099999999998843</v>
      </c>
      <c r="L777" s="2">
        <f t="shared" si="138"/>
        <v>0.62718201238372817</v>
      </c>
      <c r="M777" s="2">
        <f t="shared" si="139"/>
        <v>2.4884822014422903</v>
      </c>
      <c r="N777" s="2">
        <f t="shared" si="140"/>
        <v>1.6429450280502784</v>
      </c>
      <c r="O777" s="2">
        <f t="shared" si="141"/>
        <v>0.73764006936045234</v>
      </c>
      <c r="P777" s="2">
        <f t="shared" si="142"/>
        <v>1.242623382978967</v>
      </c>
      <c r="Q777" s="2">
        <f t="shared" si="143"/>
        <v>0.16478253567005091</v>
      </c>
    </row>
    <row r="778" spans="2:17" x14ac:dyDescent="0.25">
      <c r="B778">
        <v>7.5199999999998841</v>
      </c>
      <c r="C778">
        <f t="shared" si="132"/>
        <v>1.2353114781818055</v>
      </c>
      <c r="D778" s="2">
        <f t="shared" si="133"/>
        <v>2.0778924301138595</v>
      </c>
      <c r="E778" s="2">
        <f t="shared" si="134"/>
        <v>1.477937059460352</v>
      </c>
      <c r="F778" s="2">
        <f t="shared" si="135"/>
        <v>2.2401594389009931</v>
      </c>
      <c r="G778" s="2">
        <f t="shared" si="136"/>
        <v>2.4532252875953344</v>
      </c>
      <c r="H778" s="2">
        <f t="shared" si="137"/>
        <v>6.0929932457041355E-2</v>
      </c>
      <c r="K778">
        <v>7.5199999999998841</v>
      </c>
      <c r="L778" s="2">
        <f t="shared" si="138"/>
        <v>0.62718201238372817</v>
      </c>
      <c r="M778" s="2">
        <f t="shared" si="139"/>
        <v>2.5036931109556355</v>
      </c>
      <c r="N778" s="2">
        <f t="shared" si="140"/>
        <v>1.6486018606795967</v>
      </c>
      <c r="O778" s="2">
        <f t="shared" si="141"/>
        <v>0.74305477801659925</v>
      </c>
      <c r="P778" s="2">
        <f t="shared" si="142"/>
        <v>1.2458452564958851</v>
      </c>
      <c r="Q778" s="2">
        <f t="shared" si="143"/>
        <v>0.1636870251276546</v>
      </c>
    </row>
    <row r="779" spans="2:17" x14ac:dyDescent="0.25">
      <c r="B779">
        <v>7.5299999999998839</v>
      </c>
      <c r="C779">
        <f t="shared" si="132"/>
        <v>1.2353114781818055</v>
      </c>
      <c r="D779" s="2">
        <f t="shared" si="133"/>
        <v>2.0932857382795809</v>
      </c>
      <c r="E779" s="2">
        <f t="shared" si="134"/>
        <v>1.4845923825065994</v>
      </c>
      <c r="F779" s="2">
        <f t="shared" si="135"/>
        <v>2.2589459013049611</v>
      </c>
      <c r="G779" s="2">
        <f t="shared" si="136"/>
        <v>2.4703919901551012</v>
      </c>
      <c r="H779" s="2">
        <f t="shared" si="137"/>
        <v>5.8465423202443891E-2</v>
      </c>
      <c r="K779">
        <v>7.5299999999998839</v>
      </c>
      <c r="L779" s="2">
        <f t="shared" si="138"/>
        <v>0.62718201238372817</v>
      </c>
      <c r="M779" s="2">
        <f t="shared" si="139"/>
        <v>2.5189040204689799</v>
      </c>
      <c r="N779" s="2">
        <f t="shared" si="140"/>
        <v>1.6542291315230107</v>
      </c>
      <c r="O779" s="2">
        <f t="shared" si="141"/>
        <v>0.7484551523133931</v>
      </c>
      <c r="P779" s="2">
        <f t="shared" si="142"/>
        <v>1.2490737027991841</v>
      </c>
      <c r="Q779" s="2">
        <f t="shared" si="143"/>
        <v>0.16259929487103419</v>
      </c>
    </row>
    <row r="780" spans="2:17" x14ac:dyDescent="0.25">
      <c r="B780">
        <v>7.5399999999998837</v>
      </c>
      <c r="C780">
        <f t="shared" si="132"/>
        <v>1.2353114781818055</v>
      </c>
      <c r="D780" s="2">
        <f t="shared" si="133"/>
        <v>2.1086790464453018</v>
      </c>
      <c r="E780" s="2">
        <f t="shared" si="134"/>
        <v>1.4912079771815547</v>
      </c>
      <c r="F780" s="2">
        <f t="shared" si="135"/>
        <v>2.27775059263899</v>
      </c>
      <c r="G780" s="2">
        <f t="shared" si="136"/>
        <v>2.4875987944737532</v>
      </c>
      <c r="H780" s="2">
        <f t="shared" si="137"/>
        <v>5.6078221929052485E-2</v>
      </c>
      <c r="K780">
        <v>7.5399999999998837</v>
      </c>
      <c r="L780" s="2">
        <f t="shared" si="138"/>
        <v>0.62718201238372817</v>
      </c>
      <c r="M780" s="2">
        <f t="shared" si="139"/>
        <v>2.5341149299823251</v>
      </c>
      <c r="N780" s="2">
        <f t="shared" si="140"/>
        <v>1.6598271238096594</v>
      </c>
      <c r="O780" s="2">
        <f t="shared" si="141"/>
        <v>0.75384134606394915</v>
      </c>
      <c r="P780" s="2">
        <f t="shared" si="142"/>
        <v>1.2523085782008789</v>
      </c>
      <c r="Q780" s="2">
        <f t="shared" si="143"/>
        <v>0.16151926161031813</v>
      </c>
    </row>
    <row r="781" spans="2:17" x14ac:dyDescent="0.25">
      <c r="B781">
        <v>7.5499999999998826</v>
      </c>
      <c r="C781">
        <f t="shared" si="132"/>
        <v>1.2353114781818055</v>
      </c>
      <c r="D781" s="2">
        <f t="shared" si="133"/>
        <v>2.1240723546110214</v>
      </c>
      <c r="E781" s="2">
        <f t="shared" si="134"/>
        <v>1.497784262132815</v>
      </c>
      <c r="F781" s="2">
        <f t="shared" si="135"/>
        <v>2.2965734458880629</v>
      </c>
      <c r="G781" s="2">
        <f t="shared" si="136"/>
        <v>2.5048452232339971</v>
      </c>
      <c r="H781" s="2">
        <f t="shared" si="137"/>
        <v>5.3766990829581023E-2</v>
      </c>
      <c r="K781">
        <v>7.5499999999998826</v>
      </c>
      <c r="L781" s="2">
        <f t="shared" si="138"/>
        <v>0.62718201238372817</v>
      </c>
      <c r="M781" s="2">
        <f t="shared" si="139"/>
        <v>2.5493258394956686</v>
      </c>
      <c r="N781" s="2">
        <f t="shared" si="140"/>
        <v>1.6653961171183376</v>
      </c>
      <c r="O781" s="2">
        <f t="shared" si="141"/>
        <v>0.75921351062411979</v>
      </c>
      <c r="P781" s="2">
        <f t="shared" si="142"/>
        <v>1.2555497420310358</v>
      </c>
      <c r="Q781" s="2">
        <f t="shared" si="143"/>
        <v>0.16044684349027521</v>
      </c>
    </row>
    <row r="782" spans="2:17" x14ac:dyDescent="0.25">
      <c r="B782">
        <v>7.5599999999998833</v>
      </c>
      <c r="C782">
        <f t="shared" si="132"/>
        <v>1.2353114781818055</v>
      </c>
      <c r="D782" s="2">
        <f t="shared" si="133"/>
        <v>2.1394656627767437</v>
      </c>
      <c r="E782" s="2">
        <f t="shared" si="134"/>
        <v>1.5043216504568822</v>
      </c>
      <c r="F782" s="2">
        <f t="shared" si="135"/>
        <v>2.3154143939141876</v>
      </c>
      <c r="G782" s="2">
        <f t="shared" si="136"/>
        <v>2.5221308085713963</v>
      </c>
      <c r="H782" s="2">
        <f t="shared" si="137"/>
        <v>5.1530364046979485E-2</v>
      </c>
      <c r="K782">
        <v>7.5599999999998833</v>
      </c>
      <c r="L782" s="2">
        <f t="shared" si="138"/>
        <v>0.62718201238372817</v>
      </c>
      <c r="M782" s="2">
        <f t="shared" si="139"/>
        <v>2.5645367490090147</v>
      </c>
      <c r="N782" s="2">
        <f t="shared" si="140"/>
        <v>1.6709363874306742</v>
      </c>
      <c r="O782" s="2">
        <f t="shared" si="141"/>
        <v>0.76457179494125449</v>
      </c>
      <c r="P782" s="2">
        <f t="shared" si="142"/>
        <v>1.2587970565661852</v>
      </c>
      <c r="Q782" s="2">
        <f t="shared" si="143"/>
        <v>0.15938196006335434</v>
      </c>
    </row>
    <row r="783" spans="2:17" x14ac:dyDescent="0.25">
      <c r="B783">
        <v>7.569999999999883</v>
      </c>
      <c r="C783">
        <f t="shared" si="132"/>
        <v>1.2353114781818055</v>
      </c>
      <c r="D783" s="2">
        <f t="shared" si="133"/>
        <v>2.154858970942465</v>
      </c>
      <c r="E783" s="2">
        <f t="shared" si="134"/>
        <v>1.510820549767971</v>
      </c>
      <c r="F783" s="2">
        <f t="shared" si="135"/>
        <v>2.3342733694832551</v>
      </c>
      <c r="G783" s="2">
        <f t="shared" si="136"/>
        <v>2.5394550918413006</v>
      </c>
      <c r="H783" s="2">
        <f t="shared" si="137"/>
        <v>4.9366950531320446E-2</v>
      </c>
      <c r="K783">
        <v>7.569999999999883</v>
      </c>
      <c r="L783" s="2">
        <f t="shared" si="138"/>
        <v>0.62718201238372817</v>
      </c>
      <c r="M783" s="2">
        <f t="shared" si="139"/>
        <v>2.57974765852236</v>
      </c>
      <c r="N783" s="2">
        <f t="shared" si="140"/>
        <v>1.6764482071836286</v>
      </c>
      <c r="O783" s="2">
        <f t="shared" si="141"/>
        <v>0.76991634560185651</v>
      </c>
      <c r="P783" s="2">
        <f t="shared" si="142"/>
        <v>1.2620503869596165</v>
      </c>
      <c r="Q783" s="2">
        <f t="shared" si="143"/>
        <v>0.15832453226305021</v>
      </c>
    </row>
    <row r="784" spans="2:17" x14ac:dyDescent="0.25">
      <c r="B784">
        <v>7.5799999999998828</v>
      </c>
      <c r="C784">
        <f t="shared" si="132"/>
        <v>1.2353114781818055</v>
      </c>
      <c r="D784" s="2">
        <f t="shared" si="133"/>
        <v>2.170252279108186</v>
      </c>
      <c r="E784" s="2">
        <f t="shared" si="134"/>
        <v>1.5172813622669199</v>
      </c>
      <c r="F784" s="2">
        <f t="shared" si="135"/>
        <v>2.3531503052905856</v>
      </c>
      <c r="G784" s="2">
        <f t="shared" si="136"/>
        <v>2.5568176233922464</v>
      </c>
      <c r="H784" s="2">
        <f t="shared" si="137"/>
        <v>4.7275336845028271E-2</v>
      </c>
      <c r="K784">
        <v>7.5799999999998828</v>
      </c>
      <c r="L784" s="2">
        <f t="shared" si="138"/>
        <v>0.62718201238372817</v>
      </c>
      <c r="M784" s="2">
        <f t="shared" si="139"/>
        <v>2.5949585680357048</v>
      </c>
      <c r="N784" s="2">
        <f t="shared" si="140"/>
        <v>1.6819318453213201</v>
      </c>
      <c r="O784" s="2">
        <f t="shared" si="141"/>
        <v>0.77524730687818022</v>
      </c>
      <c r="P784" s="2">
        <f t="shared" si="142"/>
        <v>1.2653096011735117</v>
      </c>
      <c r="Q784" s="2">
        <f t="shared" si="143"/>
        <v>0.15727448237760214</v>
      </c>
    </row>
    <row r="785" spans="2:17" x14ac:dyDescent="0.25">
      <c r="B785">
        <v>7.5899999999998826</v>
      </c>
      <c r="C785">
        <f t="shared" si="132"/>
        <v>1.2353114781818055</v>
      </c>
      <c r="D785" s="2">
        <f t="shared" si="133"/>
        <v>2.1856455872739069</v>
      </c>
      <c r="E785" s="2">
        <f t="shared" si="134"/>
        <v>1.5237044848101164</v>
      </c>
      <c r="F785" s="2">
        <f t="shared" si="135"/>
        <v>2.3720451339851785</v>
      </c>
      <c r="G785" s="2">
        <f t="shared" si="136"/>
        <v>2.5742179623456058</v>
      </c>
      <c r="H785" s="2">
        <f t="shared" si="137"/>
        <v>4.5254089911963995E-2</v>
      </c>
      <c r="K785">
        <v>7.5899999999998826</v>
      </c>
      <c r="L785" s="2">
        <f t="shared" si="138"/>
        <v>0.62718201238372817</v>
      </c>
      <c r="M785" s="2">
        <f t="shared" si="139"/>
        <v>2.6101694775490496</v>
      </c>
      <c r="N785" s="2">
        <f t="shared" si="140"/>
        <v>1.6873875673461689</v>
      </c>
      <c r="O785" s="2">
        <f t="shared" si="141"/>
        <v>0.78056482077377298</v>
      </c>
      <c r="P785" s="2">
        <f t="shared" si="142"/>
        <v>1.2685745699128579</v>
      </c>
      <c r="Q785" s="2">
        <f t="shared" si="143"/>
        <v>0.15623173402403845</v>
      </c>
    </row>
    <row r="786" spans="2:17" x14ac:dyDescent="0.25">
      <c r="B786">
        <v>7.5999999999998824</v>
      </c>
      <c r="C786">
        <f t="shared" si="132"/>
        <v>1.2353114781818055</v>
      </c>
      <c r="D786" s="2">
        <f t="shared" si="133"/>
        <v>2.2010388954396278</v>
      </c>
      <c r="E786" s="2">
        <f t="shared" si="134"/>
        <v>1.530090308978366</v>
      </c>
      <c r="F786" s="2">
        <f t="shared" si="135"/>
        <v>2.3909577881927442</v>
      </c>
      <c r="G786" s="2">
        <f t="shared" si="136"/>
        <v>2.5916556763813241</v>
      </c>
      <c r="H786" s="2">
        <f t="shared" si="137"/>
        <v>4.3301759706175058E-2</v>
      </c>
      <c r="K786">
        <v>7.5999999999998824</v>
      </c>
      <c r="L786" s="2">
        <f t="shared" si="138"/>
        <v>0.62718201238372817</v>
      </c>
      <c r="M786" s="2">
        <f t="shared" si="139"/>
        <v>2.6253803870623944</v>
      </c>
      <c r="N786" s="2">
        <f t="shared" si="140"/>
        <v>1.692815635369362</v>
      </c>
      <c r="O786" s="2">
        <f t="shared" si="141"/>
        <v>0.78586902706800055</v>
      </c>
      <c r="P786" s="2">
        <f t="shared" si="142"/>
        <v>1.2718451665610895</v>
      </c>
      <c r="Q786" s="2">
        <f t="shared" si="143"/>
        <v>0.15519621212257265</v>
      </c>
    </row>
    <row r="787" spans="2:17" x14ac:dyDescent="0.25">
      <c r="B787">
        <v>7.6099999999998822</v>
      </c>
      <c r="C787">
        <f t="shared" si="132"/>
        <v>1.2353114781818055</v>
      </c>
      <c r="D787" s="2">
        <f t="shared" si="133"/>
        <v>2.2164322036053488</v>
      </c>
      <c r="E787" s="2">
        <f t="shared" si="134"/>
        <v>1.5364392211456437</v>
      </c>
      <c r="F787" s="2">
        <f t="shared" si="135"/>
        <v>2.4098882005375701</v>
      </c>
      <c r="G787" s="2">
        <f t="shared" si="136"/>
        <v>2.6091303415295695</v>
      </c>
      <c r="H787" s="2">
        <f t="shared" si="137"/>
        <v>4.1416881876424907E-2</v>
      </c>
      <c r="K787">
        <v>7.6099999999998822</v>
      </c>
      <c r="L787" s="2">
        <f t="shared" si="138"/>
        <v>0.62718201238372817</v>
      </c>
      <c r="M787" s="2">
        <f t="shared" si="139"/>
        <v>2.6405912965757392</v>
      </c>
      <c r="N787" s="2">
        <f t="shared" si="140"/>
        <v>1.6982163081606401</v>
      </c>
      <c r="O787" s="2">
        <f t="shared" si="141"/>
        <v>0.79116006335957578</v>
      </c>
      <c r="P787" s="2">
        <f t="shared" si="142"/>
        <v>1.2751212671174172</v>
      </c>
      <c r="Q787" s="2">
        <f t="shared" si="143"/>
        <v>0.15416784287135943</v>
      </c>
    </row>
    <row r="788" spans="2:17" x14ac:dyDescent="0.25">
      <c r="B788">
        <v>7.619999999999882</v>
      </c>
      <c r="C788">
        <f t="shared" si="132"/>
        <v>1.2353114781818055</v>
      </c>
      <c r="D788" s="2">
        <f t="shared" si="133"/>
        <v>2.2318255117710701</v>
      </c>
      <c r="E788" s="2">
        <f t="shared" si="134"/>
        <v>1.5427516025476631</v>
      </c>
      <c r="F788" s="2">
        <f t="shared" si="135"/>
        <v>2.4288363036632687</v>
      </c>
      <c r="G788" s="2">
        <f t="shared" si="136"/>
        <v>2.6266415419681177</v>
      </c>
      <c r="H788" s="2">
        <f t="shared" si="137"/>
        <v>3.959798030292442E-2</v>
      </c>
      <c r="K788">
        <v>7.619999999999882</v>
      </c>
      <c r="L788" s="2">
        <f t="shared" si="138"/>
        <v>0.62718201238372817</v>
      </c>
      <c r="M788" s="2">
        <f t="shared" si="139"/>
        <v>2.6558022060890845</v>
      </c>
      <c r="N788" s="2">
        <f t="shared" si="140"/>
        <v>1.7035898411974053</v>
      </c>
      <c r="O788" s="2">
        <f t="shared" si="141"/>
        <v>0.79643806510911119</v>
      </c>
      <c r="P788" s="2">
        <f t="shared" si="142"/>
        <v>1.2784027501357875</v>
      </c>
      <c r="Q788" s="2">
        <f t="shared" si="143"/>
        <v>0.15314655372161518</v>
      </c>
    </row>
    <row r="789" spans="2:17" x14ac:dyDescent="0.25">
      <c r="B789">
        <v>7.6299999999998818</v>
      </c>
      <c r="C789">
        <f t="shared" si="132"/>
        <v>1.2353114781818055</v>
      </c>
      <c r="D789" s="2">
        <f t="shared" si="133"/>
        <v>2.2472188199367911</v>
      </c>
      <c r="E789" s="2">
        <f t="shared" si="134"/>
        <v>1.5490278293502067</v>
      </c>
      <c r="F789" s="2">
        <f t="shared" si="135"/>
        <v>2.4478020302524599</v>
      </c>
      <c r="G789" s="2">
        <f t="shared" si="136"/>
        <v>2.6441888698253129</v>
      </c>
      <c r="H789" s="2">
        <f t="shared" si="137"/>
        <v>3.7843569582991704E-2</v>
      </c>
      <c r="K789">
        <v>7.6299999999998818</v>
      </c>
      <c r="L789" s="2">
        <f t="shared" si="138"/>
        <v>0.62718201238372817</v>
      </c>
      <c r="M789" s="2">
        <f t="shared" si="139"/>
        <v>2.6710131156024293</v>
      </c>
      <c r="N789" s="2">
        <f t="shared" si="140"/>
        <v>1.7089364867131527</v>
      </c>
      <c r="O789" s="2">
        <f t="shared" si="141"/>
        <v>0.80170316568072575</v>
      </c>
      <c r="P789" s="2">
        <f t="shared" si="142"/>
        <v>1.2816894966654355</v>
      </c>
      <c r="Q789" s="2">
        <f t="shared" si="143"/>
        <v>0.15213227335310908</v>
      </c>
    </row>
    <row r="790" spans="2:17" x14ac:dyDescent="0.25">
      <c r="B790">
        <v>7.6399999999998824</v>
      </c>
      <c r="C790">
        <f t="shared" si="132"/>
        <v>1.2353114781818055</v>
      </c>
      <c r="D790" s="2">
        <f t="shared" si="133"/>
        <v>2.2626121281025133</v>
      </c>
      <c r="E790" s="2">
        <f t="shared" si="134"/>
        <v>1.5552682727171685</v>
      </c>
      <c r="F790" s="2">
        <f t="shared" si="135"/>
        <v>2.4667853130454436</v>
      </c>
      <c r="G790" s="2">
        <f t="shared" si="136"/>
        <v>2.6617719249884479</v>
      </c>
      <c r="H790" s="2">
        <f t="shared" si="137"/>
        <v>3.6152157442670627E-2</v>
      </c>
      <c r="K790">
        <v>7.6399999999998824</v>
      </c>
      <c r="L790" s="2">
        <f t="shared" si="138"/>
        <v>0.62718201238372817</v>
      </c>
      <c r="M790" s="2">
        <f t="shared" si="139"/>
        <v>2.6862240251157754</v>
      </c>
      <c r="N790" s="2">
        <f t="shared" si="140"/>
        <v>1.7142564937452278</v>
      </c>
      <c r="O790" s="2">
        <f t="shared" si="141"/>
        <v>0.80695549638271846</v>
      </c>
      <c r="P790" s="2">
        <f t="shared" si="142"/>
        <v>1.2849813901929785</v>
      </c>
      <c r="Q790" s="2">
        <f t="shared" si="143"/>
        <v>0.15112493165002758</v>
      </c>
    </row>
    <row r="791" spans="2:17" x14ac:dyDescent="0.25">
      <c r="B791">
        <v>7.6499999999998813</v>
      </c>
      <c r="C791">
        <f t="shared" si="132"/>
        <v>1.2353114781818055</v>
      </c>
      <c r="D791" s="2">
        <f t="shared" si="133"/>
        <v>2.2780054362682329</v>
      </c>
      <c r="E791" s="2">
        <f t="shared" si="134"/>
        <v>1.5614732988782525</v>
      </c>
      <c r="F791" s="2">
        <f t="shared" si="135"/>
        <v>2.4857860848578723</v>
      </c>
      <c r="G791" s="2">
        <f t="shared" si="136"/>
        <v>2.679390314917375</v>
      </c>
      <c r="H791" s="2">
        <f t="shared" si="137"/>
        <v>3.4522247071645848E-2</v>
      </c>
      <c r="K791">
        <v>7.6499999999998813</v>
      </c>
      <c r="L791" s="2">
        <f t="shared" si="138"/>
        <v>0.62718201238372817</v>
      </c>
      <c r="M791" s="2">
        <f t="shared" si="139"/>
        <v>2.7014349346291189</v>
      </c>
      <c r="N791" s="2">
        <f t="shared" si="140"/>
        <v>1.7195501081819111</v>
      </c>
      <c r="O791" s="2">
        <f t="shared" si="141"/>
        <v>0.81219518650733957</v>
      </c>
      <c r="P791" s="2">
        <f t="shared" si="142"/>
        <v>1.2882783165860132</v>
      </c>
      <c r="Q791" s="2">
        <f t="shared" si="143"/>
        <v>0.15012445967721599</v>
      </c>
    </row>
    <row r="792" spans="2:17" x14ac:dyDescent="0.25">
      <c r="B792">
        <v>7.6599999999998811</v>
      </c>
      <c r="C792">
        <f t="shared" si="132"/>
        <v>1.2353114781818055</v>
      </c>
      <c r="D792" s="2">
        <f t="shared" si="133"/>
        <v>2.2933987444339543</v>
      </c>
      <c r="E792" s="2">
        <f t="shared" si="134"/>
        <v>1.5676432691963011</v>
      </c>
      <c r="F792" s="2">
        <f t="shared" si="135"/>
        <v>2.5048042785975428</v>
      </c>
      <c r="G792" s="2">
        <f t="shared" si="136"/>
        <v>2.6970436544632639</v>
      </c>
      <c r="H792" s="2">
        <f t="shared" si="137"/>
        <v>3.295233937908161E-2</v>
      </c>
      <c r="K792">
        <v>7.6599999999998811</v>
      </c>
      <c r="L792" s="2">
        <f t="shared" si="138"/>
        <v>0.62718201238372817</v>
      </c>
      <c r="M792" s="2">
        <f t="shared" si="139"/>
        <v>2.7166458441424637</v>
      </c>
      <c r="N792" s="2">
        <f t="shared" si="140"/>
        <v>1.7248175728088393</v>
      </c>
      <c r="O792" s="2">
        <f t="shared" si="141"/>
        <v>0.81742236336968044</v>
      </c>
      <c r="P792" s="2">
        <f t="shared" si="142"/>
        <v>1.291580164038173</v>
      </c>
      <c r="Q792" s="2">
        <f t="shared" si="143"/>
        <v>0.14913078965679827</v>
      </c>
    </row>
    <row r="793" spans="2:17" x14ac:dyDescent="0.25">
      <c r="B793">
        <v>7.6699999999998809</v>
      </c>
      <c r="C793">
        <f t="shared" si="132"/>
        <v>1.2353114781818055</v>
      </c>
      <c r="D793" s="2">
        <f t="shared" si="133"/>
        <v>2.3087920525996752</v>
      </c>
      <c r="E793" s="2">
        <f t="shared" si="134"/>
        <v>1.5737785402341857</v>
      </c>
      <c r="F793" s="2">
        <f t="shared" si="135"/>
        <v>2.5238398272802365</v>
      </c>
      <c r="G793" s="2">
        <f t="shared" si="136"/>
        <v>2.714731565692257</v>
      </c>
      <c r="H793" s="2">
        <f t="shared" si="137"/>
        <v>3.1440935168323469E-2</v>
      </c>
      <c r="K793">
        <v>7.6699999999998809</v>
      </c>
      <c r="L793" s="2">
        <f t="shared" si="138"/>
        <v>0.62718201238372817</v>
      </c>
      <c r="M793" s="2">
        <f t="shared" si="139"/>
        <v>2.7318567536558089</v>
      </c>
      <c r="N793" s="2">
        <f t="shared" si="140"/>
        <v>1.7300591273547532</v>
      </c>
      <c r="O793" s="2">
        <f t="shared" si="141"/>
        <v>0.82263715234569257</v>
      </c>
      <c r="P793" s="2">
        <f t="shared" si="142"/>
        <v>1.2948868230155988</v>
      </c>
      <c r="Q793" s="2">
        <f t="shared" si="143"/>
        <v>0.14814385494517873</v>
      </c>
    </row>
    <row r="794" spans="2:17" x14ac:dyDescent="0.25">
      <c r="B794">
        <v>7.6799999999998807</v>
      </c>
      <c r="C794">
        <f t="shared" ref="C794:C857" si="144">2/SINH(LN(2+SQRT(1+2^2))*$O$5)</f>
        <v>1.2353114781818055</v>
      </c>
      <c r="D794" s="2">
        <f t="shared" ref="D794:D857" si="145">(B794-$L$5)/($M$5)/C794</f>
        <v>2.3241853607653962</v>
      </c>
      <c r="E794" s="2">
        <f t="shared" ref="E794:E857" si="146">LN(D794 + SQRT(1 + D794^2))</f>
        <v>1.5798794638212521</v>
      </c>
      <c r="F794" s="2">
        <f t="shared" ref="F794:F857" si="147">SINH( -$N$5 + E794 * (1/$O$5))</f>
        <v>2.5428926640447718</v>
      </c>
      <c r="G794" s="2">
        <f t="shared" ref="G794:G857" si="148">SQRT(F794^2 + 1)</f>
        <v>2.7324536777139912</v>
      </c>
      <c r="H794" s="2">
        <f t="shared" ref="H794:H857" si="149">(G794)/($O$5*$M$5*C794*(SQRT(2*PI()*(1+D794^2)))) * EXP(- (1/2) * F794^2)</f>
        <v>2.9986537228674268E-2</v>
      </c>
      <c r="K794">
        <v>7.6799999999998807</v>
      </c>
      <c r="L794" s="2">
        <f t="shared" ref="L794:L857" si="150">2/SINH(LN(2+SQRT(1+2^2))*$S$5)</f>
        <v>0.62718201238372817</v>
      </c>
      <c r="M794" s="2">
        <f t="shared" ref="M794:M857" si="151">(K794-$P$5)/($Q$5)/L794</f>
        <v>2.7470676631691537</v>
      </c>
      <c r="N794" s="2">
        <f t="shared" ref="N794:N857" si="152">LN(M794 + SQRT(1 + M794^2))</f>
        <v>1.7352750085365927</v>
      </c>
      <c r="O794" s="2">
        <f t="shared" ref="O794:O857" si="153">SINH( -$R$5 + N794 * (1/$S$5))</f>
        <v>0.8278396769093691</v>
      </c>
      <c r="P794" s="2">
        <f t="shared" ref="P794:P857" si="154">SQRT(O794^2 + 1)</f>
        <v>1.2981981862047907</v>
      </c>
      <c r="Q794" s="2">
        <f t="shared" ref="Q794:Q857" si="155">(P794)/($S$5*$Q$5*L794*(SQRT(2*PI()*(1+M794^2)))) * EXP(- (1/2) * O794^2)</f>
        <v>0.14716359001042364</v>
      </c>
    </row>
    <row r="795" spans="2:17" x14ac:dyDescent="0.25">
      <c r="B795">
        <v>7.6899999999998796</v>
      </c>
      <c r="C795">
        <f t="shared" si="144"/>
        <v>1.2353114781818055</v>
      </c>
      <c r="D795" s="2">
        <f t="shared" si="145"/>
        <v>2.3395786689311162</v>
      </c>
      <c r="E795" s="2">
        <f t="shared" si="146"/>
        <v>1.5859463871192638</v>
      </c>
      <c r="F795" s="2">
        <f t="shared" si="147"/>
        <v>2.5619627221671992</v>
      </c>
      <c r="G795" s="2">
        <f t="shared" si="148"/>
        <v>2.7502096265147435</v>
      </c>
      <c r="H795" s="2">
        <f t="shared" si="149"/>
        <v>2.8587652342759482E-2</v>
      </c>
      <c r="K795">
        <v>7.6899999999998796</v>
      </c>
      <c r="L795" s="2">
        <f t="shared" si="150"/>
        <v>0.62718201238372817</v>
      </c>
      <c r="M795" s="2">
        <f t="shared" si="151"/>
        <v>2.7622785726824972</v>
      </c>
      <c r="N795" s="2">
        <f t="shared" si="152"/>
        <v>1.7404654501039325</v>
      </c>
      <c r="O795" s="2">
        <f t="shared" si="153"/>
        <v>0.83303005866910518</v>
      </c>
      <c r="P795" s="2">
        <f t="shared" si="154"/>
        <v>1.3015141484618034</v>
      </c>
      <c r="Q795" s="2">
        <f t="shared" si="155"/>
        <v>0.14618993041002498</v>
      </c>
    </row>
    <row r="796" spans="2:17" x14ac:dyDescent="0.25">
      <c r="B796">
        <v>7.6999999999998803</v>
      </c>
      <c r="C796">
        <f t="shared" si="144"/>
        <v>1.2353114781818055</v>
      </c>
      <c r="D796" s="2">
        <f t="shared" si="145"/>
        <v>2.3549719770968385</v>
      </c>
      <c r="E796" s="2">
        <f t="shared" si="146"/>
        <v>1.5919796526878296</v>
      </c>
      <c r="F796" s="2">
        <f t="shared" si="147"/>
        <v>2.5810499350742622</v>
      </c>
      <c r="G796" s="2">
        <f t="shared" si="148"/>
        <v>2.7679990547951516</v>
      </c>
      <c r="H796" s="2">
        <f t="shared" si="149"/>
        <v>2.7242793208261964E-2</v>
      </c>
      <c r="K796">
        <v>7.6999999999998803</v>
      </c>
      <c r="L796" s="2">
        <f t="shared" si="150"/>
        <v>0.62718201238372817</v>
      </c>
      <c r="M796" s="2">
        <f t="shared" si="151"/>
        <v>2.7774894821958438</v>
      </c>
      <c r="N796" s="2">
        <f t="shared" si="152"/>
        <v>1.7456306828827683</v>
      </c>
      <c r="O796" s="2">
        <f t="shared" si="153"/>
        <v>0.83820841740325081</v>
      </c>
      <c r="P796" s="2">
        <f t="shared" si="154"/>
        <v>1.3048346067627354</v>
      </c>
      <c r="Q796" s="2">
        <f t="shared" si="155"/>
        <v>0.14522281276904458</v>
      </c>
    </row>
    <row r="797" spans="2:17" x14ac:dyDescent="0.25">
      <c r="B797">
        <v>7.7099999999998801</v>
      </c>
      <c r="C797">
        <f t="shared" si="144"/>
        <v>1.2353114781818055</v>
      </c>
      <c r="D797" s="2">
        <f t="shared" si="145"/>
        <v>2.3703652852625594</v>
      </c>
      <c r="E797" s="2">
        <f t="shared" si="146"/>
        <v>1.5979795985492706</v>
      </c>
      <c r="F797" s="2">
        <f t="shared" si="147"/>
        <v>2.6001542363560777</v>
      </c>
      <c r="G797" s="2">
        <f t="shared" si="148"/>
        <v>2.7858216118122958</v>
      </c>
      <c r="H797" s="2">
        <f t="shared" si="149"/>
        <v>2.5950480273090434E-2</v>
      </c>
      <c r="K797">
        <v>7.7099999999998801</v>
      </c>
      <c r="L797" s="2">
        <f t="shared" si="150"/>
        <v>0.62718201238372817</v>
      </c>
      <c r="M797" s="2">
        <f t="shared" si="151"/>
        <v>2.7927003917091882</v>
      </c>
      <c r="N797" s="2">
        <f t="shared" si="152"/>
        <v>1.7507709348186529</v>
      </c>
      <c r="O797" s="2">
        <f t="shared" si="153"/>
        <v>0.84337487109488263</v>
      </c>
      <c r="P797" s="2">
        <f t="shared" si="154"/>
        <v>1.3081594601554927</v>
      </c>
      <c r="Q797" s="2">
        <f t="shared" si="155"/>
        <v>0.14426217475864023</v>
      </c>
    </row>
    <row r="798" spans="2:17" x14ac:dyDescent="0.25">
      <c r="B798">
        <v>7.7199999999998798</v>
      </c>
      <c r="C798">
        <f t="shared" si="144"/>
        <v>1.2353114781818055</v>
      </c>
      <c r="D798" s="2">
        <f t="shared" si="145"/>
        <v>2.3857585934282803</v>
      </c>
      <c r="E798" s="2">
        <f t="shared" si="146"/>
        <v>1.6039465582529215</v>
      </c>
      <c r="F798" s="2">
        <f t="shared" si="147"/>
        <v>2.6192755597781487</v>
      </c>
      <c r="G798" s="2">
        <f t="shared" si="148"/>
        <v>2.8036769532260908</v>
      </c>
      <c r="H798" s="2">
        <f t="shared" si="149"/>
        <v>2.4709243483300152E-2</v>
      </c>
      <c r="K798">
        <v>7.7199999999998798</v>
      </c>
      <c r="L798" s="2">
        <f t="shared" si="150"/>
        <v>0.62718201238372817</v>
      </c>
      <c r="M798" s="2">
        <f t="shared" si="151"/>
        <v>2.8079113012225334</v>
      </c>
      <c r="N798" s="2">
        <f t="shared" si="152"/>
        <v>1.7558864310191979</v>
      </c>
      <c r="O798" s="2">
        <f t="shared" si="153"/>
        <v>0.84852953596581127</v>
      </c>
      <c r="P798" s="2">
        <f t="shared" si="154"/>
        <v>1.3114886097127778</v>
      </c>
      <c r="Q798" s="2">
        <f t="shared" si="155"/>
        <v>0.14330795507496766</v>
      </c>
    </row>
    <row r="799" spans="2:17" x14ac:dyDescent="0.25">
      <c r="B799">
        <v>7.7299999999998796</v>
      </c>
      <c r="C799">
        <f t="shared" si="144"/>
        <v>1.2353114781818055</v>
      </c>
      <c r="D799" s="2">
        <f t="shared" si="145"/>
        <v>2.4011519015940013</v>
      </c>
      <c r="E799" s="2">
        <f t="shared" si="146"/>
        <v>1.6098808609388249</v>
      </c>
      <c r="F799" s="2">
        <f t="shared" si="147"/>
        <v>2.6384138392926775</v>
      </c>
      <c r="G799" s="2">
        <f t="shared" si="148"/>
        <v>2.8215647409498028</v>
      </c>
      <c r="H799" s="2">
        <f t="shared" si="149"/>
        <v>2.3517623943350288E-2</v>
      </c>
      <c r="K799">
        <v>7.7299999999998796</v>
      </c>
      <c r="L799" s="2">
        <f t="shared" si="150"/>
        <v>0.62718201238372817</v>
      </c>
      <c r="M799" s="2">
        <f t="shared" si="151"/>
        <v>2.8231222107358782</v>
      </c>
      <c r="N799" s="2">
        <f t="shared" si="152"/>
        <v>1.7609773937959363</v>
      </c>
      <c r="O799" s="2">
        <f t="shared" si="153"/>
        <v>0.85367252650983927</v>
      </c>
      <c r="P799" s="2">
        <f t="shared" si="154"/>
        <v>1.3148219584862781</v>
      </c>
      <c r="Q799" s="2">
        <f t="shared" si="155"/>
        <v>0.14236009341846234</v>
      </c>
    </row>
    <row r="800" spans="2:17" x14ac:dyDescent="0.25">
      <c r="B800">
        <v>7.7399999999998794</v>
      </c>
      <c r="C800">
        <f t="shared" si="144"/>
        <v>1.2353114781818055</v>
      </c>
      <c r="D800" s="2">
        <f t="shared" si="145"/>
        <v>2.4165452097597226</v>
      </c>
      <c r="E800" s="2">
        <f t="shared" si="146"/>
        <v>1.6157828314008111</v>
      </c>
      <c r="F800" s="2">
        <f t="shared" si="147"/>
        <v>2.6575690090492472</v>
      </c>
      <c r="G800" s="2">
        <f t="shared" si="148"/>
        <v>2.8394846430046066</v>
      </c>
      <c r="H800" s="2">
        <f t="shared" si="149"/>
        <v>2.2374175488523471E-2</v>
      </c>
      <c r="K800">
        <v>7.7399999999998794</v>
      </c>
      <c r="L800" s="2">
        <f t="shared" si="150"/>
        <v>0.62718201238372817</v>
      </c>
      <c r="M800" s="2">
        <f t="shared" si="151"/>
        <v>2.838333120249223</v>
      </c>
      <c r="N800" s="2">
        <f t="shared" si="152"/>
        <v>1.7660440427055564</v>
      </c>
      <c r="O800" s="2">
        <f t="shared" si="153"/>
        <v>0.85880395552529165</v>
      </c>
      <c r="P800" s="2">
        <f t="shared" si="154"/>
        <v>1.3181594114620154</v>
      </c>
      <c r="Q800" s="2">
        <f t="shared" si="155"/>
        <v>0.14141853047349442</v>
      </c>
    </row>
    <row r="801" spans="2:17" x14ac:dyDescent="0.25">
      <c r="B801">
        <v>7.7499999999998792</v>
      </c>
      <c r="C801">
        <f t="shared" si="144"/>
        <v>1.2353114781818055</v>
      </c>
      <c r="D801" s="2">
        <f t="shared" si="145"/>
        <v>2.4319385179254436</v>
      </c>
      <c r="E801" s="2">
        <f t="shared" si="146"/>
        <v>1.6216527901489375</v>
      </c>
      <c r="F801" s="2">
        <f t="shared" si="147"/>
        <v>2.6767410034048802</v>
      </c>
      <c r="G801" s="2">
        <f t="shared" si="148"/>
        <v>2.8574363333780446</v>
      </c>
      <c r="H801" s="2">
        <f t="shared" si="149"/>
        <v>2.1277466169575533E-2</v>
      </c>
      <c r="K801">
        <v>7.7499999999998792</v>
      </c>
      <c r="L801" s="2">
        <f t="shared" si="150"/>
        <v>0.62718201238372817</v>
      </c>
      <c r="M801" s="2">
        <f t="shared" si="151"/>
        <v>2.8535440297625683</v>
      </c>
      <c r="N801" s="2">
        <f t="shared" si="152"/>
        <v>1.7710865945905163</v>
      </c>
      <c r="O801" s="2">
        <f t="shared" si="153"/>
        <v>0.86392393414683621</v>
      </c>
      <c r="P801" s="2">
        <f t="shared" si="154"/>
        <v>1.3215008755168296</v>
      </c>
      <c r="Q801" s="2">
        <f t="shared" si="155"/>
        <v>0.14048320788839619</v>
      </c>
    </row>
    <row r="802" spans="2:17" x14ac:dyDescent="0.25">
      <c r="B802">
        <v>7.759999999999879</v>
      </c>
      <c r="C802">
        <f t="shared" si="144"/>
        <v>1.2353114781818055</v>
      </c>
      <c r="D802" s="2">
        <f t="shared" si="145"/>
        <v>2.4473318260911645</v>
      </c>
      <c r="E802" s="2">
        <f t="shared" si="146"/>
        <v>1.6274910534712781</v>
      </c>
      <c r="F802" s="2">
        <f t="shared" si="147"/>
        <v>2.6959297569335221</v>
      </c>
      <c r="G802" s="2">
        <f t="shared" si="148"/>
        <v>2.8754194918862952</v>
      </c>
      <c r="H802" s="2">
        <f t="shared" si="149"/>
        <v>2.0226079649909433E-2</v>
      </c>
      <c r="K802">
        <v>7.759999999999879</v>
      </c>
      <c r="L802" s="2">
        <f t="shared" si="150"/>
        <v>0.62718201238372817</v>
      </c>
      <c r="M802" s="2">
        <f t="shared" si="151"/>
        <v>2.8687549392759131</v>
      </c>
      <c r="N802" s="2">
        <f t="shared" si="152"/>
        <v>1.7761052636190375</v>
      </c>
      <c r="O802" s="2">
        <f t="shared" si="153"/>
        <v>0.86903257187660532</v>
      </c>
      <c r="P802" s="2">
        <f t="shared" si="154"/>
        <v>1.3248462593759576</v>
      </c>
      <c r="Q802" s="2">
        <f t="shared" si="155"/>
        <v>0.13955406825585961</v>
      </c>
    </row>
    <row r="803" spans="2:17" x14ac:dyDescent="0.25">
      <c r="B803">
        <v>7.7699999999998788</v>
      </c>
      <c r="C803">
        <f t="shared" si="144"/>
        <v>1.2353114781818055</v>
      </c>
      <c r="D803" s="2">
        <f t="shared" si="145"/>
        <v>2.4627251342568854</v>
      </c>
      <c r="E803" s="2">
        <f t="shared" si="146"/>
        <v>1.6332979334950415</v>
      </c>
      <c r="F803" s="2">
        <f t="shared" si="147"/>
        <v>2.7151352044349473</v>
      </c>
      <c r="G803" s="2">
        <f t="shared" si="148"/>
        <v>2.8934338040401069</v>
      </c>
      <c r="H803" s="2">
        <f t="shared" si="149"/>
        <v>1.9218616515789086E-2</v>
      </c>
      <c r="K803">
        <v>7.7699999999998788</v>
      </c>
      <c r="L803" s="2">
        <f t="shared" si="150"/>
        <v>0.62718201238372817</v>
      </c>
      <c r="M803" s="2">
        <f t="shared" si="151"/>
        <v>2.8839658487892579</v>
      </c>
      <c r="N803" s="2">
        <f t="shared" si="152"/>
        <v>1.7811002613244931</v>
      </c>
      <c r="O803" s="2">
        <f t="shared" si="153"/>
        <v>0.87412997661464231</v>
      </c>
      <c r="P803" s="2">
        <f t="shared" si="154"/>
        <v>1.3281954735716859</v>
      </c>
      <c r="Q803" s="2">
        <f t="shared" si="155"/>
        <v>0.13863105509369922</v>
      </c>
    </row>
    <row r="804" spans="2:17" x14ac:dyDescent="0.25">
      <c r="B804">
        <v>7.7799999999998786</v>
      </c>
      <c r="C804">
        <f t="shared" si="144"/>
        <v>1.2353114781818055</v>
      </c>
      <c r="D804" s="2">
        <f t="shared" si="145"/>
        <v>2.4781184424226068</v>
      </c>
      <c r="E804" s="2">
        <f t="shared" si="146"/>
        <v>1.6390737382470126</v>
      </c>
      <c r="F804" s="2">
        <f t="shared" si="147"/>
        <v>2.7343572809431511</v>
      </c>
      <c r="G804" s="2">
        <f t="shared" si="148"/>
        <v>2.9114789609143359</v>
      </c>
      <c r="H804" s="2">
        <f t="shared" si="149"/>
        <v>1.8253695500312857E-2</v>
      </c>
      <c r="K804">
        <v>7.7799999999998786</v>
      </c>
      <c r="L804" s="2">
        <f t="shared" si="150"/>
        <v>0.62718201238372817</v>
      </c>
      <c r="M804" s="2">
        <f t="shared" si="151"/>
        <v>2.8991767583026027</v>
      </c>
      <c r="N804" s="2">
        <f t="shared" si="152"/>
        <v>1.7860717966441897</v>
      </c>
      <c r="O804" s="2">
        <f t="shared" si="153"/>
        <v>0.8792162546886868</v>
      </c>
      <c r="P804" s="2">
        <f t="shared" si="154"/>
        <v>1.3315484304030409</v>
      </c>
      <c r="Q804" s="2">
        <f t="shared" si="155"/>
        <v>0.13771411282597815</v>
      </c>
    </row>
    <row r="805" spans="2:17" x14ac:dyDescent="0.25">
      <c r="B805">
        <v>7.7899999999998784</v>
      </c>
      <c r="C805">
        <f t="shared" si="144"/>
        <v>1.2353114781818055</v>
      </c>
      <c r="D805" s="2">
        <f t="shared" si="145"/>
        <v>2.4935117505883277</v>
      </c>
      <c r="E805" s="2">
        <f t="shared" si="146"/>
        <v>1.6448187717132996</v>
      </c>
      <c r="F805" s="2">
        <f t="shared" si="147"/>
        <v>2.7535959217342061</v>
      </c>
      <c r="G805" s="2">
        <f t="shared" si="148"/>
        <v>2.9295546590209325</v>
      </c>
      <c r="H805" s="2">
        <f t="shared" si="149"/>
        <v>1.7329954622068714E-2</v>
      </c>
      <c r="K805">
        <v>7.7899999999998784</v>
      </c>
      <c r="L805" s="2">
        <f t="shared" si="150"/>
        <v>0.62718201238372817</v>
      </c>
      <c r="M805" s="2">
        <f t="shared" si="151"/>
        <v>2.9143876678159475</v>
      </c>
      <c r="N805" s="2">
        <f t="shared" si="152"/>
        <v>1.7910200759575556</v>
      </c>
      <c r="O805" s="2">
        <f t="shared" si="153"/>
        <v>0.88429151088331093</v>
      </c>
      <c r="P805" s="2">
        <f t="shared" si="154"/>
        <v>1.3349050438964896</v>
      </c>
      <c r="Q805" s="2">
        <f t="shared" si="155"/>
        <v>0.13680318676449349</v>
      </c>
    </row>
    <row r="806" spans="2:17" x14ac:dyDescent="0.25">
      <c r="B806">
        <v>7.7999999999998781</v>
      </c>
      <c r="C806">
        <f t="shared" si="144"/>
        <v>1.2353114781818055</v>
      </c>
      <c r="D806" s="2">
        <f t="shared" si="145"/>
        <v>2.5089050587540491</v>
      </c>
      <c r="E806" s="2">
        <f t="shared" si="146"/>
        <v>1.6505333338983845</v>
      </c>
      <c r="F806" s="2">
        <f t="shared" si="147"/>
        <v>2.7728510623336593</v>
      </c>
      <c r="G806" s="2">
        <f t="shared" si="148"/>
        <v>2.9476606001853241</v>
      </c>
      <c r="H806" s="2">
        <f t="shared" si="149"/>
        <v>1.6446052239573957E-2</v>
      </c>
      <c r="K806">
        <v>7.7999999999998781</v>
      </c>
      <c r="L806" s="2">
        <f t="shared" si="150"/>
        <v>0.62718201238372817</v>
      </c>
      <c r="M806" s="2">
        <f t="shared" si="151"/>
        <v>2.9295985773292927</v>
      </c>
      <c r="N806" s="2">
        <f t="shared" si="152"/>
        <v>1.795945303123738</v>
      </c>
      <c r="O806" s="2">
        <f t="shared" si="153"/>
        <v>0.88935584846842741</v>
      </c>
      <c r="P806" s="2">
        <f t="shared" si="154"/>
        <v>1.3382652297676259</v>
      </c>
      <c r="Q806" s="2">
        <f t="shared" si="155"/>
        <v>0.13589822309061667</v>
      </c>
    </row>
    <row r="807" spans="2:17" x14ac:dyDescent="0.25">
      <c r="B807">
        <v>7.8099999999998779</v>
      </c>
      <c r="C807">
        <f t="shared" si="144"/>
        <v>1.2353114781818055</v>
      </c>
      <c r="D807" s="2">
        <f t="shared" si="145"/>
        <v>2.5242983669197701</v>
      </c>
      <c r="E807" s="2">
        <f t="shared" si="146"/>
        <v>1.6562177208834648</v>
      </c>
      <c r="F807" s="2">
        <f t="shared" si="147"/>
        <v>2.792122638523439</v>
      </c>
      <c r="G807" s="2">
        <f t="shared" si="148"/>
        <v>2.9657964914260537</v>
      </c>
      <c r="H807" s="2">
        <f t="shared" si="149"/>
        <v>1.5600668022783136E-2</v>
      </c>
      <c r="K807">
        <v>7.8099999999998779</v>
      </c>
      <c r="L807" s="2">
        <f t="shared" si="150"/>
        <v>0.62718201238372817</v>
      </c>
      <c r="M807" s="2">
        <f t="shared" si="151"/>
        <v>2.9448094868426375</v>
      </c>
      <c r="N807" s="2">
        <f t="shared" si="152"/>
        <v>1.8008476795186177</v>
      </c>
      <c r="O807" s="2">
        <f t="shared" si="153"/>
        <v>0.89440936922717917</v>
      </c>
      <c r="P807" s="2">
        <f t="shared" si="154"/>
        <v>1.3416289053838102</v>
      </c>
      <c r="Q807" s="2">
        <f t="shared" si="155"/>
        <v>0.13499916883748522</v>
      </c>
    </row>
    <row r="808" spans="2:17" x14ac:dyDescent="0.25">
      <c r="B808">
        <v>7.8199999999998777</v>
      </c>
      <c r="C808">
        <f t="shared" si="144"/>
        <v>1.2353114781818055</v>
      </c>
      <c r="D808" s="2">
        <f t="shared" si="145"/>
        <v>2.539691675085491</v>
      </c>
      <c r="E808" s="2">
        <f t="shared" si="146"/>
        <v>1.6618722248840785</v>
      </c>
      <c r="F808" s="2">
        <f t="shared" si="147"/>
        <v>2.8114105863483325</v>
      </c>
      <c r="G808" s="2">
        <f t="shared" si="148"/>
        <v>2.9839620448376141</v>
      </c>
      <c r="H808" s="2">
        <f t="shared" si="149"/>
        <v>1.4792503843106888E-2</v>
      </c>
      <c r="K808">
        <v>7.8199999999998777</v>
      </c>
      <c r="L808" s="2">
        <f t="shared" si="150"/>
        <v>0.62718201238372817</v>
      </c>
      <c r="M808" s="2">
        <f t="shared" si="151"/>
        <v>2.9600203963559824</v>
      </c>
      <c r="N808" s="2">
        <f t="shared" si="152"/>
        <v>1.8057274040712514</v>
      </c>
      <c r="O808" s="2">
        <f t="shared" si="153"/>
        <v>0.8994521734832317</v>
      </c>
      <c r="P808" s="2">
        <f t="shared" si="154"/>
        <v>1.3449959897277426</v>
      </c>
      <c r="Q808" s="2">
        <f t="shared" si="155"/>
        <v>0.13410597187254114</v>
      </c>
    </row>
    <row r="809" spans="2:17" x14ac:dyDescent="0.25">
      <c r="B809">
        <v>7.8299999999998784</v>
      </c>
      <c r="C809">
        <f t="shared" si="144"/>
        <v>1.2353114781818055</v>
      </c>
      <c r="D809" s="2">
        <f t="shared" si="145"/>
        <v>2.5550849832512132</v>
      </c>
      <c r="E809" s="2">
        <f t="shared" si="146"/>
        <v>1.6674971343070144</v>
      </c>
      <c r="F809" s="2">
        <f t="shared" si="147"/>
        <v>2.8307148421220356</v>
      </c>
      <c r="G809" s="2">
        <f t="shared" si="148"/>
        <v>3.0021569774763579</v>
      </c>
      <c r="H809" s="2">
        <f t="shared" si="149"/>
        <v>1.4020284583540028E-2</v>
      </c>
      <c r="K809">
        <v>7.8299999999998784</v>
      </c>
      <c r="L809" s="2">
        <f t="shared" si="150"/>
        <v>0.62718201238372817</v>
      </c>
      <c r="M809" s="2">
        <f t="shared" si="151"/>
        <v>2.9752313058693285</v>
      </c>
      <c r="N809" s="2">
        <f t="shared" si="152"/>
        <v>1.8105846732997428</v>
      </c>
      <c r="O809" s="2">
        <f t="shared" si="153"/>
        <v>0.90448436012747413</v>
      </c>
      <c r="P809" s="2">
        <f t="shared" si="154"/>
        <v>1.3483664033619371</v>
      </c>
      <c r="Q809" s="2">
        <f t="shared" si="155"/>
        <v>0.13321858088041247</v>
      </c>
    </row>
    <row r="810" spans="2:17" x14ac:dyDescent="0.25">
      <c r="B810">
        <v>7.8399999999998773</v>
      </c>
      <c r="C810">
        <f t="shared" si="144"/>
        <v>1.2353114781818055</v>
      </c>
      <c r="D810" s="2">
        <f t="shared" si="145"/>
        <v>2.5704782914169333</v>
      </c>
      <c r="E810" s="2">
        <f t="shared" si="146"/>
        <v>1.673092733806492</v>
      </c>
      <c r="F810" s="2">
        <f t="shared" si="147"/>
        <v>2.8500353424327929</v>
      </c>
      <c r="G810" s="2">
        <f t="shared" si="148"/>
        <v>3.0203810112494098</v>
      </c>
      <c r="H810" s="2">
        <f t="shared" si="149"/>
        <v>1.3282758870636754E-2</v>
      </c>
      <c r="K810">
        <v>7.8399999999998773</v>
      </c>
      <c r="L810" s="2">
        <f t="shared" si="150"/>
        <v>0.62718201238372817</v>
      </c>
      <c r="M810" s="2">
        <f t="shared" si="151"/>
        <v>2.990442215382672</v>
      </c>
      <c r="N810" s="2">
        <f t="shared" si="152"/>
        <v>1.8154196813465542</v>
      </c>
      <c r="O810" s="2">
        <f t="shared" si="153"/>
        <v>0.90950602664414992</v>
      </c>
      <c r="P810" s="2">
        <f t="shared" si="154"/>
        <v>1.351740068394079</v>
      </c>
      <c r="Q810" s="2">
        <f t="shared" si="155"/>
        <v>0.13233694534613299</v>
      </c>
    </row>
    <row r="811" spans="2:17" x14ac:dyDescent="0.25">
      <c r="B811">
        <v>7.8499999999998771</v>
      </c>
      <c r="C811">
        <f t="shared" si="144"/>
        <v>1.2353114781818055</v>
      </c>
      <c r="D811" s="2">
        <f t="shared" si="145"/>
        <v>2.5858715995826542</v>
      </c>
      <c r="E811" s="2">
        <f t="shared" si="146"/>
        <v>1.6786593043396247</v>
      </c>
      <c r="F811" s="2">
        <f t="shared" si="147"/>
        <v>2.8693720241486695</v>
      </c>
      <c r="G811" s="2">
        <f t="shared" si="148"/>
        <v>3.0386338728065008</v>
      </c>
      <c r="H811" s="2">
        <f t="shared" si="149"/>
        <v>1.2578699730200104E-2</v>
      </c>
      <c r="K811">
        <v>7.8499999999998771</v>
      </c>
      <c r="L811" s="2">
        <f t="shared" si="150"/>
        <v>0.62718201238372817</v>
      </c>
      <c r="M811" s="2">
        <f t="shared" si="151"/>
        <v>3.0056531248960172</v>
      </c>
      <c r="N811" s="2">
        <f t="shared" si="152"/>
        <v>1.8202326200132672</v>
      </c>
      <c r="O811" s="2">
        <f t="shared" si="153"/>
        <v>0.91451726913643117</v>
      </c>
      <c r="P811" s="2">
        <f t="shared" si="154"/>
        <v>1.3551169084432366</v>
      </c>
      <c r="Q811" s="2">
        <f t="shared" si="155"/>
        <v>0.13146101553869438</v>
      </c>
    </row>
    <row r="812" spans="2:17" x14ac:dyDescent="0.25">
      <c r="B812">
        <v>7.8599999999998769</v>
      </c>
      <c r="C812">
        <f t="shared" si="144"/>
        <v>1.2353114781818055</v>
      </c>
      <c r="D812" s="2">
        <f t="shared" si="145"/>
        <v>2.6012649077483752</v>
      </c>
      <c r="E812" s="2">
        <f t="shared" si="146"/>
        <v>1.6841971232211432</v>
      </c>
      <c r="F812" s="2">
        <f t="shared" si="147"/>
        <v>2.888724824422428</v>
      </c>
      <c r="G812" s="2">
        <f t="shared" si="148"/>
        <v>3.0569152934346064</v>
      </c>
      <c r="H812" s="2">
        <f t="shared" si="149"/>
        <v>1.1906905168673255E-2</v>
      </c>
      <c r="K812">
        <v>7.8599999999998769</v>
      </c>
      <c r="L812" s="2">
        <f t="shared" si="150"/>
        <v>0.62718201238372817</v>
      </c>
      <c r="M812" s="2">
        <f t="shared" si="151"/>
        <v>3.020864034409362</v>
      </c>
      <c r="N812" s="2">
        <f t="shared" si="152"/>
        <v>1.8250236787947927</v>
      </c>
      <c r="O812" s="2">
        <f t="shared" si="153"/>
        <v>0.91951818235143812</v>
      </c>
      <c r="P812" s="2">
        <f t="shared" si="154"/>
        <v>1.3584968486069051</v>
      </c>
      <c r="Q812" s="2">
        <f t="shared" si="155"/>
        <v>0.13059074249492916</v>
      </c>
    </row>
    <row r="813" spans="2:17" x14ac:dyDescent="0.25">
      <c r="B813">
        <v>7.8699999999998766</v>
      </c>
      <c r="C813">
        <f t="shared" si="144"/>
        <v>1.2353114781818055</v>
      </c>
      <c r="D813" s="2">
        <f t="shared" si="145"/>
        <v>2.6166582159140965</v>
      </c>
      <c r="E813" s="2">
        <f t="shared" si="146"/>
        <v>1.6897064641773987</v>
      </c>
      <c r="F813" s="2">
        <f t="shared" si="147"/>
        <v>2.9080936806960809</v>
      </c>
      <c r="G813" s="2">
        <f t="shared" si="148"/>
        <v>3.0752250089553579</v>
      </c>
      <c r="H813" s="2">
        <f t="shared" si="149"/>
        <v>1.1266198682323286E-2</v>
      </c>
      <c r="K813">
        <v>7.8699999999998766</v>
      </c>
      <c r="L813" s="2">
        <f t="shared" si="150"/>
        <v>0.62718201238372817</v>
      </c>
      <c r="M813" s="2">
        <f t="shared" si="151"/>
        <v>3.0360749439227068</v>
      </c>
      <c r="N813" s="2">
        <f t="shared" si="152"/>
        <v>1.8297930449130451</v>
      </c>
      <c r="O813" s="2">
        <f t="shared" si="153"/>
        <v>0.92450885970473418</v>
      </c>
      <c r="P813" s="2">
        <f t="shared" si="154"/>
        <v>1.3618798154288607</v>
      </c>
      <c r="Q813" s="2">
        <f t="shared" si="155"/>
        <v>0.12972607800371591</v>
      </c>
    </row>
    <row r="814" spans="2:17" x14ac:dyDescent="0.25">
      <c r="B814">
        <v>7.8799999999998764</v>
      </c>
      <c r="C814">
        <f t="shared" si="144"/>
        <v>1.2353114781818055</v>
      </c>
      <c r="D814" s="2">
        <f t="shared" si="145"/>
        <v>2.6320515240798175</v>
      </c>
      <c r="E814" s="2">
        <f t="shared" si="146"/>
        <v>1.6951875973996309</v>
      </c>
      <c r="F814" s="2">
        <f t="shared" si="147"/>
        <v>2.9274785307050912</v>
      </c>
      <c r="G814" s="2">
        <f t="shared" si="148"/>
        <v>3.0935627596250961</v>
      </c>
      <c r="H814" s="2">
        <f t="shared" si="149"/>
        <v>1.0655429696407799E-2</v>
      </c>
      <c r="K814">
        <v>7.8799999999998764</v>
      </c>
      <c r="L814" s="2">
        <f t="shared" si="150"/>
        <v>0.62718201238372817</v>
      </c>
      <c r="M814" s="2">
        <f t="shared" si="151"/>
        <v>3.0512858534360521</v>
      </c>
      <c r="N814" s="2">
        <f t="shared" si="152"/>
        <v>1.8345409033500866</v>
      </c>
      <c r="O814" s="2">
        <f t="shared" si="153"/>
        <v>0.92948939330429781</v>
      </c>
      <c r="P814" s="2">
        <f t="shared" si="154"/>
        <v>1.3652657368678054</v>
      </c>
      <c r="Q814" s="2">
        <f t="shared" si="155"/>
        <v>0.12886697459050475</v>
      </c>
    </row>
    <row r="815" spans="2:17" x14ac:dyDescent="0.25">
      <c r="B815">
        <v>7.8899999999998762</v>
      </c>
      <c r="C815">
        <f t="shared" si="144"/>
        <v>1.2353114781818055</v>
      </c>
      <c r="D815" s="2">
        <f t="shared" si="145"/>
        <v>2.6474448322455384</v>
      </c>
      <c r="E815" s="2">
        <f t="shared" si="146"/>
        <v>1.7006407895965103</v>
      </c>
      <c r="F815" s="2">
        <f t="shared" si="147"/>
        <v>2.9468793124822592</v>
      </c>
      <c r="G815" s="2">
        <f t="shared" si="148"/>
        <v>3.1119282900375311</v>
      </c>
      <c r="H815" s="2">
        <f t="shared" si="149"/>
        <v>1.0073473936596505E-2</v>
      </c>
      <c r="K815">
        <v>7.8899999999998762</v>
      </c>
      <c r="L815" s="2">
        <f t="shared" si="150"/>
        <v>0.62718201238372817</v>
      </c>
      <c r="M815" s="2">
        <f t="shared" si="151"/>
        <v>3.0664967629493964</v>
      </c>
      <c r="N815" s="2">
        <f t="shared" si="152"/>
        <v>1.8392674368807433</v>
      </c>
      <c r="O815" s="2">
        <f t="shared" si="153"/>
        <v>0.93445987397398356</v>
      </c>
      <c r="P815" s="2">
        <f t="shared" si="154"/>
        <v>1.3686545422667742</v>
      </c>
      <c r="Q815" s="2">
        <f t="shared" si="155"/>
        <v>0.12801338550215705</v>
      </c>
    </row>
    <row r="816" spans="2:17" x14ac:dyDescent="0.25">
      <c r="B816">
        <v>7.899999999999876</v>
      </c>
      <c r="C816">
        <f t="shared" si="144"/>
        <v>1.2353114781818055</v>
      </c>
      <c r="D816" s="2">
        <f t="shared" si="145"/>
        <v>2.6628381404112593</v>
      </c>
      <c r="E816" s="2">
        <f t="shared" si="146"/>
        <v>1.7060663040459496</v>
      </c>
      <c r="F816" s="2">
        <f t="shared" si="147"/>
        <v>2.9662959643613069</v>
      </c>
      <c r="G816" s="2">
        <f t="shared" si="148"/>
        <v>3.1303213490289101</v>
      </c>
      <c r="H816" s="2">
        <f t="shared" si="149"/>
        <v>9.5192337349953964E-3</v>
      </c>
      <c r="K816">
        <v>7.899999999999876</v>
      </c>
      <c r="L816" s="2">
        <f t="shared" si="150"/>
        <v>0.62718201238372817</v>
      </c>
      <c r="M816" s="2">
        <f t="shared" si="151"/>
        <v>3.0817076724627417</v>
      </c>
      <c r="N816" s="2">
        <f t="shared" si="152"/>
        <v>1.8439728261047093</v>
      </c>
      <c r="O816" s="2">
        <f t="shared" si="153"/>
        <v>0.93942039127649013</v>
      </c>
      <c r="P816" s="2">
        <f t="shared" si="154"/>
        <v>1.3720461623232922</v>
      </c>
      <c r="Q816" s="2">
        <f t="shared" si="155"/>
        <v>0.12716526469209433</v>
      </c>
    </row>
    <row r="817" spans="2:17" x14ac:dyDescent="0.25">
      <c r="B817">
        <v>7.9099999999998758</v>
      </c>
      <c r="C817">
        <f t="shared" si="144"/>
        <v>1.2353114781818055</v>
      </c>
      <c r="D817" s="2">
        <f t="shared" si="145"/>
        <v>2.6782314485769807</v>
      </c>
      <c r="E817" s="2">
        <f t="shared" si="146"/>
        <v>1.7114644006461923</v>
      </c>
      <c r="F817" s="2">
        <f t="shared" si="147"/>
        <v>2.9857284249801679</v>
      </c>
      <c r="G817" s="2">
        <f t="shared" si="148"/>
        <v>3.1487416895856279</v>
      </c>
      <c r="H817" s="2">
        <f t="shared" si="149"/>
        <v>8.9916382731838832E-3</v>
      </c>
      <c r="K817">
        <v>7.9099999999998758</v>
      </c>
      <c r="L817" s="2">
        <f t="shared" si="150"/>
        <v>0.62718201238372817</v>
      </c>
      <c r="M817" s="2">
        <f t="shared" si="151"/>
        <v>3.0969185819760865</v>
      </c>
      <c r="N817" s="2">
        <f t="shared" si="152"/>
        <v>1.8486572494781377</v>
      </c>
      <c r="O817" s="2">
        <f t="shared" si="153"/>
        <v>0.94437103353584295</v>
      </c>
      <c r="P817" s="2">
        <f t="shared" si="154"/>
        <v>1.3754405290602556</v>
      </c>
      <c r="Q817" s="2">
        <f t="shared" si="155"/>
        <v>0.12632256680575182</v>
      </c>
    </row>
    <row r="818" spans="2:17" x14ac:dyDescent="0.25">
      <c r="B818">
        <v>7.9199999999998756</v>
      </c>
      <c r="C818">
        <f t="shared" si="144"/>
        <v>1.2353114781818055</v>
      </c>
      <c r="D818" s="2">
        <f t="shared" si="145"/>
        <v>2.6936247567427016</v>
      </c>
      <c r="E818" s="2">
        <f t="shared" si="146"/>
        <v>1.7168353359661772</v>
      </c>
      <c r="F818" s="2">
        <f t="shared" si="147"/>
        <v>3.005176633284008</v>
      </c>
      <c r="G818" s="2">
        <f t="shared" si="148"/>
        <v>3.167189068754217</v>
      </c>
      <c r="H818" s="2">
        <f t="shared" si="149"/>
        <v>8.4896437647283864E-3</v>
      </c>
      <c r="K818">
        <v>7.9199999999998756</v>
      </c>
      <c r="L818" s="2">
        <f t="shared" si="150"/>
        <v>0.62718201238372817</v>
      </c>
      <c r="M818" s="2">
        <f t="shared" si="151"/>
        <v>3.1121294914894313</v>
      </c>
      <c r="N818" s="2">
        <f t="shared" si="152"/>
        <v>1.8533208833447326</v>
      </c>
      <c r="O818" s="2">
        <f t="shared" si="153"/>
        <v>0.94931188785940246</v>
      </c>
      <c r="P818" s="2">
        <f t="shared" si="154"/>
        <v>1.3788375757975204</v>
      </c>
      <c r="Q818" s="2">
        <f t="shared" si="155"/>
        <v>0.12548524716633175</v>
      </c>
    </row>
    <row r="819" spans="2:17" x14ac:dyDescent="0.25">
      <c r="B819">
        <v>7.9299999999998754</v>
      </c>
      <c r="C819">
        <f t="shared" si="144"/>
        <v>1.2353114781818055</v>
      </c>
      <c r="D819" s="2">
        <f t="shared" si="145"/>
        <v>2.7090180649084226</v>
      </c>
      <c r="E819" s="2">
        <f t="shared" si="146"/>
        <v>1.7221793632951814</v>
      </c>
      <c r="F819" s="2">
        <f t="shared" si="147"/>
        <v>3.0246405285279701</v>
      </c>
      <c r="G819" s="2">
        <f t="shared" si="148"/>
        <v>3.1856632475536326</v>
      </c>
      <c r="H819" s="2">
        <f t="shared" si="149"/>
        <v>8.0122335796793485E-3</v>
      </c>
      <c r="K819">
        <v>7.9299999999998754</v>
      </c>
      <c r="L819" s="2">
        <f t="shared" si="150"/>
        <v>0.62718201238372817</v>
      </c>
      <c r="M819" s="2">
        <f t="shared" si="151"/>
        <v>3.1273404010027765</v>
      </c>
      <c r="N819" s="2">
        <f t="shared" si="152"/>
        <v>1.8579639019663448</v>
      </c>
      <c r="O819" s="2">
        <f t="shared" si="153"/>
        <v>0.95424304015941142</v>
      </c>
      <c r="P819" s="2">
        <f t="shared" si="154"/>
        <v>1.3822372371241762</v>
      </c>
      <c r="Q819" s="2">
        <f t="shared" si="155"/>
        <v>0.12465326176085059</v>
      </c>
    </row>
    <row r="820" spans="2:17" x14ac:dyDescent="0.25">
      <c r="B820">
        <v>7.9399999999998752</v>
      </c>
      <c r="C820">
        <f t="shared" si="144"/>
        <v>1.2353114781818055</v>
      </c>
      <c r="D820" s="2">
        <f t="shared" si="145"/>
        <v>2.7244113730741435</v>
      </c>
      <c r="E820" s="2">
        <f t="shared" si="146"/>
        <v>1.7274967326917514</v>
      </c>
      <c r="F820" s="2">
        <f t="shared" si="147"/>
        <v>3.0441200502796848</v>
      </c>
      <c r="G820" s="2">
        <f t="shared" si="148"/>
        <v>3.2041639908897905</v>
      </c>
      <c r="H820" s="2">
        <f t="shared" si="149"/>
        <v>7.5584183135909908E-3</v>
      </c>
      <c r="K820">
        <v>7.9399999999998752</v>
      </c>
      <c r="L820" s="2">
        <f t="shared" si="150"/>
        <v>0.62718201238372817</v>
      </c>
      <c r="M820" s="2">
        <f t="shared" si="151"/>
        <v>3.1425513105161214</v>
      </c>
      <c r="N820" s="2">
        <f t="shared" si="152"/>
        <v>1.8625864775530807</v>
      </c>
      <c r="O820" s="2">
        <f t="shared" si="153"/>
        <v>0.95916457517409104</v>
      </c>
      <c r="P820" s="2">
        <f t="shared" si="154"/>
        <v>1.3856394488714929</v>
      </c>
      <c r="Q820" s="2">
        <f t="shared" si="155"/>
        <v>0.12382656722647664</v>
      </c>
    </row>
    <row r="821" spans="2:17" x14ac:dyDescent="0.25">
      <c r="B821">
        <v>7.9499999999998749</v>
      </c>
      <c r="C821">
        <f t="shared" si="144"/>
        <v>1.2353114781818055</v>
      </c>
      <c r="D821" s="2">
        <f t="shared" si="145"/>
        <v>2.7398046812398649</v>
      </c>
      <c r="E821" s="2">
        <f t="shared" si="146"/>
        <v>1.7327876910319171</v>
      </c>
      <c r="F821" s="2">
        <f t="shared" si="147"/>
        <v>3.0636151384215218</v>
      </c>
      <c r="G821" s="2">
        <f t="shared" si="148"/>
        <v>3.222691067472264</v>
      </c>
      <c r="H821" s="2">
        <f t="shared" si="149"/>
        <v>7.1272358036287287E-3</v>
      </c>
      <c r="K821">
        <v>7.9499999999998749</v>
      </c>
      <c r="L821" s="2">
        <f t="shared" si="150"/>
        <v>0.62718201238372817</v>
      </c>
      <c r="M821" s="2">
        <f t="shared" si="151"/>
        <v>3.1577622200294662</v>
      </c>
      <c r="N821" s="2">
        <f t="shared" si="152"/>
        <v>1.8671887802929323</v>
      </c>
      <c r="O821" s="2">
        <f t="shared" si="153"/>
        <v>0.96407657648829703</v>
      </c>
      <c r="P821" s="2">
        <f t="shared" si="154"/>
        <v>1.3890441480865161</v>
      </c>
      <c r="Q821" s="2">
        <f t="shared" si="155"/>
        <v>0.12300512083715134</v>
      </c>
    </row>
    <row r="822" spans="2:17" x14ac:dyDescent="0.25">
      <c r="B822">
        <v>7.9599999999998747</v>
      </c>
      <c r="C822">
        <f t="shared" si="144"/>
        <v>1.2353114781818055</v>
      </c>
      <c r="D822" s="2">
        <f t="shared" si="145"/>
        <v>2.7551979894055858</v>
      </c>
      <c r="E822" s="2">
        <f t="shared" si="146"/>
        <v>1.7380524820567023</v>
      </c>
      <c r="F822" s="2">
        <f t="shared" si="147"/>
        <v>3.0831257331526274</v>
      </c>
      <c r="G822" s="2">
        <f t="shared" si="148"/>
        <v>3.2412442497331062</v>
      </c>
      <c r="H822" s="2">
        <f t="shared" si="149"/>
        <v>6.7177510943423804E-3</v>
      </c>
      <c r="K822">
        <v>7.9599999999998747</v>
      </c>
      <c r="L822" s="2">
        <f t="shared" si="150"/>
        <v>0.62718201238372817</v>
      </c>
      <c r="M822" s="2">
        <f t="shared" si="151"/>
        <v>3.172973129542811</v>
      </c>
      <c r="N822" s="2">
        <f t="shared" si="152"/>
        <v>1.8717709783809318</v>
      </c>
      <c r="O822" s="2">
        <f t="shared" si="153"/>
        <v>0.96897912655374363</v>
      </c>
      <c r="P822" s="2">
        <f t="shared" si="154"/>
        <v>1.3924512730062966</v>
      </c>
      <c r="Q822" s="2">
        <f t="shared" si="155"/>
        <v>0.1221888804904907</v>
      </c>
    </row>
    <row r="823" spans="2:17" x14ac:dyDescent="0.25">
      <c r="B823">
        <v>7.9699999999998754</v>
      </c>
      <c r="C823">
        <f t="shared" si="144"/>
        <v>1.2353114781818055</v>
      </c>
      <c r="D823" s="2">
        <f t="shared" si="145"/>
        <v>2.7705912975713081</v>
      </c>
      <c r="E823" s="2">
        <f t="shared" si="146"/>
        <v>1.7432913464189341</v>
      </c>
      <c r="F823" s="2">
        <f t="shared" si="147"/>
        <v>3.1026517749907487</v>
      </c>
      <c r="G823" s="2">
        <f t="shared" si="148"/>
        <v>3.2598233137477317</v>
      </c>
      <c r="H823" s="2">
        <f t="shared" si="149"/>
        <v>6.329056355690958E-3</v>
      </c>
      <c r="K823">
        <v>7.9699999999998754</v>
      </c>
      <c r="L823" s="2">
        <f t="shared" si="150"/>
        <v>0.62718201238372817</v>
      </c>
      <c r="M823" s="2">
        <f t="shared" si="151"/>
        <v>3.1881840390561575</v>
      </c>
      <c r="N823" s="2">
        <f t="shared" si="152"/>
        <v>1.8763332380478432</v>
      </c>
      <c r="O823" s="2">
        <f t="shared" si="153"/>
        <v>0.97387230670880875</v>
      </c>
      <c r="P823" s="2">
        <f t="shared" si="154"/>
        <v>1.3958607630327375</v>
      </c>
      <c r="Q823" s="2">
        <f t="shared" si="155"/>
        <v>0.12137780469496133</v>
      </c>
    </row>
    <row r="824" spans="2:17" x14ac:dyDescent="0.25">
      <c r="B824">
        <v>7.9799999999998743</v>
      </c>
      <c r="C824">
        <f t="shared" si="144"/>
        <v>1.2353114781818055</v>
      </c>
      <c r="D824" s="2">
        <f t="shared" si="145"/>
        <v>2.7859846057370277</v>
      </c>
      <c r="E824" s="2">
        <f t="shared" si="146"/>
        <v>1.7485045217293496</v>
      </c>
      <c r="F824" s="2">
        <f t="shared" si="147"/>
        <v>3.1221932047738274</v>
      </c>
      <c r="G824" s="2">
        <f t="shared" si="148"/>
        <v>3.2784280391577703</v>
      </c>
      <c r="H824" s="2">
        <f t="shared" si="149"/>
        <v>5.96027075590321E-3</v>
      </c>
      <c r="K824">
        <v>7.9799999999998743</v>
      </c>
      <c r="L824" s="2">
        <f t="shared" si="150"/>
        <v>0.62718201238372817</v>
      </c>
      <c r="M824" s="2">
        <f t="shared" si="151"/>
        <v>3.2033949485695006</v>
      </c>
      <c r="N824" s="2">
        <f t="shared" si="152"/>
        <v>1.8808757235883922</v>
      </c>
      <c r="O824" s="2">
        <f t="shared" si="153"/>
        <v>0.97875619719792684</v>
      </c>
      <c r="P824" s="2">
        <f t="shared" si="154"/>
        <v>1.3992725587080406</v>
      </c>
      <c r="Q824" s="2">
        <f t="shared" si="155"/>
        <v>0.1205718525573261</v>
      </c>
    </row>
    <row r="825" spans="2:17" x14ac:dyDescent="0.25">
      <c r="B825">
        <v>7.9899999999998741</v>
      </c>
      <c r="C825">
        <f t="shared" si="144"/>
        <v>1.2353114781818055</v>
      </c>
      <c r="D825" s="2">
        <f t="shared" si="145"/>
        <v>2.8013779139027486</v>
      </c>
      <c r="E825" s="2">
        <f t="shared" si="146"/>
        <v>1.7536922426020212</v>
      </c>
      <c r="F825" s="2">
        <f t="shared" si="147"/>
        <v>3.1417499636614301</v>
      </c>
      <c r="G825" s="2">
        <f t="shared" si="148"/>
        <v>3.2970582090958902</v>
      </c>
      <c r="H825" s="2">
        <f t="shared" si="149"/>
        <v>5.6105402917467195E-3</v>
      </c>
      <c r="K825">
        <v>7.9899999999998741</v>
      </c>
      <c r="L825" s="2">
        <f t="shared" si="150"/>
        <v>0.62718201238372817</v>
      </c>
      <c r="M825" s="2">
        <f t="shared" si="151"/>
        <v>3.2186058580828454</v>
      </c>
      <c r="N825" s="2">
        <f t="shared" si="152"/>
        <v>1.8853985973890508</v>
      </c>
      <c r="O825" s="2">
        <f t="shared" si="153"/>
        <v>0.9836308771905875</v>
      </c>
      <c r="P825" s="2">
        <f t="shared" si="154"/>
        <v>1.4026866016907429</v>
      </c>
      <c r="Q825" s="2">
        <f t="shared" si="155"/>
        <v>0.11977098377035381</v>
      </c>
    </row>
    <row r="826" spans="2:17" x14ac:dyDescent="0.25">
      <c r="B826">
        <v>7.9999999999998739</v>
      </c>
      <c r="C826">
        <f t="shared" si="144"/>
        <v>1.2353114781818055</v>
      </c>
      <c r="D826" s="2">
        <f t="shared" si="145"/>
        <v>2.81677122206847</v>
      </c>
      <c r="E826" s="2">
        <f t="shared" si="146"/>
        <v>1.7588547406990886</v>
      </c>
      <c r="F826" s="2">
        <f t="shared" si="147"/>
        <v>3.1613219931359651</v>
      </c>
      <c r="G826" s="2">
        <f t="shared" si="148"/>
        <v>3.3157136101124824</v>
      </c>
      <c r="H826" s="2">
        <f t="shared" si="149"/>
        <v>5.2790375787638878E-3</v>
      </c>
      <c r="K826">
        <v>7.9999999999998739</v>
      </c>
      <c r="L826" s="2">
        <f t="shared" si="150"/>
        <v>0.62718201238372817</v>
      </c>
      <c r="M826" s="2">
        <f t="shared" si="151"/>
        <v>3.2338167675961906</v>
      </c>
      <c r="N826" s="2">
        <f t="shared" si="152"/>
        <v>1.889902019955368</v>
      </c>
      <c r="O826" s="2">
        <f t="shared" si="153"/>
        <v>0.98849642479993094</v>
      </c>
      <c r="P826" s="2">
        <f t="shared" si="154"/>
        <v>1.4061028347323128</v>
      </c>
      <c r="Q826" s="2">
        <f t="shared" si="155"/>
        <v>0.1189751586007904</v>
      </c>
    </row>
    <row r="827" spans="2:17" x14ac:dyDescent="0.25">
      <c r="B827">
        <v>8.0099999999998737</v>
      </c>
      <c r="C827">
        <f t="shared" si="144"/>
        <v>1.2353114781818055</v>
      </c>
      <c r="D827" s="2">
        <f t="shared" si="145"/>
        <v>2.8321645302341909</v>
      </c>
      <c r="E827" s="2">
        <f t="shared" si="146"/>
        <v>1.7639922447748162</v>
      </c>
      <c r="F827" s="2">
        <f t="shared" si="147"/>
        <v>3.180909235003726</v>
      </c>
      <c r="G827" s="2">
        <f t="shared" si="148"/>
        <v>3.3343940321041825</v>
      </c>
      <c r="H827" s="2">
        <f t="shared" si="149"/>
        <v>4.9649616040070184E-3</v>
      </c>
      <c r="K827">
        <v>8.0099999999998737</v>
      </c>
      <c r="L827" s="2">
        <f t="shared" si="150"/>
        <v>0.62718201238372817</v>
      </c>
      <c r="M827" s="2">
        <f t="shared" si="151"/>
        <v>3.2490276771095354</v>
      </c>
      <c r="N827" s="2">
        <f t="shared" si="152"/>
        <v>1.8943861499388706</v>
      </c>
      <c r="O827" s="2">
        <f t="shared" si="153"/>
        <v>0.99335291710097062</v>
      </c>
      <c r="P827" s="2">
        <f t="shared" si="154"/>
        <v>1.4095212016543093</v>
      </c>
      <c r="Q827" s="2">
        <f t="shared" si="155"/>
        <v>0.11818433787758394</v>
      </c>
    </row>
    <row r="828" spans="2:17" x14ac:dyDescent="0.25">
      <c r="B828">
        <v>8.0199999999998735</v>
      </c>
      <c r="C828">
        <f t="shared" si="144"/>
        <v>1.2353114781818055</v>
      </c>
      <c r="D828" s="2">
        <f t="shared" si="145"/>
        <v>2.8475578383999118</v>
      </c>
      <c r="E828" s="2">
        <f t="shared" si="146"/>
        <v>1.7691049807189798</v>
      </c>
      <c r="F828" s="2">
        <f t="shared" si="147"/>
        <v>3.2005116313957771</v>
      </c>
      <c r="G828" s="2">
        <f t="shared" si="148"/>
        <v>3.3530992682441805</v>
      </c>
      <c r="H828" s="2">
        <f t="shared" si="149"/>
        <v>4.6675374437750213E-3</v>
      </c>
      <c r="K828">
        <v>8.0199999999998735</v>
      </c>
      <c r="L828" s="2">
        <f t="shared" si="150"/>
        <v>0.62718201238372817</v>
      </c>
      <c r="M828" s="2">
        <f t="shared" si="151"/>
        <v>3.2642385866228802</v>
      </c>
      <c r="N828" s="2">
        <f t="shared" si="152"/>
        <v>1.8988511441635307</v>
      </c>
      <c r="O828" s="2">
        <f t="shared" si="153"/>
        <v>0.9982004301484394</v>
      </c>
      <c r="P828" s="2">
        <f t="shared" si="154"/>
        <v>1.4129416473260774</v>
      </c>
      <c r="Q828" s="2">
        <f t="shared" si="155"/>
        <v>0.11739848298036004</v>
      </c>
    </row>
    <row r="829" spans="2:17" x14ac:dyDescent="0.25">
      <c r="B829">
        <v>8.0299999999998732</v>
      </c>
      <c r="C829">
        <f t="shared" si="144"/>
        <v>1.2353114781818055</v>
      </c>
      <c r="D829" s="2">
        <f t="shared" si="145"/>
        <v>2.8629511465656328</v>
      </c>
      <c r="E829" s="2">
        <f t="shared" si="146"/>
        <v>1.7741931715995867</v>
      </c>
      <c r="F829" s="2">
        <f t="shared" si="147"/>
        <v>3.2201291247686639</v>
      </c>
      <c r="G829" s="2">
        <f t="shared" si="148"/>
        <v>3.3718291149142479</v>
      </c>
      <c r="H829" s="2">
        <f t="shared" si="149"/>
        <v>4.386015948818019E-3</v>
      </c>
      <c r="K829">
        <v>8.0299999999998732</v>
      </c>
      <c r="L829" s="2">
        <f t="shared" si="150"/>
        <v>0.62718201238372817</v>
      </c>
      <c r="M829" s="2">
        <f t="shared" si="151"/>
        <v>3.2794494961362255</v>
      </c>
      <c r="N829" s="2">
        <f t="shared" si="152"/>
        <v>1.9032971576518087</v>
      </c>
      <c r="O829" s="2">
        <f t="shared" si="153"/>
        <v>1.0030390389942689</v>
      </c>
      <c r="P829" s="2">
        <f t="shared" si="154"/>
        <v>1.4163641176429691</v>
      </c>
      <c r="Q829" s="2">
        <f t="shared" si="155"/>
        <v>0.1166175558281434</v>
      </c>
    </row>
    <row r="830" spans="2:17" x14ac:dyDescent="0.25">
      <c r="B830">
        <v>8.039999999999873</v>
      </c>
      <c r="C830">
        <f t="shared" si="144"/>
        <v>1.2353114781818055</v>
      </c>
      <c r="D830" s="2">
        <f t="shared" si="145"/>
        <v>2.8783444547313541</v>
      </c>
      <c r="E830" s="2">
        <f t="shared" si="146"/>
        <v>1.7792570377049386</v>
      </c>
      <c r="F830" s="2">
        <f t="shared" si="147"/>
        <v>3.2397616579049857</v>
      </c>
      <c r="G830" s="2">
        <f t="shared" si="148"/>
        <v>3.3905833716384652</v>
      </c>
      <c r="H830" s="2">
        <f t="shared" si="149"/>
        <v>4.1196733994328903E-3</v>
      </c>
      <c r="K830">
        <v>8.039999999999873</v>
      </c>
      <c r="L830" s="2">
        <f t="shared" si="150"/>
        <v>0.62718201238372817</v>
      </c>
      <c r="M830" s="2">
        <f t="shared" si="151"/>
        <v>3.2946604056495703</v>
      </c>
      <c r="N830" s="2">
        <f t="shared" si="152"/>
        <v>1.9077243436502784</v>
      </c>
      <c r="O830" s="2">
        <f t="shared" si="153"/>
        <v>1.0078688177047139</v>
      </c>
      <c r="P830" s="2">
        <f t="shared" si="154"/>
        <v>1.4197885595050757</v>
      </c>
      <c r="Q830" s="2">
        <f t="shared" si="155"/>
        <v>0.11584151886831968</v>
      </c>
    </row>
    <row r="831" spans="2:17" x14ac:dyDescent="0.25">
      <c r="B831">
        <v>8.0499999999998728</v>
      </c>
      <c r="C831">
        <f t="shared" si="144"/>
        <v>1.2353114781818055</v>
      </c>
      <c r="D831" s="2">
        <f t="shared" si="145"/>
        <v>2.8937377628970751</v>
      </c>
      <c r="E831" s="2">
        <f t="shared" si="146"/>
        <v>1.7842967965850436</v>
      </c>
      <c r="F831" s="2">
        <f t="shared" si="147"/>
        <v>3.2594091739138009</v>
      </c>
      <c r="G831" s="2">
        <f t="shared" si="148"/>
        <v>3.4093618410185571</v>
      </c>
      <c r="H831" s="2">
        <f t="shared" si="149"/>
        <v>3.867811132826339E-3</v>
      </c>
      <c r="K831">
        <v>8.0499999999998728</v>
      </c>
      <c r="L831" s="2">
        <f t="shared" si="150"/>
        <v>0.62718201238372817</v>
      </c>
      <c r="M831" s="2">
        <f t="shared" si="151"/>
        <v>3.3098713151629151</v>
      </c>
      <c r="N831" s="2">
        <f t="shared" si="152"/>
        <v>1.9121328536548459</v>
      </c>
      <c r="O831" s="2">
        <f t="shared" si="153"/>
        <v>1.0126898393771306</v>
      </c>
      <c r="P831" s="2">
        <f t="shared" si="154"/>
        <v>1.4232149207964617</v>
      </c>
      <c r="Q831" s="2">
        <f t="shared" si="155"/>
        <v>0.11507033506583364</v>
      </c>
    </row>
    <row r="832" spans="2:17" x14ac:dyDescent="0.25">
      <c r="B832">
        <v>8.0599999999998726</v>
      </c>
      <c r="C832">
        <f t="shared" si="144"/>
        <v>1.2353114781818055</v>
      </c>
      <c r="D832" s="2">
        <f t="shared" si="145"/>
        <v>2.909131071062796</v>
      </c>
      <c r="E832" s="2">
        <f t="shared" si="146"/>
        <v>1.7893126630923855</v>
      </c>
      <c r="F832" s="2">
        <f t="shared" si="147"/>
        <v>3.2790716162309139</v>
      </c>
      <c r="G832" s="2">
        <f t="shared" si="148"/>
        <v>3.4281643286708436</v>
      </c>
      <c r="H832" s="2">
        <f t="shared" si="149"/>
        <v>3.6297551450685324E-3</v>
      </c>
      <c r="K832">
        <v>8.0599999999998726</v>
      </c>
      <c r="L832" s="2">
        <f t="shared" si="150"/>
        <v>0.62718201238372817</v>
      </c>
      <c r="M832" s="2">
        <f t="shared" si="151"/>
        <v>3.3250822246762604</v>
      </c>
      <c r="N832" s="2">
        <f t="shared" si="152"/>
        <v>1.9165228374355576</v>
      </c>
      <c r="O832" s="2">
        <f t="shared" si="153"/>
        <v>1.0175021761564094</v>
      </c>
      <c r="P832" s="2">
        <f t="shared" si="154"/>
        <v>1.4266431503648798</v>
      </c>
      <c r="Q832" s="2">
        <f t="shared" si="155"/>
        <v>0.11430396789261889</v>
      </c>
    </row>
    <row r="833" spans="2:17" x14ac:dyDescent="0.25">
      <c r="B833">
        <v>8.0699999999998724</v>
      </c>
      <c r="C833">
        <f t="shared" si="144"/>
        <v>1.2353114781818055</v>
      </c>
      <c r="D833" s="2">
        <f t="shared" si="145"/>
        <v>2.9245243792285169</v>
      </c>
      <c r="E833" s="2">
        <f t="shared" si="146"/>
        <v>1.7943048494220568</v>
      </c>
      <c r="F833" s="2">
        <f t="shared" si="147"/>
        <v>3.2987489286190179</v>
      </c>
      <c r="G833" s="2">
        <f t="shared" si="148"/>
        <v>3.4469906431647184</v>
      </c>
      <c r="H833" s="2">
        <f t="shared" si="149"/>
        <v>3.4048556699048122E-3</v>
      </c>
      <c r="K833">
        <v>8.0699999999998724</v>
      </c>
      <c r="L833" s="2">
        <f t="shared" si="150"/>
        <v>0.62718201238372817</v>
      </c>
      <c r="M833" s="2">
        <f t="shared" si="151"/>
        <v>3.3402931341896052</v>
      </c>
      <c r="N833" s="2">
        <f t="shared" si="152"/>
        <v>1.9208944430610169</v>
      </c>
      <c r="O833" s="2">
        <f t="shared" si="153"/>
        <v>1.0223058992510772</v>
      </c>
      <c r="P833" s="2">
        <f t="shared" si="154"/>
        <v>1.4300731980019601</v>
      </c>
      <c r="Q833" s="2">
        <f t="shared" si="155"/>
        <v>0.11354238131725514</v>
      </c>
    </row>
    <row r="834" spans="2:17" x14ac:dyDescent="0.25">
      <c r="B834">
        <v>8.0799999999998722</v>
      </c>
      <c r="C834">
        <f t="shared" si="144"/>
        <v>1.2353114781818055</v>
      </c>
      <c r="D834" s="2">
        <f t="shared" si="145"/>
        <v>2.9399176873942383</v>
      </c>
      <c r="E834" s="2">
        <f t="shared" si="146"/>
        <v>1.7992735651512646</v>
      </c>
      <c r="F834" s="2">
        <f t="shared" si="147"/>
        <v>3.318441055167725</v>
      </c>
      <c r="G834" s="2">
        <f t="shared" si="148"/>
        <v>3.4658405959626424</v>
      </c>
      <c r="H834" s="2">
        <f t="shared" si="149"/>
        <v>3.1924867366314191E-3</v>
      </c>
      <c r="K834">
        <v>8.0799999999998722</v>
      </c>
      <c r="L834" s="2">
        <f t="shared" si="150"/>
        <v>0.62718201238372817</v>
      </c>
      <c r="M834" s="2">
        <f t="shared" si="151"/>
        <v>3.35550404370295</v>
      </c>
      <c r="N834" s="2">
        <f t="shared" si="152"/>
        <v>1.9252478169224065</v>
      </c>
      <c r="O834" s="2">
        <f t="shared" si="153"/>
        <v>1.0271010789490791</v>
      </c>
      <c r="P834" s="2">
        <f t="shared" si="154"/>
        <v>1.4335050144238639</v>
      </c>
      <c r="Q834" s="2">
        <f t="shared" si="155"/>
        <v>0.11278553979484696</v>
      </c>
    </row>
    <row r="835" spans="2:17" x14ac:dyDescent="0.25">
      <c r="B835">
        <v>8.089999999999872</v>
      </c>
      <c r="C835">
        <f t="shared" si="144"/>
        <v>1.2353114781818055</v>
      </c>
      <c r="D835" s="2">
        <f t="shared" si="145"/>
        <v>2.9553109955599592</v>
      </c>
      <c r="E835" s="2">
        <f t="shared" si="146"/>
        <v>1.804219017278214</v>
      </c>
      <c r="F835" s="2">
        <f t="shared" si="147"/>
        <v>3.3381479402934531</v>
      </c>
      <c r="G835" s="2">
        <f t="shared" si="148"/>
        <v>3.4847140013615787</v>
      </c>
      <c r="H835" s="2">
        <f t="shared" si="149"/>
        <v>2.9920457091778081E-3</v>
      </c>
      <c r="K835">
        <v>8.089999999999872</v>
      </c>
      <c r="L835" s="2">
        <f t="shared" si="150"/>
        <v>0.62718201238372817</v>
      </c>
      <c r="M835" s="2">
        <f t="shared" si="151"/>
        <v>3.3707149532162952</v>
      </c>
      <c r="N835" s="2">
        <f t="shared" si="152"/>
        <v>1.929583103757128</v>
      </c>
      <c r="O835" s="2">
        <f t="shared" si="153"/>
        <v>1.0318877846332368</v>
      </c>
      <c r="P835" s="2">
        <f t="shared" si="154"/>
        <v>1.4369385512523802</v>
      </c>
      <c r="Q835" s="2">
        <f t="shared" si="155"/>
        <v>0.11203340825712187</v>
      </c>
    </row>
    <row r="836" spans="2:17" x14ac:dyDescent="0.25">
      <c r="B836">
        <v>8.0999999999998717</v>
      </c>
      <c r="C836">
        <f t="shared" si="144"/>
        <v>1.2353114781818055</v>
      </c>
      <c r="D836" s="2">
        <f t="shared" si="145"/>
        <v>2.9707043037256802</v>
      </c>
      <c r="E836" s="2">
        <f t="shared" si="146"/>
        <v>1.8091414102603818</v>
      </c>
      <c r="F836" s="2">
        <f t="shared" si="147"/>
        <v>3.3578695287392404</v>
      </c>
      <c r="G836" s="2">
        <f t="shared" si="148"/>
        <v>3.5036106764358808</v>
      </c>
      <c r="H836" s="2">
        <f t="shared" si="149"/>
        <v>2.8029528084697933E-3</v>
      </c>
      <c r="K836">
        <v>8.0999999999998717</v>
      </c>
      <c r="L836" s="2">
        <f t="shared" si="150"/>
        <v>0.62718201238372817</v>
      </c>
      <c r="M836" s="2">
        <f t="shared" si="151"/>
        <v>3.3859258627296396</v>
      </c>
      <c r="N836" s="2">
        <f t="shared" si="152"/>
        <v>1.9339004466720608</v>
      </c>
      <c r="O836" s="2">
        <f t="shared" si="153"/>
        <v>1.0366660847963991</v>
      </c>
      <c r="P836" s="2">
        <f t="shared" si="154"/>
        <v>1.4403737609964626</v>
      </c>
      <c r="Q836" s="2">
        <f t="shared" si="155"/>
        <v>0.1112859521027415</v>
      </c>
    </row>
    <row r="837" spans="2:17" x14ac:dyDescent="0.25">
      <c r="B837">
        <v>8.1099999999998715</v>
      </c>
      <c r="C837">
        <f t="shared" si="144"/>
        <v>1.2353114781818055</v>
      </c>
      <c r="D837" s="2">
        <f t="shared" si="145"/>
        <v>2.9860976118914011</v>
      </c>
      <c r="E837" s="2">
        <f t="shared" si="146"/>
        <v>1.8140409460521829</v>
      </c>
      <c r="F837" s="2">
        <f t="shared" si="147"/>
        <v>3.3776057655744092</v>
      </c>
      <c r="G837" s="2">
        <f t="shared" si="148"/>
        <v>3.5225304409815239</v>
      </c>
      <c r="H837" s="2">
        <f t="shared" si="149"/>
        <v>2.6246506200792402E-3</v>
      </c>
      <c r="K837">
        <v>8.1099999999998715</v>
      </c>
      <c r="L837" s="2">
        <f t="shared" si="150"/>
        <v>0.62718201238372817</v>
      </c>
      <c r="M837" s="2">
        <f t="shared" si="151"/>
        <v>3.4011367722429844</v>
      </c>
      <c r="N837" s="2">
        <f t="shared" si="152"/>
        <v>1.9381999871664508</v>
      </c>
      <c r="O837" s="2">
        <f t="shared" si="153"/>
        <v>1.0414360470562884</v>
      </c>
      <c r="P837" s="2">
        <f t="shared" si="154"/>
        <v>1.4438105970341915</v>
      </c>
      <c r="Q837" s="2">
        <f t="shared" si="155"/>
        <v>0.11054313718782234</v>
      </c>
    </row>
    <row r="838" spans="2:17" x14ac:dyDescent="0.25">
      <c r="B838">
        <v>8.1199999999998713</v>
      </c>
      <c r="C838">
        <f t="shared" si="144"/>
        <v>1.2353114781818055</v>
      </c>
      <c r="D838" s="2">
        <f t="shared" si="145"/>
        <v>3.0014909200571225</v>
      </c>
      <c r="E838" s="2">
        <f t="shared" si="146"/>
        <v>1.8189178241420418</v>
      </c>
      <c r="F838" s="2">
        <f t="shared" si="147"/>
        <v>3.3973565961941596</v>
      </c>
      <c r="G838" s="2">
        <f t="shared" si="148"/>
        <v>3.5414731174617105</v>
      </c>
      <c r="H838" s="2">
        <f t="shared" si="149"/>
        <v>2.4566035890921426E-3</v>
      </c>
      <c r="K838">
        <v>8.1199999999998713</v>
      </c>
      <c r="L838" s="2">
        <f t="shared" si="150"/>
        <v>0.62718201238372817</v>
      </c>
      <c r="M838" s="2">
        <f t="shared" si="151"/>
        <v>3.4163476817563292</v>
      </c>
      <c r="N838" s="2">
        <f t="shared" si="152"/>
        <v>1.9424818651544331</v>
      </c>
      <c r="O838" s="2">
        <f t="shared" si="153"/>
        <v>1.0461977381700547</v>
      </c>
      <c r="P838" s="2">
        <f t="shared" si="154"/>
        <v>1.4472490135951512</v>
      </c>
      <c r="Q838" s="2">
        <f t="shared" si="155"/>
        <v>0.1098049298166618</v>
      </c>
    </row>
    <row r="839" spans="2:17" x14ac:dyDescent="0.25">
      <c r="B839">
        <v>8.1299999999998711</v>
      </c>
      <c r="C839">
        <f t="shared" si="144"/>
        <v>1.2353114781818055</v>
      </c>
      <c r="D839" s="2">
        <f t="shared" si="145"/>
        <v>3.0168842282228434</v>
      </c>
      <c r="E839" s="2">
        <f t="shared" si="146"/>
        <v>1.8237722415888731</v>
      </c>
      <c r="F839" s="2">
        <f t="shared" si="147"/>
        <v>3.4171219663190544</v>
      </c>
      <c r="G839" s="2">
        <f t="shared" si="148"/>
        <v>3.5604385309537645</v>
      </c>
      <c r="H839" s="2">
        <f t="shared" si="149"/>
        <v>2.2982975040538676E-3</v>
      </c>
      <c r="K839">
        <v>8.1299999999998711</v>
      </c>
      <c r="L839" s="2">
        <f t="shared" si="150"/>
        <v>0.62718201238372817</v>
      </c>
      <c r="M839" s="2">
        <f t="shared" si="151"/>
        <v>3.4315585912696744</v>
      </c>
      <c r="N839" s="2">
        <f t="shared" si="152"/>
        <v>1.9467462189871918</v>
      </c>
      <c r="O839" s="2">
        <f t="shared" si="153"/>
        <v>1.0509512240485321</v>
      </c>
      <c r="P839" s="2">
        <f t="shared" si="154"/>
        <v>1.4506889657432114</v>
      </c>
      <c r="Q839" s="2">
        <f t="shared" si="155"/>
        <v>0.10907129673266555</v>
      </c>
    </row>
    <row r="840" spans="2:17" x14ac:dyDescent="0.25">
      <c r="B840">
        <v>8.1399999999998709</v>
      </c>
      <c r="C840">
        <f t="shared" si="144"/>
        <v>1.2353114781818055</v>
      </c>
      <c r="D840" s="2">
        <f t="shared" si="145"/>
        <v>3.0322775363885643</v>
      </c>
      <c r="E840" s="2">
        <f t="shared" si="146"/>
        <v>1.8286043930579838</v>
      </c>
      <c r="F840" s="2">
        <f t="shared" si="147"/>
        <v>3.4369018219944141</v>
      </c>
      <c r="G840" s="2">
        <f t="shared" si="148"/>
        <v>3.5794265090973054</v>
      </c>
      <c r="H840" s="2">
        <f t="shared" si="149"/>
        <v>2.1492389717738892E-3</v>
      </c>
      <c r="K840">
        <v>8.1399999999998709</v>
      </c>
      <c r="L840" s="2">
        <f t="shared" si="150"/>
        <v>0.62718201238372817</v>
      </c>
      <c r="M840" s="2">
        <f t="shared" si="151"/>
        <v>3.4467695007830192</v>
      </c>
      <c r="N840" s="2">
        <f t="shared" si="152"/>
        <v>1.9509931854747704</v>
      </c>
      <c r="O840" s="2">
        <f t="shared" si="153"/>
        <v>1.0556965697702212</v>
      </c>
      <c r="P840" s="2">
        <f t="shared" si="154"/>
        <v>1.4541304093597009</v>
      </c>
      <c r="Q840" s="2">
        <f t="shared" si="155"/>
        <v>0.10834220510947139</v>
      </c>
    </row>
    <row r="841" spans="2:17" x14ac:dyDescent="0.25">
      <c r="B841">
        <v>8.1499999999998707</v>
      </c>
      <c r="C841">
        <f t="shared" si="144"/>
        <v>1.2353114781818055</v>
      </c>
      <c r="D841" s="2">
        <f t="shared" si="145"/>
        <v>3.0476708445542853</v>
      </c>
      <c r="E841" s="2">
        <f t="shared" si="146"/>
        <v>1.8334144708564009</v>
      </c>
      <c r="F841" s="2">
        <f t="shared" si="147"/>
        <v>3.456696109589632</v>
      </c>
      <c r="G841" s="2">
        <f t="shared" si="148"/>
        <v>3.5984368820436599</v>
      </c>
      <c r="H841" s="2">
        <f t="shared" si="149"/>
        <v>2.008954884695499E-3</v>
      </c>
      <c r="K841">
        <v>8.1499999999998707</v>
      </c>
      <c r="L841" s="2">
        <f t="shared" si="150"/>
        <v>0.62718201238372817</v>
      </c>
      <c r="M841" s="2">
        <f t="shared" si="151"/>
        <v>3.4619804102963641</v>
      </c>
      <c r="N841" s="2">
        <f t="shared" si="152"/>
        <v>1.9552228999075294</v>
      </c>
      <c r="O841" s="2">
        <f t="shared" si="153"/>
        <v>1.0604338395949888</v>
      </c>
      <c r="P841" s="2">
        <f t="shared" si="154"/>
        <v>1.4575733011269691</v>
      </c>
      <c r="Q841" s="2">
        <f t="shared" si="155"/>
        <v>0.10761762254226635</v>
      </c>
    </row>
    <row r="842" spans="2:17" x14ac:dyDescent="0.25">
      <c r="B842">
        <v>8.1599999999998705</v>
      </c>
      <c r="C842">
        <f t="shared" si="144"/>
        <v>1.2353114781818055</v>
      </c>
      <c r="D842" s="2">
        <f t="shared" si="145"/>
        <v>3.0630641527200066</v>
      </c>
      <c r="E842" s="2">
        <f t="shared" si="146"/>
        <v>1.8382026649676335</v>
      </c>
      <c r="F842" s="2">
        <f t="shared" si="147"/>
        <v>3.4765047757973937</v>
      </c>
      <c r="G842" s="2">
        <f t="shared" si="148"/>
        <v>3.6174694824064635</v>
      </c>
      <c r="H842" s="2">
        <f t="shared" si="149"/>
        <v>1.8769918824580859E-3</v>
      </c>
      <c r="K842">
        <v>8.1599999999998705</v>
      </c>
      <c r="L842" s="2">
        <f t="shared" si="150"/>
        <v>0.62718201238372817</v>
      </c>
      <c r="M842" s="2">
        <f t="shared" si="151"/>
        <v>3.4771913198097093</v>
      </c>
      <c r="N842" s="2">
        <f t="shared" si="152"/>
        <v>1.9594354960772655</v>
      </c>
      <c r="O842" s="2">
        <f t="shared" si="153"/>
        <v>1.0651630969775017</v>
      </c>
      <c r="P842" s="2">
        <f t="shared" si="154"/>
        <v>1.4610175985123186</v>
      </c>
      <c r="Q842" s="2">
        <f t="shared" si="155"/>
        <v>0.10689751703929253</v>
      </c>
    </row>
    <row r="843" spans="2:17" x14ac:dyDescent="0.25">
      <c r="B843">
        <v>8.1699999999998703</v>
      </c>
      <c r="C843">
        <f t="shared" si="144"/>
        <v>1.2353114781818055</v>
      </c>
      <c r="D843" s="2">
        <f t="shared" si="145"/>
        <v>3.0784574608857276</v>
      </c>
      <c r="E843" s="2">
        <f t="shared" si="146"/>
        <v>1.8429691630858804</v>
      </c>
      <c r="F843" s="2">
        <f t="shared" si="147"/>
        <v>3.4963277676328377</v>
      </c>
      <c r="G843" s="2">
        <f t="shared" si="148"/>
        <v>3.6365241452134511</v>
      </c>
      <c r="H843" s="2">
        <f t="shared" si="149"/>
        <v>1.7529158092008195E-3</v>
      </c>
      <c r="K843">
        <v>8.1699999999998703</v>
      </c>
      <c r="L843" s="2">
        <f t="shared" si="150"/>
        <v>0.62718201238372817</v>
      </c>
      <c r="M843" s="2">
        <f t="shared" si="151"/>
        <v>3.4924022293230541</v>
      </c>
      <c r="N843" s="2">
        <f t="shared" si="152"/>
        <v>1.9636311062979896</v>
      </c>
      <c r="O843" s="2">
        <f t="shared" si="153"/>
        <v>1.0698844045803884</v>
      </c>
      <c r="P843" s="2">
        <f t="shared" si="154"/>
        <v>1.4644632597522997</v>
      </c>
      <c r="Q843" s="2">
        <f t="shared" si="155"/>
        <v>0.1061818570135382</v>
      </c>
    </row>
    <row r="844" spans="2:17" x14ac:dyDescent="0.25">
      <c r="B844">
        <v>8.17999999999987</v>
      </c>
      <c r="C844">
        <f t="shared" si="144"/>
        <v>1.2353114781818055</v>
      </c>
      <c r="D844" s="2">
        <f t="shared" si="145"/>
        <v>3.0938507690514485</v>
      </c>
      <c r="E844" s="2">
        <f t="shared" si="146"/>
        <v>1.8477141506496875</v>
      </c>
      <c r="F844" s="2">
        <f t="shared" si="147"/>
        <v>3.5161650324326303</v>
      </c>
      <c r="G844" s="2">
        <f t="shared" si="148"/>
        <v>3.6556007078593744</v>
      </c>
      <c r="H844" s="2">
        <f t="shared" si="149"/>
        <v>1.6363111680781552E-3</v>
      </c>
      <c r="K844">
        <v>8.17999999999987</v>
      </c>
      <c r="L844" s="2">
        <f t="shared" si="150"/>
        <v>0.62718201238372817</v>
      </c>
      <c r="M844" s="2">
        <f t="shared" si="151"/>
        <v>3.5076131388363989</v>
      </c>
      <c r="N844" s="2">
        <f t="shared" si="152"/>
        <v>1.9678098614263788</v>
      </c>
      <c r="O844" s="2">
        <f t="shared" si="153"/>
        <v>1.0745978242871539</v>
      </c>
      <c r="P844" s="2">
        <f t="shared" si="154"/>
        <v>1.4679102438373692</v>
      </c>
      <c r="Q844" s="2">
        <f t="shared" si="155"/>
        <v>0.1054706112746099</v>
      </c>
    </row>
    <row r="845" spans="2:17" x14ac:dyDescent="0.25">
      <c r="B845">
        <v>8.1899999999998698</v>
      </c>
      <c r="C845">
        <f t="shared" si="144"/>
        <v>1.2353114781818055</v>
      </c>
      <c r="D845" s="2">
        <f t="shared" si="145"/>
        <v>3.1092440772171694</v>
      </c>
      <c r="E845" s="2">
        <f t="shared" si="146"/>
        <v>1.8524378108750634</v>
      </c>
      <c r="F845" s="2">
        <f t="shared" si="147"/>
        <v>3.5360165178539806</v>
      </c>
      <c r="G845" s="2">
        <f t="shared" si="148"/>
        <v>3.6746990100600336</v>
      </c>
      <c r="H845" s="2">
        <f t="shared" si="149"/>
        <v>1.5267805743785735E-3</v>
      </c>
      <c r="K845">
        <v>8.1899999999998698</v>
      </c>
      <c r="L845" s="2">
        <f t="shared" si="150"/>
        <v>0.62718201238372817</v>
      </c>
      <c r="M845" s="2">
        <f t="shared" si="151"/>
        <v>3.5228240483497442</v>
      </c>
      <c r="N845" s="2">
        <f t="shared" si="152"/>
        <v>1.9719718908818984</v>
      </c>
      <c r="O845" s="2">
        <f t="shared" si="153"/>
        <v>1.0793034172148315</v>
      </c>
      <c r="P845" s="2">
        <f t="shared" si="154"/>
        <v>1.4713585104968852</v>
      </c>
      <c r="Q845" s="2">
        <f t="shared" si="155"/>
        <v>0.1047637490207818</v>
      </c>
    </row>
    <row r="846" spans="2:17" x14ac:dyDescent="0.25">
      <c r="B846">
        <v>8.1999999999998696</v>
      </c>
      <c r="C846">
        <f t="shared" si="144"/>
        <v>1.2353114781818055</v>
      </c>
      <c r="D846" s="2">
        <f t="shared" si="145"/>
        <v>3.1246373853828908</v>
      </c>
      <c r="E846" s="2">
        <f t="shared" si="146"/>
        <v>1.857140324788064</v>
      </c>
      <c r="F846" s="2">
        <f t="shared" si="147"/>
        <v>3.555882171873578</v>
      </c>
      <c r="G846" s="2">
        <f t="shared" si="148"/>
        <v>3.6938188938073773</v>
      </c>
      <c r="H846" s="2">
        <f t="shared" si="149"/>
        <v>1.4239442085597221E-3</v>
      </c>
      <c r="K846">
        <v>8.1999999999998696</v>
      </c>
      <c r="L846" s="2">
        <f t="shared" si="150"/>
        <v>0.62718201238372817</v>
      </c>
      <c r="M846" s="2">
        <f t="shared" si="151"/>
        <v>3.538034957863089</v>
      </c>
      <c r="N846" s="2">
        <f t="shared" si="152"/>
        <v>1.9761173226666071</v>
      </c>
      <c r="O846" s="2">
        <f t="shared" si="153"/>
        <v>1.0840012437263948</v>
      </c>
      <c r="P846" s="2">
        <f t="shared" si="154"/>
        <v>1.474808020184448</v>
      </c>
      <c r="Q846" s="2">
        <f t="shared" si="155"/>
        <v>0.10406123983121901</v>
      </c>
    </row>
    <row r="847" spans="2:17" x14ac:dyDescent="0.25">
      <c r="B847">
        <v>8.2099999999998694</v>
      </c>
      <c r="C847">
        <f t="shared" si="144"/>
        <v>1.2353114781818055</v>
      </c>
      <c r="D847" s="2">
        <f t="shared" si="145"/>
        <v>3.1400306935486118</v>
      </c>
      <c r="E847" s="2">
        <f t="shared" si="146"/>
        <v>1.8618218712568508</v>
      </c>
      <c r="F847" s="2">
        <f t="shared" si="147"/>
        <v>3.5757619427864844</v>
      </c>
      <c r="G847" s="2">
        <f t="shared" si="148"/>
        <v>3.7129602033256663</v>
      </c>
      <c r="H847" s="2">
        <f t="shared" si="149"/>
        <v>1.3274392704350399E-3</v>
      </c>
      <c r="K847">
        <v>8.2099999999998694</v>
      </c>
      <c r="L847" s="2">
        <f t="shared" si="150"/>
        <v>0.62718201238372817</v>
      </c>
      <c r="M847" s="2">
        <f t="shared" si="151"/>
        <v>3.5532458673764338</v>
      </c>
      <c r="N847" s="2">
        <f t="shared" si="152"/>
        <v>1.9802462833846453</v>
      </c>
      <c r="O847" s="2">
        <f t="shared" si="153"/>
        <v>1.0886913634429221</v>
      </c>
      <c r="P847" s="2">
        <f t="shared" si="154"/>
        <v>1.4782587340635631</v>
      </c>
      <c r="Q847" s="2">
        <f t="shared" si="155"/>
        <v>0.10336305365837085</v>
      </c>
    </row>
    <row r="848" spans="2:17" x14ac:dyDescent="0.25">
      <c r="B848">
        <v>8.2199999999998692</v>
      </c>
      <c r="C848">
        <f t="shared" si="144"/>
        <v>1.2353114781818055</v>
      </c>
      <c r="D848" s="2">
        <f t="shared" si="145"/>
        <v>3.1554240017143327</v>
      </c>
      <c r="E848" s="2">
        <f t="shared" si="146"/>
        <v>1.8664826270232324</v>
      </c>
      <c r="F848" s="2">
        <f t="shared" si="147"/>
        <v>3.5956557792049546</v>
      </c>
      <c r="G848" s="2">
        <f t="shared" si="148"/>
        <v>3.7321227850286474</v>
      </c>
      <c r="H848" s="2">
        <f t="shared" si="149"/>
        <v>1.2369194356701507E-3</v>
      </c>
      <c r="K848">
        <v>8.2199999999998692</v>
      </c>
      <c r="L848" s="2">
        <f t="shared" si="150"/>
        <v>0.62718201238372817</v>
      </c>
      <c r="M848" s="2">
        <f t="shared" si="151"/>
        <v>3.5684567768897781</v>
      </c>
      <c r="N848" s="2">
        <f t="shared" si="152"/>
        <v>1.9843588982614149</v>
      </c>
      <c r="O848" s="2">
        <f t="shared" si="153"/>
        <v>1.09337383525553</v>
      </c>
      <c r="P848" s="2">
        <f t="shared" si="154"/>
        <v>1.4817106139936325</v>
      </c>
      <c r="Q848" s="2">
        <f t="shared" si="155"/>
        <v>0.10266916082053044</v>
      </c>
    </row>
    <row r="849" spans="2:17" x14ac:dyDescent="0.25">
      <c r="B849">
        <v>8.229999999999869</v>
      </c>
      <c r="C849">
        <f t="shared" si="144"/>
        <v>1.2353114781818055</v>
      </c>
      <c r="D849" s="2">
        <f t="shared" si="145"/>
        <v>3.1708173098800536</v>
      </c>
      <c r="E849" s="2">
        <f t="shared" si="146"/>
        <v>1.8711227667336974</v>
      </c>
      <c r="F849" s="2">
        <f t="shared" si="147"/>
        <v>3.6155636300572156</v>
      </c>
      <c r="G849" s="2">
        <f t="shared" si="148"/>
        <v>3.7513064874777307</v>
      </c>
      <c r="H849" s="2">
        <f t="shared" si="149"/>
        <v>1.1520543156709965E-3</v>
      </c>
      <c r="K849">
        <v>8.229999999999869</v>
      </c>
      <c r="L849" s="2">
        <f t="shared" si="150"/>
        <v>0.62718201238372817</v>
      </c>
      <c r="M849" s="2">
        <f t="shared" si="151"/>
        <v>3.5836676864031234</v>
      </c>
      <c r="N849" s="2">
        <f t="shared" si="152"/>
        <v>1.9884552911624556</v>
      </c>
      <c r="O849" s="2">
        <f t="shared" si="153"/>
        <v>1.0980487173370745</v>
      </c>
      <c r="P849" s="2">
        <f t="shared" si="154"/>
        <v>1.4851636225162514</v>
      </c>
      <c r="Q849" s="2">
        <f t="shared" si="155"/>
        <v>0.1019795319945572</v>
      </c>
    </row>
    <row r="850" spans="2:17" x14ac:dyDescent="0.25">
      <c r="B850">
        <v>8.2399999999998688</v>
      </c>
      <c r="C850">
        <f t="shared" si="144"/>
        <v>1.2353114781818055</v>
      </c>
      <c r="D850" s="2">
        <f t="shared" si="145"/>
        <v>3.186210618045775</v>
      </c>
      <c r="E850" s="2">
        <f t="shared" si="146"/>
        <v>1.8757424629699444</v>
      </c>
      <c r="F850" s="2">
        <f t="shared" si="147"/>
        <v>3.6354854445861839</v>
      </c>
      <c r="G850" s="2">
        <f t="shared" si="148"/>
        <v>3.7705111613411257</v>
      </c>
      <c r="H850" s="2">
        <f t="shared" si="149"/>
        <v>1.0725289218710976E-3</v>
      </c>
      <c r="K850">
        <v>8.2399999999998688</v>
      </c>
      <c r="L850" s="2">
        <f t="shared" si="150"/>
        <v>0.62718201238372817</v>
      </c>
      <c r="M850" s="2">
        <f t="shared" si="151"/>
        <v>3.5988785959164682</v>
      </c>
      <c r="N850" s="2">
        <f t="shared" si="152"/>
        <v>1.9925355846120207</v>
      </c>
      <c r="O850" s="2">
        <f t="shared" si="153"/>
        <v>1.1027160671536245</v>
      </c>
      <c r="P850" s="2">
        <f t="shared" si="154"/>
        <v>1.4886177228418171</v>
      </c>
      <c r="Q850" s="2">
        <f t="shared" si="155"/>
        <v>0.10129413820875892</v>
      </c>
    </row>
    <row r="851" spans="2:17" x14ac:dyDescent="0.25">
      <c r="B851">
        <v>8.2499999999998685</v>
      </c>
      <c r="C851">
        <f t="shared" si="144"/>
        <v>1.2353114781818055</v>
      </c>
      <c r="D851" s="2">
        <f t="shared" si="145"/>
        <v>3.2016039262114959</v>
      </c>
      <c r="E851" s="2">
        <f t="shared" si="146"/>
        <v>1.880341886278919</v>
      </c>
      <c r="F851" s="2">
        <f t="shared" si="147"/>
        <v>3.6554211723481345</v>
      </c>
      <c r="G851" s="2">
        <f t="shared" si="148"/>
        <v>3.7897366593539199</v>
      </c>
      <c r="H851" s="2">
        <f t="shared" si="149"/>
        <v>9.9804313535174034E-4</v>
      </c>
      <c r="K851">
        <v>8.2499999999998685</v>
      </c>
      <c r="L851" s="2">
        <f t="shared" si="150"/>
        <v>0.62718201238372817</v>
      </c>
      <c r="M851" s="2">
        <f t="shared" si="151"/>
        <v>3.614089505429813</v>
      </c>
      <c r="N851" s="2">
        <f t="shared" si="152"/>
        <v>1.9965998998113601</v>
      </c>
      <c r="O851" s="2">
        <f t="shared" si="153"/>
        <v>1.1073759414757169</v>
      </c>
      <c r="P851" s="2">
        <f t="shared" si="154"/>
        <v>1.4920728788364295</v>
      </c>
      <c r="Q851" s="2">
        <f t="shared" si="155"/>
        <v>0.10061295083592987</v>
      </c>
    </row>
    <row r="852" spans="2:17" x14ac:dyDescent="0.25">
      <c r="B852">
        <v>8.2599999999998683</v>
      </c>
      <c r="C852">
        <f t="shared" si="144"/>
        <v>1.2353114781818055</v>
      </c>
      <c r="D852" s="2">
        <f t="shared" si="145"/>
        <v>3.2169972343772169</v>
      </c>
      <c r="E852" s="2">
        <f t="shared" si="146"/>
        <v>1.8849212052023661</v>
      </c>
      <c r="F852" s="2">
        <f t="shared" si="147"/>
        <v>3.6753707632113386</v>
      </c>
      <c r="G852" s="2">
        <f t="shared" si="148"/>
        <v>3.8089828362790894</v>
      </c>
      <c r="H852" s="2">
        <f t="shared" si="149"/>
        <v>9.2831118265711743E-4</v>
      </c>
      <c r="K852">
        <v>8.2599999999998683</v>
      </c>
      <c r="L852" s="2">
        <f t="shared" si="150"/>
        <v>0.62718201238372817</v>
      </c>
      <c r="M852" s="2">
        <f t="shared" si="151"/>
        <v>3.6293004149431582</v>
      </c>
      <c r="N852" s="2">
        <f t="shared" si="152"/>
        <v>2.0006483566567135</v>
      </c>
      <c r="O852" s="2">
        <f t="shared" si="153"/>
        <v>1.1120283963893933</v>
      </c>
      <c r="P852" s="2">
        <f t="shared" si="154"/>
        <v>1.4955290550090847</v>
      </c>
      <c r="Q852" s="2">
        <f t="shared" si="155"/>
        <v>9.9935941586541677E-2</v>
      </c>
    </row>
    <row r="853" spans="2:17" x14ac:dyDescent="0.25">
      <c r="B853">
        <v>8.2699999999998681</v>
      </c>
      <c r="C853">
        <f t="shared" si="144"/>
        <v>1.2353114781818055</v>
      </c>
      <c r="D853" s="2">
        <f t="shared" si="145"/>
        <v>3.2323905425429378</v>
      </c>
      <c r="E853" s="2">
        <f t="shared" si="146"/>
        <v>1.8894805863059012</v>
      </c>
      <c r="F853" s="2">
        <f t="shared" si="147"/>
        <v>3.6953341673546483</v>
      </c>
      <c r="G853" s="2">
        <f t="shared" si="148"/>
        <v>3.8282495488693877</v>
      </c>
      <c r="H853" s="2">
        <f t="shared" si="149"/>
        <v>8.6306111859649865E-4</v>
      </c>
      <c r="K853">
        <v>8.2699999999998681</v>
      </c>
      <c r="L853" s="2">
        <f t="shared" si="150"/>
        <v>0.62718201238372817</v>
      </c>
      <c r="M853" s="2">
        <f t="shared" si="151"/>
        <v>3.6445113244565031</v>
      </c>
      <c r="N853" s="2">
        <f t="shared" si="152"/>
        <v>2.0046810737570206</v>
      </c>
      <c r="O853" s="2">
        <f t="shared" si="153"/>
        <v>1.1166734873070299</v>
      </c>
      <c r="P853" s="2">
        <f t="shared" si="154"/>
        <v>1.4989862164991521</v>
      </c>
      <c r="Q853" s="2">
        <f t="shared" si="155"/>
        <v>9.9263082502083475E-2</v>
      </c>
    </row>
    <row r="854" spans="2:17" x14ac:dyDescent="0.25">
      <c r="B854">
        <v>8.2799999999998679</v>
      </c>
      <c r="C854">
        <f t="shared" si="144"/>
        <v>1.2353114781818055</v>
      </c>
      <c r="D854" s="2">
        <f t="shared" si="145"/>
        <v>3.2477838507086592</v>
      </c>
      <c r="E854" s="2">
        <f t="shared" si="146"/>
        <v>1.8940201942076125</v>
      </c>
      <c r="F854" s="2">
        <f t="shared" si="147"/>
        <v>3.715311335266037</v>
      </c>
      <c r="G854" s="2">
        <f t="shared" si="148"/>
        <v>3.8475366558301043</v>
      </c>
      <c r="H854" s="2">
        <f t="shared" si="149"/>
        <v>8.0203431675717428E-4</v>
      </c>
      <c r="K854">
        <v>8.2799999999998679</v>
      </c>
      <c r="L854" s="2">
        <f t="shared" si="150"/>
        <v>0.62718201238372817</v>
      </c>
      <c r="M854" s="2">
        <f t="shared" si="151"/>
        <v>3.6597222339698479</v>
      </c>
      <c r="N854" s="2">
        <f t="shared" si="152"/>
        <v>2.008698168451351</v>
      </c>
      <c r="O854" s="2">
        <f t="shared" si="153"/>
        <v>1.1213112689779567</v>
      </c>
      <c r="P854" s="2">
        <f t="shared" si="154"/>
        <v>1.5024443290641274</v>
      </c>
      <c r="Q854" s="2">
        <f t="shared" si="155"/>
        <v>9.8594345948548559E-2</v>
      </c>
    </row>
    <row r="855" spans="2:17" x14ac:dyDescent="0.25">
      <c r="B855">
        <v>8.2899999999998677</v>
      </c>
      <c r="C855">
        <f t="shared" si="144"/>
        <v>1.2353114781818055</v>
      </c>
      <c r="D855" s="2">
        <f t="shared" si="145"/>
        <v>3.2631771588743805</v>
      </c>
      <c r="E855" s="2">
        <f t="shared" si="146"/>
        <v>1.8985401916061984</v>
      </c>
      <c r="F855" s="2">
        <f t="shared" si="147"/>
        <v>3.735302217741109</v>
      </c>
      <c r="G855" s="2">
        <f t="shared" si="148"/>
        <v>3.8668440177826735</v>
      </c>
      <c r="H855" s="2">
        <f t="shared" si="149"/>
        <v>7.4498496838577572E-4</v>
      </c>
      <c r="K855">
        <v>8.2899999999998677</v>
      </c>
      <c r="L855" s="2">
        <f t="shared" si="150"/>
        <v>0.62718201238372817</v>
      </c>
      <c r="M855" s="2">
        <f t="shared" si="151"/>
        <v>3.6749331434831931</v>
      </c>
      <c r="N855" s="2">
        <f t="shared" si="152"/>
        <v>2.0126997568260592</v>
      </c>
      <c r="O855" s="2">
        <f t="shared" si="153"/>
        <v>1.1259417954988744</v>
      </c>
      <c r="P855" s="2">
        <f t="shared" si="154"/>
        <v>1.5059033590676492</v>
      </c>
      <c r="Q855" s="2">
        <f t="shared" si="155"/>
        <v>9.7929704610064214E-2</v>
      </c>
    </row>
    <row r="856" spans="2:17" x14ac:dyDescent="0.25">
      <c r="B856">
        <v>8.2999999999998675</v>
      </c>
      <c r="C856">
        <f t="shared" si="144"/>
        <v>1.2353114781818055</v>
      </c>
      <c r="D856" s="2">
        <f t="shared" si="145"/>
        <v>3.2785704670401015</v>
      </c>
      <c r="E856" s="2">
        <f t="shared" si="146"/>
        <v>1.9030407393086506</v>
      </c>
      <c r="F856" s="2">
        <f t="shared" si="147"/>
        <v>3.7553067658815853</v>
      </c>
      <c r="G856" s="2">
        <f t="shared" si="148"/>
        <v>3.8861714972291188</v>
      </c>
      <c r="H856" s="2">
        <f t="shared" si="149"/>
        <v>6.916795902314818E-4</v>
      </c>
      <c r="K856">
        <v>8.2999999999998675</v>
      </c>
      <c r="L856" s="2">
        <f t="shared" si="150"/>
        <v>0.62718201238372817</v>
      </c>
      <c r="M856" s="2">
        <f t="shared" si="151"/>
        <v>3.6901440529965379</v>
      </c>
      <c r="N856" s="2">
        <f t="shared" si="152"/>
        <v>2.0166859537316713</v>
      </c>
      <c r="O856" s="2">
        <f t="shared" si="153"/>
        <v>1.1305651203240785</v>
      </c>
      <c r="P856" s="2">
        <f t="shared" si="154"/>
        <v>1.5093632734677886</v>
      </c>
      <c r="Q856" s="2">
        <f t="shared" si="155"/>
        <v>9.7269131482661225E-2</v>
      </c>
    </row>
    <row r="857" spans="2:17" x14ac:dyDescent="0.25">
      <c r="B857">
        <v>8.3099999999998673</v>
      </c>
      <c r="C857">
        <f t="shared" si="144"/>
        <v>1.2353114781818055</v>
      </c>
      <c r="D857" s="2">
        <f t="shared" si="145"/>
        <v>3.2939637752058224</v>
      </c>
      <c r="E857" s="2">
        <f t="shared" si="146"/>
        <v>1.9075219962574868</v>
      </c>
      <c r="F857" s="2">
        <f t="shared" si="147"/>
        <v>3.7753249310937353</v>
      </c>
      <c r="G857" s="2">
        <f t="shared" si="148"/>
        <v>3.9055189585172823</v>
      </c>
      <c r="H857" s="2">
        <f t="shared" si="149"/>
        <v>6.4189654188290181E-4</v>
      </c>
      <c r="K857">
        <v>8.3099999999998673</v>
      </c>
      <c r="L857" s="2">
        <f t="shared" si="150"/>
        <v>0.62718201238372817</v>
      </c>
      <c r="M857" s="2">
        <f t="shared" si="151"/>
        <v>3.7053549625098827</v>
      </c>
      <c r="N857" s="2">
        <f t="shared" si="152"/>
        <v>2.0206568727995053</v>
      </c>
      <c r="O857" s="2">
        <f t="shared" si="153"/>
        <v>1.1351812962754855</v>
      </c>
      <c r="P857" s="2">
        <f t="shared" si="154"/>
        <v>1.5128240398055854</v>
      </c>
      <c r="Q857" s="2">
        <f t="shared" si="155"/>
        <v>9.6612599868180826E-2</v>
      </c>
    </row>
    <row r="858" spans="2:17" x14ac:dyDescent="0.25">
      <c r="B858">
        <v>8.3199999999998671</v>
      </c>
      <c r="C858">
        <f t="shared" ref="C858:C921" si="156">2/SINH(LN(2+SQRT(1+2^2))*$O$5)</f>
        <v>1.2353114781818055</v>
      </c>
      <c r="D858" s="2">
        <f t="shared" ref="D858:D921" si="157">(B858-$L$5)/($M$5)/C858</f>
        <v>3.3093570833715433</v>
      </c>
      <c r="E858" s="2">
        <f t="shared" ref="E858:E921" si="158">LN(D858 + SQRT(1 + D858^2))</f>
        <v>1.9119841195575429</v>
      </c>
      <c r="F858" s="2">
        <f t="shared" ref="F858:F921" si="159">SINH( -$N$5 + E858 * (1/$O$5))</f>
        <v>3.7953566650867963</v>
      </c>
      <c r="G858" s="2">
        <f t="shared" ref="G858:G921" si="160">SQRT(F858^2 + 1)</f>
        <v>3.9248862678068481</v>
      </c>
      <c r="H858" s="2">
        <f t="shared" ref="H858:H921" si="161">(G858)/($O$5*$M$5*C858*(SQRT(2*PI()*(1+D858^2)))) * EXP(- (1/2) * F858^2)</f>
        <v>5.9542555307061124E-4</v>
      </c>
      <c r="K858">
        <v>8.3199999999998671</v>
      </c>
      <c r="L858" s="2">
        <f t="shared" ref="L858:L921" si="162">2/SINH(LN(2+SQRT(1+2^2))*$S$5)</f>
        <v>0.62718201238372817</v>
      </c>
      <c r="M858" s="2">
        <f t="shared" ref="M858:M921" si="163">(K858-$P$5)/($Q$5)/L858</f>
        <v>3.720565872023228</v>
      </c>
      <c r="N858" s="2">
        <f t="shared" ref="N858:N921" si="164">LN(M858 + SQRT(1 + M858^2))</f>
        <v>2.0246126264580315</v>
      </c>
      <c r="O858" s="2">
        <f t="shared" ref="O858:O921" si="165">SINH( -$R$5 + N858 * (1/$S$5))</f>
        <v>1.139790375552471</v>
      </c>
      <c r="P858" s="2">
        <f t="shared" ref="P858:P921" si="166">SQRT(O858^2 + 1)</f>
        <v>1.5162856261938391</v>
      </c>
      <c r="Q858" s="2">
        <f t="shared" ref="Q858:Q921" si="167">(P858)/($S$5*$Q$5*L858*(SQRT(2*PI()*(1+M858^2)))) * EXP(- (1/2) * O858^2)</f>
        <v>9.5960083368315657E-2</v>
      </c>
    </row>
    <row r="859" spans="2:17" x14ac:dyDescent="0.25">
      <c r="B859">
        <v>8.3299999999998668</v>
      </c>
      <c r="C859">
        <f t="shared" si="156"/>
        <v>1.2353114781818055</v>
      </c>
      <c r="D859" s="2">
        <f t="shared" si="157"/>
        <v>3.3247503915372647</v>
      </c>
      <c r="E859" s="2">
        <f t="shared" si="158"/>
        <v>1.9164272645023306</v>
      </c>
      <c r="F859" s="2">
        <f t="shared" si="159"/>
        <v>3.815401919871356</v>
      </c>
      <c r="G859" s="2">
        <f t="shared" si="160"/>
        <v>3.9442732930361237</v>
      </c>
      <c r="H859" s="2">
        <f t="shared" si="161"/>
        <v>5.5206726135029855E-4</v>
      </c>
      <c r="K859">
        <v>8.3299999999998668</v>
      </c>
      <c r="L859" s="2">
        <f t="shared" si="162"/>
        <v>0.62718201238372817</v>
      </c>
      <c r="M859" s="2">
        <f t="shared" si="163"/>
        <v>3.7357767815365728</v>
      </c>
      <c r="N859" s="2">
        <f t="shared" si="164"/>
        <v>2.028553325948975</v>
      </c>
      <c r="O859" s="2">
        <f t="shared" si="165"/>
        <v>1.1443924097415257</v>
      </c>
      <c r="P859" s="2">
        <f t="shared" si="166"/>
        <v>1.5197480013061428</v>
      </c>
      <c r="Q859" s="2">
        <f t="shared" si="167"/>
        <v>9.5311555878781457E-2</v>
      </c>
    </row>
    <row r="860" spans="2:17" x14ac:dyDescent="0.25">
      <c r="B860">
        <v>8.3399999999998666</v>
      </c>
      <c r="C860">
        <f t="shared" si="156"/>
        <v>1.2353114781818055</v>
      </c>
      <c r="D860" s="2">
        <f t="shared" si="157"/>
        <v>3.3401436997029856</v>
      </c>
      <c r="E860" s="2">
        <f t="shared" si="158"/>
        <v>1.9208515845999665</v>
      </c>
      <c r="F860" s="2">
        <f t="shared" si="159"/>
        <v>3.8354606477577078</v>
      </c>
      <c r="G860" s="2">
        <f t="shared" si="160"/>
        <v>3.9636799038895627</v>
      </c>
      <c r="H860" s="2">
        <f t="shared" si="161"/>
        <v>5.1163276052655074E-4</v>
      </c>
      <c r="K860">
        <v>8.3399999999998666</v>
      </c>
      <c r="L860" s="2">
        <f t="shared" si="162"/>
        <v>0.62718201238372817</v>
      </c>
      <c r="M860" s="2">
        <f t="shared" si="163"/>
        <v>3.7509876910499171</v>
      </c>
      <c r="N860" s="2">
        <f t="shared" si="164"/>
        <v>2.0324790813431668</v>
      </c>
      <c r="O860" s="2">
        <f t="shared" si="165"/>
        <v>1.1489874498257249</v>
      </c>
      <c r="P860" s="2">
        <f t="shared" si="166"/>
        <v>1.523211134366153</v>
      </c>
      <c r="Q860" s="2">
        <f t="shared" si="167"/>
        <v>9.466699158361784E-2</v>
      </c>
    </row>
    <row r="861" spans="2:17" x14ac:dyDescent="0.25">
      <c r="B861">
        <v>8.3499999999998664</v>
      </c>
      <c r="C861">
        <f t="shared" si="156"/>
        <v>1.2353114781818055</v>
      </c>
      <c r="D861" s="2">
        <f t="shared" si="157"/>
        <v>3.3555370078687066</v>
      </c>
      <c r="E861" s="2">
        <f t="shared" si="158"/>
        <v>1.9252572315986847</v>
      </c>
      <c r="F861" s="2">
        <f t="shared" si="159"/>
        <v>3.8555328013541978</v>
      </c>
      <c r="G861" s="2">
        <f t="shared" si="160"/>
        <v>3.9831059717660224</v>
      </c>
      <c r="H861" s="2">
        <f t="shared" si="161"/>
        <v>4.7394316012491067E-4</v>
      </c>
      <c r="K861">
        <v>8.3499999999998664</v>
      </c>
      <c r="L861" s="2">
        <f t="shared" si="162"/>
        <v>0.62718201238372817</v>
      </c>
      <c r="M861" s="2">
        <f t="shared" si="163"/>
        <v>3.7661986005632619</v>
      </c>
      <c r="N861" s="2">
        <f t="shared" si="164"/>
        <v>2.0363900015561498</v>
      </c>
      <c r="O861" s="2">
        <f t="shared" si="165"/>
        <v>1.1535755461940265</v>
      </c>
      <c r="P861" s="2">
        <f t="shared" si="166"/>
        <v>1.5266749951370941</v>
      </c>
      <c r="Q861" s="2">
        <f t="shared" si="167"/>
        <v>9.4026364949613986E-2</v>
      </c>
    </row>
    <row r="862" spans="2:17" x14ac:dyDescent="0.25">
      <c r="B862">
        <v>8.3599999999998662</v>
      </c>
      <c r="C862">
        <f t="shared" si="156"/>
        <v>1.2353114781818055</v>
      </c>
      <c r="D862" s="2">
        <f t="shared" si="157"/>
        <v>3.3709303160344275</v>
      </c>
      <c r="E862" s="2">
        <f t="shared" si="158"/>
        <v>1.9296443555119311</v>
      </c>
      <c r="F862" s="2">
        <f t="shared" si="159"/>
        <v>3.8756183335655296</v>
      </c>
      <c r="G862" s="2">
        <f t="shared" si="160"/>
        <v>4.0025513697477075</v>
      </c>
      <c r="H862" s="2">
        <f t="shared" si="161"/>
        <v>4.3882915617003525E-4</v>
      </c>
      <c r="K862">
        <v>8.3599999999998662</v>
      </c>
      <c r="L862" s="2">
        <f t="shared" si="162"/>
        <v>0.62718201238372817</v>
      </c>
      <c r="M862" s="2">
        <f t="shared" si="163"/>
        <v>3.7814095100766072</v>
      </c>
      <c r="N862" s="2">
        <f t="shared" si="164"/>
        <v>2.0402861943635382</v>
      </c>
      <c r="O862" s="2">
        <f t="shared" si="165"/>
        <v>1.1581567486503932</v>
      </c>
      <c r="P862" s="2">
        <f t="shared" si="166"/>
        <v>1.5301395539114888</v>
      </c>
      <c r="Q862" s="2">
        <f t="shared" si="167"/>
        <v>9.3389650720857351E-2</v>
      </c>
    </row>
    <row r="863" spans="2:17" x14ac:dyDescent="0.25">
      <c r="B863">
        <v>8.369999999999866</v>
      </c>
      <c r="C863">
        <f t="shared" si="156"/>
        <v>1.2353114781818055</v>
      </c>
      <c r="D863" s="2">
        <f t="shared" si="157"/>
        <v>3.3863236242001484</v>
      </c>
      <c r="E863" s="2">
        <f t="shared" si="158"/>
        <v>1.9340131046430544</v>
      </c>
      <c r="F863" s="2">
        <f t="shared" si="159"/>
        <v>3.8957171975910527</v>
      </c>
      <c r="G863" s="2">
        <f t="shared" si="160"/>
        <v>4.022015972569811</v>
      </c>
      <c r="H863" s="2">
        <f t="shared" si="161"/>
        <v>4.061306134802141E-4</v>
      </c>
      <c r="K863">
        <v>8.369999999999866</v>
      </c>
      <c r="L863" s="2">
        <f t="shared" si="162"/>
        <v>0.62718201238372817</v>
      </c>
      <c r="M863" s="2">
        <f t="shared" si="163"/>
        <v>3.796620419589952</v>
      </c>
      <c r="N863" s="2">
        <f t="shared" si="164"/>
        <v>2.0441677664161366</v>
      </c>
      <c r="O863" s="2">
        <f t="shared" si="165"/>
        <v>1.1627311064227435</v>
      </c>
      <c r="P863" s="2">
        <f t="shared" si="166"/>
        <v>1.5336047815011067</v>
      </c>
      <c r="Q863" s="2">
        <f t="shared" si="167"/>
        <v>9.2756823913402689E-2</v>
      </c>
    </row>
    <row r="864" spans="2:17" x14ac:dyDescent="0.25">
      <c r="B864">
        <v>8.3799999999998658</v>
      </c>
      <c r="C864">
        <f t="shared" si="156"/>
        <v>1.2353114781818055</v>
      </c>
      <c r="D864" s="2">
        <f t="shared" si="157"/>
        <v>3.4017169323658698</v>
      </c>
      <c r="E864" s="2">
        <f t="shared" si="158"/>
        <v>1.9383636256095977</v>
      </c>
      <c r="F864" s="2">
        <f t="shared" si="159"/>
        <v>3.9158293469230543</v>
      </c>
      <c r="G864" s="2">
        <f t="shared" si="160"/>
        <v>4.041499656590835</v>
      </c>
      <c r="H864" s="2">
        <f t="shared" si="161"/>
        <v>3.7569615964360109E-4</v>
      </c>
      <c r="K864">
        <v>8.3799999999998658</v>
      </c>
      <c r="L864" s="2">
        <f t="shared" si="162"/>
        <v>0.62718201238372817</v>
      </c>
      <c r="M864" s="2">
        <f t="shared" si="163"/>
        <v>3.8118313291032968</v>
      </c>
      <c r="N864" s="2">
        <f t="shared" si="164"/>
        <v>2.0480348232548296</v>
      </c>
      <c r="O864" s="2">
        <f t="shared" si="165"/>
        <v>1.1672986681717412</v>
      </c>
      <c r="P864" s="2">
        <f t="shared" si="166"/>
        <v>1.5370706492271333</v>
      </c>
      <c r="Q864" s="2">
        <f t="shared" si="167"/>
        <v>9.2127859810058332E-2</v>
      </c>
    </row>
    <row r="865" spans="2:17" x14ac:dyDescent="0.25">
      <c r="B865">
        <v>8.3899999999998656</v>
      </c>
      <c r="C865">
        <f t="shared" si="156"/>
        <v>1.2353114781818055</v>
      </c>
      <c r="D865" s="2">
        <f t="shared" si="157"/>
        <v>3.4171102405315907</v>
      </c>
      <c r="E865" s="2">
        <f t="shared" si="158"/>
        <v>1.9426960633671939</v>
      </c>
      <c r="F865" s="2">
        <f t="shared" si="159"/>
        <v>3.9359547353449971</v>
      </c>
      <c r="G865" s="2">
        <f t="shared" si="160"/>
        <v>4.0610022997635333</v>
      </c>
      <c r="H865" s="2">
        <f t="shared" si="161"/>
        <v>3.4738279079915118E-4</v>
      </c>
      <c r="K865">
        <v>8.3899999999998656</v>
      </c>
      <c r="L865" s="2">
        <f t="shared" si="162"/>
        <v>0.62718201238372817</v>
      </c>
      <c r="M865" s="2">
        <f t="shared" si="163"/>
        <v>3.8270422386166421</v>
      </c>
      <c r="N865" s="2">
        <f t="shared" si="164"/>
        <v>2.0518874693252345</v>
      </c>
      <c r="O865" s="2">
        <f t="shared" si="165"/>
        <v>1.1718594819994181</v>
      </c>
      <c r="P865" s="2">
        <f t="shared" si="166"/>
        <v>1.5405371289105447</v>
      </c>
      <c r="Q865" s="2">
        <f t="shared" si="167"/>
        <v>9.1502733955287532E-2</v>
      </c>
    </row>
    <row r="866" spans="2:17" x14ac:dyDescent="0.25">
      <c r="B866">
        <v>8.3999999999998654</v>
      </c>
      <c r="C866">
        <f t="shared" si="156"/>
        <v>1.2353114781818055</v>
      </c>
      <c r="D866" s="2">
        <f t="shared" si="157"/>
        <v>3.4325035486973117</v>
      </c>
      <c r="E866" s="2">
        <f t="shared" si="158"/>
        <v>1.9470105612330777</v>
      </c>
      <c r="F866" s="2">
        <f t="shared" si="159"/>
        <v>3.9560933169297745</v>
      </c>
      <c r="G866" s="2">
        <f t="shared" si="160"/>
        <v>4.0805237816065265</v>
      </c>
      <c r="H866" s="2">
        <f t="shared" si="161"/>
        <v>3.2105548930506185E-4</v>
      </c>
      <c r="K866">
        <v>8.3999999999998654</v>
      </c>
      <c r="L866" s="2">
        <f t="shared" si="162"/>
        <v>0.62718201238372817</v>
      </c>
      <c r="M866" s="2">
        <f t="shared" si="163"/>
        <v>3.8422531481299869</v>
      </c>
      <c r="N866" s="2">
        <f t="shared" si="164"/>
        <v>2.0557258079921286</v>
      </c>
      <c r="O866" s="2">
        <f t="shared" si="165"/>
        <v>1.1764135954576402</v>
      </c>
      <c r="P866" s="2">
        <f t="shared" si="166"/>
        <v>1.5440041928626917</v>
      </c>
      <c r="Q866" s="2">
        <f t="shared" si="167"/>
        <v>9.088142215022256E-2</v>
      </c>
    </row>
    <row r="867" spans="2:17" x14ac:dyDescent="0.25">
      <c r="B867">
        <v>8.4099999999998651</v>
      </c>
      <c r="C867">
        <f t="shared" si="156"/>
        <v>1.2353114781818055</v>
      </c>
      <c r="D867" s="2">
        <f t="shared" si="157"/>
        <v>3.4478968568630326</v>
      </c>
      <c r="E867" s="2">
        <f t="shared" si="158"/>
        <v>1.9513072609092168</v>
      </c>
      <c r="F867" s="2">
        <f t="shared" si="159"/>
        <v>3.9762450460379379</v>
      </c>
      <c r="G867" s="2">
        <f t="shared" si="160"/>
        <v>4.1000639831765113</v>
      </c>
      <c r="H867" s="2">
        <f t="shared" si="161"/>
        <v>2.9658685334013781E-4</v>
      </c>
      <c r="K867">
        <v>8.4099999999998651</v>
      </c>
      <c r="L867" s="2">
        <f t="shared" si="162"/>
        <v>0.62718201238372817</v>
      </c>
      <c r="M867" s="2">
        <f t="shared" si="163"/>
        <v>3.8574640576433317</v>
      </c>
      <c r="N867" s="2">
        <f t="shared" si="164"/>
        <v>2.0595499415536542</v>
      </c>
      <c r="O867" s="2">
        <f t="shared" si="165"/>
        <v>1.1809610555564169</v>
      </c>
      <c r="P867" s="2">
        <f t="shared" si="166"/>
        <v>1.5474718138760803</v>
      </c>
      <c r="Q867" s="2">
        <f t="shared" si="167"/>
        <v>9.0263900447788217E-2</v>
      </c>
    </row>
    <row r="868" spans="2:17" x14ac:dyDescent="0.25">
      <c r="B868">
        <v>8.4199999999998649</v>
      </c>
      <c r="C868">
        <f t="shared" si="156"/>
        <v>1.2353114781818055</v>
      </c>
      <c r="D868" s="2">
        <f t="shared" si="157"/>
        <v>3.463290165028754</v>
      </c>
      <c r="E868" s="2">
        <f t="shared" si="158"/>
        <v>1.9555863025050675</v>
      </c>
      <c r="F868" s="2">
        <f t="shared" si="159"/>
        <v>3.9964098773159091</v>
      </c>
      <c r="G868" s="2">
        <f t="shared" si="160"/>
        <v>4.1196227870410853</v>
      </c>
      <c r="H868" s="2">
        <f t="shared" si="161"/>
        <v>2.7385673844825784E-4</v>
      </c>
      <c r="K868">
        <v>8.4199999999998649</v>
      </c>
      <c r="L868" s="2">
        <f t="shared" si="162"/>
        <v>0.62718201238372817</v>
      </c>
      <c r="M868" s="2">
        <f t="shared" si="163"/>
        <v>3.8726749671566769</v>
      </c>
      <c r="N868" s="2">
        <f t="shared" si="164"/>
        <v>2.063359971255303</v>
      </c>
      <c r="O868" s="2">
        <f t="shared" si="165"/>
        <v>1.1855019087720611</v>
      </c>
      <c r="P868" s="2">
        <f t="shared" si="166"/>
        <v>1.550939965215353</v>
      </c>
      <c r="Q868" s="2">
        <f t="shared" si="167"/>
        <v>8.9650145147933402E-2</v>
      </c>
    </row>
    <row r="869" spans="2:17" x14ac:dyDescent="0.25">
      <c r="B869">
        <v>8.4299999999998647</v>
      </c>
      <c r="C869">
        <f t="shared" si="156"/>
        <v>1.2353114781818055</v>
      </c>
      <c r="D869" s="2">
        <f t="shared" si="157"/>
        <v>3.4786834731944749</v>
      </c>
      <c r="E869" s="2">
        <f t="shared" si="158"/>
        <v>1.9598478245599644</v>
      </c>
      <c r="F869" s="2">
        <f t="shared" si="159"/>
        <v>4.0165877656941777</v>
      </c>
      <c r="G869" s="2">
        <f t="shared" si="160"/>
        <v>4.1392000772521431</v>
      </c>
      <c r="H869" s="2">
        <f t="shared" si="161"/>
        <v>2.5275191100337485E-4</v>
      </c>
      <c r="K869">
        <v>8.4299999999998647</v>
      </c>
      <c r="L869" s="2">
        <f t="shared" si="162"/>
        <v>0.62718201238372817</v>
      </c>
      <c r="M869" s="2">
        <f t="shared" si="163"/>
        <v>3.8878858766700217</v>
      </c>
      <c r="N869" s="2">
        <f t="shared" si="164"/>
        <v>2.0671559973036846</v>
      </c>
      <c r="O869" s="2">
        <f t="shared" si="165"/>
        <v>1.1900362010551946</v>
      </c>
      <c r="P869" s="2">
        <f t="shared" si="166"/>
        <v>1.5544086206084549</v>
      </c>
      <c r="Q869" s="2">
        <f t="shared" si="167"/>
        <v>8.9040132792967727E-2</v>
      </c>
    </row>
    <row r="870" spans="2:17" x14ac:dyDescent="0.25">
      <c r="B870">
        <v>8.4399999999998645</v>
      </c>
      <c r="C870">
        <f t="shared" si="156"/>
        <v>1.2353114781818055</v>
      </c>
      <c r="D870" s="2">
        <f t="shared" si="157"/>
        <v>3.4940767813601958</v>
      </c>
      <c r="E870" s="2">
        <f t="shared" si="158"/>
        <v>1.9640919640651504</v>
      </c>
      <c r="F870" s="2">
        <f t="shared" si="159"/>
        <v>4.0367786663855147</v>
      </c>
      <c r="G870" s="2">
        <f t="shared" si="160"/>
        <v>4.1587957393198831</v>
      </c>
      <c r="H870" s="2">
        <f t="shared" si="161"/>
        <v>2.3316571354199629E-4</v>
      </c>
      <c r="K870">
        <v>8.4399999999998645</v>
      </c>
      <c r="L870" s="2">
        <f t="shared" si="162"/>
        <v>0.62718201238372817</v>
      </c>
      <c r="M870" s="2">
        <f t="shared" si="163"/>
        <v>3.9030967861833665</v>
      </c>
      <c r="N870" s="2">
        <f t="shared" si="164"/>
        <v>2.0709381188800835</v>
      </c>
      <c r="O870" s="2">
        <f t="shared" si="165"/>
        <v>1.194563977838615</v>
      </c>
      <c r="P870" s="2">
        <f t="shared" si="166"/>
        <v>1.557877754237994</v>
      </c>
      <c r="Q870" s="2">
        <f t="shared" si="167"/>
        <v>8.8433840163001126E-2</v>
      </c>
    </row>
    <row r="871" spans="2:17" x14ac:dyDescent="0.25">
      <c r="B871">
        <v>8.4499999999998643</v>
      </c>
      <c r="C871">
        <f t="shared" si="156"/>
        <v>1.2353114781818055</v>
      </c>
      <c r="D871" s="2">
        <f t="shared" si="157"/>
        <v>3.5094700895259168</v>
      </c>
      <c r="E871" s="2">
        <f t="shared" si="158"/>
        <v>1.9683188564854481</v>
      </c>
      <c r="F871" s="2">
        <f t="shared" si="159"/>
        <v>4.056982534883141</v>
      </c>
      <c r="G871" s="2">
        <f t="shared" si="160"/>
        <v>4.1784096601873344</v>
      </c>
      <c r="H871" s="2">
        <f t="shared" si="161"/>
        <v>2.1499774188201017E-4</v>
      </c>
      <c r="K871">
        <v>8.4499999999998643</v>
      </c>
      <c r="L871" s="2">
        <f t="shared" si="162"/>
        <v>0.62718201238372817</v>
      </c>
      <c r="M871" s="2">
        <f t="shared" si="163"/>
        <v>3.9183076956967118</v>
      </c>
      <c r="N871" s="2">
        <f t="shared" si="164"/>
        <v>2.0747064341538071</v>
      </c>
      <c r="O871" s="2">
        <f t="shared" si="165"/>
        <v>1.1990852840450121</v>
      </c>
      <c r="P871" s="2">
        <f t="shared" si="166"/>
        <v>1.5613473407327747</v>
      </c>
      <c r="Q871" s="2">
        <f t="shared" si="167"/>
        <v>8.7831244271483921E-2</v>
      </c>
    </row>
    <row r="872" spans="2:17" x14ac:dyDescent="0.25">
      <c r="B872">
        <v>8.4599999999998641</v>
      </c>
      <c r="C872">
        <f t="shared" si="156"/>
        <v>1.2353114781818055</v>
      </c>
      <c r="D872" s="2">
        <f t="shared" si="157"/>
        <v>3.5248633976916381</v>
      </c>
      <c r="E872" s="2">
        <f t="shared" si="158"/>
        <v>1.9725286357805851</v>
      </c>
      <c r="F872" s="2">
        <f t="shared" si="159"/>
        <v>4.0771993269589162</v>
      </c>
      <c r="G872" s="2">
        <f t="shared" si="160"/>
        <v>4.198041728205455</v>
      </c>
      <c r="H872" s="2">
        <f t="shared" si="161"/>
        <v>1.9815353392064249E-4</v>
      </c>
      <c r="K872">
        <v>8.4599999999998641</v>
      </c>
      <c r="L872" s="2">
        <f t="shared" si="162"/>
        <v>0.62718201238372817</v>
      </c>
      <c r="M872" s="2">
        <f t="shared" si="163"/>
        <v>3.9335186052100561</v>
      </c>
      <c r="N872" s="2">
        <f t="shared" si="164"/>
        <v>2.0784610402953279</v>
      </c>
      <c r="O872" s="2">
        <f t="shared" si="165"/>
        <v>1.20360016409455</v>
      </c>
      <c r="P872" s="2">
        <f t="shared" si="166"/>
        <v>1.5648173551595175</v>
      </c>
      <c r="Q872" s="2">
        <f t="shared" si="167"/>
        <v>8.7232322360845937E-2</v>
      </c>
    </row>
    <row r="873" spans="2:17" x14ac:dyDescent="0.25">
      <c r="B873">
        <v>8.4699999999998639</v>
      </c>
      <c r="C873">
        <f t="shared" si="156"/>
        <v>1.2353114781818055</v>
      </c>
      <c r="D873" s="2">
        <f t="shared" si="157"/>
        <v>3.5402567058573591</v>
      </c>
      <c r="E873" s="2">
        <f t="shared" si="158"/>
        <v>1.9767214344261743</v>
      </c>
      <c r="F873" s="2">
        <f t="shared" si="159"/>
        <v>4.0974289986614991</v>
      </c>
      <c r="G873" s="2">
        <f t="shared" si="160"/>
        <v>4.2176918331087414</v>
      </c>
      <c r="H873" s="2">
        <f t="shared" si="161"/>
        <v>1.8254426998062619E-4</v>
      </c>
      <c r="K873">
        <v>8.4699999999998639</v>
      </c>
      <c r="L873" s="2">
        <f t="shared" si="162"/>
        <v>0.62718201238372817</v>
      </c>
      <c r="M873" s="2">
        <f t="shared" si="163"/>
        <v>3.9487295147234009</v>
      </c>
      <c r="N873" s="2">
        <f t="shared" si="164"/>
        <v>2.0822020334892271</v>
      </c>
      <c r="O873" s="2">
        <f t="shared" si="165"/>
        <v>1.2081086619123116</v>
      </c>
      <c r="P873" s="2">
        <f t="shared" si="166"/>
        <v>1.5682877730147475</v>
      </c>
      <c r="Q873" s="2">
        <f t="shared" si="167"/>
        <v>8.663705189823101E-2</v>
      </c>
    </row>
    <row r="874" spans="2:17" x14ac:dyDescent="0.25">
      <c r="B874">
        <v>8.4799999999998636</v>
      </c>
      <c r="C874">
        <f t="shared" si="156"/>
        <v>1.2353114781818055</v>
      </c>
      <c r="D874" s="2">
        <f t="shared" si="157"/>
        <v>3.55565001402308</v>
      </c>
      <c r="E874" s="2">
        <f t="shared" si="158"/>
        <v>1.9808973834343577</v>
      </c>
      <c r="F874" s="2">
        <f t="shared" si="159"/>
        <v>4.1176715063145259</v>
      </c>
      <c r="G874" s="2">
        <f t="shared" si="160"/>
        <v>4.2373598659913858</v>
      </c>
      <c r="H874" s="2">
        <f t="shared" si="161"/>
        <v>1.6808648455187257E-4</v>
      </c>
      <c r="K874">
        <v>8.4799999999998636</v>
      </c>
      <c r="L874" s="2">
        <f t="shared" si="162"/>
        <v>0.62718201238372817</v>
      </c>
      <c r="M874" s="2">
        <f t="shared" si="163"/>
        <v>3.9639404242367458</v>
      </c>
      <c r="N874" s="2">
        <f t="shared" si="164"/>
        <v>2.0859295089469367</v>
      </c>
      <c r="O874" s="2">
        <f t="shared" si="165"/>
        <v>1.2126108209356059</v>
      </c>
      <c r="P874" s="2">
        <f t="shared" si="166"/>
        <v>1.5717585702168524</v>
      </c>
      <c r="Q874" s="2">
        <f t="shared" si="167"/>
        <v>8.6045410571326392E-2</v>
      </c>
    </row>
    <row r="875" spans="2:17" x14ac:dyDescent="0.25">
      <c r="B875">
        <v>8.4899999999998634</v>
      </c>
      <c r="C875">
        <f t="shared" si="156"/>
        <v>1.2353114781818055</v>
      </c>
      <c r="D875" s="2">
        <f t="shared" si="157"/>
        <v>3.5710433221888009</v>
      </c>
      <c r="E875" s="2">
        <f t="shared" si="158"/>
        <v>1.9850566123741189</v>
      </c>
      <c r="F875" s="2">
        <f t="shared" si="159"/>
        <v>4.1379268065147654</v>
      </c>
      <c r="G875" s="2">
        <f t="shared" si="160"/>
        <v>4.2570457192839122</v>
      </c>
      <c r="H875" s="2">
        <f t="shared" si="161"/>
        <v>1.5470178925630542E-4</v>
      </c>
      <c r="K875">
        <v>8.4899999999998634</v>
      </c>
      <c r="L875" s="2">
        <f t="shared" si="162"/>
        <v>0.62718201238372817</v>
      </c>
      <c r="M875" s="2">
        <f t="shared" si="163"/>
        <v>3.979151333750091</v>
      </c>
      <c r="N875" s="2">
        <f t="shared" si="164"/>
        <v>2.0896435609192889</v>
      </c>
      <c r="O875" s="2">
        <f t="shared" si="165"/>
        <v>1.2171066841211475</v>
      </c>
      <c r="P875" s="2">
        <f t="shared" si="166"/>
        <v>1.575229723098309</v>
      </c>
      <c r="Q875" s="2">
        <f t="shared" si="167"/>
        <v>8.5457376284284112E-2</v>
      </c>
    </row>
    <row r="876" spans="2:17" x14ac:dyDescent="0.25">
      <c r="B876">
        <v>8.4999999999998632</v>
      </c>
      <c r="C876">
        <f t="shared" si="156"/>
        <v>1.2353114781818055</v>
      </c>
      <c r="D876" s="2">
        <f t="shared" si="157"/>
        <v>3.5864366303545223</v>
      </c>
      <c r="E876" s="2">
        <f t="shared" si="158"/>
        <v>1.9891992493912694</v>
      </c>
      <c r="F876" s="2">
        <f t="shared" si="159"/>
        <v>4.1581948561302795</v>
      </c>
      <c r="G876" s="2">
        <f t="shared" si="160"/>
        <v>4.2767492867303218</v>
      </c>
      <c r="H876" s="2">
        <f t="shared" si="161"/>
        <v>1.4231660684570636E-4</v>
      </c>
      <c r="K876">
        <v>8.4999999999998632</v>
      </c>
      <c r="L876" s="2">
        <f t="shared" si="162"/>
        <v>0.62718201238372817</v>
      </c>
      <c r="M876" s="2">
        <f t="shared" si="163"/>
        <v>3.9943622432634358</v>
      </c>
      <c r="N876" s="2">
        <f t="shared" si="164"/>
        <v>2.0933442827088715</v>
      </c>
      <c r="O876" s="2">
        <f t="shared" si="165"/>
        <v>1.2215962939521043</v>
      </c>
      <c r="P876" s="2">
        <f t="shared" si="166"/>
        <v>1.5787012083980667</v>
      </c>
      <c r="Q876" s="2">
        <f t="shared" si="167"/>
        <v>8.487292715373225E-2</v>
      </c>
    </row>
    <row r="877" spans="2:17" x14ac:dyDescent="0.25">
      <c r="B877">
        <v>8.509999999999863</v>
      </c>
      <c r="C877">
        <f t="shared" si="156"/>
        <v>1.2353114781818055</v>
      </c>
      <c r="D877" s="2">
        <f t="shared" si="157"/>
        <v>3.6018299385202432</v>
      </c>
      <c r="E877" s="2">
        <f t="shared" si="158"/>
        <v>1.9933254212281133</v>
      </c>
      <c r="F877" s="2">
        <f t="shared" si="159"/>
        <v>4.178475612298576</v>
      </c>
      <c r="G877" s="2">
        <f t="shared" si="160"/>
        <v>4.2964704633657105</v>
      </c>
      <c r="H877" s="2">
        <f t="shared" si="161"/>
        <v>1.3086191602657352E-4</v>
      </c>
      <c r="K877">
        <v>8.509999999999863</v>
      </c>
      <c r="L877" s="2">
        <f t="shared" si="162"/>
        <v>0.62718201238372817</v>
      </c>
      <c r="M877" s="2">
        <f t="shared" si="163"/>
        <v>4.0095731527767811</v>
      </c>
      <c r="N877" s="2">
        <f t="shared" si="164"/>
        <v>2.0970317666822025</v>
      </c>
      <c r="O877" s="2">
        <f t="shared" si="165"/>
        <v>1.2260796924450261</v>
      </c>
      <c r="P877" s="2">
        <f t="shared" si="166"/>
        <v>1.5821730032540973</v>
      </c>
      <c r="Q877" s="2">
        <f t="shared" si="167"/>
        <v>8.4292041504874224E-2</v>
      </c>
    </row>
    <row r="878" spans="2:17" x14ac:dyDescent="0.25">
      <c r="B878">
        <v>8.5199999999998628</v>
      </c>
      <c r="C878">
        <f t="shared" si="156"/>
        <v>1.2353114781818055</v>
      </c>
      <c r="D878" s="2">
        <f t="shared" si="157"/>
        <v>3.6172232466859642</v>
      </c>
      <c r="E878" s="2">
        <f t="shared" si="158"/>
        <v>1.9974352532427997</v>
      </c>
      <c r="F878" s="2">
        <f t="shared" si="159"/>
        <v>4.1987690324247673</v>
      </c>
      <c r="G878" s="2">
        <f t="shared" si="160"/>
        <v>4.3162091454943674</v>
      </c>
      <c r="H878" s="2">
        <f t="shared" si="161"/>
        <v>1.202730068918755E-4</v>
      </c>
      <c r="K878">
        <v>8.5199999999998628</v>
      </c>
      <c r="L878" s="2">
        <f t="shared" si="162"/>
        <v>0.62718201238372817</v>
      </c>
      <c r="M878" s="2">
        <f t="shared" si="163"/>
        <v>4.0247840622901254</v>
      </c>
      <c r="N878" s="2">
        <f t="shared" si="164"/>
        <v>2.1007061042817079</v>
      </c>
      <c r="O878" s="2">
        <f t="shared" si="165"/>
        <v>1.2305569211566387</v>
      </c>
      <c r="P878" s="2">
        <f t="shared" si="166"/>
        <v>1.585645085196087</v>
      </c>
      <c r="Q878" s="2">
        <f t="shared" si="167"/>
        <v>8.3714697867674784E-2</v>
      </c>
    </row>
    <row r="879" spans="2:17" x14ac:dyDescent="0.25">
      <c r="B879">
        <v>8.5299999999998626</v>
      </c>
      <c r="C879">
        <f t="shared" si="156"/>
        <v>1.2353114781818055</v>
      </c>
      <c r="D879" s="2">
        <f t="shared" si="157"/>
        <v>3.6326165548516851</v>
      </c>
      <c r="E879" s="2">
        <f t="shared" si="158"/>
        <v>2.0015288694283635</v>
      </c>
      <c r="F879" s="2">
        <f t="shared" si="159"/>
        <v>4.2190750741797132</v>
      </c>
      <c r="G879" s="2">
        <f t="shared" si="160"/>
        <v>4.3359652306683172</v>
      </c>
      <c r="H879" s="2">
        <f t="shared" si="161"/>
        <v>1.1048924672723214E-4</v>
      </c>
      <c r="K879">
        <v>8.5299999999998626</v>
      </c>
      <c r="L879" s="2">
        <f t="shared" si="162"/>
        <v>0.62718201238372817</v>
      </c>
      <c r="M879" s="2">
        <f t="shared" si="163"/>
        <v>4.0399949718034707</v>
      </c>
      <c r="N879" s="2">
        <f t="shared" si="164"/>
        <v>2.1043673860375298</v>
      </c>
      <c r="O879" s="2">
        <f t="shared" si="165"/>
        <v>1.2350280211905291</v>
      </c>
      <c r="P879" s="2">
        <f t="shared" si="166"/>
        <v>1.5891174321382904</v>
      </c>
      <c r="Q879" s="2">
        <f t="shared" si="167"/>
        <v>8.3140874973129469E-2</v>
      </c>
    </row>
    <row r="880" spans="2:17" x14ac:dyDescent="0.25">
      <c r="B880">
        <v>8.5399999999998624</v>
      </c>
      <c r="C880">
        <f t="shared" si="156"/>
        <v>1.2353114781818055</v>
      </c>
      <c r="D880" s="2">
        <f t="shared" si="157"/>
        <v>3.6480098630174065</v>
      </c>
      <c r="E880" s="2">
        <f t="shared" si="158"/>
        <v>2.0056063924314631</v>
      </c>
      <c r="F880" s="2">
        <f t="shared" si="159"/>
        <v>4.2393936954981877</v>
      </c>
      <c r="G880" s="2">
        <f t="shared" si="160"/>
        <v>4.3557386176663284</v>
      </c>
      <c r="H880" s="2">
        <f t="shared" si="161"/>
        <v>1.0145385594826349E-4</v>
      </c>
      <c r="K880">
        <v>8.5399999999998624</v>
      </c>
      <c r="L880" s="2">
        <f t="shared" si="162"/>
        <v>0.62718201238372817</v>
      </c>
      <c r="M880" s="2">
        <f t="shared" si="163"/>
        <v>4.0552058813168159</v>
      </c>
      <c r="N880" s="2">
        <f t="shared" si="164"/>
        <v>2.1080157015791472</v>
      </c>
      <c r="O880" s="2">
        <f t="shared" si="165"/>
        <v>1.2394930332037044</v>
      </c>
      <c r="P880" s="2">
        <f t="shared" si="166"/>
        <v>1.5925900223725249</v>
      </c>
      <c r="Q880" s="2">
        <f t="shared" si="167"/>
        <v>8.2570551749617138E-2</v>
      </c>
    </row>
    <row r="881" spans="2:17" x14ac:dyDescent="0.25">
      <c r="B881">
        <v>8.5499999999998622</v>
      </c>
      <c r="C881">
        <f t="shared" si="156"/>
        <v>1.2353114781818055</v>
      </c>
      <c r="D881" s="2">
        <f t="shared" si="157"/>
        <v>3.6634031711831274</v>
      </c>
      <c r="E881" s="2">
        <f t="shared" si="158"/>
        <v>2.0096679435708182</v>
      </c>
      <c r="F881" s="2">
        <f t="shared" si="159"/>
        <v>4.2597248545770166</v>
      </c>
      <c r="G881" s="2">
        <f t="shared" si="160"/>
        <v>4.3755292064733364</v>
      </c>
      <c r="H881" s="2">
        <f t="shared" si="161"/>
        <v>9.3113693916700794E-5</v>
      </c>
      <c r="K881">
        <v>8.5499999999998622</v>
      </c>
      <c r="L881" s="2">
        <f t="shared" si="162"/>
        <v>0.62718201238372817</v>
      </c>
      <c r="M881" s="2">
        <f t="shared" si="163"/>
        <v>4.0704167908301603</v>
      </c>
      <c r="N881" s="2">
        <f t="shared" si="164"/>
        <v>2.1116511396468249</v>
      </c>
      <c r="O881" s="2">
        <f t="shared" si="165"/>
        <v>1.2439519974130393</v>
      </c>
      <c r="P881" s="2">
        <f t="shared" si="166"/>
        <v>1.5960628345613119</v>
      </c>
      <c r="Q881" s="2">
        <f t="shared" si="167"/>
        <v>8.2003707319332694E-2</v>
      </c>
    </row>
    <row r="882" spans="2:17" x14ac:dyDescent="0.25">
      <c r="B882">
        <v>8.5599999999998619</v>
      </c>
      <c r="C882">
        <f t="shared" si="156"/>
        <v>1.2353114781818055</v>
      </c>
      <c r="D882" s="2">
        <f t="shared" si="157"/>
        <v>3.6787964793488483</v>
      </c>
      <c r="E882" s="2">
        <f t="shared" si="158"/>
        <v>2.0137136428553557</v>
      </c>
      <c r="F882" s="2">
        <f t="shared" si="159"/>
        <v>4.2800685098732485</v>
      </c>
      <c r="G882" s="2">
        <f t="shared" si="160"/>
        <v>4.3953368982603154</v>
      </c>
      <c r="H882" s="2">
        <f t="shared" si="161"/>
        <v>8.5419054375068348E-5</v>
      </c>
      <c r="K882">
        <v>8.5599999999998619</v>
      </c>
      <c r="L882" s="2">
        <f t="shared" si="162"/>
        <v>0.62718201238372817</v>
      </c>
      <c r="M882" s="2">
        <f t="shared" si="163"/>
        <v>4.0856277003435055</v>
      </c>
      <c r="N882" s="2">
        <f t="shared" si="164"/>
        <v>2.1152737881028898</v>
      </c>
      <c r="O882" s="2">
        <f t="shared" si="165"/>
        <v>1.248404953601608</v>
      </c>
      <c r="P882" s="2">
        <f t="shared" si="166"/>
        <v>1.5995358477311574</v>
      </c>
      <c r="Q882" s="2">
        <f t="shared" si="167"/>
        <v>8.1440320994798698E-2</v>
      </c>
    </row>
    <row r="883" spans="2:17" x14ac:dyDescent="0.25">
      <c r="B883">
        <v>8.5699999999998617</v>
      </c>
      <c r="C883">
        <f t="shared" si="156"/>
        <v>1.2353114781818055</v>
      </c>
      <c r="D883" s="2">
        <f t="shared" si="157"/>
        <v>3.6941897875145693</v>
      </c>
      <c r="E883" s="2">
        <f t="shared" si="158"/>
        <v>2.0177436090020651</v>
      </c>
      <c r="F883" s="2">
        <f t="shared" si="159"/>
        <v>4.300424620102298</v>
      </c>
      <c r="G883" s="2">
        <f t="shared" si="160"/>
        <v>4.4151615953645456</v>
      </c>
      <c r="H883" s="2">
        <f t="shared" si="161"/>
        <v>7.8323470233456735E-5</v>
      </c>
      <c r="K883">
        <v>8.5699999999998617</v>
      </c>
      <c r="L883" s="2">
        <f t="shared" si="162"/>
        <v>0.62718201238372817</v>
      </c>
      <c r="M883" s="2">
        <f t="shared" si="163"/>
        <v>4.1008386098568508</v>
      </c>
      <c r="N883" s="2">
        <f t="shared" si="164"/>
        <v>2.1188837339428357</v>
      </c>
      <c r="O883" s="2">
        <f t="shared" si="165"/>
        <v>1.2528519411249048</v>
      </c>
      <c r="P883" s="2">
        <f t="shared" si="166"/>
        <v>1.6030090412659692</v>
      </c>
      <c r="Q883" s="2">
        <f t="shared" si="167"/>
        <v>8.0880372275454165E-2</v>
      </c>
    </row>
    <row r="884" spans="2:17" x14ac:dyDescent="0.25">
      <c r="B884">
        <v>8.5799999999998615</v>
      </c>
      <c r="C884">
        <f t="shared" si="156"/>
        <v>1.2353114781818055</v>
      </c>
      <c r="D884" s="2">
        <f t="shared" si="157"/>
        <v>3.7095830956802907</v>
      </c>
      <c r="E884" s="2">
        <f t="shared" si="158"/>
        <v>2.02175795945357</v>
      </c>
      <c r="F884" s="2">
        <f t="shared" si="159"/>
        <v>4.3207931442361058</v>
      </c>
      <c r="G884" s="2">
        <f t="shared" si="160"/>
        <v>4.435003201270292</v>
      </c>
      <c r="H884" s="2">
        <f t="shared" si="161"/>
        <v>7.1783527436836435E-5</v>
      </c>
      <c r="K884">
        <v>8.5799999999998615</v>
      </c>
      <c r="L884" s="2">
        <f t="shared" si="162"/>
        <v>0.62718201238372817</v>
      </c>
      <c r="M884" s="2">
        <f t="shared" si="163"/>
        <v>4.1160495193701951</v>
      </c>
      <c r="N884" s="2">
        <f t="shared" si="164"/>
        <v>2.1224810633062607</v>
      </c>
      <c r="O884" s="2">
        <f t="shared" si="165"/>
        <v>1.2572929989169572</v>
      </c>
      <c r="P884" s="2">
        <f t="shared" si="166"/>
        <v>1.6064823949006088</v>
      </c>
      <c r="Q884" s="2">
        <f t="shared" si="167"/>
        <v>8.032384084431865E-2</v>
      </c>
    </row>
    <row r="885" spans="2:17" x14ac:dyDescent="0.25">
      <c r="B885">
        <v>8.5899999999998613</v>
      </c>
      <c r="C885">
        <f t="shared" si="156"/>
        <v>1.2353114781818055</v>
      </c>
      <c r="D885" s="2">
        <f t="shared" si="157"/>
        <v>3.7249764038460116</v>
      </c>
      <c r="E885" s="2">
        <f t="shared" si="158"/>
        <v>2.0257568103954218</v>
      </c>
      <c r="F885" s="2">
        <f t="shared" si="159"/>
        <v>4.3411740415013043</v>
      </c>
      <c r="G885" s="2">
        <f t="shared" si="160"/>
        <v>4.454861620589889</v>
      </c>
      <c r="H885" s="2">
        <f t="shared" si="161"/>
        <v>6.5758687637570558E-5</v>
      </c>
      <c r="K885">
        <v>8.5899999999998613</v>
      </c>
      <c r="L885" s="2">
        <f t="shared" si="162"/>
        <v>0.62718201238372817</v>
      </c>
      <c r="M885" s="2">
        <f t="shared" si="163"/>
        <v>4.1312604288835395</v>
      </c>
      <c r="N885" s="2">
        <f t="shared" si="164"/>
        <v>2.1260658614876462</v>
      </c>
      <c r="O885" s="2">
        <f t="shared" si="165"/>
        <v>1.2617281654963337</v>
      </c>
      <c r="P885" s="2">
        <f t="shared" si="166"/>
        <v>1.6099558887145771</v>
      </c>
      <c r="Q885" s="2">
        <f t="shared" si="167"/>
        <v>7.9770706564729704E-2</v>
      </c>
    </row>
    <row r="886" spans="2:17" x14ac:dyDescent="0.25">
      <c r="B886">
        <v>8.5999999999998611</v>
      </c>
      <c r="C886">
        <f t="shared" si="156"/>
        <v>1.2353114781818055</v>
      </c>
      <c r="D886" s="2">
        <f t="shared" si="157"/>
        <v>3.7403697120117325</v>
      </c>
      <c r="E886" s="2">
        <f t="shared" si="158"/>
        <v>2.0297402767731203</v>
      </c>
      <c r="F886" s="2">
        <f t="shared" si="159"/>
        <v>4.3615672713773872</v>
      </c>
      <c r="G886" s="2">
        <f t="shared" si="160"/>
        <v>4.4747367590452054</v>
      </c>
      <c r="H886" s="2">
        <f t="shared" si="161"/>
        <v>6.0211119395132795E-5</v>
      </c>
      <c r="K886">
        <v>8.5999999999998611</v>
      </c>
      <c r="L886" s="2">
        <f t="shared" si="162"/>
        <v>0.62718201238372817</v>
      </c>
      <c r="M886" s="2">
        <f t="shared" si="163"/>
        <v>4.1464713383968848</v>
      </c>
      <c r="N886" s="2">
        <f t="shared" si="164"/>
        <v>2.1296382129469653</v>
      </c>
      <c r="O886" s="2">
        <f t="shared" si="165"/>
        <v>1.2661574789720431</v>
      </c>
      <c r="P886" s="2">
        <f t="shared" si="166"/>
        <v>1.613429503125823</v>
      </c>
      <c r="Q886" s="2">
        <f t="shared" si="167"/>
        <v>7.9220949477153038E-2</v>
      </c>
    </row>
    <row r="887" spans="2:17" x14ac:dyDescent="0.25">
      <c r="B887">
        <v>8.6099999999998609</v>
      </c>
      <c r="C887">
        <f t="shared" si="156"/>
        <v>1.2353114781818055</v>
      </c>
      <c r="D887" s="2">
        <f t="shared" si="157"/>
        <v>3.7557630201774534</v>
      </c>
      <c r="E887" s="2">
        <f t="shared" si="158"/>
        <v>2.0337084723088621</v>
      </c>
      <c r="F887" s="2">
        <f t="shared" si="159"/>
        <v>4.3819727935948674</v>
      </c>
      <c r="G887" s="2">
        <f t="shared" si="160"/>
        <v>4.4946285234494745</v>
      </c>
      <c r="H887" s="2">
        <f t="shared" si="161"/>
        <v>5.5105537623449227E-5</v>
      </c>
      <c r="K887">
        <v>8.6099999999998609</v>
      </c>
      <c r="L887" s="2">
        <f t="shared" si="162"/>
        <v>0.62718201238372817</v>
      </c>
      <c r="M887" s="2">
        <f t="shared" si="163"/>
        <v>4.16168224791023</v>
      </c>
      <c r="N887" s="2">
        <f t="shared" si="164"/>
        <v>2.1331982013201398</v>
      </c>
      <c r="O887" s="2">
        <f t="shared" si="165"/>
        <v>1.2705809770493328</v>
      </c>
      <c r="P887" s="2">
        <f t="shared" si="166"/>
        <v>1.6169032188846795</v>
      </c>
      <c r="Q887" s="2">
        <f t="shared" si="167"/>
        <v>7.8674549796062726E-2</v>
      </c>
    </row>
    <row r="888" spans="2:17" x14ac:dyDescent="0.25">
      <c r="B888">
        <v>8.6199999999998607</v>
      </c>
      <c r="C888">
        <f t="shared" si="156"/>
        <v>1.2353114781818055</v>
      </c>
      <c r="D888" s="2">
        <f t="shared" si="157"/>
        <v>3.7711563283431748</v>
      </c>
      <c r="E888" s="2">
        <f t="shared" si="158"/>
        <v>2.0376615095180255</v>
      </c>
      <c r="F888" s="2">
        <f t="shared" si="159"/>
        <v>4.4023905681334599</v>
      </c>
      <c r="G888" s="2">
        <f t="shared" si="160"/>
        <v>4.5145368216895125</v>
      </c>
      <c r="H888" s="2">
        <f t="shared" si="161"/>
        <v>5.0409051005680451E-5</v>
      </c>
      <c r="K888">
        <v>8.6199999999998607</v>
      </c>
      <c r="L888" s="2">
        <f t="shared" si="162"/>
        <v>0.62718201238372817</v>
      </c>
      <c r="M888" s="2">
        <f t="shared" si="163"/>
        <v>4.1768931574235744</v>
      </c>
      <c r="N888" s="2">
        <f t="shared" si="164"/>
        <v>2.1367459094293384</v>
      </c>
      <c r="O888" s="2">
        <f t="shared" si="165"/>
        <v>1.274998697035391</v>
      </c>
      <c r="P888" s="2">
        <f t="shared" si="166"/>
        <v>1.6203770170679246</v>
      </c>
      <c r="Q888" s="2">
        <f t="shared" si="167"/>
        <v>7.8131487906890257E-2</v>
      </c>
    </row>
    <row r="889" spans="2:17" x14ac:dyDescent="0.25">
      <c r="B889">
        <v>8.6299999999998604</v>
      </c>
      <c r="C889">
        <f t="shared" si="156"/>
        <v>1.2353114781818055</v>
      </c>
      <c r="D889" s="2">
        <f t="shared" si="157"/>
        <v>3.7865496365088958</v>
      </c>
      <c r="E889" s="2">
        <f t="shared" si="158"/>
        <v>2.0415994997253977</v>
      </c>
      <c r="F889" s="2">
        <f t="shared" si="159"/>
        <v>4.4228205552202589</v>
      </c>
      <c r="G889" s="2">
        <f t="shared" si="160"/>
        <v>4.534461562708282</v>
      </c>
      <c r="H889" s="2">
        <f t="shared" si="161"/>
        <v>4.6091017096613184E-5</v>
      </c>
      <c r="K889">
        <v>8.6299999999998604</v>
      </c>
      <c r="L889" s="2">
        <f t="shared" si="162"/>
        <v>0.62718201238372817</v>
      </c>
      <c r="M889" s="2">
        <f t="shared" si="163"/>
        <v>4.1921040669369196</v>
      </c>
      <c r="N889" s="2">
        <f t="shared" si="164"/>
        <v>2.1402814192931228</v>
      </c>
      <c r="O889" s="2">
        <f t="shared" si="165"/>
        <v>1.2794106758449448</v>
      </c>
      <c r="P889" s="2">
        <f t="shared" si="166"/>
        <v>1.623850879072958</v>
      </c>
      <c r="Q889" s="2">
        <f t="shared" si="167"/>
        <v>7.7591744363041254E-2</v>
      </c>
    </row>
    <row r="890" spans="2:17" x14ac:dyDescent="0.25">
      <c r="B890">
        <v>8.6399999999998602</v>
      </c>
      <c r="C890">
        <f t="shared" si="156"/>
        <v>1.2353114781818055</v>
      </c>
      <c r="D890" s="2">
        <f t="shared" si="157"/>
        <v>3.8019429446746167</v>
      </c>
      <c r="E890" s="2">
        <f t="shared" si="158"/>
        <v>2.0455225530811418</v>
      </c>
      <c r="F890" s="2">
        <f t="shared" si="159"/>
        <v>4.4432627153279229</v>
      </c>
      <c r="G890" s="2">
        <f t="shared" si="160"/>
        <v>4.5544026564878148</v>
      </c>
      <c r="H890" s="2">
        <f t="shared" si="161"/>
        <v>4.2122904833995593E-5</v>
      </c>
      <c r="K890">
        <v>8.6399999999998602</v>
      </c>
      <c r="L890" s="2">
        <f t="shared" si="162"/>
        <v>0.62718201238372817</v>
      </c>
      <c r="M890" s="2">
        <f t="shared" si="163"/>
        <v>4.2073149764502649</v>
      </c>
      <c r="N890" s="2">
        <f t="shared" si="164"/>
        <v>2.1438048121364415</v>
      </c>
      <c r="O890" s="2">
        <f t="shared" si="165"/>
        <v>1.2838169500057657</v>
      </c>
      <c r="P890" s="2">
        <f t="shared" si="166"/>
        <v>1.6273247866120968</v>
      </c>
      <c r="Q890" s="2">
        <f t="shared" si="167"/>
        <v>7.7055299882977948E-2</v>
      </c>
    </row>
    <row r="891" spans="2:17" x14ac:dyDescent="0.25">
      <c r="B891">
        <v>8.64999999999986</v>
      </c>
      <c r="C891">
        <f t="shared" si="156"/>
        <v>1.2353114781818055</v>
      </c>
      <c r="D891" s="2">
        <f t="shared" si="157"/>
        <v>3.8173362528403376</v>
      </c>
      <c r="E891" s="2">
        <f t="shared" si="158"/>
        <v>2.0494307785765171</v>
      </c>
      <c r="F891" s="2">
        <f t="shared" si="159"/>
        <v>4.4637170091728651</v>
      </c>
      <c r="G891" s="2">
        <f t="shared" si="160"/>
        <v>4.5743600140324707</v>
      </c>
      <c r="H891" s="2">
        <f t="shared" si="161"/>
        <v>3.8478164182118652E-5</v>
      </c>
      <c r="K891">
        <v>8.64999999999986</v>
      </c>
      <c r="L891" s="2">
        <f t="shared" si="162"/>
        <v>0.62718201238372817</v>
      </c>
      <c r="M891" s="2">
        <f t="shared" si="163"/>
        <v>4.2225258859636092</v>
      </c>
      <c r="N891" s="2">
        <f t="shared" si="164"/>
        <v>2.1473161684004745</v>
      </c>
      <c r="O891" s="2">
        <f t="shared" si="165"/>
        <v>1.2882175556640769</v>
      </c>
      <c r="P891" s="2">
        <f t="shared" si="166"/>
        <v>1.6307987217069828</v>
      </c>
      <c r="Q891" s="2">
        <f t="shared" si="167"/>
        <v>7.6522135347366155E-2</v>
      </c>
    </row>
    <row r="892" spans="2:17" x14ac:dyDescent="0.25">
      <c r="B892">
        <v>8.6599999999998598</v>
      </c>
      <c r="C892">
        <f t="shared" si="156"/>
        <v>1.2353114781818055</v>
      </c>
      <c r="D892" s="2">
        <f t="shared" si="157"/>
        <v>3.832729561006059</v>
      </c>
      <c r="E892" s="2">
        <f t="shared" si="158"/>
        <v>2.0533242840593493</v>
      </c>
      <c r="F892" s="2">
        <f t="shared" si="159"/>
        <v>4.4841833977134558</v>
      </c>
      <c r="G892" s="2">
        <f t="shared" si="160"/>
        <v>4.5943335473525417</v>
      </c>
      <c r="H892" s="2">
        <f t="shared" si="161"/>
        <v>3.5132102633614615E-5</v>
      </c>
      <c r="K892">
        <v>8.6599999999998598</v>
      </c>
      <c r="L892" s="2">
        <f t="shared" si="162"/>
        <v>0.62718201238372817</v>
      </c>
      <c r="M892" s="2">
        <f t="shared" si="163"/>
        <v>4.2377367954769545</v>
      </c>
      <c r="N892" s="2">
        <f t="shared" si="164"/>
        <v>2.1508155677523386</v>
      </c>
      <c r="O892" s="2">
        <f t="shared" si="165"/>
        <v>1.2926125285898764</v>
      </c>
      <c r="P892" s="2">
        <f t="shared" si="166"/>
        <v>1.6342726666831071</v>
      </c>
      <c r="Q892" s="2">
        <f t="shared" si="167"/>
        <v>7.5992231796285004E-2</v>
      </c>
    </row>
    <row r="893" spans="2:17" x14ac:dyDescent="0.25">
      <c r="B893">
        <v>8.6699999999998596</v>
      </c>
      <c r="C893">
        <f t="shared" si="156"/>
        <v>1.2353114781818055</v>
      </c>
      <c r="D893" s="2">
        <f t="shared" si="157"/>
        <v>3.8481228691717799</v>
      </c>
      <c r="E893" s="2">
        <f t="shared" si="158"/>
        <v>2.0572031762492591</v>
      </c>
      <c r="F893" s="2">
        <f t="shared" si="159"/>
        <v>4.5046618421482174</v>
      </c>
      <c r="G893" s="2">
        <f t="shared" si="160"/>
        <v>4.6143231694481663</v>
      </c>
      <c r="H893" s="2">
        <f t="shared" si="161"/>
        <v>3.2061768298766197E-5</v>
      </c>
      <c r="K893">
        <v>8.6699999999998596</v>
      </c>
      <c r="L893" s="2">
        <f t="shared" si="162"/>
        <v>0.62718201238372817</v>
      </c>
      <c r="M893" s="2">
        <f t="shared" si="163"/>
        <v>4.2529477049902997</v>
      </c>
      <c r="N893" s="2">
        <f t="shared" si="164"/>
        <v>2.1543030890946389</v>
      </c>
      <c r="O893" s="2">
        <f t="shared" si="165"/>
        <v>1.297001904182157</v>
      </c>
      <c r="P893" s="2">
        <f t="shared" si="166"/>
        <v>1.6377466041644357</v>
      </c>
      <c r="Q893" s="2">
        <f t="shared" si="167"/>
        <v>7.5465570426498818E-2</v>
      </c>
    </row>
    <row r="894" spans="2:17" x14ac:dyDescent="0.25">
      <c r="B894">
        <v>8.6799999999998594</v>
      </c>
      <c r="C894">
        <f t="shared" si="156"/>
        <v>1.2353114781818055</v>
      </c>
      <c r="D894" s="2">
        <f t="shared" si="157"/>
        <v>3.8635161773375009</v>
      </c>
      <c r="E894" s="2">
        <f t="shared" si="158"/>
        <v>2.0610675607526536</v>
      </c>
      <c r="F894" s="2">
        <f t="shared" si="159"/>
        <v>4.5251523039140462</v>
      </c>
      <c r="G894" s="2">
        <f t="shared" si="160"/>
        <v>4.6343287942935811</v>
      </c>
      <c r="H894" s="2">
        <f t="shared" si="161"/>
        <v>2.9245839315514179E-5</v>
      </c>
      <c r="K894">
        <v>8.6799999999998594</v>
      </c>
      <c r="L894" s="2">
        <f t="shared" si="162"/>
        <v>0.62718201238372817</v>
      </c>
      <c r="M894" s="2">
        <f t="shared" si="163"/>
        <v>4.2681586145036441</v>
      </c>
      <c r="N894" s="2">
        <f t="shared" si="164"/>
        <v>2.157778810574889</v>
      </c>
      <c r="O894" s="2">
        <f t="shared" si="165"/>
        <v>1.3013857174740497</v>
      </c>
      <c r="P894" s="2">
        <f t="shared" si="166"/>
        <v>1.6412205170681504</v>
      </c>
      <c r="Q894" s="2">
        <f t="shared" si="167"/>
        <v>7.4942132588788735E-2</v>
      </c>
    </row>
    <row r="895" spans="2:17" x14ac:dyDescent="0.25">
      <c r="B895">
        <v>8.6899999999998592</v>
      </c>
      <c r="C895">
        <f t="shared" si="156"/>
        <v>1.2353114781818055</v>
      </c>
      <c r="D895" s="2">
        <f t="shared" si="157"/>
        <v>3.8789094855032218</v>
      </c>
      <c r="E895" s="2">
        <f t="shared" si="158"/>
        <v>2.0649175420774806</v>
      </c>
      <c r="F895" s="2">
        <f t="shared" si="159"/>
        <v>4.5456547446844207</v>
      </c>
      <c r="G895" s="2">
        <f t="shared" si="160"/>
        <v>4.6543503368216692</v>
      </c>
      <c r="H895" s="2">
        <f t="shared" si="161"/>
        <v>2.6664519317788551E-5</v>
      </c>
      <c r="K895">
        <v>8.6899999999998592</v>
      </c>
      <c r="L895" s="2">
        <f t="shared" si="162"/>
        <v>0.62718201238372817</v>
      </c>
      <c r="M895" s="2">
        <f t="shared" si="163"/>
        <v>4.2833695240169893</v>
      </c>
      <c r="N895" s="2">
        <f t="shared" si="164"/>
        <v>2.1612428095947878</v>
      </c>
      <c r="O895" s="2">
        <f t="shared" si="165"/>
        <v>1.3057640031378717</v>
      </c>
      <c r="P895" s="2">
        <f t="shared" si="166"/>
        <v>1.6446943885994867</v>
      </c>
      <c r="Q895" s="2">
        <f t="shared" si="167"/>
        <v>7.4421899785343471E-2</v>
      </c>
    </row>
    <row r="896" spans="2:17" x14ac:dyDescent="0.25">
      <c r="B896">
        <v>8.699999999999859</v>
      </c>
      <c r="C896">
        <f t="shared" si="156"/>
        <v>1.2353114781818055</v>
      </c>
      <c r="D896" s="2">
        <f t="shared" si="157"/>
        <v>3.8943027936689427</v>
      </c>
      <c r="E896" s="2">
        <f t="shared" si="158"/>
        <v>2.0687532236477564</v>
      </c>
      <c r="F896" s="2">
        <f t="shared" si="159"/>
        <v>4.5661691263676456</v>
      </c>
      <c r="G896" s="2">
        <f t="shared" si="160"/>
        <v>4.6743877129088327</v>
      </c>
      <c r="H896" s="2">
        <f t="shared" si="161"/>
        <v>2.4299438704665395E-5</v>
      </c>
      <c r="K896">
        <v>8.699999999999859</v>
      </c>
      <c r="L896" s="2">
        <f t="shared" si="162"/>
        <v>0.62718201238372817</v>
      </c>
      <c r="M896" s="2">
        <f t="shared" si="163"/>
        <v>4.2985804335303337</v>
      </c>
      <c r="N896" s="2">
        <f t="shared" si="164"/>
        <v>2.1646951628193598</v>
      </c>
      <c r="O896" s="2">
        <f t="shared" si="165"/>
        <v>1.3101367954900915</v>
      </c>
      <c r="P896" s="2">
        <f t="shared" si="166"/>
        <v>1.6481682022466777</v>
      </c>
      <c r="Q896" s="2">
        <f t="shared" si="167"/>
        <v>7.3904853667207851E-2</v>
      </c>
    </row>
    <row r="897" spans="2:17" x14ac:dyDescent="0.25">
      <c r="B897">
        <v>8.7099999999998587</v>
      </c>
      <c r="C897">
        <f t="shared" si="156"/>
        <v>1.2353114781818055</v>
      </c>
      <c r="D897" s="2">
        <f t="shared" si="157"/>
        <v>3.9096961018346641</v>
      </c>
      <c r="E897" s="2">
        <f t="shared" si="158"/>
        <v>2.0725747078178629</v>
      </c>
      <c r="F897" s="2">
        <f t="shared" si="159"/>
        <v>4.5866954111050662</v>
      </c>
      <c r="G897" s="2">
        <f t="shared" si="160"/>
        <v>4.6944408393601336</v>
      </c>
      <c r="H897" s="2">
        <f t="shared" si="161"/>
        <v>2.2133561458172543E-5</v>
      </c>
      <c r="K897">
        <v>8.7099999999998587</v>
      </c>
      <c r="L897" s="2">
        <f t="shared" si="162"/>
        <v>0.62718201238372817</v>
      </c>
      <c r="M897" s="2">
        <f t="shared" si="163"/>
        <v>4.3137913430436789</v>
      </c>
      <c r="N897" s="2">
        <f t="shared" si="164"/>
        <v>2.1681359461859651</v>
      </c>
      <c r="O897" s="2">
        <f t="shared" si="165"/>
        <v>1.314504128496214</v>
      </c>
      <c r="P897" s="2">
        <f t="shared" si="166"/>
        <v>1.6516419417759984</v>
      </c>
      <c r="Q897" s="2">
        <f t="shared" si="167"/>
        <v>7.3390976031787195E-2</v>
      </c>
    </row>
    <row r="898" spans="2:17" x14ac:dyDescent="0.25">
      <c r="B898">
        <v>8.7199999999998585</v>
      </c>
      <c r="C898">
        <f t="shared" si="156"/>
        <v>1.2353114781818055</v>
      </c>
      <c r="D898" s="2">
        <f t="shared" si="157"/>
        <v>3.925089410000385</v>
      </c>
      <c r="E898" s="2">
        <f t="shared" si="158"/>
        <v>2.0763820958866259</v>
      </c>
      <c r="F898" s="2">
        <f t="shared" si="159"/>
        <v>4.6072335612693243</v>
      </c>
      <c r="G898" s="2">
        <f t="shared" si="160"/>
        <v>4.7145096338947505</v>
      </c>
      <c r="H898" s="2">
        <f t="shared" si="161"/>
        <v>2.0151097263208888E-5</v>
      </c>
      <c r="K898">
        <v>8.7199999999998585</v>
      </c>
      <c r="L898" s="2">
        <f t="shared" si="162"/>
        <v>0.62718201238372817</v>
      </c>
      <c r="M898" s="2">
        <f t="shared" si="163"/>
        <v>4.3290022525570233</v>
      </c>
      <c r="N898" s="2">
        <f t="shared" si="164"/>
        <v>2.1715652349131709</v>
      </c>
      <c r="O898" s="2">
        <f t="shared" si="165"/>
        <v>1.3188660357755748</v>
      </c>
      <c r="P898" s="2">
        <f t="shared" si="166"/>
        <v>1.6551155912269029</v>
      </c>
      <c r="Q898" s="2">
        <f t="shared" si="167"/>
        <v>7.2880248820407598E-2</v>
      </c>
    </row>
    <row r="899" spans="2:17" x14ac:dyDescent="0.25">
      <c r="B899">
        <v>8.7299999999998583</v>
      </c>
      <c r="C899">
        <f t="shared" si="156"/>
        <v>1.2353114781818055</v>
      </c>
      <c r="D899" s="2">
        <f t="shared" si="157"/>
        <v>3.940482718166106</v>
      </c>
      <c r="E899" s="2">
        <f t="shared" si="158"/>
        <v>2.0801754881111725</v>
      </c>
      <c r="F899" s="2">
        <f t="shared" si="159"/>
        <v>4.627783539462607</v>
      </c>
      <c r="G899" s="2">
        <f t="shared" si="160"/>
        <v>4.734594015131715</v>
      </c>
      <c r="H899" s="2">
        <f t="shared" si="161"/>
        <v>1.8337418689032081E-5</v>
      </c>
      <c r="K899">
        <v>8.7299999999998583</v>
      </c>
      <c r="L899" s="2">
        <f t="shared" si="162"/>
        <v>0.62718201238372817</v>
      </c>
      <c r="M899" s="2">
        <f t="shared" si="163"/>
        <v>4.3442131620703686</v>
      </c>
      <c r="N899" s="2">
        <f t="shared" si="164"/>
        <v>2.1749831035095033</v>
      </c>
      <c r="O899" s="2">
        <f t="shared" si="165"/>
        <v>1.3232225506060669</v>
      </c>
      <c r="P899" s="2">
        <f t="shared" si="166"/>
        <v>1.6585891349072637</v>
      </c>
      <c r="Q899" s="2">
        <f t="shared" si="167"/>
        <v>7.2372654115928969E-2</v>
      </c>
    </row>
    <row r="900" spans="2:17" x14ac:dyDescent="0.25">
      <c r="B900">
        <v>8.7399999999998581</v>
      </c>
      <c r="C900">
        <f t="shared" si="156"/>
        <v>1.2353114781818055</v>
      </c>
      <c r="D900" s="2">
        <f t="shared" si="157"/>
        <v>3.9558760263318269</v>
      </c>
      <c r="E900" s="2">
        <f t="shared" si="158"/>
        <v>2.0839549837205764</v>
      </c>
      <c r="F900" s="2">
        <f t="shared" si="159"/>
        <v>4.6483453085149167</v>
      </c>
      <c r="G900" s="2">
        <f t="shared" si="160"/>
        <v>4.7546939025759203</v>
      </c>
      <c r="H900" s="2">
        <f t="shared" si="161"/>
        <v>1.667898319799401E-5</v>
      </c>
      <c r="K900">
        <v>8.7399999999998581</v>
      </c>
      <c r="L900" s="2">
        <f t="shared" si="162"/>
        <v>0.62718201238372817</v>
      </c>
      <c r="M900" s="2">
        <f t="shared" si="163"/>
        <v>4.3594240715837138</v>
      </c>
      <c r="N900" s="2">
        <f t="shared" si="164"/>
        <v>2.1783896257820614</v>
      </c>
      <c r="O900" s="2">
        <f t="shared" si="165"/>
        <v>1.3275737059287738</v>
      </c>
      <c r="P900" s="2">
        <f t="shared" si="166"/>
        <v>1.6620625573886978</v>
      </c>
      <c r="Q900" s="2">
        <f t="shared" si="167"/>
        <v>7.186817414041205E-2</v>
      </c>
    </row>
    <row r="901" spans="2:17" x14ac:dyDescent="0.25">
      <c r="B901">
        <v>8.7499999999998579</v>
      </c>
      <c r="C901">
        <f t="shared" si="156"/>
        <v>1.2353114781818055</v>
      </c>
      <c r="D901" s="2">
        <f t="shared" si="157"/>
        <v>3.9712693344975483</v>
      </c>
      <c r="E901" s="2">
        <f t="shared" si="158"/>
        <v>2.0877206809292885</v>
      </c>
      <c r="F901" s="2">
        <f t="shared" si="159"/>
        <v>4.6689188314823271</v>
      </c>
      <c r="G901" s="2">
        <f t="shared" si="160"/>
        <v>4.7748092166043978</v>
      </c>
      <c r="H901" s="2">
        <f t="shared" si="161"/>
        <v>1.5163259753665534E-5</v>
      </c>
      <c r="K901">
        <v>8.7499999999998579</v>
      </c>
      <c r="L901" s="2">
        <f t="shared" si="162"/>
        <v>0.62718201238372817</v>
      </c>
      <c r="M901" s="2">
        <f t="shared" si="163"/>
        <v>4.3746349810970582</v>
      </c>
      <c r="N901" s="2">
        <f t="shared" si="164"/>
        <v>2.1817848748450119</v>
      </c>
      <c r="O901" s="2">
        <f t="shared" si="165"/>
        <v>1.3319195343525365</v>
      </c>
      <c r="P901" s="2">
        <f t="shared" si="166"/>
        <v>1.6655358435019878</v>
      </c>
      <c r="Q901" s="2">
        <f t="shared" si="167"/>
        <v>7.1366791252835918E-2</v>
      </c>
    </row>
    <row r="902" spans="2:17" x14ac:dyDescent="0.25">
      <c r="B902">
        <v>8.7599999999998577</v>
      </c>
      <c r="C902">
        <f t="shared" si="156"/>
        <v>1.2353114781818055</v>
      </c>
      <c r="D902" s="2">
        <f t="shared" si="157"/>
        <v>3.9866626426632692</v>
      </c>
      <c r="E902" s="2">
        <f t="shared" si="158"/>
        <v>2.0914726769503611</v>
      </c>
      <c r="F902" s="2">
        <f t="shared" si="159"/>
        <v>4.6895040716452678</v>
      </c>
      <c r="G902" s="2">
        <f t="shared" si="160"/>
        <v>4.7949398784528618</v>
      </c>
      <c r="H902" s="2">
        <f t="shared" si="161"/>
        <v>1.3778659807118695E-5</v>
      </c>
      <c r="K902">
        <v>8.7599999999998577</v>
      </c>
      <c r="L902" s="2">
        <f t="shared" si="162"/>
        <v>0.62718201238372817</v>
      </c>
      <c r="M902" s="2">
        <f t="shared" si="163"/>
        <v>4.3898458906104034</v>
      </c>
      <c r="N902" s="2">
        <f t="shared" si="164"/>
        <v>2.1851689231279616</v>
      </c>
      <c r="O902" s="2">
        <f t="shared" si="165"/>
        <v>1.3362600681584418</v>
      </c>
      <c r="P902" s="2">
        <f t="shared" si="166"/>
        <v>1.6690089783325923</v>
      </c>
      <c r="Q902" s="2">
        <f t="shared" si="167"/>
        <v>7.0868487946866232E-2</v>
      </c>
    </row>
    <row r="903" spans="2:17" x14ac:dyDescent="0.25">
      <c r="B903">
        <v>8.7699999999998575</v>
      </c>
      <c r="C903">
        <f t="shared" si="156"/>
        <v>1.2353114781818055</v>
      </c>
      <c r="D903" s="2">
        <f t="shared" si="157"/>
        <v>4.0020559508289901</v>
      </c>
      <c r="E903" s="2">
        <f t="shared" si="158"/>
        <v>2.0952110680084721</v>
      </c>
      <c r="F903" s="2">
        <f t="shared" si="159"/>
        <v>4.7101009925068187</v>
      </c>
      <c r="G903" s="2">
        <f t="shared" si="160"/>
        <v>4.8150858102025262</v>
      </c>
      <c r="H903" s="2">
        <f t="shared" si="161"/>
        <v>1.2514472446914341E-5</v>
      </c>
      <c r="K903">
        <v>8.7699999999998575</v>
      </c>
      <c r="L903" s="2">
        <f t="shared" si="162"/>
        <v>0.62718201238372817</v>
      </c>
      <c r="M903" s="2">
        <f t="shared" si="163"/>
        <v>4.4050568001237487</v>
      </c>
      <c r="N903" s="2">
        <f t="shared" si="164"/>
        <v>2.1885418423842027</v>
      </c>
      <c r="O903" s="2">
        <f t="shared" si="165"/>
        <v>1.3405953393042327</v>
      </c>
      <c r="P903" s="2">
        <f t="shared" si="166"/>
        <v>1.6724819472162415</v>
      </c>
      <c r="Q903" s="2">
        <f t="shared" si="167"/>
        <v>7.0373246848672841E-2</v>
      </c>
    </row>
    <row r="904" spans="2:17" x14ac:dyDescent="0.25">
      <c r="B904">
        <v>8.7799999999998573</v>
      </c>
      <c r="C904">
        <f t="shared" si="156"/>
        <v>1.2353114781818055</v>
      </c>
      <c r="D904" s="2">
        <f t="shared" si="157"/>
        <v>4.0174492589947111</v>
      </c>
      <c r="E904" s="2">
        <f t="shared" si="158"/>
        <v>2.0989359493527417</v>
      </c>
      <c r="F904" s="2">
        <f t="shared" si="159"/>
        <v>4.7307095577910054</v>
      </c>
      <c r="G904" s="2">
        <f t="shared" si="160"/>
        <v>4.8352469347671549</v>
      </c>
      <c r="H904" s="2">
        <f t="shared" si="161"/>
        <v>1.1360803505219335E-5</v>
      </c>
      <c r="K904">
        <v>8.7799999999998573</v>
      </c>
      <c r="L904" s="2">
        <f t="shared" si="162"/>
        <v>0.62718201238372817</v>
      </c>
      <c r="M904" s="2">
        <f t="shared" si="163"/>
        <v>4.420267709637093</v>
      </c>
      <c r="N904" s="2">
        <f t="shared" si="164"/>
        <v>2.1919037036988445</v>
      </c>
      <c r="O904" s="2">
        <f t="shared" si="165"/>
        <v>1.3449253794286484</v>
      </c>
      <c r="P904" s="2">
        <f t="shared" si="166"/>
        <v>1.6759547357346181</v>
      </c>
      <c r="Q904" s="2">
        <f t="shared" si="167"/>
        <v>6.9881050714795487E-2</v>
      </c>
    </row>
    <row r="905" spans="2:17" x14ac:dyDescent="0.25">
      <c r="B905">
        <v>8.789999999999857</v>
      </c>
      <c r="C905">
        <f t="shared" si="156"/>
        <v>1.2353114781818055</v>
      </c>
      <c r="D905" s="2">
        <f t="shared" si="157"/>
        <v>4.032842567160432</v>
      </c>
      <c r="E905" s="2">
        <f t="shared" si="158"/>
        <v>2.1026474152693591</v>
      </c>
      <c r="F905" s="2">
        <f t="shared" si="159"/>
        <v>4.7513297314411078</v>
      </c>
      <c r="G905" s="2">
        <f t="shared" si="160"/>
        <v>4.8554231758803708</v>
      </c>
      <c r="H905" s="2">
        <f t="shared" si="161"/>
        <v>1.030851841942519E-5</v>
      </c>
      <c r="K905">
        <v>8.789999999999857</v>
      </c>
      <c r="L905" s="2">
        <f t="shared" si="162"/>
        <v>0.62718201238372817</v>
      </c>
      <c r="M905" s="2">
        <f t="shared" si="163"/>
        <v>4.4354786191504383</v>
      </c>
      <c r="N905" s="2">
        <f t="shared" si="164"/>
        <v>2.1952545774968262</v>
      </c>
      <c r="O905" s="2">
        <f t="shared" si="165"/>
        <v>1.3492502198556964</v>
      </c>
      <c r="P905" s="2">
        <f t="shared" si="166"/>
        <v>1.6794273297111266</v>
      </c>
      <c r="Q905" s="2">
        <f t="shared" si="167"/>
        <v>6.9391882430056395E-2</v>
      </c>
    </row>
    <row r="906" spans="2:17" x14ac:dyDescent="0.25">
      <c r="B906">
        <v>8.7999999999998568</v>
      </c>
      <c r="C906">
        <f t="shared" si="156"/>
        <v>1.2353114781818055</v>
      </c>
      <c r="D906" s="2">
        <f t="shared" si="157"/>
        <v>4.0482358753261529</v>
      </c>
      <c r="E906" s="2">
        <f t="shared" si="158"/>
        <v>2.1063455590940108</v>
      </c>
      <c r="F906" s="2">
        <f t="shared" si="159"/>
        <v>4.7719614776179817</v>
      </c>
      <c r="G906" s="2">
        <f t="shared" si="160"/>
        <v>4.8756144580832057</v>
      </c>
      <c r="H906" s="2">
        <f t="shared" si="161"/>
        <v>9.3491886556304731E-6</v>
      </c>
      <c r="K906">
        <v>8.7999999999998568</v>
      </c>
      <c r="L906" s="2">
        <f t="shared" si="162"/>
        <v>0.62718201238372817</v>
      </c>
      <c r="M906" s="2">
        <f t="shared" si="163"/>
        <v>4.4506895286637835</v>
      </c>
      <c r="N906" s="2">
        <f t="shared" si="164"/>
        <v>2.1985945335508137</v>
      </c>
      <c r="O906" s="2">
        <f t="shared" si="165"/>
        <v>1.3535698915988461</v>
      </c>
      <c r="P906" s="2">
        <f t="shared" si="166"/>
        <v>1.6828997152067358</v>
      </c>
      <c r="Q906" s="2">
        <f t="shared" si="167"/>
        <v>6.890572500551928E-2</v>
      </c>
    </row>
    <row r="907" spans="2:17" x14ac:dyDescent="0.25">
      <c r="B907">
        <v>8.8099999999998566</v>
      </c>
      <c r="C907">
        <f t="shared" si="156"/>
        <v>1.2353114781818055</v>
      </c>
      <c r="D907" s="2">
        <f t="shared" si="157"/>
        <v>4.0636291834918747</v>
      </c>
      <c r="E907" s="2">
        <f t="shared" si="158"/>
        <v>2.1100304732241209</v>
      </c>
      <c r="F907" s="2">
        <f t="shared" si="159"/>
        <v>4.7926047606983886</v>
      </c>
      <c r="G907" s="2">
        <f t="shared" si="160"/>
        <v>4.8958207067118851</v>
      </c>
      <c r="H907" s="2">
        <f t="shared" si="161"/>
        <v>8.475041507349906E-6</v>
      </c>
      <c r="K907">
        <v>8.8099999999998566</v>
      </c>
      <c r="L907" s="2">
        <f t="shared" si="162"/>
        <v>0.62718201238372817</v>
      </c>
      <c r="M907" s="2">
        <f t="shared" si="163"/>
        <v>4.4659004381771279</v>
      </c>
      <c r="N907" s="2">
        <f t="shared" si="164"/>
        <v>2.2019236409889817</v>
      </c>
      <c r="O907" s="2">
        <f t="shared" si="165"/>
        <v>1.3578844253651621</v>
      </c>
      <c r="P907" s="2">
        <f t="shared" si="166"/>
        <v>1.6863718785159092</v>
      </c>
      <c r="Q907" s="2">
        <f t="shared" si="167"/>
        <v>6.842256157649311E-2</v>
      </c>
    </row>
    <row r="908" spans="2:17" x14ac:dyDescent="0.25">
      <c r="B908">
        <v>8.8199999999998564</v>
      </c>
      <c r="C908">
        <f t="shared" si="156"/>
        <v>1.2353114781818055</v>
      </c>
      <c r="D908" s="2">
        <f t="shared" si="157"/>
        <v>4.0790224916575957</v>
      </c>
      <c r="E908" s="2">
        <f t="shared" si="158"/>
        <v>2.1137022491309021</v>
      </c>
      <c r="F908" s="2">
        <f t="shared" si="159"/>
        <v>4.8132595452733238</v>
      </c>
      <c r="G908" s="2">
        <f t="shared" si="160"/>
        <v>4.9160418478858343</v>
      </c>
      <c r="H908" s="2">
        <f t="shared" si="161"/>
        <v>7.6789130898004993E-6</v>
      </c>
      <c r="K908">
        <v>8.8199999999998564</v>
      </c>
      <c r="L908" s="2">
        <f t="shared" si="162"/>
        <v>0.62718201238372817</v>
      </c>
      <c r="M908" s="2">
        <f t="shared" si="163"/>
        <v>4.4811113476904723</v>
      </c>
      <c r="N908" s="2">
        <f t="shared" si="164"/>
        <v>2.2052419683026891</v>
      </c>
      <c r="O908" s="2">
        <f t="shared" si="165"/>
        <v>1.3621938515593655</v>
      </c>
      <c r="P908" s="2">
        <f t="shared" si="166"/>
        <v>1.6898438061626107</v>
      </c>
      <c r="Q908" s="2">
        <f t="shared" si="167"/>
        <v>6.7942375400579971E-2</v>
      </c>
    </row>
    <row r="909" spans="2:17" x14ac:dyDescent="0.25">
      <c r="B909">
        <v>8.8299999999998562</v>
      </c>
      <c r="C909">
        <f t="shared" si="156"/>
        <v>1.2353114781818055</v>
      </c>
      <c r="D909" s="2">
        <f t="shared" si="157"/>
        <v>4.0944157998233166</v>
      </c>
      <c r="E909" s="2">
        <f t="shared" si="158"/>
        <v>2.1173609773712272</v>
      </c>
      <c r="F909" s="2">
        <f t="shared" si="159"/>
        <v>4.8339257961463842</v>
      </c>
      <c r="G909" s="2">
        <f t="shared" si="160"/>
        <v>4.9362778084959373</v>
      </c>
      <c r="H909" s="2">
        <f t="shared" si="161"/>
        <v>6.9542043570614115E-6</v>
      </c>
      <c r="K909">
        <v>8.8299999999998562</v>
      </c>
      <c r="L909" s="2">
        <f t="shared" si="162"/>
        <v>0.62718201238372817</v>
      </c>
      <c r="M909" s="2">
        <f t="shared" si="163"/>
        <v>4.4963222572038175</v>
      </c>
      <c r="N909" s="2">
        <f t="shared" si="164"/>
        <v>2.2085495833540394</v>
      </c>
      <c r="O909" s="2">
        <f t="shared" si="165"/>
        <v>1.3664982002878292</v>
      </c>
      <c r="P909" s="2">
        <f t="shared" si="166"/>
        <v>1.6933154848963841</v>
      </c>
      <c r="Q909" s="2">
        <f t="shared" si="167"/>
        <v>6.7465149855765988E-2</v>
      </c>
    </row>
    <row r="910" spans="2:17" x14ac:dyDescent="0.25">
      <c r="B910">
        <v>8.839999999999856</v>
      </c>
      <c r="C910">
        <f t="shared" si="156"/>
        <v>1.2353114781818055</v>
      </c>
      <c r="D910" s="2">
        <f t="shared" si="157"/>
        <v>4.1098091079890375</v>
      </c>
      <c r="E910" s="2">
        <f t="shared" si="158"/>
        <v>2.1210067475993162</v>
      </c>
      <c r="F910" s="2">
        <f t="shared" si="159"/>
        <v>4.8546034783321232</v>
      </c>
      <c r="G910" s="2">
        <f t="shared" si="160"/>
        <v>4.9565285161929973</v>
      </c>
      <c r="H910" s="2">
        <f t="shared" si="161"/>
        <v>6.2948399762978469E-6</v>
      </c>
      <c r="K910">
        <v>8.839999999999856</v>
      </c>
      <c r="L910" s="2">
        <f t="shared" si="162"/>
        <v>0.62718201238372817</v>
      </c>
      <c r="M910" s="2">
        <f t="shared" si="163"/>
        <v>4.5115331667171628</v>
      </c>
      <c r="N910" s="2">
        <f t="shared" si="164"/>
        <v>2.2118465533833342</v>
      </c>
      <c r="O910" s="2">
        <f t="shared" si="165"/>
        <v>1.3707975013625089</v>
      </c>
      <c r="P910" s="2">
        <f t="shared" si="166"/>
        <v>1.6967869016885113</v>
      </c>
      <c r="Q910" s="2">
        <f t="shared" si="167"/>
        <v>6.6990868438554577E-2</v>
      </c>
    </row>
    <row r="911" spans="2:17" x14ac:dyDescent="0.25">
      <c r="B911">
        <v>8.8499999999998558</v>
      </c>
      <c r="C911">
        <f t="shared" si="156"/>
        <v>1.2353114781818055</v>
      </c>
      <c r="D911" s="2">
        <f t="shared" si="157"/>
        <v>4.1252024161547585</v>
      </c>
      <c r="E911" s="2">
        <f t="shared" si="158"/>
        <v>2.1246396485782451</v>
      </c>
      <c r="F911" s="2">
        <f t="shared" si="159"/>
        <v>4.8752925570544079</v>
      </c>
      <c r="G911" s="2">
        <f t="shared" si="160"/>
        <v>4.9767938993763954</v>
      </c>
      <c r="H911" s="2">
        <f t="shared" si="161"/>
        <v>5.6952299000462172E-6</v>
      </c>
      <c r="K911">
        <v>8.8499999999998558</v>
      </c>
      <c r="L911" s="2">
        <f t="shared" si="162"/>
        <v>0.62718201238372817</v>
      </c>
      <c r="M911" s="2">
        <f t="shared" si="163"/>
        <v>4.5267440762305071</v>
      </c>
      <c r="N911" s="2">
        <f t="shared" si="164"/>
        <v>2.2151329450164239</v>
      </c>
      <c r="O911" s="2">
        <f t="shared" si="165"/>
        <v>1.3750917843048123</v>
      </c>
      <c r="P911" s="2">
        <f t="shared" si="166"/>
        <v>1.7002580437282431</v>
      </c>
      <c r="Q911" s="2">
        <f t="shared" si="167"/>
        <v>6.6519514762140325E-2</v>
      </c>
    </row>
    <row r="912" spans="2:17" x14ac:dyDescent="0.25">
      <c r="B912">
        <v>8.8599999999998555</v>
      </c>
      <c r="C912">
        <f t="shared" si="156"/>
        <v>1.2353114781818055</v>
      </c>
      <c r="D912" s="2">
        <f t="shared" si="157"/>
        <v>4.1405957243204794</v>
      </c>
      <c r="E912" s="2">
        <f t="shared" si="158"/>
        <v>2.1282597681912847</v>
      </c>
      <c r="F912" s="2">
        <f t="shared" si="159"/>
        <v>4.8959929977448278</v>
      </c>
      <c r="G912" s="2">
        <f t="shared" si="160"/>
        <v>4.9970738871830163</v>
      </c>
      <c r="H912" s="2">
        <f t="shared" si="161"/>
        <v>5.1502334842713124E-6</v>
      </c>
      <c r="K912">
        <v>8.8599999999998555</v>
      </c>
      <c r="L912" s="2">
        <f t="shared" si="162"/>
        <v>0.62718201238372817</v>
      </c>
      <c r="M912" s="2">
        <f t="shared" si="163"/>
        <v>4.5419549857438524</v>
      </c>
      <c r="N912" s="2">
        <f t="shared" si="164"/>
        <v>2.21840882427195</v>
      </c>
      <c r="O912" s="2">
        <f t="shared" si="165"/>
        <v>1.3793810783494014</v>
      </c>
      <c r="P912" s="2">
        <f t="shared" si="166"/>
        <v>1.7037288984190992</v>
      </c>
      <c r="Q912" s="2">
        <f t="shared" si="167"/>
        <v>6.6051072554623794E-2</v>
      </c>
    </row>
    <row r="913" spans="2:17" x14ac:dyDescent="0.25">
      <c r="B913">
        <v>8.8699999999998553</v>
      </c>
      <c r="C913">
        <f t="shared" si="156"/>
        <v>1.2353114781818055</v>
      </c>
      <c r="D913" s="2">
        <f t="shared" si="157"/>
        <v>4.1559890324862003</v>
      </c>
      <c r="E913" s="2">
        <f t="shared" si="158"/>
        <v>2.1318671934530631</v>
      </c>
      <c r="F913" s="2">
        <f t="shared" si="159"/>
        <v>4.9167047660410619</v>
      </c>
      <c r="G913" s="2">
        <f t="shared" si="160"/>
        <v>5.0173684094763153</v>
      </c>
      <c r="H913" s="2">
        <f t="shared" si="161"/>
        <v>4.6551260065122561E-6</v>
      </c>
      <c r="K913">
        <v>8.8699999999998553</v>
      </c>
      <c r="L913" s="2">
        <f t="shared" si="162"/>
        <v>0.62718201238372817</v>
      </c>
      <c r="M913" s="2">
        <f t="shared" si="163"/>
        <v>4.5571658952571976</v>
      </c>
      <c r="N913" s="2">
        <f t="shared" si="164"/>
        <v>2.2216742565684866</v>
      </c>
      <c r="O913" s="2">
        <f t="shared" si="165"/>
        <v>1.3836654124479388</v>
      </c>
      <c r="P913" s="2">
        <f t="shared" si="166"/>
        <v>1.7071994533752419</v>
      </c>
      <c r="Q913" s="2">
        <f t="shared" si="167"/>
        <v>6.5585525657265081E-2</v>
      </c>
    </row>
    <row r="914" spans="2:17" x14ac:dyDescent="0.25">
      <c r="B914">
        <v>8.8799999999998551</v>
      </c>
      <c r="C914">
        <f t="shared" si="156"/>
        <v>1.2353114781818055</v>
      </c>
      <c r="D914" s="2">
        <f t="shared" si="157"/>
        <v>4.1713823406519213</v>
      </c>
      <c r="E914" s="2">
        <f t="shared" si="158"/>
        <v>2.1354620105205626</v>
      </c>
      <c r="F914" s="2">
        <f t="shared" si="159"/>
        <v>4.9374278277853083</v>
      </c>
      <c r="G914" s="2">
        <f t="shared" si="160"/>
        <v>5.0376773968356439</v>
      </c>
      <c r="H914" s="2">
        <f t="shared" si="161"/>
        <v>4.2055674449039985E-6</v>
      </c>
      <c r="K914">
        <v>8.8799999999998551</v>
      </c>
      <c r="L914" s="2">
        <f t="shared" si="162"/>
        <v>0.62718201238372817</v>
      </c>
      <c r="M914" s="2">
        <f t="shared" si="163"/>
        <v>4.572376804770542</v>
      </c>
      <c r="N914" s="2">
        <f t="shared" si="164"/>
        <v>2.2249293067315801</v>
      </c>
      <c r="O914" s="2">
        <f t="shared" si="165"/>
        <v>1.3879448152727698</v>
      </c>
      <c r="P914" s="2">
        <f t="shared" si="166"/>
        <v>1.7106696964179156</v>
      </c>
      <c r="Q914" s="2">
        <f t="shared" si="167"/>
        <v>6.5122858022776287E-2</v>
      </c>
    </row>
    <row r="915" spans="2:17" x14ac:dyDescent="0.25">
      <c r="B915">
        <v>8.8899999999998549</v>
      </c>
      <c r="C915">
        <f t="shared" si="156"/>
        <v>1.2353114781818055</v>
      </c>
      <c r="D915" s="2">
        <f t="shared" si="157"/>
        <v>4.1867756488176431</v>
      </c>
      <c r="E915" s="2">
        <f t="shared" si="158"/>
        <v>2.1390443047039489</v>
      </c>
      <c r="F915" s="2">
        <f t="shared" si="159"/>
        <v>4.9581621490226793</v>
      </c>
      <c r="G915" s="2">
        <f t="shared" si="160"/>
        <v>5.0580007805457283</v>
      </c>
      <c r="H915" s="2">
        <f t="shared" si="161"/>
        <v>3.7975733852047793E-6</v>
      </c>
      <c r="K915">
        <v>8.8899999999998549</v>
      </c>
      <c r="L915" s="2">
        <f t="shared" si="162"/>
        <v>0.62718201238372817</v>
      </c>
      <c r="M915" s="2">
        <f t="shared" si="163"/>
        <v>4.5875877142838872</v>
      </c>
      <c r="N915" s="2">
        <f t="shared" si="164"/>
        <v>2.2281740390006908</v>
      </c>
      <c r="O915" s="2">
        <f t="shared" si="165"/>
        <v>1.3922193152205469</v>
      </c>
      <c r="P915" s="2">
        <f t="shared" si="166"/>
        <v>1.7141396155719548</v>
      </c>
      <c r="Q915" s="2">
        <f t="shared" si="167"/>
        <v>6.4663053713651497E-2</v>
      </c>
    </row>
    <row r="916" spans="2:17" x14ac:dyDescent="0.25">
      <c r="B916">
        <v>8.8999999999998547</v>
      </c>
      <c r="C916">
        <f t="shared" si="156"/>
        <v>1.2353114781818055</v>
      </c>
      <c r="D916" s="2">
        <f t="shared" si="157"/>
        <v>4.202168956983364</v>
      </c>
      <c r="E916" s="2">
        <f t="shared" si="158"/>
        <v>2.1426141604772373</v>
      </c>
      <c r="F916" s="2">
        <f t="shared" si="159"/>
        <v>4.9789076959996281</v>
      </c>
      <c r="G916" s="2">
        <f t="shared" si="160"/>
        <v>5.0783384925863624</v>
      </c>
      <c r="H916" s="2">
        <f t="shared" si="161"/>
        <v>3.4274879291454385E-6</v>
      </c>
      <c r="K916">
        <v>8.8999999999998547</v>
      </c>
      <c r="L916" s="2">
        <f t="shared" si="162"/>
        <v>0.62718201238372817</v>
      </c>
      <c r="M916" s="2">
        <f t="shared" si="163"/>
        <v>4.6027986237972325</v>
      </c>
      <c r="N916" s="2">
        <f t="shared" si="164"/>
        <v>2.231408517036034</v>
      </c>
      <c r="O916" s="2">
        <f t="shared" si="165"/>
        <v>1.3964889404157965</v>
      </c>
      <c r="P916" s="2">
        <f t="shared" si="166"/>
        <v>1.7176091990623576</v>
      </c>
      <c r="Q916" s="2">
        <f t="shared" si="167"/>
        <v>6.4206096900533458E-2</v>
      </c>
    </row>
    <row r="917" spans="2:17" x14ac:dyDescent="0.25">
      <c r="B917">
        <v>8.9099999999998545</v>
      </c>
      <c r="C917">
        <f t="shared" si="156"/>
        <v>1.2353114781818055</v>
      </c>
      <c r="D917" s="2">
        <f t="shared" si="157"/>
        <v>4.2175622651490849</v>
      </c>
      <c r="E917" s="2">
        <f t="shared" si="158"/>
        <v>2.1461716614888013</v>
      </c>
      <c r="F917" s="2">
        <f t="shared" si="159"/>
        <v>4.9996644351624022</v>
      </c>
      <c r="G917" s="2">
        <f t="shared" si="160"/>
        <v>5.0986904656223038</v>
      </c>
      <c r="H917" s="2">
        <f t="shared" si="161"/>
        <v>3.0919584834507961E-6</v>
      </c>
      <c r="K917">
        <v>8.9099999999998545</v>
      </c>
      <c r="L917" s="2">
        <f t="shared" si="162"/>
        <v>0.62718201238372817</v>
      </c>
      <c r="M917" s="2">
        <f t="shared" si="163"/>
        <v>4.6180095333105768</v>
      </c>
      <c r="N917" s="2">
        <f t="shared" si="164"/>
        <v>2.2346328039253276</v>
      </c>
      <c r="O917" s="2">
        <f t="shared" si="165"/>
        <v>1.4007537187144297</v>
      </c>
      <c r="P917" s="2">
        <f t="shared" si="166"/>
        <v>1.7210784353109254</v>
      </c>
      <c r="Q917" s="2">
        <f t="shared" si="167"/>
        <v>6.3751971860616319E-2</v>
      </c>
    </row>
    <row r="918" spans="2:17" x14ac:dyDescent="0.25">
      <c r="B918">
        <v>8.9199999999998543</v>
      </c>
      <c r="C918">
        <f t="shared" si="156"/>
        <v>1.2353114781818055</v>
      </c>
      <c r="D918" s="2">
        <f t="shared" si="157"/>
        <v>4.2329555733148059</v>
      </c>
      <c r="E918" s="2">
        <f t="shared" si="158"/>
        <v>2.149716890571721</v>
      </c>
      <c r="F918" s="2">
        <f t="shared" si="159"/>
        <v>5.0204323331554832</v>
      </c>
      <c r="G918" s="2">
        <f t="shared" si="160"/>
        <v>5.1190566329933302</v>
      </c>
      <c r="H918" s="2">
        <f t="shared" si="161"/>
        <v>2.7879123147512395E-6</v>
      </c>
      <c r="K918">
        <v>8.9199999999998543</v>
      </c>
      <c r="L918" s="2">
        <f t="shared" si="162"/>
        <v>0.62718201238372817</v>
      </c>
      <c r="M918" s="2">
        <f t="shared" si="163"/>
        <v>4.6332204428239221</v>
      </c>
      <c r="N918" s="2">
        <f t="shared" si="164"/>
        <v>2.237846962190444</v>
      </c>
      <c r="O918" s="2">
        <f t="shared" si="165"/>
        <v>1.405013677707196</v>
      </c>
      <c r="P918" s="2">
        <f t="shared" si="166"/>
        <v>1.7245473129329623</v>
      </c>
      <c r="Q918" s="2">
        <f t="shared" si="167"/>
        <v>6.3300662976083569E-2</v>
      </c>
    </row>
    <row r="919" spans="2:17" x14ac:dyDescent="0.25">
      <c r="B919">
        <v>8.9299999999998541</v>
      </c>
      <c r="C919">
        <f t="shared" si="156"/>
        <v>1.2353114781818055</v>
      </c>
      <c r="D919" s="2">
        <f t="shared" si="157"/>
        <v>4.2483488814805268</v>
      </c>
      <c r="E919" s="2">
        <f t="shared" si="158"/>
        <v>2.1532499297539776</v>
      </c>
      <c r="F919" s="2">
        <f t="shared" si="159"/>
        <v>5.0412113568200425</v>
      </c>
      <c r="G919" s="2">
        <f t="shared" si="160"/>
        <v>5.1394369287044839</v>
      </c>
      <c r="H919" s="2">
        <f t="shared" si="161"/>
        <v>2.5125347612980932E-6</v>
      </c>
      <c r="K919">
        <v>8.9299999999998541</v>
      </c>
      <c r="L919" s="2">
        <f t="shared" si="162"/>
        <v>0.62718201238372817</v>
      </c>
      <c r="M919" s="2">
        <f t="shared" si="163"/>
        <v>4.6484313523372673</v>
      </c>
      <c r="N919" s="2">
        <f t="shared" si="164"/>
        <v>2.2410510537939681</v>
      </c>
      <c r="O919" s="2">
        <f t="shared" si="165"/>
        <v>1.4092688447230817</v>
      </c>
      <c r="P919" s="2">
        <f t="shared" si="166"/>
        <v>1.7280158207340375</v>
      </c>
      <c r="Q919" s="2">
        <f t="shared" si="167"/>
        <v>6.2852154732580365E-2</v>
      </c>
    </row>
    <row r="920" spans="2:17" x14ac:dyDescent="0.25">
      <c r="B920">
        <v>8.9399999999998538</v>
      </c>
      <c r="C920">
        <f t="shared" si="156"/>
        <v>1.2353114781818055</v>
      </c>
      <c r="D920" s="2">
        <f t="shared" si="157"/>
        <v>4.2637421896462477</v>
      </c>
      <c r="E920" s="2">
        <f t="shared" si="158"/>
        <v>2.156770860268495</v>
      </c>
      <c r="F920" s="2">
        <f t="shared" si="159"/>
        <v>5.062001473192419</v>
      </c>
      <c r="G920" s="2">
        <f t="shared" si="160"/>
        <v>5.1598312874165</v>
      </c>
      <c r="H920" s="2">
        <f t="shared" si="161"/>
        <v>2.2632489979174095E-6</v>
      </c>
      <c r="K920">
        <v>8.9399999999998538</v>
      </c>
      <c r="L920" s="2">
        <f t="shared" si="162"/>
        <v>0.62718201238372817</v>
      </c>
      <c r="M920" s="2">
        <f t="shared" si="163"/>
        <v>4.6636422618506117</v>
      </c>
      <c r="N920" s="2">
        <f t="shared" si="164"/>
        <v>2.2442451401456629</v>
      </c>
      <c r="O920" s="2">
        <f t="shared" si="165"/>
        <v>1.4135192468326552</v>
      </c>
      <c r="P920" s="2">
        <f t="shared" si="166"/>
        <v>1.7314839477068094</v>
      </c>
      <c r="Q920" s="2">
        <f t="shared" si="167"/>
        <v>6.2406431717719653E-2</v>
      </c>
    </row>
    <row r="921" spans="2:17" x14ac:dyDescent="0.25">
      <c r="B921">
        <v>8.9499999999998536</v>
      </c>
      <c r="C921">
        <f t="shared" si="156"/>
        <v>1.2353114781818055</v>
      </c>
      <c r="D921" s="2">
        <f t="shared" si="157"/>
        <v>4.2791354978119687</v>
      </c>
      <c r="E921" s="2">
        <f t="shared" si="158"/>
        <v>2.1602797625630341</v>
      </c>
      <c r="F921" s="2">
        <f t="shared" si="159"/>
        <v>5.0828026495026029</v>
      </c>
      <c r="G921" s="2">
        <f t="shared" si="160"/>
        <v>5.1802396444364112</v>
      </c>
      <c r="H921" s="2">
        <f t="shared" si="161"/>
        <v>2.0376972559782573E-6</v>
      </c>
      <c r="K921">
        <v>8.9499999999998536</v>
      </c>
      <c r="L921" s="2">
        <f t="shared" si="162"/>
        <v>0.62718201238372817</v>
      </c>
      <c r="M921" s="2">
        <f t="shared" si="163"/>
        <v>4.6788531713639561</v>
      </c>
      <c r="N921" s="2">
        <f t="shared" si="164"/>
        <v>2.2474292821088504</v>
      </c>
      <c r="O921" s="2">
        <f t="shared" si="165"/>
        <v>1.4177649108513632</v>
      </c>
      <c r="P921" s="2">
        <f t="shared" si="166"/>
        <v>1.734951683027909</v>
      </c>
      <c r="Q921" s="2">
        <f t="shared" si="167"/>
        <v>6.1963478619620614E-2</v>
      </c>
    </row>
    <row r="922" spans="2:17" x14ac:dyDescent="0.25">
      <c r="B922">
        <v>8.9599999999998534</v>
      </c>
      <c r="C922">
        <f t="shared" ref="C922:C985" si="168">2/SINH(LN(2+SQRT(1+2^2))*$O$5)</f>
        <v>1.2353114781818055</v>
      </c>
      <c r="D922" s="2">
        <f t="shared" ref="D922:D985" si="169">(B922-$L$5)/($M$5)/C922</f>
        <v>4.2945288059776896</v>
      </c>
      <c r="E922" s="2">
        <f t="shared" ref="E922:E985" si="170">LN(D922 + SQRT(1 + D922^2))</f>
        <v>2.1637767163099357</v>
      </c>
      <c r="F922" s="2">
        <f t="shared" ref="F922:F985" si="171">SINH( -$N$5 + E922 * (1/$O$5))</f>
        <v>5.1036148531727195</v>
      </c>
      <c r="G922" s="2">
        <f t="shared" ref="G922:G985" si="172">SQRT(F922^2 + 1)</f>
        <v>5.2006619357082995</v>
      </c>
      <c r="H922" s="2">
        <f t="shared" ref="H922:H985" si="173">(G922)/($O$5*$M$5*C922*(SQRT(2*PI()*(1+D922^2)))) * EXP(- (1/2) * F922^2)</f>
        <v>1.8337234053098737E-6</v>
      </c>
      <c r="K922">
        <v>8.9599999999998534</v>
      </c>
      <c r="L922" s="2">
        <f t="shared" ref="L922:L985" si="174">2/SINH(LN(2+SQRT(1+2^2))*$S$5)</f>
        <v>0.62718201238372817</v>
      </c>
      <c r="M922" s="2">
        <f t="shared" ref="M922:M985" si="175">(K922-$P$5)/($Q$5)/L922</f>
        <v>4.6940640808773013</v>
      </c>
      <c r="N922" s="2">
        <f t="shared" ref="N922:N985" si="176">LN(M922 + SQRT(1 + M922^2))</f>
        <v>2.2506035400066944</v>
      </c>
      <c r="O922" s="2">
        <f t="shared" ref="O922:O985" si="177">SINH( -$R$5 + N922 * (1/$S$5))</f>
        <v>1.4220058633427684</v>
      </c>
      <c r="P922" s="2">
        <f t="shared" ref="P922:P985" si="178">SQRT(O922^2 + 1)</f>
        <v>1.7384190160548785</v>
      </c>
      <c r="Q922" s="2">
        <f t="shared" ref="Q922:Q985" si="179">(P922)/($S$5*$Q$5*L922*(SQRT(2*PI()*(1+M922^2)))) * EXP(- (1/2) * O922^2)</f>
        <v>6.1523280225480127E-2</v>
      </c>
    </row>
    <row r="923" spans="2:17" x14ac:dyDescent="0.25">
      <c r="B923">
        <v>8.9699999999998532</v>
      </c>
      <c r="C923">
        <f t="shared" si="168"/>
        <v>1.2353114781818055</v>
      </c>
      <c r="D923" s="2">
        <f t="shared" si="169"/>
        <v>4.3099221141434114</v>
      </c>
      <c r="E923" s="2">
        <f t="shared" si="170"/>
        <v>2.1672618004157242</v>
      </c>
      <c r="F923" s="2">
        <f t="shared" si="171"/>
        <v>5.1244380518155515</v>
      </c>
      <c r="G923" s="2">
        <f t="shared" si="172"/>
        <v>5.2210980978042505</v>
      </c>
      <c r="H923" s="2">
        <f t="shared" si="173"/>
        <v>1.6493568099760864E-6</v>
      </c>
      <c r="K923">
        <v>8.9699999999998532</v>
      </c>
      <c r="L923" s="2">
        <f t="shared" si="174"/>
        <v>0.62718201238372817</v>
      </c>
      <c r="M923" s="2">
        <f t="shared" si="175"/>
        <v>4.7092749903906466</v>
      </c>
      <c r="N923" s="2">
        <f t="shared" si="176"/>
        <v>2.2537679736284049</v>
      </c>
      <c r="O923" s="2">
        <f t="shared" si="177"/>
        <v>1.4262421306217421</v>
      </c>
      <c r="P923" s="2">
        <f t="shared" si="178"/>
        <v>1.74188593632317</v>
      </c>
      <c r="Q923" s="2">
        <f t="shared" si="179"/>
        <v>6.1085821420174914E-2</v>
      </c>
    </row>
    <row r="924" spans="2:17" x14ac:dyDescent="0.25">
      <c r="B924">
        <v>8.979999999999853</v>
      </c>
      <c r="C924">
        <f t="shared" si="168"/>
        <v>1.2353114781818055</v>
      </c>
      <c r="D924" s="2">
        <f t="shared" si="169"/>
        <v>4.3253154223091324</v>
      </c>
      <c r="E924" s="2">
        <f t="shared" si="170"/>
        <v>2.1707350930305638</v>
      </c>
      <c r="F924" s="2">
        <f t="shared" si="171"/>
        <v>5.1452722132330342</v>
      </c>
      <c r="G924" s="2">
        <f t="shared" si="172"/>
        <v>5.2415480679154287</v>
      </c>
      <c r="H924" s="2">
        <f t="shared" si="173"/>
        <v>1.482797374605942E-6</v>
      </c>
      <c r="K924">
        <v>8.979999999999853</v>
      </c>
      <c r="L924" s="2">
        <f t="shared" si="174"/>
        <v>0.62718201238372817</v>
      </c>
      <c r="M924" s="2">
        <f t="shared" si="175"/>
        <v>4.7244858999039909</v>
      </c>
      <c r="N924" s="2">
        <f t="shared" si="176"/>
        <v>2.2569226422353506</v>
      </c>
      <c r="O924" s="2">
        <f t="shared" si="177"/>
        <v>1.4304737387576021</v>
      </c>
      <c r="P924" s="2">
        <f t="shared" si="178"/>
        <v>1.7453524335431949</v>
      </c>
      <c r="Q924" s="2">
        <f t="shared" si="179"/>
        <v>6.0651087184894974E-2</v>
      </c>
    </row>
    <row r="925" spans="2:17" x14ac:dyDescent="0.25">
      <c r="B925">
        <v>8.9899999999998528</v>
      </c>
      <c r="C925">
        <f t="shared" si="168"/>
        <v>1.2353114781818055</v>
      </c>
      <c r="D925" s="2">
        <f t="shared" si="169"/>
        <v>4.3407087304748533</v>
      </c>
      <c r="E925" s="2">
        <f t="shared" si="170"/>
        <v>2.1741966715575796</v>
      </c>
      <c r="F925" s="2">
        <f t="shared" si="171"/>
        <v>5.1661173054148115</v>
      </c>
      <c r="G925" s="2">
        <f t="shared" si="172"/>
        <v>5.2620117838433611</v>
      </c>
      <c r="H925" s="2">
        <f t="shared" si="173"/>
        <v>1.3324017025824848E-6</v>
      </c>
      <c r="K925">
        <v>8.9899999999998528</v>
      </c>
      <c r="L925" s="2">
        <f t="shared" si="174"/>
        <v>0.62718201238372817</v>
      </c>
      <c r="M925" s="2">
        <f t="shared" si="175"/>
        <v>4.7396968094173362</v>
      </c>
      <c r="N925" s="2">
        <f t="shared" si="176"/>
        <v>2.2600676045670904</v>
      </c>
      <c r="O925" s="2">
        <f t="shared" si="177"/>
        <v>1.434700713577209</v>
      </c>
      <c r="P925" s="2">
        <f t="shared" si="178"/>
        <v>1.7488184975974359</v>
      </c>
      <c r="Q925" s="2">
        <f t="shared" si="179"/>
        <v>6.0219062595806581E-2</v>
      </c>
    </row>
    <row r="926" spans="2:17" x14ac:dyDescent="0.25">
      <c r="B926">
        <v>8.9999999999998526</v>
      </c>
      <c r="C926">
        <f t="shared" si="168"/>
        <v>1.2353114781818055</v>
      </c>
      <c r="D926" s="2">
        <f t="shared" si="169"/>
        <v>4.3561020386405742</v>
      </c>
      <c r="E926" s="2">
        <f t="shared" si="170"/>
        <v>2.1776466126620369</v>
      </c>
      <c r="F926" s="2">
        <f t="shared" si="171"/>
        <v>5.1869732965367383</v>
      </c>
      <c r="G926" s="2">
        <f t="shared" si="172"/>
        <v>5.282489183991312</v>
      </c>
      <c r="H926" s="2">
        <f t="shared" si="173"/>
        <v>1.1966702918136144E-6</v>
      </c>
      <c r="K926">
        <v>8.9999999999998526</v>
      </c>
      <c r="L926" s="2">
        <f t="shared" si="174"/>
        <v>0.62718201238372817</v>
      </c>
      <c r="M926" s="2">
        <f t="shared" si="175"/>
        <v>4.7549077189306814</v>
      </c>
      <c r="N926" s="2">
        <f t="shared" si="176"/>
        <v>2.2632029188473188</v>
      </c>
      <c r="O926" s="2">
        <f t="shared" si="177"/>
        <v>1.4389230806680047</v>
      </c>
      <c r="P926" s="2">
        <f t="shared" si="178"/>
        <v>1.7522841185376021</v>
      </c>
      <c r="Q926" s="2">
        <f t="shared" si="179"/>
        <v>5.9789732822745266E-2</v>
      </c>
    </row>
    <row r="927" spans="2:17" x14ac:dyDescent="0.25">
      <c r="B927">
        <v>9.0099999999998523</v>
      </c>
      <c r="C927">
        <f t="shared" si="168"/>
        <v>1.2353114781818055</v>
      </c>
      <c r="D927" s="2">
        <f t="shared" si="169"/>
        <v>4.3714953468062951</v>
      </c>
      <c r="E927" s="2">
        <f t="shared" si="170"/>
        <v>2.1810849922803892</v>
      </c>
      <c r="F927" s="2">
        <f t="shared" si="171"/>
        <v>5.2078401549594719</v>
      </c>
      <c r="G927" s="2">
        <f t="shared" si="172"/>
        <v>5.3029802073558878</v>
      </c>
      <c r="H927" s="2">
        <f t="shared" si="173"/>
        <v>1.0742356980442606E-6</v>
      </c>
      <c r="K927">
        <v>9.0099999999998523</v>
      </c>
      <c r="L927" s="2">
        <f t="shared" si="174"/>
        <v>0.62718201238372817</v>
      </c>
      <c r="M927" s="2">
        <f t="shared" si="175"/>
        <v>4.7701186284440258</v>
      </c>
      <c r="N927" s="2">
        <f t="shared" si="176"/>
        <v>2.2663286427897327</v>
      </c>
      <c r="O927" s="2">
        <f t="shared" si="177"/>
        <v>1.4431408653810132</v>
      </c>
      <c r="P927" s="2">
        <f t="shared" si="178"/>
        <v>1.7557492865818456</v>
      </c>
      <c r="Q927" s="2">
        <f t="shared" si="179"/>
        <v>5.9363083127936853E-2</v>
      </c>
    </row>
    <row r="928" spans="2:17" x14ac:dyDescent="0.25">
      <c r="B928">
        <v>9.0199999999998521</v>
      </c>
      <c r="C928">
        <f t="shared" si="168"/>
        <v>1.2353114781818055</v>
      </c>
      <c r="D928" s="2">
        <f t="shared" si="169"/>
        <v>4.3868886549720161</v>
      </c>
      <c r="E928" s="2">
        <f t="shared" si="170"/>
        <v>2.1845118856291901</v>
      </c>
      <c r="F928" s="2">
        <f t="shared" si="171"/>
        <v>5.228717849227003</v>
      </c>
      <c r="G928" s="2">
        <f t="shared" si="172"/>
        <v>5.3234847935187206</v>
      </c>
      <c r="H928" s="2">
        <f t="shared" si="173"/>
        <v>9.6385159972777078E-7</v>
      </c>
      <c r="K928">
        <v>9.0199999999998521</v>
      </c>
      <c r="L928" s="2">
        <f t="shared" si="174"/>
        <v>0.62718201238372817</v>
      </c>
      <c r="M928" s="2">
        <f t="shared" si="175"/>
        <v>4.785329537957371</v>
      </c>
      <c r="N928" s="2">
        <f t="shared" si="176"/>
        <v>2.269444833603814</v>
      </c>
      <c r="O928" s="2">
        <f t="shared" si="177"/>
        <v>1.4473540928337885</v>
      </c>
      <c r="P928" s="2">
        <f t="shared" si="178"/>
        <v>1.7592139921120225</v>
      </c>
      <c r="Q928" s="2">
        <f t="shared" si="179"/>
        <v>5.89390988647472E-2</v>
      </c>
    </row>
    <row r="929" spans="2:17" x14ac:dyDescent="0.25">
      <c r="B929">
        <v>9.0299999999998519</v>
      </c>
      <c r="C929">
        <f t="shared" si="168"/>
        <v>1.2353114781818055</v>
      </c>
      <c r="D929" s="2">
        <f t="shared" si="169"/>
        <v>4.402281963137737</v>
      </c>
      <c r="E929" s="2">
        <f t="shared" si="170"/>
        <v>2.1879273672138773</v>
      </c>
      <c r="F929" s="2">
        <f t="shared" si="171"/>
        <v>5.2496063480652424</v>
      </c>
      <c r="G929" s="2">
        <f t="shared" si="172"/>
        <v>5.3440028826383408</v>
      </c>
      <c r="H929" s="2">
        <f t="shared" si="173"/>
        <v>8.643827023507074E-7</v>
      </c>
      <c r="K929">
        <v>9.0299999999998519</v>
      </c>
      <c r="L929" s="2">
        <f t="shared" si="174"/>
        <v>0.62718201238372817</v>
      </c>
      <c r="M929" s="2">
        <f t="shared" si="175"/>
        <v>4.8005404474707163</v>
      </c>
      <c r="N929" s="2">
        <f t="shared" si="176"/>
        <v>2.272551548000536</v>
      </c>
      <c r="O929" s="2">
        <f t="shared" si="177"/>
        <v>1.4515627879133193</v>
      </c>
      <c r="P929" s="2">
        <f t="shared" si="178"/>
        <v>1.7626782256710065</v>
      </c>
      <c r="Q929" s="2">
        <f t="shared" si="179"/>
        <v>5.8517765476459094E-2</v>
      </c>
    </row>
    <row r="930" spans="2:17" x14ac:dyDescent="0.25">
      <c r="B930">
        <v>9.0399999999998517</v>
      </c>
      <c r="C930">
        <f t="shared" si="168"/>
        <v>1.2353114781818055</v>
      </c>
      <c r="D930" s="2">
        <f t="shared" si="169"/>
        <v>4.4176752713034579</v>
      </c>
      <c r="E930" s="2">
        <f t="shared" si="170"/>
        <v>2.1913315108374261</v>
      </c>
      <c r="F930" s="2">
        <f t="shared" si="171"/>
        <v>5.2705056203806064</v>
      </c>
      <c r="G930" s="2">
        <f t="shared" si="172"/>
        <v>5.3645344154421792</v>
      </c>
      <c r="H930" s="2">
        <f t="shared" si="173"/>
        <v>7.7479542380942775E-7</v>
      </c>
      <c r="K930">
        <v>9.0399999999998517</v>
      </c>
      <c r="L930" s="2">
        <f t="shared" si="174"/>
        <v>0.62718201238372817</v>
      </c>
      <c r="M930" s="2">
        <f t="shared" si="175"/>
        <v>4.8157513569840606</v>
      </c>
      <c r="N930" s="2">
        <f t="shared" si="176"/>
        <v>2.275648842197989</v>
      </c>
      <c r="O930" s="2">
        <f t="shared" si="177"/>
        <v>1.4557669752788893</v>
      </c>
      <c r="P930" s="2">
        <f t="shared" si="178"/>
        <v>1.7661419779600525</v>
      </c>
      <c r="Q930" s="2">
        <f t="shared" si="179"/>
        <v>5.8099068495076171E-2</v>
      </c>
    </row>
    <row r="931" spans="2:17" x14ac:dyDescent="0.25">
      <c r="B931">
        <v>9.0499999999998515</v>
      </c>
      <c r="C931">
        <f t="shared" si="168"/>
        <v>1.2353114781818055</v>
      </c>
      <c r="D931" s="2">
        <f t="shared" si="169"/>
        <v>4.4330685794691789</v>
      </c>
      <c r="E931" s="2">
        <f t="shared" si="170"/>
        <v>2.1947243896088771</v>
      </c>
      <c r="F931" s="2">
        <f t="shared" si="171"/>
        <v>5.2914156352586108</v>
      </c>
      <c r="G931" s="2">
        <f t="shared" si="172"/>
        <v>5.3850793332187123</v>
      </c>
      <c r="H931" s="2">
        <f t="shared" si="173"/>
        <v>6.9414930596731912E-7</v>
      </c>
      <c r="K931">
        <v>9.0499999999998515</v>
      </c>
      <c r="L931" s="2">
        <f t="shared" si="174"/>
        <v>0.62718201238372817</v>
      </c>
      <c r="M931" s="2">
        <f t="shared" si="175"/>
        <v>4.8309622664974059</v>
      </c>
      <c r="N931" s="2">
        <f t="shared" si="176"/>
        <v>2.2787367719269329</v>
      </c>
      <c r="O931" s="2">
        <f t="shared" si="177"/>
        <v>1.4599666793648971</v>
      </c>
      <c r="P931" s="2">
        <f t="shared" si="178"/>
        <v>1.7696052398362083</v>
      </c>
      <c r="Q931" s="2">
        <f t="shared" si="179"/>
        <v>5.7682993540152584E-2</v>
      </c>
    </row>
    <row r="932" spans="2:17" x14ac:dyDescent="0.25">
      <c r="B932">
        <v>9.0599999999998513</v>
      </c>
      <c r="C932">
        <f t="shared" si="168"/>
        <v>1.2353114781818055</v>
      </c>
      <c r="D932" s="2">
        <f t="shared" si="169"/>
        <v>4.4484618876349007</v>
      </c>
      <c r="E932" s="2">
        <f t="shared" si="170"/>
        <v>2.1981060759517401</v>
      </c>
      <c r="F932" s="2">
        <f t="shared" si="171"/>
        <v>5.312336361962477</v>
      </c>
      <c r="G932" s="2">
        <f t="shared" si="172"/>
        <v>5.4056375778097374</v>
      </c>
      <c r="H932" s="2">
        <f t="shared" si="173"/>
        <v>6.2158910088477214E-7</v>
      </c>
      <c r="K932">
        <v>9.0599999999998513</v>
      </c>
      <c r="L932" s="2">
        <f t="shared" si="174"/>
        <v>0.62718201238372817</v>
      </c>
      <c r="M932" s="2">
        <f t="shared" si="175"/>
        <v>4.8461731760107503</v>
      </c>
      <c r="N932" s="2">
        <f t="shared" si="176"/>
        <v>2.2818153924362679</v>
      </c>
      <c r="O932" s="2">
        <f t="shared" si="177"/>
        <v>1.4641619243836208</v>
      </c>
      <c r="P932" s="2">
        <f t="shared" si="178"/>
        <v>1.7730680023097669</v>
      </c>
      <c r="Q932" s="2">
        <f t="shared" si="179"/>
        <v>5.7269526317649512E-2</v>
      </c>
    </row>
    <row r="933" spans="2:17" x14ac:dyDescent="0.25">
      <c r="B933">
        <v>9.0699999999998511</v>
      </c>
      <c r="C933">
        <f t="shared" si="168"/>
        <v>1.2353114781818055</v>
      </c>
      <c r="D933" s="2">
        <f t="shared" si="169"/>
        <v>4.4638551958006216</v>
      </c>
      <c r="E933" s="2">
        <f t="shared" si="170"/>
        <v>2.2014766416122757</v>
      </c>
      <c r="F933" s="2">
        <f t="shared" si="171"/>
        <v>5.3332677699317452</v>
      </c>
      <c r="G933" s="2">
        <f t="shared" si="172"/>
        <v>5.4262090916027859</v>
      </c>
      <c r="H933" s="2">
        <f t="shared" si="173"/>
        <v>5.5633748341305995E-7</v>
      </c>
      <c r="K933">
        <v>9.0699999999998511</v>
      </c>
      <c r="L933" s="2">
        <f t="shared" si="174"/>
        <v>0.62718201238372817</v>
      </c>
      <c r="M933" s="2">
        <f t="shared" si="175"/>
        <v>4.8613840855240955</v>
      </c>
      <c r="N933" s="2">
        <f t="shared" si="176"/>
        <v>2.2848847584984378</v>
      </c>
      <c r="O933" s="2">
        <f t="shared" si="177"/>
        <v>1.4683527343279581</v>
      </c>
      <c r="P933" s="2">
        <f t="shared" si="178"/>
        <v>1.7765302565417767</v>
      </c>
      <c r="Q933" s="2">
        <f t="shared" si="179"/>
        <v>5.68586526188153E-2</v>
      </c>
    </row>
    <row r="934" spans="2:17" x14ac:dyDescent="0.25">
      <c r="B934">
        <v>9.0799999999998509</v>
      </c>
      <c r="C934">
        <f t="shared" si="168"/>
        <v>1.2353114781818055</v>
      </c>
      <c r="D934" s="2">
        <f t="shared" si="169"/>
        <v>4.4792485039663426</v>
      </c>
      <c r="E934" s="2">
        <f t="shared" si="170"/>
        <v>2.2048361576676561</v>
      </c>
      <c r="F934" s="2">
        <f t="shared" si="171"/>
        <v>5.3542098287809239</v>
      </c>
      <c r="G934" s="2">
        <f t="shared" si="172"/>
        <v>5.4467938175236856</v>
      </c>
      <c r="H934" s="2">
        <f t="shared" si="173"/>
        <v>4.9768834488287311E-7</v>
      </c>
      <c r="K934">
        <v>9.0799999999998509</v>
      </c>
      <c r="L934" s="2">
        <f t="shared" si="174"/>
        <v>0.62718201238372817</v>
      </c>
      <c r="M934" s="2">
        <f t="shared" si="175"/>
        <v>4.8765949950374399</v>
      </c>
      <c r="N934" s="2">
        <f t="shared" si="176"/>
        <v>2.2879449244147558</v>
      </c>
      <c r="O934" s="2">
        <f t="shared" si="177"/>
        <v>1.4725391329741113</v>
      </c>
      <c r="P934" s="2">
        <f t="shared" si="178"/>
        <v>1.7799919938415867</v>
      </c>
      <c r="Q934" s="2">
        <f t="shared" si="179"/>
        <v>5.6450358319091239E-2</v>
      </c>
    </row>
    <row r="935" spans="2:17" x14ac:dyDescent="0.25">
      <c r="B935">
        <v>9.0899999999998506</v>
      </c>
      <c r="C935">
        <f t="shared" si="168"/>
        <v>1.2353114781818055</v>
      </c>
      <c r="D935" s="2">
        <f t="shared" si="169"/>
        <v>4.4946418121320635</v>
      </c>
      <c r="E935" s="2">
        <f t="shared" si="170"/>
        <v>2.2081846945340082</v>
      </c>
      <c r="F935" s="2">
        <f t="shared" si="171"/>
        <v>5.3751625082981027</v>
      </c>
      <c r="G935" s="2">
        <f t="shared" si="172"/>
        <v>5.4673916990292133</v>
      </c>
      <c r="H935" s="2">
        <f t="shared" si="173"/>
        <v>4.450006255031729E-7</v>
      </c>
      <c r="K935">
        <v>9.0899999999998506</v>
      </c>
      <c r="L935" s="2">
        <f t="shared" si="174"/>
        <v>0.62718201238372817</v>
      </c>
      <c r="M935" s="2">
        <f t="shared" si="175"/>
        <v>4.8918059045507851</v>
      </c>
      <c r="N935" s="2">
        <f t="shared" si="176"/>
        <v>2.2909959440206591</v>
      </c>
      <c r="O935" s="2">
        <f t="shared" si="177"/>
        <v>1.4767211438842363</v>
      </c>
      <c r="P935" s="2">
        <f t="shared" si="178"/>
        <v>1.7834532056644401</v>
      </c>
      <c r="Q935" s="2">
        <f t="shared" si="179"/>
        <v>5.604462937704089E-2</v>
      </c>
    </row>
    <row r="936" spans="2:17" x14ac:dyDescent="0.25">
      <c r="B936">
        <v>9.0999999999998504</v>
      </c>
      <c r="C936">
        <f t="shared" si="168"/>
        <v>1.2353114781818055</v>
      </c>
      <c r="D936" s="2">
        <f t="shared" si="169"/>
        <v>4.5100351202977844</v>
      </c>
      <c r="E936" s="2">
        <f t="shared" si="170"/>
        <v>2.2115223219743405</v>
      </c>
      <c r="F936" s="2">
        <f t="shared" si="171"/>
        <v>5.396125778443623</v>
      </c>
      <c r="G936" s="2">
        <f t="shared" si="172"/>
        <v>5.4880026800999104</v>
      </c>
      <c r="H936" s="2">
        <f t="shared" si="173"/>
        <v>3.9769264582012766E-7</v>
      </c>
      <c r="K936">
        <v>9.0999999999998504</v>
      </c>
      <c r="L936" s="2">
        <f t="shared" si="174"/>
        <v>0.62718201238372817</v>
      </c>
      <c r="M936" s="2">
        <f t="shared" si="175"/>
        <v>4.9070168140641304</v>
      </c>
      <c r="N936" s="2">
        <f t="shared" si="176"/>
        <v>2.2940378706908926</v>
      </c>
      <c r="O936" s="2">
        <f t="shared" si="177"/>
        <v>1.4808987904090527</v>
      </c>
      <c r="P936" s="2">
        <f t="shared" si="178"/>
        <v>1.786913883609111</v>
      </c>
      <c r="Q936" s="2">
        <f t="shared" si="179"/>
        <v>5.564145183330288E-2</v>
      </c>
    </row>
    <row r="937" spans="2:17" x14ac:dyDescent="0.25">
      <c r="B937">
        <v>9.1099999999998502</v>
      </c>
      <c r="C937">
        <f t="shared" si="168"/>
        <v>1.2353114781818055</v>
      </c>
      <c r="D937" s="2">
        <f t="shared" si="169"/>
        <v>4.5254284284635053</v>
      </c>
      <c r="E937" s="2">
        <f t="shared" si="170"/>
        <v>2.2148491091063582</v>
      </c>
      <c r="F937" s="2">
        <f t="shared" si="171"/>
        <v>5.4170996093487496</v>
      </c>
      <c r="G937" s="2">
        <f t="shared" si="172"/>
        <v>5.5086267052330182</v>
      </c>
      <c r="H937" s="2">
        <f t="shared" si="173"/>
        <v>3.5523690017562929E-7</v>
      </c>
      <c r="K937">
        <v>9.1099999999998502</v>
      </c>
      <c r="L937" s="2">
        <f t="shared" si="174"/>
        <v>0.62718201238372817</v>
      </c>
      <c r="M937" s="2">
        <f t="shared" si="175"/>
        <v>4.9222277235774747</v>
      </c>
      <c r="N937" s="2">
        <f t="shared" si="176"/>
        <v>2.2970707573446218</v>
      </c>
      <c r="O937" s="2">
        <f t="shared" si="177"/>
        <v>1.4850720956904098</v>
      </c>
      <c r="P937" s="2">
        <f t="shared" si="178"/>
        <v>1.7903740194155817</v>
      </c>
      <c r="Q937" s="2">
        <f t="shared" si="179"/>
        <v>5.5240811809566949E-2</v>
      </c>
    </row>
    <row r="938" spans="2:17" x14ac:dyDescent="0.25">
      <c r="B938">
        <v>9.11999999999985</v>
      </c>
      <c r="C938">
        <f t="shared" si="168"/>
        <v>1.2353114781818055</v>
      </c>
      <c r="D938" s="2">
        <f t="shared" si="169"/>
        <v>4.5408217366292263</v>
      </c>
      <c r="E938" s="2">
        <f t="shared" si="170"/>
        <v>2.2181651244101577</v>
      </c>
      <c r="F938" s="2">
        <f t="shared" si="171"/>
        <v>5.4380839713143141</v>
      </c>
      <c r="G938" s="2">
        <f t="shared" si="172"/>
        <v>5.5292637194354963</v>
      </c>
      <c r="H938" s="2">
        <f t="shared" si="173"/>
        <v>3.1715527755387673E-7</v>
      </c>
      <c r="K938">
        <v>9.11999999999985</v>
      </c>
      <c r="L938" s="2">
        <f t="shared" si="174"/>
        <v>0.62718201238372817</v>
      </c>
      <c r="M938" s="2">
        <f t="shared" si="175"/>
        <v>4.93743863309082</v>
      </c>
      <c r="N938" s="2">
        <f t="shared" si="176"/>
        <v>2.3000946564504803</v>
      </c>
      <c r="O938" s="2">
        <f t="shared" si="177"/>
        <v>1.4892410826638223</v>
      </c>
      <c r="P938" s="2">
        <f t="shared" si="178"/>
        <v>1.7938336049627661</v>
      </c>
      <c r="Q938" s="2">
        <f t="shared" si="179"/>
        <v>5.4842695507571718E-2</v>
      </c>
    </row>
    <row r="939" spans="2:17" x14ac:dyDescent="0.25">
      <c r="B939">
        <v>9.1299999999998498</v>
      </c>
      <c r="C939">
        <f t="shared" si="168"/>
        <v>1.2353114781818055</v>
      </c>
      <c r="D939" s="2">
        <f t="shared" si="169"/>
        <v>4.5562150447949472</v>
      </c>
      <c r="E939" s="2">
        <f t="shared" si="170"/>
        <v>2.2214704357358226</v>
      </c>
      <c r="F939" s="2">
        <f t="shared" si="171"/>
        <v>5.4590788348094366</v>
      </c>
      <c r="G939" s="2">
        <f t="shared" si="172"/>
        <v>5.5499136682172239</v>
      </c>
      <c r="H939" s="2">
        <f t="shared" si="173"/>
        <v>2.8301467751826581E-7</v>
      </c>
      <c r="K939">
        <v>9.1299999999998498</v>
      </c>
      <c r="L939" s="2">
        <f t="shared" si="174"/>
        <v>0.62718201238372817</v>
      </c>
      <c r="M939" s="2">
        <f t="shared" si="175"/>
        <v>4.9526495426041652</v>
      </c>
      <c r="N939" s="2">
        <f t="shared" si="176"/>
        <v>2.3031096200315444</v>
      </c>
      <c r="O939" s="2">
        <f t="shared" si="177"/>
        <v>1.4934057740609588</v>
      </c>
      <c r="P939" s="2">
        <f t="shared" si="178"/>
        <v>1.7972926322662683</v>
      </c>
      <c r="Q939" s="2">
        <f t="shared" si="179"/>
        <v>5.4447089208125271E-2</v>
      </c>
    </row>
    <row r="940" spans="2:17" x14ac:dyDescent="0.25">
      <c r="B940">
        <v>9.1399999999998496</v>
      </c>
      <c r="C940">
        <f t="shared" si="168"/>
        <v>1.2353114781818055</v>
      </c>
      <c r="D940" s="2">
        <f t="shared" si="169"/>
        <v>4.571608352960669</v>
      </c>
      <c r="E940" s="2">
        <f t="shared" si="170"/>
        <v>2.2247651103109001</v>
      </c>
      <c r="F940" s="2">
        <f t="shared" si="171"/>
        <v>5.4800841704701861</v>
      </c>
      <c r="G940" s="2">
        <f t="shared" si="172"/>
        <v>5.5705764975842404</v>
      </c>
      <c r="H940" s="2">
        <f t="shared" si="173"/>
        <v>2.5242299112533576E-7</v>
      </c>
      <c r="K940">
        <v>9.1399999999998496</v>
      </c>
      <c r="L940" s="2">
        <f t="shared" si="174"/>
        <v>0.62718201238372817</v>
      </c>
      <c r="M940" s="2">
        <f t="shared" si="175"/>
        <v>4.9678604521175096</v>
      </c>
      <c r="N940" s="2">
        <f t="shared" si="176"/>
        <v>2.3061156996702454</v>
      </c>
      <c r="O940" s="2">
        <f t="shared" si="177"/>
        <v>1.4975661924120995</v>
      </c>
      <c r="P940" s="2">
        <f t="shared" si="178"/>
        <v>1.8007510934761843</v>
      </c>
      <c r="Q940" s="2">
        <f t="shared" si="179"/>
        <v>5.4053979270146421E-2</v>
      </c>
    </row>
    <row r="941" spans="2:17" x14ac:dyDescent="0.25">
      <c r="B941">
        <v>9.1499999999998494</v>
      </c>
      <c r="C941">
        <f t="shared" si="168"/>
        <v>1.2353114781818055</v>
      </c>
      <c r="D941" s="2">
        <f t="shared" si="169"/>
        <v>4.58700166112639</v>
      </c>
      <c r="E941" s="2">
        <f t="shared" si="170"/>
        <v>2.2280492147477768</v>
      </c>
      <c r="F941" s="2">
        <f t="shared" si="171"/>
        <v>5.5010999490983128</v>
      </c>
      <c r="G941" s="2">
        <f t="shared" si="172"/>
        <v>5.5912521540321771</v>
      </c>
      <c r="H941" s="2">
        <f t="shared" si="173"/>
        <v>2.2502541876121866E-7</v>
      </c>
      <c r="K941">
        <v>9.1499999999998494</v>
      </c>
      <c r="L941" s="2">
        <f t="shared" si="174"/>
        <v>0.62718201238372817</v>
      </c>
      <c r="M941" s="2">
        <f t="shared" si="175"/>
        <v>4.9830713616308548</v>
      </c>
      <c r="N941" s="2">
        <f t="shared" si="176"/>
        <v>2.3091129465132134</v>
      </c>
      <c r="O941" s="2">
        <f t="shared" si="177"/>
        <v>1.5017223600485534</v>
      </c>
      <c r="P941" s="2">
        <f t="shared" si="178"/>
        <v>1.804208980874942</v>
      </c>
      <c r="Q941" s="2">
        <f t="shared" si="179"/>
        <v>5.3663352129727428E-2</v>
      </c>
    </row>
    <row r="942" spans="2:17" x14ac:dyDescent="0.25">
      <c r="B942">
        <v>9.1599999999998492</v>
      </c>
      <c r="C942">
        <f t="shared" si="168"/>
        <v>1.2353114781818055</v>
      </c>
      <c r="D942" s="2">
        <f t="shared" si="169"/>
        <v>4.6023949692921109</v>
      </c>
      <c r="E942" s="2">
        <f t="shared" si="170"/>
        <v>2.2313228150509481</v>
      </c>
      <c r="F942" s="2">
        <f t="shared" si="171"/>
        <v>5.5221261416599647</v>
      </c>
      <c r="G942" s="2">
        <f t="shared" si="172"/>
        <v>5.6119405845397514</v>
      </c>
      <c r="H942" s="2">
        <f t="shared" si="173"/>
        <v>2.0050109878596003E-7</v>
      </c>
      <c r="K942">
        <v>9.1599999999998492</v>
      </c>
      <c r="L942" s="2">
        <f t="shared" si="174"/>
        <v>0.62718201238372817</v>
      </c>
      <c r="M942" s="2">
        <f t="shared" si="175"/>
        <v>4.9982822711442001</v>
      </c>
      <c r="N942" s="2">
        <f t="shared" si="176"/>
        <v>2.3121014112760592</v>
      </c>
      <c r="O942" s="2">
        <f t="shared" si="177"/>
        <v>1.5058742991050433</v>
      </c>
      <c r="P942" s="2">
        <f t="shared" si="178"/>
        <v>1.8076662868751814</v>
      </c>
      <c r="Q942" s="2">
        <f t="shared" si="179"/>
        <v>5.3275194299216781E-2</v>
      </c>
    </row>
    <row r="943" spans="2:17" x14ac:dyDescent="0.25">
      <c r="B943">
        <v>9.1699999999998489</v>
      </c>
      <c r="C943">
        <f t="shared" si="168"/>
        <v>1.2353114781818055</v>
      </c>
      <c r="D943" s="2">
        <f t="shared" si="169"/>
        <v>4.6177882774578318</v>
      </c>
      <c r="E943" s="2">
        <f t="shared" si="170"/>
        <v>2.234585976624182</v>
      </c>
      <c r="F943" s="2">
        <f t="shared" si="171"/>
        <v>5.5431627192844006</v>
      </c>
      <c r="G943" s="2">
        <f t="shared" si="172"/>
        <v>5.6326417365623769</v>
      </c>
      <c r="H943" s="2">
        <f t="shared" si="173"/>
        <v>1.7856002269581428E-7</v>
      </c>
      <c r="K943">
        <v>9.1699999999998489</v>
      </c>
      <c r="L943" s="2">
        <f t="shared" si="174"/>
        <v>0.62718201238372817</v>
      </c>
      <c r="M943" s="2">
        <f t="shared" si="175"/>
        <v>5.0134931806575445</v>
      </c>
      <c r="N943" s="2">
        <f t="shared" si="176"/>
        <v>2.3150811442480896</v>
      </c>
      <c r="O943" s="2">
        <f t="shared" si="177"/>
        <v>1.5100220315220518</v>
      </c>
      <c r="P943" s="2">
        <f t="shared" si="178"/>
        <v>1.8111230040176687</v>
      </c>
      <c r="Q943" s="2">
        <f t="shared" si="179"/>
        <v>5.2889492366322441E-2</v>
      </c>
    </row>
    <row r="944" spans="2:17" x14ac:dyDescent="0.25">
      <c r="B944">
        <v>9.1799999999998487</v>
      </c>
      <c r="C944">
        <f t="shared" si="168"/>
        <v>1.2353114781818055</v>
      </c>
      <c r="D944" s="2">
        <f t="shared" si="169"/>
        <v>4.6331815856235528</v>
      </c>
      <c r="E944" s="2">
        <f t="shared" si="170"/>
        <v>2.2378387642775834</v>
      </c>
      <c r="F944" s="2">
        <f t="shared" si="171"/>
        <v>5.5642096532627443</v>
      </c>
      <c r="G944" s="2">
        <f t="shared" si="172"/>
        <v>5.6533555580258978</v>
      </c>
      <c r="H944" s="2">
        <f t="shared" si="173"/>
        <v>1.5894021422902093E-7</v>
      </c>
      <c r="K944">
        <v>9.1799999999998487</v>
      </c>
      <c r="L944" s="2">
        <f t="shared" si="174"/>
        <v>0.62718201238372817</v>
      </c>
      <c r="M944" s="2">
        <f t="shared" si="175"/>
        <v>5.0287040901708888</v>
      </c>
      <c r="N944" s="2">
        <f t="shared" si="176"/>
        <v>2.3180521952969628</v>
      </c>
      <c r="O944" s="2">
        <f t="shared" si="177"/>
        <v>1.514165579048135</v>
      </c>
      <c r="P944" s="2">
        <f t="shared" si="178"/>
        <v>1.8145791249692513</v>
      </c>
      <c r="Q944" s="2">
        <f t="shared" si="179"/>
        <v>5.2506232993234141E-2</v>
      </c>
    </row>
    <row r="945" spans="2:17" x14ac:dyDescent="0.25">
      <c r="B945">
        <v>9.1899999999998485</v>
      </c>
      <c r="C945">
        <f t="shared" si="168"/>
        <v>1.2353114781818055</v>
      </c>
      <c r="D945" s="2">
        <f t="shared" si="169"/>
        <v>4.6485748937892737</v>
      </c>
      <c r="E945" s="2">
        <f t="shared" si="170"/>
        <v>2.2410812422345572</v>
      </c>
      <c r="F945" s="2">
        <f t="shared" si="171"/>
        <v>5.5852669150467289</v>
      </c>
      <c r="G945" s="2">
        <f t="shared" si="172"/>
        <v>5.6740819973204131</v>
      </c>
      <c r="H945" s="2">
        <f t="shared" si="173"/>
        <v>1.4140515145155875E-7</v>
      </c>
      <c r="K945">
        <v>9.1899999999998485</v>
      </c>
      <c r="L945" s="2">
        <f t="shared" si="174"/>
        <v>0.62718201238372817</v>
      </c>
      <c r="M945" s="2">
        <f t="shared" si="175"/>
        <v>5.0439149996842341</v>
      </c>
      <c r="N945" s="2">
        <f t="shared" si="176"/>
        <v>2.3210146138732792</v>
      </c>
      <c r="O945" s="2">
        <f t="shared" si="177"/>
        <v>1.5183049632422005</v>
      </c>
      <c r="P945" s="2">
        <f t="shared" si="178"/>
        <v>1.818034642520846</v>
      </c>
      <c r="Q945" s="2">
        <f t="shared" si="179"/>
        <v>5.2125402915765326E-2</v>
      </c>
    </row>
    <row r="946" spans="2:17" x14ac:dyDescent="0.25">
      <c r="B946">
        <v>9.1999999999998483</v>
      </c>
      <c r="C946">
        <f t="shared" si="168"/>
        <v>1.2353114781818055</v>
      </c>
      <c r="D946" s="2">
        <f t="shared" si="169"/>
        <v>4.6639682019549946</v>
      </c>
      <c r="E946" s="2">
        <f t="shared" si="170"/>
        <v>2.2443134741386741</v>
      </c>
      <c r="F946" s="2">
        <f t="shared" si="171"/>
        <v>5.6063344762474578</v>
      </c>
      <c r="G946" s="2">
        <f t="shared" si="172"/>
        <v>5.6948210032942086</v>
      </c>
      <c r="H946" s="2">
        <f t="shared" si="173"/>
        <v>1.257414123704933E-7</v>
      </c>
      <c r="K946">
        <v>9.1999999999998483</v>
      </c>
      <c r="L946" s="2">
        <f t="shared" si="174"/>
        <v>0.62718201238372817</v>
      </c>
      <c r="M946" s="2">
        <f t="shared" si="175"/>
        <v>5.0591259091975793</v>
      </c>
      <c r="N946" s="2">
        <f t="shared" si="176"/>
        <v>2.3239684490151147</v>
      </c>
      <c r="O946" s="2">
        <f t="shared" si="177"/>
        <v>1.5224402054757524</v>
      </c>
      <c r="P946" s="2">
        <f t="shared" si="178"/>
        <v>1.8214895495854626</v>
      </c>
      <c r="Q946" s="2">
        <f t="shared" si="179"/>
        <v>5.1746988942513575E-2</v>
      </c>
    </row>
    <row r="947" spans="2:17" x14ac:dyDescent="0.25">
      <c r="B947">
        <v>9.2099999999998481</v>
      </c>
      <c r="C947">
        <f t="shared" si="168"/>
        <v>1.2353114781818055</v>
      </c>
      <c r="D947" s="2">
        <f t="shared" si="169"/>
        <v>4.6793615101207164</v>
      </c>
      <c r="E947" s="2">
        <f t="shared" si="170"/>
        <v>2.2475355230604368</v>
      </c>
      <c r="F947" s="2">
        <f t="shared" si="171"/>
        <v>5.627412308634173</v>
      </c>
      <c r="G947" s="2">
        <f t="shared" si="172"/>
        <v>5.7155725252477891</v>
      </c>
      <c r="H947" s="2">
        <f t="shared" si="173"/>
        <v>1.1175652603897527E-7</v>
      </c>
      <c r="K947">
        <v>9.2099999999998481</v>
      </c>
      <c r="L947" s="2">
        <f t="shared" si="174"/>
        <v>0.62718201238372817</v>
      </c>
      <c r="M947" s="2">
        <f t="shared" si="175"/>
        <v>5.0743368187109237</v>
      </c>
      <c r="N947" s="2">
        <f t="shared" si="176"/>
        <v>2.3269137493524914</v>
      </c>
      <c r="O947" s="2">
        <f t="shared" si="177"/>
        <v>1.526571326935104</v>
      </c>
      <c r="P947" s="2">
        <f t="shared" si="178"/>
        <v>1.8249438391962653</v>
      </c>
      <c r="Q947" s="2">
        <f t="shared" si="179"/>
        <v>5.1370977954039089E-2</v>
      </c>
    </row>
    <row r="948" spans="2:17" x14ac:dyDescent="0.25">
      <c r="B948">
        <v>9.2199999999998479</v>
      </c>
      <c r="C948">
        <f t="shared" si="168"/>
        <v>1.2353114781818055</v>
      </c>
      <c r="D948" s="2">
        <f t="shared" si="169"/>
        <v>4.6947548182864374</v>
      </c>
      <c r="E948" s="2">
        <f t="shared" si="170"/>
        <v>2.2507474515039543</v>
      </c>
      <c r="F948" s="2">
        <f t="shared" si="171"/>
        <v>5.6485003841330492</v>
      </c>
      <c r="G948" s="2">
        <f t="shared" si="172"/>
        <v>5.7363365129280206</v>
      </c>
      <c r="H948" s="2">
        <f t="shared" si="173"/>
        <v>9.9277012443159988E-8</v>
      </c>
      <c r="K948">
        <v>9.2199999999998479</v>
      </c>
      <c r="L948" s="2">
        <f t="shared" si="174"/>
        <v>0.62718201238372817</v>
      </c>
      <c r="M948" s="2">
        <f t="shared" si="175"/>
        <v>5.0895477282242689</v>
      </c>
      <c r="N948" s="2">
        <f t="shared" si="176"/>
        <v>2.3298505631117923</v>
      </c>
      <c r="O948" s="2">
        <f t="shared" si="177"/>
        <v>1.5306983486235575</v>
      </c>
      <c r="P948" s="2">
        <f t="shared" si="178"/>
        <v>1.828397504504665</v>
      </c>
      <c r="Q948" s="2">
        <f t="shared" si="179"/>
        <v>5.0997356902061489E-2</v>
      </c>
    </row>
    <row r="949" spans="2:17" x14ac:dyDescent="0.25">
      <c r="B949">
        <v>9.2299999999998477</v>
      </c>
      <c r="C949">
        <f t="shared" si="168"/>
        <v>1.2353114781818055</v>
      </c>
      <c r="D949" s="2">
        <f t="shared" si="169"/>
        <v>4.7101481264521583</v>
      </c>
      <c r="E949" s="2">
        <f t="shared" si="170"/>
        <v>2.2539493214135202</v>
      </c>
      <c r="F949" s="2">
        <f t="shared" si="171"/>
        <v>5.6695986748259681</v>
      </c>
      <c r="G949" s="2">
        <f t="shared" si="172"/>
        <v>5.7571129165223409</v>
      </c>
      <c r="H949" s="2">
        <f t="shared" si="173"/>
        <v>8.8146595702029974E-8</v>
      </c>
      <c r="K949">
        <v>9.2299999999998477</v>
      </c>
      <c r="L949" s="2">
        <f t="shared" si="174"/>
        <v>0.62718201238372817</v>
      </c>
      <c r="M949" s="2">
        <f t="shared" si="175"/>
        <v>5.1047586377376142</v>
      </c>
      <c r="N949" s="2">
        <f t="shared" si="176"/>
        <v>2.3327789381201143</v>
      </c>
      <c r="O949" s="2">
        <f t="shared" si="177"/>
        <v>1.5348212913635533</v>
      </c>
      <c r="P949" s="2">
        <f t="shared" si="178"/>
        <v>1.8318505387784467</v>
      </c>
      <c r="Q949" s="2">
        <f t="shared" si="179"/>
        <v>5.0626112808673532E-2</v>
      </c>
    </row>
    <row r="950" spans="2:17" x14ac:dyDescent="0.25">
      <c r="B950">
        <v>9.2399999999998474</v>
      </c>
      <c r="C950">
        <f t="shared" si="168"/>
        <v>1.2353114781818055</v>
      </c>
      <c r="D950" s="2">
        <f t="shared" si="169"/>
        <v>4.7255414346178801</v>
      </c>
      <c r="E950" s="2">
        <f t="shared" si="170"/>
        <v>2.257141194180099</v>
      </c>
      <c r="F950" s="2">
        <f t="shared" si="171"/>
        <v>5.690707152949332</v>
      </c>
      <c r="G950" s="2">
        <f t="shared" si="172"/>
        <v>5.7779016866530961</v>
      </c>
      <c r="H950" s="2">
        <f t="shared" si="173"/>
        <v>7.8224576270570856E-8</v>
      </c>
      <c r="K950">
        <v>9.2399999999998474</v>
      </c>
      <c r="L950" s="2">
        <f t="shared" si="174"/>
        <v>0.62718201238372817</v>
      </c>
      <c r="M950" s="2">
        <f t="shared" si="175"/>
        <v>5.1199695472509585</v>
      </c>
      <c r="N950" s="2">
        <f t="shared" si="176"/>
        <v>2.3356989218095672</v>
      </c>
      <c r="O950" s="2">
        <f t="shared" si="177"/>
        <v>1.5389401757987828</v>
      </c>
      <c r="P950" s="2">
        <f t="shared" si="178"/>
        <v>1.8353029353999268</v>
      </c>
      <c r="Q950" s="2">
        <f t="shared" si="179"/>
        <v>5.0257232765572653E-2</v>
      </c>
    </row>
    <row r="951" spans="2:17" x14ac:dyDescent="0.25">
      <c r="B951">
        <v>9.2499999999998472</v>
      </c>
      <c r="C951">
        <f t="shared" si="168"/>
        <v>1.2353114781818055</v>
      </c>
      <c r="D951" s="2">
        <f t="shared" si="169"/>
        <v>4.7409347427836011</v>
      </c>
      <c r="E951" s="2">
        <f t="shared" si="170"/>
        <v>2.2603231306477225</v>
      </c>
      <c r="F951" s="2">
        <f t="shared" si="171"/>
        <v>5.7118257908928829</v>
      </c>
      <c r="G951" s="2">
        <f t="shared" si="172"/>
        <v>5.7987027743719635</v>
      </c>
      <c r="H951" s="2">
        <f t="shared" si="173"/>
        <v>6.9384348919536823E-8</v>
      </c>
      <c r="K951">
        <v>9.2499999999998472</v>
      </c>
      <c r="L951" s="2">
        <f t="shared" si="174"/>
        <v>0.62718201238372817</v>
      </c>
      <c r="M951" s="2">
        <f t="shared" si="175"/>
        <v>5.1351804567643038</v>
      </c>
      <c r="N951" s="2">
        <f t="shared" si="176"/>
        <v>2.3386105612215156</v>
      </c>
      <c r="O951" s="2">
        <f t="shared" si="177"/>
        <v>1.5430550223962796</v>
      </c>
      <c r="P951" s="2">
        <f t="shared" si="178"/>
        <v>1.8387546878641488</v>
      </c>
      <c r="Q951" s="2">
        <f t="shared" si="179"/>
        <v>4.9890703933308293E-2</v>
      </c>
    </row>
    <row r="952" spans="2:17" x14ac:dyDescent="0.25">
      <c r="B952">
        <v>9.259999999999847</v>
      </c>
      <c r="C952">
        <f t="shared" si="168"/>
        <v>1.2353114781818055</v>
      </c>
      <c r="D952" s="2">
        <f t="shared" si="169"/>
        <v>4.756328050949322</v>
      </c>
      <c r="E952" s="2">
        <f t="shared" si="170"/>
        <v>2.2634951911197962</v>
      </c>
      <c r="F952" s="2">
        <f t="shared" si="171"/>
        <v>5.732954561198512</v>
      </c>
      <c r="G952" s="2">
        <f t="shared" si="172"/>
        <v>5.8195161311544474</v>
      </c>
      <c r="H952" s="2">
        <f t="shared" si="173"/>
        <v>6.1512054275092094E-8</v>
      </c>
      <c r="K952">
        <v>9.259999999999847</v>
      </c>
      <c r="L952" s="2">
        <f t="shared" si="174"/>
        <v>0.62718201238372817</v>
      </c>
      <c r="M952" s="2">
        <f t="shared" si="175"/>
        <v>5.150391366277649</v>
      </c>
      <c r="N952" s="2">
        <f t="shared" si="176"/>
        <v>2.3415139030107648</v>
      </c>
      <c r="O952" s="2">
        <f t="shared" si="177"/>
        <v>1.5471658514484719</v>
      </c>
      <c r="P952" s="2">
        <f t="shared" si="178"/>
        <v>1.8422057897771018</v>
      </c>
      <c r="Q952" s="2">
        <f t="shared" si="179"/>
        <v>4.9526513540546248E-2</v>
      </c>
    </row>
    <row r="953" spans="2:17" x14ac:dyDescent="0.25">
      <c r="B953">
        <v>9.2699999999998468</v>
      </c>
      <c r="C953">
        <f t="shared" si="168"/>
        <v>1.2353114781818055</v>
      </c>
      <c r="D953" s="2">
        <f t="shared" si="169"/>
        <v>4.7717213591150429</v>
      </c>
      <c r="E953" s="2">
        <f t="shared" si="170"/>
        <v>2.2666574353653175</v>
      </c>
      <c r="F953" s="2">
        <f t="shared" si="171"/>
        <v>5.7540934365590974</v>
      </c>
      <c r="G953" s="2">
        <f t="shared" si="172"/>
        <v>5.8403417088944787</v>
      </c>
      <c r="H953" s="2">
        <f t="shared" si="173"/>
        <v>5.4505352643058047E-8</v>
      </c>
      <c r="K953">
        <v>9.2699999999998468</v>
      </c>
      <c r="L953" s="2">
        <f t="shared" si="174"/>
        <v>0.62718201238372817</v>
      </c>
      <c r="M953" s="2">
        <f t="shared" si="175"/>
        <v>5.1656022757909934</v>
      </c>
      <c r="N953" s="2">
        <f t="shared" si="176"/>
        <v>2.3444089934496932</v>
      </c>
      <c r="O953" s="2">
        <f t="shared" si="177"/>
        <v>1.551272683075209</v>
      </c>
      <c r="P953" s="2">
        <f t="shared" si="178"/>
        <v>1.8456562348539769</v>
      </c>
      <c r="Q953" s="2">
        <f t="shared" si="179"/>
        <v>4.9164648883348691E-2</v>
      </c>
    </row>
    <row r="954" spans="2:17" x14ac:dyDescent="0.25">
      <c r="B954">
        <v>9.2799999999998466</v>
      </c>
      <c r="C954">
        <f t="shared" si="168"/>
        <v>1.2353114781818055</v>
      </c>
      <c r="D954" s="2">
        <f t="shared" si="169"/>
        <v>4.7871146672807638</v>
      </c>
      <c r="E954" s="2">
        <f t="shared" si="170"/>
        <v>2.2698099226250084</v>
      </c>
      <c r="F954" s="2">
        <f t="shared" si="171"/>
        <v>5.7752423898173522</v>
      </c>
      <c r="G954" s="2">
        <f t="shared" si="172"/>
        <v>5.8611794598991116</v>
      </c>
      <c r="H954" s="2">
        <f t="shared" si="173"/>
        <v>4.8272309719236672E-8</v>
      </c>
      <c r="K954">
        <v>9.2799999999998466</v>
      </c>
      <c r="L954" s="2">
        <f t="shared" si="174"/>
        <v>0.62718201238372817</v>
      </c>
      <c r="M954" s="2">
        <f t="shared" si="175"/>
        <v>5.1808131853043387</v>
      </c>
      <c r="N954" s="2">
        <f t="shared" si="176"/>
        <v>2.3472958784323299</v>
      </c>
      <c r="O954" s="2">
        <f t="shared" si="177"/>
        <v>1.5553755372257603</v>
      </c>
      <c r="P954" s="2">
        <f t="shared" si="178"/>
        <v>1.8491060169174516</v>
      </c>
      <c r="Q954" s="2">
        <f t="shared" si="179"/>
        <v>4.8805097324469603E-2</v>
      </c>
    </row>
    <row r="955" spans="2:17" x14ac:dyDescent="0.25">
      <c r="B955">
        <v>9.2899999999998464</v>
      </c>
      <c r="C955">
        <f t="shared" si="168"/>
        <v>1.2353114781818055</v>
      </c>
      <c r="D955" s="2">
        <f t="shared" si="169"/>
        <v>4.8025079754464848</v>
      </c>
      <c r="E955" s="2">
        <f t="shared" si="170"/>
        <v>2.2729527116173625</v>
      </c>
      <c r="F955" s="2">
        <f t="shared" si="171"/>
        <v>5.7964013939646755</v>
      </c>
      <c r="G955" s="2">
        <f t="shared" si="172"/>
        <v>5.8820293368832859</v>
      </c>
      <c r="H955" s="2">
        <f t="shared" si="173"/>
        <v>4.2730384602998377E-8</v>
      </c>
      <c r="K955">
        <v>9.2899999999998464</v>
      </c>
      <c r="L955" s="2">
        <f t="shared" si="174"/>
        <v>0.62718201238372817</v>
      </c>
      <c r="M955" s="2">
        <f t="shared" si="175"/>
        <v>5.1960240948176839</v>
      </c>
      <c r="N955" s="2">
        <f t="shared" si="176"/>
        <v>2.3501746034783797</v>
      </c>
      <c r="O955" s="2">
        <f t="shared" si="177"/>
        <v>1.5594744336807798</v>
      </c>
      <c r="P955" s="2">
        <f t="shared" si="178"/>
        <v>1.852555129896001</v>
      </c>
      <c r="Q955" s="2">
        <f t="shared" si="179"/>
        <v>4.8447846292665887E-2</v>
      </c>
    </row>
    <row r="956" spans="2:17" x14ac:dyDescent="0.25">
      <c r="B956">
        <v>9.2999999999998462</v>
      </c>
      <c r="C956">
        <f t="shared" si="168"/>
        <v>1.2353114781818055</v>
      </c>
      <c r="D956" s="2">
        <f t="shared" si="169"/>
        <v>4.8179012836122057</v>
      </c>
      <c r="E956" s="2">
        <f t="shared" si="170"/>
        <v>2.2760858605446077</v>
      </c>
      <c r="F956" s="2">
        <f t="shared" si="171"/>
        <v>5.8175704221400126</v>
      </c>
      <c r="G956" s="2">
        <f t="shared" si="172"/>
        <v>5.9028912929646875</v>
      </c>
      <c r="H956" s="2">
        <f t="shared" si="173"/>
        <v>3.7805511289598402E-8</v>
      </c>
      <c r="K956">
        <v>9.2999999999998462</v>
      </c>
      <c r="L956" s="2">
        <f t="shared" si="174"/>
        <v>0.62718201238372817</v>
      </c>
      <c r="M956" s="2">
        <f t="shared" si="175"/>
        <v>5.2112350043310283</v>
      </c>
      <c r="N956" s="2">
        <f t="shared" si="176"/>
        <v>2.3530452137371962</v>
      </c>
      <c r="O956" s="2">
        <f t="shared" si="177"/>
        <v>1.5635693920542486</v>
      </c>
      <c r="P956" s="2">
        <f t="shared" si="178"/>
        <v>1.8560035678222422</v>
      </c>
      <c r="Q956" s="2">
        <f t="shared" si="179"/>
        <v>4.809288328202295E-2</v>
      </c>
    </row>
    <row r="957" spans="2:17" x14ac:dyDescent="0.25">
      <c r="B957">
        <v>9.309999999999846</v>
      </c>
      <c r="C957">
        <f t="shared" si="168"/>
        <v>1.2353114781818055</v>
      </c>
      <c r="D957" s="2">
        <f t="shared" si="169"/>
        <v>4.8332945917779266</v>
      </c>
      <c r="E957" s="2">
        <f t="shared" si="170"/>
        <v>2.2792094270985896</v>
      </c>
      <c r="F957" s="2">
        <f t="shared" si="171"/>
        <v>5.8387494476287429</v>
      </c>
      <c r="G957" s="2">
        <f t="shared" si="172"/>
        <v>5.9237652816586976</v>
      </c>
      <c r="H957" s="2">
        <f t="shared" si="173"/>
        <v>3.3431265521003228E-8</v>
      </c>
      <c r="K957">
        <v>9.309999999999846</v>
      </c>
      <c r="L957" s="2">
        <f t="shared" si="174"/>
        <v>0.62718201238372817</v>
      </c>
      <c r="M957" s="2">
        <f t="shared" si="175"/>
        <v>5.2264459138443726</v>
      </c>
      <c r="N957" s="2">
        <f t="shared" si="176"/>
        <v>2.3559077539917053</v>
      </c>
      <c r="O957" s="2">
        <f t="shared" si="177"/>
        <v>1.5676604317953884</v>
      </c>
      <c r="P957" s="2">
        <f t="shared" si="178"/>
        <v>1.8594513248313072</v>
      </c>
      <c r="Q957" s="2">
        <f t="shared" si="179"/>
        <v>4.7740195851294812E-2</v>
      </c>
    </row>
    <row r="958" spans="2:17" x14ac:dyDescent="0.25">
      <c r="B958">
        <v>9.3199999999998457</v>
      </c>
      <c r="C958">
        <f t="shared" si="168"/>
        <v>1.2353114781818055</v>
      </c>
      <c r="D958" s="2">
        <f t="shared" si="169"/>
        <v>4.8486878999436485</v>
      </c>
      <c r="E958" s="2">
        <f t="shared" si="170"/>
        <v>2.2823234684665676</v>
      </c>
      <c r="F958" s="2">
        <f t="shared" si="171"/>
        <v>5.8599384438615383</v>
      </c>
      <c r="G958" s="2">
        <f t="shared" si="172"/>
        <v>5.9446512568733905</v>
      </c>
      <c r="H958" s="2">
        <f t="shared" si="173"/>
        <v>2.9548109528609009E-8</v>
      </c>
      <c r="K958">
        <v>9.3199999999998457</v>
      </c>
      <c r="L958" s="2">
        <f t="shared" si="174"/>
        <v>0.62718201238372817</v>
      </c>
      <c r="M958" s="2">
        <f t="shared" si="175"/>
        <v>5.2416568233577179</v>
      </c>
      <c r="N958" s="2">
        <f t="shared" si="176"/>
        <v>2.3587622686622747</v>
      </c>
      <c r="O958" s="2">
        <f t="shared" si="177"/>
        <v>1.5717475721905445</v>
      </c>
      <c r="P958" s="2">
        <f t="shared" si="178"/>
        <v>1.8628983951592397</v>
      </c>
      <c r="Q958" s="2">
        <f t="shared" si="179"/>
        <v>4.7389771623258796E-2</v>
      </c>
    </row>
    <row r="959" spans="2:17" x14ac:dyDescent="0.25">
      <c r="B959">
        <v>9.3299999999998455</v>
      </c>
      <c r="C959">
        <f t="shared" si="168"/>
        <v>1.2353114781818055</v>
      </c>
      <c r="D959" s="2">
        <f t="shared" si="169"/>
        <v>4.8640812081093694</v>
      </c>
      <c r="E959" s="2">
        <f t="shared" si="170"/>
        <v>2.2854280413369383</v>
      </c>
      <c r="F959" s="2">
        <f t="shared" si="171"/>
        <v>5.8811373844132726</v>
      </c>
      <c r="G959" s="2">
        <f t="shared" si="172"/>
        <v>5.9655491729046526</v>
      </c>
      <c r="H959" s="2">
        <f t="shared" si="173"/>
        <v>2.6102707807234599E-8</v>
      </c>
      <c r="K959">
        <v>9.3299999999998455</v>
      </c>
      <c r="L959" s="2">
        <f t="shared" si="174"/>
        <v>0.62718201238372817</v>
      </c>
      <c r="M959" s="2">
        <f t="shared" si="175"/>
        <v>5.2568677328710631</v>
      </c>
      <c r="N959" s="2">
        <f t="shared" si="176"/>
        <v>2.3616088018105348</v>
      </c>
      <c r="O959" s="2">
        <f t="shared" si="177"/>
        <v>1.5758308323650443</v>
      </c>
      <c r="P959" s="2">
        <f t="shared" si="178"/>
        <v>1.8663447731414227</v>
      </c>
      <c r="Q959" s="2">
        <f t="shared" si="179"/>
        <v>4.7041598284083844E-2</v>
      </c>
    </row>
    <row r="960" spans="2:17" x14ac:dyDescent="0.25">
      <c r="B960">
        <v>9.3399999999998453</v>
      </c>
      <c r="C960">
        <f t="shared" si="168"/>
        <v>1.2353114781818055</v>
      </c>
      <c r="D960" s="2">
        <f t="shared" si="169"/>
        <v>4.8794745162750903</v>
      </c>
      <c r="E960" s="2">
        <f t="shared" si="170"/>
        <v>2.288523201904876</v>
      </c>
      <c r="F960" s="2">
        <f t="shared" si="171"/>
        <v>5.9023462430019284</v>
      </c>
      <c r="G960" s="2">
        <f t="shared" si="172"/>
        <v>5.9864589844313629</v>
      </c>
      <c r="H960" s="2">
        <f t="shared" si="173"/>
        <v>2.3047307621238762E-8</v>
      </c>
      <c r="K960">
        <v>9.3399999999998453</v>
      </c>
      <c r="L960" s="2">
        <f t="shared" si="174"/>
        <v>0.62718201238372817</v>
      </c>
      <c r="M960" s="2">
        <f t="shared" si="175"/>
        <v>5.2720786423844075</v>
      </c>
      <c r="N960" s="2">
        <f t="shared" si="176"/>
        <v>2.3644473971431523</v>
      </c>
      <c r="O960" s="2">
        <f t="shared" si="177"/>
        <v>1.5799102312850273</v>
      </c>
      <c r="P960" s="2">
        <f t="shared" si="178"/>
        <v>1.8697904532110299</v>
      </c>
      <c r="Q960" s="2">
        <f t="shared" si="179"/>
        <v>4.6695663582712529E-2</v>
      </c>
    </row>
    <row r="961" spans="2:17" x14ac:dyDescent="0.25">
      <c r="B961">
        <v>9.3499999999998451</v>
      </c>
      <c r="C961">
        <f t="shared" si="168"/>
        <v>1.2353114781818055</v>
      </c>
      <c r="D961" s="2">
        <f t="shared" si="169"/>
        <v>4.8948678244408113</v>
      </c>
      <c r="E961" s="2">
        <f t="shared" si="170"/>
        <v>2.2916090058778966</v>
      </c>
      <c r="F961" s="2">
        <f t="shared" si="171"/>
        <v>5.9235649934874974</v>
      </c>
      <c r="G961" s="2">
        <f t="shared" si="172"/>
        <v>6.0073806465106347</v>
      </c>
      <c r="H961" s="2">
        <f t="shared" si="173"/>
        <v>2.0339178463297761E-8</v>
      </c>
      <c r="K961">
        <v>9.3499999999998451</v>
      </c>
      <c r="L961" s="2">
        <f t="shared" si="174"/>
        <v>0.62718201238372817</v>
      </c>
      <c r="M961" s="2">
        <f t="shared" si="175"/>
        <v>5.2872895518977527</v>
      </c>
      <c r="N961" s="2">
        <f t="shared" si="176"/>
        <v>2.3672780980155559</v>
      </c>
      <c r="O961" s="2">
        <f t="shared" si="177"/>
        <v>1.5839857877592571</v>
      </c>
      <c r="P961" s="2">
        <f t="shared" si="178"/>
        <v>1.8732354298975114</v>
      </c>
      <c r="Q961" s="2">
        <f t="shared" si="179"/>
        <v>4.6351955330255969E-2</v>
      </c>
    </row>
    <row r="962" spans="2:17" x14ac:dyDescent="0.25">
      <c r="B962">
        <v>9.3599999999998449</v>
      </c>
      <c r="C962">
        <f t="shared" si="168"/>
        <v>1.2353114781818055</v>
      </c>
      <c r="D962" s="2">
        <f t="shared" si="169"/>
        <v>4.9102611326065322</v>
      </c>
      <c r="E962" s="2">
        <f t="shared" si="170"/>
        <v>2.2946855084813471</v>
      </c>
      <c r="F962" s="2">
        <f t="shared" si="171"/>
        <v>5.9447936098709091</v>
      </c>
      <c r="G962" s="2">
        <f t="shared" si="172"/>
        <v>6.0283141145731607</v>
      </c>
      <c r="H962" s="2">
        <f t="shared" si="173"/>
        <v>1.79401051670373E-8</v>
      </c>
      <c r="K962">
        <v>9.3599999999998449</v>
      </c>
      <c r="L962" s="2">
        <f t="shared" si="174"/>
        <v>0.62718201238372817</v>
      </c>
      <c r="M962" s="2">
        <f t="shared" si="175"/>
        <v>5.302500461411098</v>
      </c>
      <c r="N962" s="2">
        <f t="shared" si="176"/>
        <v>2.3701009474356094</v>
      </c>
      <c r="O962" s="2">
        <f t="shared" si="177"/>
        <v>1.5880575204408964</v>
      </c>
      <c r="P962" s="2">
        <f t="shared" si="178"/>
        <v>1.8766796978250946</v>
      </c>
      <c r="Q962" s="2">
        <f t="shared" si="179"/>
        <v>4.6010461399402271E-2</v>
      </c>
    </row>
    <row r="963" spans="2:17" x14ac:dyDescent="0.25">
      <c r="B963">
        <v>9.3699999999998447</v>
      </c>
      <c r="C963">
        <f t="shared" si="168"/>
        <v>1.2353114781818055</v>
      </c>
      <c r="D963" s="2">
        <f t="shared" si="169"/>
        <v>4.9256544407722531</v>
      </c>
      <c r="E963" s="2">
        <f t="shared" si="170"/>
        <v>2.2977527644638189</v>
      </c>
      <c r="F963" s="2">
        <f t="shared" si="171"/>
        <v>5.9660320662929687</v>
      </c>
      <c r="G963" s="2">
        <f t="shared" si="172"/>
        <v>6.0492593444186165</v>
      </c>
      <c r="H963" s="2">
        <f t="shared" si="173"/>
        <v>1.5815929818915068E-8</v>
      </c>
      <c r="K963">
        <v>9.3699999999998447</v>
      </c>
      <c r="L963" s="2">
        <f t="shared" si="174"/>
        <v>0.62718201238372817</v>
      </c>
      <c r="M963" s="2">
        <f t="shared" si="175"/>
        <v>5.3177113709244423</v>
      </c>
      <c r="N963" s="2">
        <f t="shared" si="176"/>
        <v>2.3729159880672426</v>
      </c>
      <c r="O963" s="2">
        <f t="shared" si="177"/>
        <v>1.5921254478292624</v>
      </c>
      <c r="P963" s="2">
        <f t="shared" si="178"/>
        <v>1.8801232517113151</v>
      </c>
      <c r="Q963" s="2">
        <f t="shared" si="179"/>
        <v>4.5671169723837376E-2</v>
      </c>
    </row>
    <row r="964" spans="2:17" x14ac:dyDescent="0.25">
      <c r="B964">
        <v>9.3799999999998445</v>
      </c>
      <c r="C964">
        <f t="shared" si="168"/>
        <v>1.2353114781818055</v>
      </c>
      <c r="D964" s="2">
        <f t="shared" si="169"/>
        <v>4.941047748937974</v>
      </c>
      <c r="E964" s="2">
        <f t="shared" si="170"/>
        <v>2.3008108281024855</v>
      </c>
      <c r="F964" s="2">
        <f t="shared" si="171"/>
        <v>5.9872803370332717</v>
      </c>
      <c r="G964" s="2">
        <f t="shared" si="172"/>
        <v>6.0702162922111143</v>
      </c>
      <c r="H964" s="2">
        <f t="shared" si="173"/>
        <v>1.3936138024898506E-8</v>
      </c>
      <c r="K964">
        <v>9.3799999999998445</v>
      </c>
      <c r="L964" s="2">
        <f t="shared" si="174"/>
        <v>0.62718201238372817</v>
      </c>
      <c r="M964" s="2">
        <f t="shared" si="175"/>
        <v>5.3329222804377876</v>
      </c>
      <c r="N964" s="2">
        <f t="shared" si="176"/>
        <v>2.3757232622340378</v>
      </c>
      <c r="O964" s="2">
        <f t="shared" si="177"/>
        <v>1.5961895882715629</v>
      </c>
      <c r="P964" s="2">
        <f t="shared" si="178"/>
        <v>1.8835660863655783</v>
      </c>
      <c r="Q964" s="2">
        <f t="shared" si="179"/>
        <v>4.5334068297677908E-2</v>
      </c>
    </row>
    <row r="965" spans="2:17" x14ac:dyDescent="0.25">
      <c r="B965">
        <v>9.3899999999998442</v>
      </c>
      <c r="C965">
        <f t="shared" si="168"/>
        <v>1.2353114781818055</v>
      </c>
      <c r="D965" s="2">
        <f t="shared" si="169"/>
        <v>4.956441057103695</v>
      </c>
      <c r="E965" s="2">
        <f t="shared" si="170"/>
        <v>2.303859753208374</v>
      </c>
      <c r="F965" s="2">
        <f t="shared" si="171"/>
        <v>6.0085383965091905</v>
      </c>
      <c r="G965" s="2">
        <f t="shared" si="172"/>
        <v>6.0911849144747885</v>
      </c>
      <c r="H965" s="2">
        <f t="shared" si="173"/>
        <v>1.2273485465883598E-8</v>
      </c>
      <c r="K965">
        <v>9.3899999999998442</v>
      </c>
      <c r="L965" s="2">
        <f t="shared" si="174"/>
        <v>0.62718201238372817</v>
      </c>
      <c r="M965" s="2">
        <f t="shared" si="175"/>
        <v>5.3481331899511328</v>
      </c>
      <c r="N965" s="2">
        <f t="shared" si="176"/>
        <v>2.3785228119227622</v>
      </c>
      <c r="O965" s="2">
        <f t="shared" si="177"/>
        <v>1.6002499599645952</v>
      </c>
      <c r="P965" s="2">
        <f t="shared" si="178"/>
        <v>1.8870081966877326</v>
      </c>
      <c r="Q965" s="2">
        <f t="shared" si="179"/>
        <v>4.4999145174917009E-2</v>
      </c>
    </row>
    <row r="966" spans="2:17" x14ac:dyDescent="0.25">
      <c r="B966">
        <v>9.399999999999844</v>
      </c>
      <c r="C966">
        <f t="shared" si="168"/>
        <v>1.2353114781818055</v>
      </c>
      <c r="D966" s="2">
        <f t="shared" si="169"/>
        <v>4.9718343652694168</v>
      </c>
      <c r="E966" s="2">
        <f t="shared" si="170"/>
        <v>2.3068995931315568</v>
      </c>
      <c r="F966" s="2">
        <f t="shared" si="171"/>
        <v>6.0298062192748114</v>
      </c>
      <c r="G966" s="2">
        <f t="shared" si="172"/>
        <v>6.1121651680893896</v>
      </c>
      <c r="H966" s="2">
        <f t="shared" si="173"/>
        <v>1.0803661024666979E-8</v>
      </c>
      <c r="K966">
        <v>9.399999999999844</v>
      </c>
      <c r="L966" s="2">
        <f t="shared" si="174"/>
        <v>0.62718201238372817</v>
      </c>
      <c r="M966" s="2">
        <f t="shared" si="175"/>
        <v>5.3633440994644772</v>
      </c>
      <c r="N966" s="2">
        <f t="shared" si="176"/>
        <v>2.381314678786866</v>
      </c>
      <c r="O966" s="2">
        <f t="shared" si="177"/>
        <v>1.6043065809564367</v>
      </c>
      <c r="P966" s="2">
        <f t="shared" si="178"/>
        <v>1.8904495776666808</v>
      </c>
      <c r="Q966" s="2">
        <f t="shared" si="179"/>
        <v>4.4666388468880894E-2</v>
      </c>
    </row>
    <row r="967" spans="2:17" x14ac:dyDescent="0.25">
      <c r="B967">
        <v>9.4099999999998438</v>
      </c>
      <c r="C967">
        <f t="shared" si="168"/>
        <v>1.2353114781818055</v>
      </c>
      <c r="D967" s="2">
        <f t="shared" si="169"/>
        <v>4.9872276734351377</v>
      </c>
      <c r="E967" s="2">
        <f t="shared" si="170"/>
        <v>2.3099304007662802</v>
      </c>
      <c r="F967" s="2">
        <f t="shared" si="171"/>
        <v>6.0510837800198995</v>
      </c>
      <c r="G967" s="2">
        <f t="shared" si="172"/>
        <v>6.1331570102859683</v>
      </c>
      <c r="H967" s="2">
        <f t="shared" si="173"/>
        <v>9.5049830885939513E-9</v>
      </c>
      <c r="K967">
        <v>9.4099999999998438</v>
      </c>
      <c r="L967" s="2">
        <f t="shared" si="174"/>
        <v>0.62718201238372817</v>
      </c>
      <c r="M967" s="2">
        <f t="shared" si="175"/>
        <v>5.3785550089778225</v>
      </c>
      <c r="N967" s="2">
        <f t="shared" si="176"/>
        <v>2.3840989041499294</v>
      </c>
      <c r="O967" s="2">
        <f t="shared" si="177"/>
        <v>1.6083594691480998</v>
      </c>
      <c r="P967" s="2">
        <f t="shared" si="178"/>
        <v>1.8938902243790048</v>
      </c>
      <c r="Q967" s="2">
        <f t="shared" si="179"/>
        <v>4.433578635169784E-2</v>
      </c>
    </row>
    <row r="968" spans="2:17" x14ac:dyDescent="0.25">
      <c r="B968">
        <v>9.4199999999998436</v>
      </c>
      <c r="C968">
        <f t="shared" si="168"/>
        <v>1.2353114781818055</v>
      </c>
      <c r="D968" s="2">
        <f t="shared" si="169"/>
        <v>5.0026209816008587</v>
      </c>
      <c r="E968" s="2">
        <f t="shared" si="170"/>
        <v>2.3129522285560196</v>
      </c>
      <c r="F968" s="2">
        <f t="shared" si="171"/>
        <v>6.0723710535688946</v>
      </c>
      <c r="G968" s="2">
        <f t="shared" si="172"/>
        <v>6.1541603986426452</v>
      </c>
      <c r="H968" s="2">
        <f t="shared" si="173"/>
        <v>8.3581259277674853E-9</v>
      </c>
      <c r="K968">
        <v>9.4199999999998436</v>
      </c>
      <c r="L968" s="2">
        <f t="shared" si="174"/>
        <v>0.62718201238372817</v>
      </c>
      <c r="M968" s="2">
        <f t="shared" si="175"/>
        <v>5.3937659184911668</v>
      </c>
      <c r="N968" s="2">
        <f t="shared" si="176"/>
        <v>2.3868755290090671</v>
      </c>
      <c r="O968" s="2">
        <f t="shared" si="177"/>
        <v>1.6124086422951664</v>
      </c>
      <c r="P968" s="2">
        <f t="shared" si="178"/>
        <v>1.8973301319876152</v>
      </c>
      <c r="Q968" s="2">
        <f t="shared" si="179"/>
        <v>4.4007327053778099E-2</v>
      </c>
    </row>
    <row r="969" spans="2:17" x14ac:dyDescent="0.25">
      <c r="B969">
        <v>9.4299999999998434</v>
      </c>
      <c r="C969">
        <f t="shared" si="168"/>
        <v>1.2353114781818055</v>
      </c>
      <c r="D969" s="2">
        <f t="shared" si="169"/>
        <v>5.0180142897665796</v>
      </c>
      <c r="E969" s="2">
        <f t="shared" si="170"/>
        <v>2.315965128498469</v>
      </c>
      <c r="F969" s="2">
        <f t="shared" si="171"/>
        <v>6.0936680148798796</v>
      </c>
      <c r="G969" s="2">
        <f t="shared" si="172"/>
        <v>6.1751752910804152</v>
      </c>
      <c r="H969" s="2">
        <f t="shared" si="173"/>
        <v>7.3458733206947778E-9</v>
      </c>
      <c r="K969">
        <v>9.4299999999998434</v>
      </c>
      <c r="L969" s="2">
        <f t="shared" si="174"/>
        <v>0.62718201238372817</v>
      </c>
      <c r="M969" s="2">
        <f t="shared" si="175"/>
        <v>5.4089768280045121</v>
      </c>
      <c r="N969" s="2">
        <f t="shared" si="176"/>
        <v>2.3896445940382929</v>
      </c>
      <c r="O969" s="2">
        <f t="shared" si="177"/>
        <v>1.6164541180094085</v>
      </c>
      <c r="P969" s="2">
        <f t="shared" si="178"/>
        <v>1.9007692957404312</v>
      </c>
      <c r="Q969" s="2">
        <f t="shared" si="179"/>
        <v>4.3680998863304593E-2</v>
      </c>
    </row>
    <row r="970" spans="2:17" x14ac:dyDescent="0.25">
      <c r="B970">
        <v>9.4399999999998432</v>
      </c>
      <c r="C970">
        <f t="shared" si="168"/>
        <v>1.2353114781818055</v>
      </c>
      <c r="D970" s="2">
        <f t="shared" si="169"/>
        <v>5.0334075979323005</v>
      </c>
      <c r="E970" s="2">
        <f t="shared" si="170"/>
        <v>2.3189691521504625</v>
      </c>
      <c r="F970" s="2">
        <f t="shared" si="171"/>
        <v>6.1149746390435959</v>
      </c>
      <c r="G970" s="2">
        <f t="shared" si="172"/>
        <v>6.1962016458590465</v>
      </c>
      <c r="H970" s="2">
        <f t="shared" si="173"/>
        <v>6.4528968491842843E-9</v>
      </c>
      <c r="K970">
        <v>9.4399999999998432</v>
      </c>
      <c r="L970" s="2">
        <f t="shared" si="174"/>
        <v>0.62718201238372817</v>
      </c>
      <c r="M970" s="2">
        <f t="shared" si="175"/>
        <v>5.4241877375178564</v>
      </c>
      <c r="N970" s="2">
        <f t="shared" si="176"/>
        <v>2.3924061395918383</v>
      </c>
      <c r="O970" s="2">
        <f t="shared" si="177"/>
        <v>1.6204959137603705</v>
      </c>
      <c r="P970" s="2">
        <f t="shared" si="178"/>
        <v>1.904207710969068</v>
      </c>
      <c r="Q970" s="2">
        <f t="shared" si="179"/>
        <v>4.3356790125734991E-2</v>
      </c>
    </row>
    <row r="971" spans="2:17" x14ac:dyDescent="0.25">
      <c r="B971">
        <v>9.449999999999843</v>
      </c>
      <c r="C971">
        <f t="shared" si="168"/>
        <v>1.2353114781818055</v>
      </c>
      <c r="D971" s="2">
        <f t="shared" si="169"/>
        <v>5.0488009060980215</v>
      </c>
      <c r="E971" s="2">
        <f t="shared" si="170"/>
        <v>2.3219643506328285</v>
      </c>
      <c r="F971" s="2">
        <f t="shared" si="171"/>
        <v>6.1362909012824272</v>
      </c>
      <c r="G971" s="2">
        <f t="shared" si="172"/>
        <v>6.2172394215730105</v>
      </c>
      <c r="H971" s="2">
        <f t="shared" si="173"/>
        <v>5.6655565138155616E-9</v>
      </c>
      <c r="K971">
        <v>9.449999999999843</v>
      </c>
      <c r="L971" s="2">
        <f t="shared" si="174"/>
        <v>0.62718201238372817</v>
      </c>
      <c r="M971" s="2">
        <f t="shared" si="175"/>
        <v>5.4393986470312017</v>
      </c>
      <c r="N971" s="2">
        <f t="shared" si="176"/>
        <v>2.3951602057074335</v>
      </c>
      <c r="O971" s="2">
        <f t="shared" si="177"/>
        <v>1.6245340468769485</v>
      </c>
      <c r="P971" s="2">
        <f t="shared" si="178"/>
        <v>1.9076453730875651</v>
      </c>
      <c r="Q971" s="2">
        <f t="shared" si="179"/>
        <v>4.3034689243313454E-2</v>
      </c>
    </row>
    <row r="972" spans="2:17" x14ac:dyDescent="0.25">
      <c r="B972">
        <v>9.4599999999998428</v>
      </c>
      <c r="C972">
        <f t="shared" si="168"/>
        <v>1.2353114781818055</v>
      </c>
      <c r="D972" s="2">
        <f t="shared" si="169"/>
        <v>5.0641942142637424</v>
      </c>
      <c r="E972" s="2">
        <f t="shared" si="170"/>
        <v>2.3249507746351816</v>
      </c>
      <c r="F972" s="2">
        <f t="shared" si="171"/>
        <v>6.1576167769494203</v>
      </c>
      <c r="G972" s="2">
        <f t="shared" si="172"/>
        <v>6.2382885771474994</v>
      </c>
      <c r="H972" s="2">
        <f t="shared" si="173"/>
        <v>4.9717215318649555E-9</v>
      </c>
      <c r="K972">
        <v>9.4599999999998428</v>
      </c>
      <c r="L972" s="2">
        <f t="shared" si="174"/>
        <v>0.62718201238372817</v>
      </c>
      <c r="M972" s="2">
        <f t="shared" si="175"/>
        <v>5.4546095565445469</v>
      </c>
      <c r="N972" s="2">
        <f t="shared" si="176"/>
        <v>2.397906832109542</v>
      </c>
      <c r="O972" s="2">
        <f t="shared" si="177"/>
        <v>1.6285685345489285</v>
      </c>
      <c r="P972" s="2">
        <f t="shared" si="178"/>
        <v>1.9110822775911152</v>
      </c>
      <c r="Q972" s="2">
        <f t="shared" si="179"/>
        <v>4.2714684674593599E-2</v>
      </c>
    </row>
    <row r="973" spans="2:17" x14ac:dyDescent="0.25">
      <c r="B973">
        <v>9.4699999999998425</v>
      </c>
      <c r="C973">
        <f t="shared" si="168"/>
        <v>1.2353114781818055</v>
      </c>
      <c r="D973" s="2">
        <f t="shared" si="169"/>
        <v>5.0795875224294633</v>
      </c>
      <c r="E973" s="2">
        <f t="shared" si="170"/>
        <v>2.3279284744206499</v>
      </c>
      <c r="F973" s="2">
        <f t="shared" si="171"/>
        <v>6.1789522415273224</v>
      </c>
      <c r="G973" s="2">
        <f t="shared" si="172"/>
        <v>6.2593490718345084</v>
      </c>
      <c r="H973" s="2">
        <f t="shared" si="173"/>
        <v>4.3606093726207094E-9</v>
      </c>
      <c r="K973">
        <v>9.4699999999998425</v>
      </c>
      <c r="L973" s="2">
        <f t="shared" si="174"/>
        <v>0.62718201238372817</v>
      </c>
      <c r="M973" s="2">
        <f t="shared" si="175"/>
        <v>5.4698204660578913</v>
      </c>
      <c r="N973" s="2">
        <f t="shared" si="176"/>
        <v>2.4006460582125611</v>
      </c>
      <c r="O973" s="2">
        <f t="shared" si="177"/>
        <v>1.6325993938285202</v>
      </c>
      <c r="P973" s="2">
        <f t="shared" si="178"/>
        <v>1.9145184200548324</v>
      </c>
      <c r="Q973" s="2">
        <f t="shared" si="179"/>
        <v>4.2396764933970682E-2</v>
      </c>
    </row>
    <row r="974" spans="2:17" x14ac:dyDescent="0.25">
      <c r="B974">
        <v>9.4799999999998423</v>
      </c>
      <c r="C974">
        <f t="shared" si="168"/>
        <v>1.2353114781818055</v>
      </c>
      <c r="D974" s="2">
        <f t="shared" si="169"/>
        <v>5.0949808305951843</v>
      </c>
      <c r="E974" s="2">
        <f t="shared" si="170"/>
        <v>2.3308974998305376</v>
      </c>
      <c r="F974" s="2">
        <f t="shared" si="171"/>
        <v>6.200297270627587</v>
      </c>
      <c r="G974" s="2">
        <f t="shared" si="172"/>
        <v>6.2804208652089475</v>
      </c>
      <c r="H974" s="2">
        <f t="shared" si="173"/>
        <v>3.8226412618672504E-9</v>
      </c>
      <c r="K974">
        <v>9.4799999999998423</v>
      </c>
      <c r="L974" s="2">
        <f t="shared" si="174"/>
        <v>0.62718201238372817</v>
      </c>
      <c r="M974" s="2">
        <f t="shared" si="175"/>
        <v>5.4850313755712365</v>
      </c>
      <c r="N974" s="2">
        <f t="shared" si="176"/>
        <v>2.4033779231239771</v>
      </c>
      <c r="O974" s="2">
        <f t="shared" si="177"/>
        <v>1.6366266416318591</v>
      </c>
      <c r="P974" s="2">
        <f t="shared" si="178"/>
        <v>1.9179537961325288</v>
      </c>
      <c r="Q974" s="2">
        <f t="shared" si="179"/>
        <v>4.2080918591224016E-2</v>
      </c>
    </row>
    <row r="975" spans="2:17" x14ac:dyDescent="0.25">
      <c r="B975">
        <v>9.4899999999998421</v>
      </c>
      <c r="C975">
        <f t="shared" si="168"/>
        <v>1.2353114781818055</v>
      </c>
      <c r="D975" s="2">
        <f t="shared" si="169"/>
        <v>5.1103741387609061</v>
      </c>
      <c r="E975" s="2">
        <f t="shared" si="170"/>
        <v>2.3338579002889266</v>
      </c>
      <c r="F975" s="2">
        <f t="shared" si="171"/>
        <v>6.2216518399894287</v>
      </c>
      <c r="G975" s="2">
        <f t="shared" si="172"/>
        <v>6.3015039171648413</v>
      </c>
      <c r="H975" s="2">
        <f t="shared" si="173"/>
        <v>3.3493125491950721E-9</v>
      </c>
      <c r="K975">
        <v>9.4899999999998421</v>
      </c>
      <c r="L975" s="2">
        <f t="shared" si="174"/>
        <v>0.62718201238372817</v>
      </c>
      <c r="M975" s="2">
        <f t="shared" si="175"/>
        <v>5.5002422850845818</v>
      </c>
      <c r="N975" s="2">
        <f t="shared" si="176"/>
        <v>2.4061024656474848</v>
      </c>
      <c r="O975" s="2">
        <f t="shared" si="177"/>
        <v>1.6406502947404933</v>
      </c>
      <c r="P975" s="2">
        <f t="shared" si="178"/>
        <v>1.9213884015555178</v>
      </c>
      <c r="Q975" s="2">
        <f t="shared" si="179"/>
        <v>4.1767134271068929E-2</v>
      </c>
    </row>
    <row r="976" spans="2:17" x14ac:dyDescent="0.25">
      <c r="B976">
        <v>9.4999999999998419</v>
      </c>
      <c r="C976">
        <f t="shared" si="168"/>
        <v>1.2353114781818055</v>
      </c>
      <c r="D976" s="2">
        <f t="shared" si="169"/>
        <v>5.125767446926627</v>
      </c>
      <c r="E976" s="2">
        <f t="shared" si="170"/>
        <v>2.3368097248072193</v>
      </c>
      <c r="F976" s="2">
        <f t="shared" si="171"/>
        <v>6.2430159254788746</v>
      </c>
      <c r="G976" s="2">
        <f t="shared" si="172"/>
        <v>6.3225981879115842</v>
      </c>
      <c r="H976" s="2">
        <f t="shared" si="173"/>
        <v>2.9330764798656518E-9</v>
      </c>
      <c r="K976">
        <v>9.4999999999998419</v>
      </c>
      <c r="L976" s="2">
        <f t="shared" si="174"/>
        <v>0.62718201238372817</v>
      </c>
      <c r="M976" s="2">
        <f t="shared" si="175"/>
        <v>5.5154531945979262</v>
      </c>
      <c r="N976" s="2">
        <f t="shared" si="176"/>
        <v>2.4088197242860661</v>
      </c>
      <c r="O976" s="2">
        <f t="shared" si="177"/>
        <v>1.6446703698028475</v>
      </c>
      <c r="P976" s="2">
        <f t="shared" si="178"/>
        <v>1.9248222321314339</v>
      </c>
      <c r="Q976" s="2">
        <f t="shared" si="179"/>
        <v>4.1455400652717876E-2</v>
      </c>
    </row>
    <row r="977" spans="2:17" x14ac:dyDescent="0.25">
      <c r="B977">
        <v>9.5099999999998417</v>
      </c>
      <c r="C977">
        <f t="shared" si="168"/>
        <v>1.2353114781818055</v>
      </c>
      <c r="D977" s="2">
        <f t="shared" si="169"/>
        <v>5.1411607550923479</v>
      </c>
      <c r="E977" s="2">
        <f t="shared" si="170"/>
        <v>2.3397530219886167</v>
      </c>
      <c r="F977" s="2">
        <f t="shared" si="171"/>
        <v>6.2643895030877985</v>
      </c>
      <c r="G977" s="2">
        <f t="shared" si="172"/>
        <v>6.3437036379702194</v>
      </c>
      <c r="H977" s="2">
        <f t="shared" si="173"/>
        <v>2.5672400482919212E-9</v>
      </c>
      <c r="K977">
        <v>9.5099999999998417</v>
      </c>
      <c r="L977" s="2">
        <f t="shared" si="174"/>
        <v>0.62718201238372817</v>
      </c>
      <c r="M977" s="2">
        <f t="shared" si="175"/>
        <v>5.5306641041112714</v>
      </c>
      <c r="N977" s="2">
        <f t="shared" si="176"/>
        <v>2.4115297372450328</v>
      </c>
      <c r="O977" s="2">
        <f t="shared" si="177"/>
        <v>1.6486868833356687</v>
      </c>
      <c r="P977" s="2">
        <f t="shared" si="178"/>
        <v>1.9282552837430735</v>
      </c>
      <c r="Q977" s="2">
        <f t="shared" si="179"/>
        <v>4.1145706469450885E-2</v>
      </c>
    </row>
    <row r="978" spans="2:17" x14ac:dyDescent="0.25">
      <c r="B978">
        <v>9.5199999999998415</v>
      </c>
      <c r="C978">
        <f t="shared" si="168"/>
        <v>1.2353114781818055</v>
      </c>
      <c r="D978" s="2">
        <f t="shared" si="169"/>
        <v>5.1565540632580689</v>
      </c>
      <c r="E978" s="2">
        <f t="shared" si="170"/>
        <v>2.3426878400325419</v>
      </c>
      <c r="F978" s="2">
        <f t="shared" si="171"/>
        <v>6.2857725489330116</v>
      </c>
      <c r="G978" s="2">
        <f t="shared" si="172"/>
        <v>6.364820228169827</v>
      </c>
      <c r="H978" s="2">
        <f t="shared" si="173"/>
        <v>2.2458707337906734E-9</v>
      </c>
      <c r="K978">
        <v>9.5199999999998415</v>
      </c>
      <c r="L978" s="2">
        <f t="shared" si="174"/>
        <v>0.62718201238372817</v>
      </c>
      <c r="M978" s="2">
        <f t="shared" si="175"/>
        <v>5.5458750136246167</v>
      </c>
      <c r="N978" s="2">
        <f t="shared" si="176"/>
        <v>2.414232542435029</v>
      </c>
      <c r="O978" s="2">
        <f t="shared" si="177"/>
        <v>1.6526998517254519</v>
      </c>
      <c r="P978" s="2">
        <f t="shared" si="178"/>
        <v>1.9316875523472554</v>
      </c>
      <c r="Q978" s="2">
        <f t="shared" si="179"/>
        <v>4.0838040508194777E-2</v>
      </c>
    </row>
    <row r="979" spans="2:17" x14ac:dyDescent="0.25">
      <c r="B979">
        <v>9.5299999999998413</v>
      </c>
      <c r="C979">
        <f t="shared" si="168"/>
        <v>1.2353114781818055</v>
      </c>
      <c r="D979" s="2">
        <f t="shared" si="169"/>
        <v>5.1719473714237898</v>
      </c>
      <c r="E979" s="2">
        <f t="shared" si="170"/>
        <v>2.3456142267390039</v>
      </c>
      <c r="F979" s="2">
        <f t="shared" si="171"/>
        <v>6.3071650392553247</v>
      </c>
      <c r="G979" s="2">
        <f t="shared" si="172"/>
        <v>6.3859479196439288</v>
      </c>
      <c r="H979" s="2">
        <f t="shared" si="173"/>
        <v>1.9637130320623851E-9</v>
      </c>
      <c r="K979">
        <v>9.5299999999998413</v>
      </c>
      <c r="L979" s="2">
        <f t="shared" si="174"/>
        <v>0.62718201238372817</v>
      </c>
      <c r="M979" s="2">
        <f t="shared" si="175"/>
        <v>5.561085923137961</v>
      </c>
      <c r="N979" s="2">
        <f t="shared" si="176"/>
        <v>2.4169281774749996</v>
      </c>
      <c r="O979" s="2">
        <f t="shared" si="177"/>
        <v>1.656709291229846</v>
      </c>
      <c r="P979" s="2">
        <f t="shared" si="178"/>
        <v>1.9351190339736981</v>
      </c>
      <c r="Q979" s="2">
        <f t="shared" si="179"/>
        <v>4.0532391609111207E-2</v>
      </c>
    </row>
    <row r="980" spans="2:17" x14ac:dyDescent="0.25">
      <c r="B980">
        <v>9.5399999999998411</v>
      </c>
      <c r="C980">
        <f t="shared" si="168"/>
        <v>1.2353114781818055</v>
      </c>
      <c r="D980" s="2">
        <f t="shared" si="169"/>
        <v>5.1873406795895107</v>
      </c>
      <c r="E980" s="2">
        <f t="shared" si="170"/>
        <v>2.3485322295129021</v>
      </c>
      <c r="F980" s="2">
        <f t="shared" si="171"/>
        <v>6.3285669504186366</v>
      </c>
      <c r="G980" s="2">
        <f t="shared" si="172"/>
        <v>6.4070866738269618</v>
      </c>
      <c r="H980" s="2">
        <f t="shared" si="173"/>
        <v>1.716113798711845E-9</v>
      </c>
      <c r="K980">
        <v>9.5399999999998411</v>
      </c>
      <c r="L980" s="2">
        <f t="shared" si="174"/>
        <v>0.62718201238372817</v>
      </c>
      <c r="M980" s="2">
        <f t="shared" si="175"/>
        <v>5.5762968326513054</v>
      </c>
      <c r="N980" s="2">
        <f t="shared" si="176"/>
        <v>2.4196166796951188</v>
      </c>
      <c r="O980" s="2">
        <f t="shared" si="177"/>
        <v>1.6607152179790421</v>
      </c>
      <c r="P980" s="2">
        <f t="shared" si="178"/>
        <v>1.9385497247239178</v>
      </c>
      <c r="Q980" s="2">
        <f t="shared" si="179"/>
        <v>4.0228748665193097E-2</v>
      </c>
    </row>
    <row r="981" spans="2:17" x14ac:dyDescent="0.25">
      <c r="B981">
        <v>9.5499999999998408</v>
      </c>
      <c r="C981">
        <f t="shared" si="168"/>
        <v>1.2353114781818055</v>
      </c>
      <c r="D981" s="2">
        <f t="shared" si="169"/>
        <v>5.2027339877552317</v>
      </c>
      <c r="E981" s="2">
        <f t="shared" si="170"/>
        <v>2.3514418953682763</v>
      </c>
      <c r="F981" s="2">
        <f t="shared" si="171"/>
        <v>6.3499782589089993</v>
      </c>
      <c r="G981" s="2">
        <f t="shared" si="172"/>
        <v>6.4282364524507782</v>
      </c>
      <c r="H981" s="2">
        <f t="shared" si="173"/>
        <v>1.4989555148545897E-9</v>
      </c>
      <c r="K981">
        <v>9.5499999999998408</v>
      </c>
      <c r="L981" s="2">
        <f t="shared" si="174"/>
        <v>0.62718201238372817</v>
      </c>
      <c r="M981" s="2">
        <f t="shared" si="175"/>
        <v>5.5915077421646506</v>
      </c>
      <c r="N981" s="2">
        <f t="shared" si="176"/>
        <v>2.4222980861396866</v>
      </c>
      <c r="O981" s="2">
        <f t="shared" si="177"/>
        <v>1.6647176479771404</v>
      </c>
      <c r="P981" s="2">
        <f t="shared" si="178"/>
        <v>1.9419796207701414</v>
      </c>
      <c r="Q981" s="2">
        <f t="shared" si="179"/>
        <v>3.9927100621869438E-2</v>
      </c>
    </row>
    <row r="982" spans="2:17" x14ac:dyDescent="0.25">
      <c r="B982">
        <v>9.5599999999998406</v>
      </c>
      <c r="C982">
        <f t="shared" si="168"/>
        <v>1.2353114781818055</v>
      </c>
      <c r="D982" s="2">
        <f t="shared" si="169"/>
        <v>5.2181272959209526</v>
      </c>
      <c r="E982" s="2">
        <f t="shared" si="170"/>
        <v>2.354343270932501</v>
      </c>
      <c r="F982" s="2">
        <f t="shared" si="171"/>
        <v>6.3713989413337462</v>
      </c>
      <c r="G982" s="2">
        <f t="shared" si="172"/>
        <v>6.4493972175412466</v>
      </c>
      <c r="H982" s="2">
        <f t="shared" si="173"/>
        <v>1.3085966702000024E-9</v>
      </c>
      <c r="K982">
        <v>9.5599999999998406</v>
      </c>
      <c r="L982" s="2">
        <f t="shared" si="174"/>
        <v>0.62718201238372817</v>
      </c>
      <c r="M982" s="2">
        <f t="shared" si="175"/>
        <v>5.6067186516779959</v>
      </c>
      <c r="N982" s="2">
        <f t="shared" si="176"/>
        <v>2.4249724335699852</v>
      </c>
      <c r="O982" s="2">
        <f t="shared" si="177"/>
        <v>1.6687165971035025</v>
      </c>
      <c r="P982" s="2">
        <f t="shared" si="178"/>
        <v>1.9454087183542417</v>
      </c>
      <c r="Q982" s="2">
        <f t="shared" si="179"/>
        <v>3.9627436476618268E-2</v>
      </c>
    </row>
    <row r="983" spans="2:17" x14ac:dyDescent="0.25">
      <c r="B983">
        <v>9.5699999999998404</v>
      </c>
      <c r="C983">
        <f t="shared" si="168"/>
        <v>1.2353114781818055</v>
      </c>
      <c r="D983" s="2">
        <f t="shared" si="169"/>
        <v>5.2335206040866744</v>
      </c>
      <c r="E983" s="2">
        <f t="shared" si="170"/>
        <v>2.3572364024504253</v>
      </c>
      <c r="F983" s="2">
        <f t="shared" si="171"/>
        <v>6.3928289744205893</v>
      </c>
      <c r="G983" s="2">
        <f t="shared" si="172"/>
        <v>6.4705689314148724</v>
      </c>
      <c r="H983" s="2">
        <f t="shared" si="173"/>
        <v>1.141818536659781E-9</v>
      </c>
      <c r="K983">
        <v>9.5699999999998404</v>
      </c>
      <c r="L983" s="2">
        <f t="shared" si="174"/>
        <v>0.62718201238372817</v>
      </c>
      <c r="M983" s="2">
        <f t="shared" si="175"/>
        <v>5.6219295611913402</v>
      </c>
      <c r="N983" s="2">
        <f t="shared" si="176"/>
        <v>2.4276397584671057</v>
      </c>
      <c r="O983" s="2">
        <f t="shared" si="177"/>
        <v>1.6727120811140819</v>
      </c>
      <c r="P983" s="2">
        <f t="shared" si="178"/>
        <v>1.9488370137866848</v>
      </c>
      <c r="Q983" s="2">
        <f t="shared" si="179"/>
        <v>3.9329745278587423E-2</v>
      </c>
    </row>
    <row r="984" spans="2:17" x14ac:dyDescent="0.25">
      <c r="B984">
        <v>9.5799999999998402</v>
      </c>
      <c r="C984">
        <f t="shared" si="168"/>
        <v>1.2353114781818055</v>
      </c>
      <c r="D984" s="2">
        <f t="shared" si="169"/>
        <v>5.2489139122523953</v>
      </c>
      <c r="E984" s="2">
        <f t="shared" si="170"/>
        <v>2.3601213357884556</v>
      </c>
      <c r="F984" s="2">
        <f t="shared" si="171"/>
        <v>6.4142683350167022</v>
      </c>
      <c r="G984" s="2">
        <f t="shared" si="172"/>
        <v>6.4917515566754354</v>
      </c>
      <c r="H984" s="2">
        <f t="shared" si="173"/>
        <v>9.9577767613491117E-10</v>
      </c>
      <c r="K984">
        <v>9.5799999999998402</v>
      </c>
      <c r="L984" s="2">
        <f t="shared" si="174"/>
        <v>0.62718201238372817</v>
      </c>
      <c r="M984" s="2">
        <f t="shared" si="175"/>
        <v>5.6371404707046855</v>
      </c>
      <c r="N984" s="2">
        <f t="shared" si="176"/>
        <v>2.4303000970347362</v>
      </c>
      <c r="O984" s="2">
        <f t="shared" si="177"/>
        <v>1.6767041156427422</v>
      </c>
      <c r="P984" s="2">
        <f t="shared" si="178"/>
        <v>1.9522645034455015</v>
      </c>
      <c r="Q984" s="2">
        <f t="shared" si="179"/>
        <v>3.9034016128222944E-2</v>
      </c>
    </row>
    <row r="985" spans="2:17" x14ac:dyDescent="0.25">
      <c r="B985">
        <v>9.58999999999984</v>
      </c>
      <c r="C985">
        <f t="shared" si="168"/>
        <v>1.2353114781818055</v>
      </c>
      <c r="D985" s="2">
        <f t="shared" si="169"/>
        <v>5.2643072204181163</v>
      </c>
      <c r="E985" s="2">
        <f t="shared" si="170"/>
        <v>2.3629981164385918</v>
      </c>
      <c r="F985" s="2">
        <f t="shared" si="171"/>
        <v>6.435717000087898</v>
      </c>
      <c r="G985" s="2">
        <f t="shared" si="172"/>
        <v>6.5129450562107749</v>
      </c>
      <c r="H985" s="2">
        <f t="shared" si="173"/>
        <v>8.6796359028261715E-10</v>
      </c>
      <c r="K985">
        <v>9.58999999999984</v>
      </c>
      <c r="L985" s="2">
        <f t="shared" si="174"/>
        <v>0.62718201238372817</v>
      </c>
      <c r="M985" s="2">
        <f t="shared" si="175"/>
        <v>5.6523513802180307</v>
      </c>
      <c r="N985" s="2">
        <f t="shared" si="176"/>
        <v>2.4329534852019177</v>
      </c>
      <c r="O985" s="2">
        <f t="shared" si="177"/>
        <v>1.6806927162025493</v>
      </c>
      <c r="P985" s="2">
        <f t="shared" si="178"/>
        <v>1.9556911837752664</v>
      </c>
      <c r="Q985" s="2">
        <f t="shared" si="179"/>
        <v>3.8740238176905417E-2</v>
      </c>
    </row>
    <row r="986" spans="2:17" x14ac:dyDescent="0.25">
      <c r="B986">
        <v>9.5999999999998398</v>
      </c>
      <c r="C986">
        <f t="shared" ref="C986:C1049" si="180">2/SINH(LN(2+SQRT(1+2^2))*$O$5)</f>
        <v>1.2353114781818055</v>
      </c>
      <c r="D986" s="2">
        <f t="shared" ref="D986:D1049" si="181">(B986-$L$5)/($M$5)/C986</f>
        <v>5.2797005285838372</v>
      </c>
      <c r="E986" s="2">
        <f t="shared" ref="E986:E1049" si="182">LN(D986 + SQRT(1 + D986^2))</f>
        <v>2.365866789522403</v>
      </c>
      <c r="F986" s="2">
        <f t="shared" ref="F986:F1049" si="183">SINH( -$N$5 + E986 * (1/$O$5))</f>
        <v>6.4571749467177115</v>
      </c>
      <c r="G986" s="2">
        <f t="shared" ref="G986:G1049" si="184">SQRT(F986^2 + 1)</f>
        <v>6.5341493931895132</v>
      </c>
      <c r="H986" s="2">
        <f t="shared" ref="H986:H1049" si="185">(G986)/($O$5*$M$5*C986*(SQRT(2*PI()*(1+D986^2)))) * EXP(- (1/2) * F986^2)</f>
        <v>7.5616097830622478E-10</v>
      </c>
      <c r="K986">
        <v>9.5999999999998398</v>
      </c>
      <c r="L986" s="2">
        <f t="shared" ref="L986:L1049" si="186">2/SINH(LN(2+SQRT(1+2^2))*$S$5)</f>
        <v>0.62718201238372817</v>
      </c>
      <c r="M986" s="2">
        <f t="shared" ref="M986:M1049" si="187">(K986-$P$5)/($Q$5)/L986</f>
        <v>5.6675622897313751</v>
      </c>
      <c r="N986" s="2">
        <f t="shared" ref="N986:N1049" si="188">LN(M986 + SQRT(1 + M986^2))</f>
        <v>2.4355999586257657</v>
      </c>
      <c r="O986" s="2">
        <f t="shared" ref="O986:O1049" si="189">SINH( -$R$5 + N986 * (1/$S$5))</f>
        <v>1.684677898187054</v>
      </c>
      <c r="P986" s="2">
        <f t="shared" ref="P986:P1049" si="190">SQRT(O986^2 + 1)</f>
        <v>1.9591170512861018</v>
      </c>
      <c r="Q986" s="2">
        <f t="shared" ref="Q986:Q1049" si="191">(P986)/($S$5*$Q$5*L986*(SQRT(2*PI()*(1+M986^2)))) * EXP(- (1/2) * O986^2)</f>
        <v>3.8448400626593313E-2</v>
      </c>
    </row>
    <row r="987" spans="2:17" x14ac:dyDescent="0.25">
      <c r="B987">
        <v>9.6099999999998396</v>
      </c>
      <c r="C987">
        <f t="shared" si="180"/>
        <v>1.2353114781818055</v>
      </c>
      <c r="D987" s="2">
        <f t="shared" si="181"/>
        <v>5.2950938367495581</v>
      </c>
      <c r="E987" s="2">
        <f t="shared" si="182"/>
        <v>2.3687273997949592</v>
      </c>
      <c r="F987" s="2">
        <f t="shared" si="183"/>
        <v>6.4786421521065538</v>
      </c>
      <c r="G987" s="2">
        <f t="shared" si="184"/>
        <v>6.555364531057891</v>
      </c>
      <c r="H987" s="2">
        <f t="shared" si="185"/>
        <v>6.5841612164387906E-10</v>
      </c>
      <c r="K987">
        <v>9.6099999999998396</v>
      </c>
      <c r="L987" s="2">
        <f t="shared" si="186"/>
        <v>0.62718201238372817</v>
      </c>
      <c r="M987" s="2">
        <f t="shared" si="187"/>
        <v>5.6827731992447204</v>
      </c>
      <c r="N987" s="2">
        <f t="shared" si="188"/>
        <v>2.4382395526941614</v>
      </c>
      <c r="O987" s="2">
        <f t="shared" si="189"/>
        <v>1.6886596768715565</v>
      </c>
      <c r="P987" s="2">
        <f t="shared" si="190"/>
        <v>1.9625421025526941</v>
      </c>
      <c r="Q987" s="2">
        <f t="shared" si="191"/>
        <v>3.8158492729473519E-2</v>
      </c>
    </row>
    <row r="988" spans="2:17" x14ac:dyDescent="0.25">
      <c r="B988">
        <v>9.6199999999998393</v>
      </c>
      <c r="C988">
        <f t="shared" si="180"/>
        <v>1.2353114781818055</v>
      </c>
      <c r="D988" s="2">
        <f t="shared" si="181"/>
        <v>5.3104871449152791</v>
      </c>
      <c r="E988" s="2">
        <f t="shared" si="182"/>
        <v>2.3715799916487073</v>
      </c>
      <c r="F988" s="2">
        <f t="shared" si="183"/>
        <v>6.500118593570865</v>
      </c>
      <c r="G988" s="2">
        <f t="shared" si="184"/>
        <v>6.5765904335366416</v>
      </c>
      <c r="H988" s="2">
        <f t="shared" si="185"/>
        <v>5.7300696233257123E-10</v>
      </c>
      <c r="K988">
        <v>9.6199999999998393</v>
      </c>
      <c r="L988" s="2">
        <f t="shared" si="186"/>
        <v>0.62718201238372817</v>
      </c>
      <c r="M988" s="2">
        <f t="shared" si="187"/>
        <v>5.6979841087580656</v>
      </c>
      <c r="N988" s="2">
        <f t="shared" si="188"/>
        <v>2.4408723025284056</v>
      </c>
      <c r="O988" s="2">
        <f t="shared" si="189"/>
        <v>1.6926380674143497</v>
      </c>
      <c r="P988" s="2">
        <f t="shared" si="190"/>
        <v>1.9659663342133264</v>
      </c>
      <c r="Q988" s="2">
        <f t="shared" si="191"/>
        <v>3.7870503787619123E-2</v>
      </c>
    </row>
    <row r="989" spans="2:17" x14ac:dyDescent="0.25">
      <c r="B989">
        <v>9.6299999999998391</v>
      </c>
      <c r="C989">
        <f t="shared" si="180"/>
        <v>1.2353114781818055</v>
      </c>
      <c r="D989" s="2">
        <f t="shared" si="181"/>
        <v>5.325880453081</v>
      </c>
      <c r="E989" s="2">
        <f t="shared" si="182"/>
        <v>2.3744246091172974</v>
      </c>
      <c r="F989" s="2">
        <f t="shared" si="183"/>
        <v>6.5216042485422383</v>
      </c>
      <c r="G989" s="2">
        <f t="shared" si="184"/>
        <v>6.5978270646178787</v>
      </c>
      <c r="H989" s="2">
        <f t="shared" si="185"/>
        <v>4.9841648521480606E-10</v>
      </c>
      <c r="K989">
        <v>9.6299999999998391</v>
      </c>
      <c r="L989" s="2">
        <f t="shared" si="186"/>
        <v>0.62718201238372817</v>
      </c>
      <c r="M989" s="2">
        <f t="shared" si="187"/>
        <v>5.71319501827141</v>
      </c>
      <c r="N989" s="2">
        <f t="shared" si="188"/>
        <v>2.4434982429858447</v>
      </c>
      <c r="O989" s="2">
        <f t="shared" si="189"/>
        <v>1.6966130848579486</v>
      </c>
      <c r="P989" s="2">
        <f t="shared" si="190"/>
        <v>1.969389742968924</v>
      </c>
      <c r="Q989" s="2">
        <f t="shared" si="191"/>
        <v>3.7584423152654062E-2</v>
      </c>
    </row>
    <row r="990" spans="2:17" x14ac:dyDescent="0.25">
      <c r="B990">
        <v>9.6399999999998389</v>
      </c>
      <c r="C990">
        <f t="shared" si="180"/>
        <v>1.2353114781818055</v>
      </c>
      <c r="D990" s="2">
        <f t="shared" si="181"/>
        <v>5.3412737612467209</v>
      </c>
      <c r="E990" s="2">
        <f t="shared" si="182"/>
        <v>2.3772612958793644</v>
      </c>
      <c r="F990" s="2">
        <f t="shared" si="183"/>
        <v>6.5430990945666156</v>
      </c>
      <c r="G990" s="2">
        <f t="shared" si="184"/>
        <v>6.6190743885620797</v>
      </c>
      <c r="H990" s="2">
        <f t="shared" si="185"/>
        <v>4.3330905343481624E-10</v>
      </c>
      <c r="K990">
        <v>9.6399999999998389</v>
      </c>
      <c r="L990" s="2">
        <f t="shared" si="186"/>
        <v>0.62718201238372817</v>
      </c>
      <c r="M990" s="2">
        <f t="shared" si="187"/>
        <v>5.7284059277847552</v>
      </c>
      <c r="N990" s="2">
        <f t="shared" si="188"/>
        <v>2.4461174086624657</v>
      </c>
      <c r="O990" s="2">
        <f t="shared" si="189"/>
        <v>1.7005847441303106</v>
      </c>
      <c r="P990" s="2">
        <f t="shared" si="190"/>
        <v>1.9728123255821253</v>
      </c>
      <c r="Q990" s="2">
        <f t="shared" si="191"/>
        <v>3.7300240225423852E-2</v>
      </c>
    </row>
    <row r="991" spans="2:17" x14ac:dyDescent="0.25">
      <c r="B991">
        <v>9.6499999999998387</v>
      </c>
      <c r="C991">
        <f t="shared" si="180"/>
        <v>1.2353114781818055</v>
      </c>
      <c r="D991" s="2">
        <f t="shared" si="181"/>
        <v>5.3566670694124427</v>
      </c>
      <c r="E991" s="2">
        <f t="shared" si="182"/>
        <v>2.3800900952622555</v>
      </c>
      <c r="F991" s="2">
        <f t="shared" si="183"/>
        <v>6.5646031093034303</v>
      </c>
      <c r="G991" s="2">
        <f t="shared" si="184"/>
        <v>6.6403323698950691</v>
      </c>
      <c r="H991" s="2">
        <f t="shared" si="185"/>
        <v>3.765093822045752E-10</v>
      </c>
      <c r="K991">
        <v>9.6499999999998387</v>
      </c>
      <c r="L991" s="2">
        <f t="shared" si="186"/>
        <v>0.62718201238372817</v>
      </c>
      <c r="M991" s="2">
        <f t="shared" si="187"/>
        <v>5.7436168372981005</v>
      </c>
      <c r="N991" s="2">
        <f t="shared" si="188"/>
        <v>2.4487298338954528</v>
      </c>
      <c r="O991" s="2">
        <f t="shared" si="189"/>
        <v>1.7045530600460228</v>
      </c>
      <c r="P991" s="2">
        <f t="shared" si="190"/>
        <v>1.9762340788763511</v>
      </c>
      <c r="Q991" s="2">
        <f t="shared" si="191"/>
        <v>3.7017944455673926E-2</v>
      </c>
    </row>
    <row r="992" spans="2:17" x14ac:dyDescent="0.25">
      <c r="B992">
        <v>9.6599999999998385</v>
      </c>
      <c r="C992">
        <f t="shared" si="180"/>
        <v>1.2353114781818055</v>
      </c>
      <c r="D992" s="2">
        <f t="shared" si="181"/>
        <v>5.3720603775781637</v>
      </c>
      <c r="E992" s="2">
        <f t="shared" si="182"/>
        <v>2.3829110502457129</v>
      </c>
      <c r="F992" s="2">
        <f t="shared" si="183"/>
        <v>6.5861162705247853</v>
      </c>
      <c r="G992" s="2">
        <f t="shared" si="184"/>
        <v>6.661600973405065</v>
      </c>
      <c r="H992" s="2">
        <f t="shared" si="185"/>
        <v>3.2698386793855989E-10</v>
      </c>
      <c r="K992">
        <v>9.6599999999998385</v>
      </c>
      <c r="L992" s="2">
        <f t="shared" si="186"/>
        <v>0.62718201238372817</v>
      </c>
      <c r="M992" s="2">
        <f t="shared" si="187"/>
        <v>5.7588277468114448</v>
      </c>
      <c r="N992" s="2">
        <f t="shared" si="188"/>
        <v>2.4513355527657241</v>
      </c>
      <c r="O992" s="2">
        <f t="shared" si="189"/>
        <v>1.7085180473074939</v>
      </c>
      <c r="P992" s="2">
        <f t="shared" si="190"/>
        <v>1.9796549997349062</v>
      </c>
      <c r="Q992" s="2">
        <f t="shared" si="191"/>
        <v>3.6737525341733246E-2</v>
      </c>
    </row>
    <row r="993" spans="2:17" x14ac:dyDescent="0.25">
      <c r="B993">
        <v>9.6699999999998383</v>
      </c>
      <c r="C993">
        <f t="shared" si="180"/>
        <v>1.2353114781818055</v>
      </c>
      <c r="D993" s="2">
        <f t="shared" si="181"/>
        <v>5.3874536857438846</v>
      </c>
      <c r="E993" s="2">
        <f t="shared" si="182"/>
        <v>2.3857242034655095</v>
      </c>
      <c r="F993" s="2">
        <f t="shared" si="183"/>
        <v>6.6076385561146465</v>
      </c>
      <c r="G993" s="2">
        <f t="shared" si="184"/>
        <v>6.6828801641397737</v>
      </c>
      <c r="H993" s="2">
        <f t="shared" si="185"/>
        <v>2.8382401887016551E-10</v>
      </c>
      <c r="K993">
        <v>9.6699999999998383</v>
      </c>
      <c r="L993" s="2">
        <f t="shared" si="186"/>
        <v>0.62718201238372817</v>
      </c>
      <c r="M993" s="2">
        <f t="shared" si="187"/>
        <v>5.7740386563247892</v>
      </c>
      <c r="N993" s="2">
        <f t="shared" si="188"/>
        <v>2.4539345991004291</v>
      </c>
      <c r="O993" s="2">
        <f t="shared" si="189"/>
        <v>1.7124797205061153</v>
      </c>
      <c r="P993" s="2">
        <f t="shared" si="190"/>
        <v>1.9830750851000833</v>
      </c>
      <c r="Q993" s="2">
        <f t="shared" si="191"/>
        <v>3.6458972430204864E-2</v>
      </c>
    </row>
    <row r="994" spans="2:17" x14ac:dyDescent="0.25">
      <c r="B994">
        <v>9.6799999999998381</v>
      </c>
      <c r="C994">
        <f t="shared" si="180"/>
        <v>1.2353114781818055</v>
      </c>
      <c r="D994" s="2">
        <f t="shared" si="181"/>
        <v>5.4028469939096055</v>
      </c>
      <c r="E994" s="2">
        <f t="shared" si="182"/>
        <v>2.3885295972170364</v>
      </c>
      <c r="F994" s="2">
        <f t="shared" si="183"/>
        <v>6.6291699440680167</v>
      </c>
      <c r="G994" s="2">
        <f t="shared" si="184"/>
        <v>6.7041699074035073</v>
      </c>
      <c r="H994" s="2">
        <f t="shared" si="185"/>
        <v>2.4623175945189303E-10</v>
      </c>
      <c r="K994">
        <v>9.6799999999998381</v>
      </c>
      <c r="L994" s="2">
        <f t="shared" si="186"/>
        <v>0.62718201238372817</v>
      </c>
      <c r="M994" s="2">
        <f t="shared" si="187"/>
        <v>5.7892495658381344</v>
      </c>
      <c r="N994" s="2">
        <f t="shared" si="188"/>
        <v>2.4565270064754205</v>
      </c>
      <c r="O994" s="2">
        <f t="shared" si="189"/>
        <v>1.7164380941234145</v>
      </c>
      <c r="P994" s="2">
        <f t="shared" si="190"/>
        <v>1.9864943319722863</v>
      </c>
      <c r="Q994" s="2">
        <f t="shared" si="191"/>
        <v>3.6182275315662198E-2</v>
      </c>
    </row>
    <row r="995" spans="2:17" x14ac:dyDescent="0.25">
      <c r="B995">
        <v>9.6899999999998379</v>
      </c>
      <c r="C995">
        <f t="shared" si="180"/>
        <v>1.2353114781818055</v>
      </c>
      <c r="D995" s="2">
        <f t="shared" si="181"/>
        <v>5.4182403020753265</v>
      </c>
      <c r="E995" s="2">
        <f t="shared" si="182"/>
        <v>2.3913272734588475</v>
      </c>
      <c r="F995" s="2">
        <f t="shared" si="183"/>
        <v>6.6507104124901444</v>
      </c>
      <c r="G995" s="2">
        <f t="shared" si="184"/>
        <v>6.7254701687543621</v>
      </c>
      <c r="H995" s="2">
        <f t="shared" si="185"/>
        <v>2.1350640446431265E-10</v>
      </c>
      <c r="K995">
        <v>9.6899999999998379</v>
      </c>
      <c r="L995" s="2">
        <f t="shared" si="186"/>
        <v>0.62718201238372817</v>
      </c>
      <c r="M995" s="2">
        <f t="shared" si="187"/>
        <v>5.8044604753514797</v>
      </c>
      <c r="N995" s="2">
        <f t="shared" si="188"/>
        <v>2.459112808217697</v>
      </c>
      <c r="O995" s="2">
        <f t="shared" si="189"/>
        <v>1.7203931825321943</v>
      </c>
      <c r="P995" s="2">
        <f t="shared" si="190"/>
        <v>1.989912737409169</v>
      </c>
      <c r="Q995" s="2">
        <f t="shared" si="191"/>
        <v>3.5907423640351238E-2</v>
      </c>
    </row>
    <row r="996" spans="2:17" x14ac:dyDescent="0.25">
      <c r="B996">
        <v>9.6999999999998376</v>
      </c>
      <c r="C996">
        <f t="shared" si="180"/>
        <v>1.2353114781818055</v>
      </c>
      <c r="D996" s="2">
        <f t="shared" si="181"/>
        <v>5.4336336102410474</v>
      </c>
      <c r="E996" s="2">
        <f t="shared" si="182"/>
        <v>2.3941172738161565</v>
      </c>
      <c r="F996" s="2">
        <f t="shared" si="183"/>
        <v>6.6722599395957172</v>
      </c>
      <c r="G996" s="2">
        <f t="shared" si="184"/>
        <v>6.7467809140014205</v>
      </c>
      <c r="H996" s="2">
        <f t="shared" si="185"/>
        <v>1.8503312005227895E-10</v>
      </c>
      <c r="K996">
        <v>9.6999999999998376</v>
      </c>
      <c r="L996" s="2">
        <f t="shared" si="186"/>
        <v>0.62718201238372817</v>
      </c>
      <c r="M996" s="2">
        <f t="shared" si="187"/>
        <v>5.819671384864824</v>
      </c>
      <c r="N996" s="2">
        <f t="shared" si="188"/>
        <v>2.4616920374078117</v>
      </c>
      <c r="O996" s="2">
        <f t="shared" si="189"/>
        <v>1.7243449999976459</v>
      </c>
      <c r="P996" s="2">
        <f t="shared" si="190"/>
        <v>1.9933302985247783</v>
      </c>
      <c r="Q996" s="2">
        <f t="shared" si="191"/>
        <v>3.563440709389902E-2</v>
      </c>
    </row>
    <row r="997" spans="2:17" x14ac:dyDescent="0.25">
      <c r="B997">
        <v>9.7099999999998374</v>
      </c>
      <c r="C997">
        <f t="shared" si="180"/>
        <v>1.2353114781818055</v>
      </c>
      <c r="D997" s="2">
        <f t="shared" si="181"/>
        <v>5.4490269184067683</v>
      </c>
      <c r="E997" s="2">
        <f t="shared" si="182"/>
        <v>2.3968996395842912</v>
      </c>
      <c r="F997" s="2">
        <f t="shared" si="183"/>
        <v>6.6938185037080826</v>
      </c>
      <c r="G997" s="2">
        <f t="shared" si="184"/>
        <v>6.7681021092020108</v>
      </c>
      <c r="H997" s="2">
        <f t="shared" si="185"/>
        <v>1.602727080863393E-10</v>
      </c>
      <c r="K997">
        <v>9.7099999999998374</v>
      </c>
      <c r="L997" s="2">
        <f t="shared" si="186"/>
        <v>0.62718201238372817</v>
      </c>
      <c r="M997" s="2">
        <f t="shared" si="187"/>
        <v>5.8348822943781693</v>
      </c>
      <c r="N997" s="2">
        <f t="shared" si="188"/>
        <v>2.4642647268822624</v>
      </c>
      <c r="O997" s="2">
        <f t="shared" si="189"/>
        <v>1.72829356067847</v>
      </c>
      <c r="P997" s="2">
        <f t="shared" si="190"/>
        <v>1.996747012488729</v>
      </c>
      <c r="Q997" s="2">
        <f t="shared" si="191"/>
        <v>3.5363215413026679E-2</v>
      </c>
    </row>
    <row r="998" spans="2:17" x14ac:dyDescent="0.25">
      <c r="B998">
        <v>9.7199999999998372</v>
      </c>
      <c r="C998">
        <f t="shared" si="180"/>
        <v>1.2353114781818055</v>
      </c>
      <c r="D998" s="2">
        <f t="shared" si="181"/>
        <v>5.4644202265724893</v>
      </c>
      <c r="E998" s="2">
        <f t="shared" si="182"/>
        <v>2.3996744117321027</v>
      </c>
      <c r="F998" s="2">
        <f t="shared" si="183"/>
        <v>6.7153860832584469</v>
      </c>
      <c r="G998" s="2">
        <f t="shared" si="184"/>
        <v>6.7894337206589785</v>
      </c>
      <c r="H998" s="2">
        <f t="shared" si="185"/>
        <v>1.3875256751102621E-10</v>
      </c>
      <c r="K998">
        <v>9.7199999999998372</v>
      </c>
      <c r="L998" s="2">
        <f t="shared" si="186"/>
        <v>0.62718201238372817</v>
      </c>
      <c r="M998" s="2">
        <f t="shared" si="187"/>
        <v>5.8500932038915145</v>
      </c>
      <c r="N998" s="2">
        <f t="shared" si="188"/>
        <v>2.4668309092358407</v>
      </c>
      <c r="O998" s="2">
        <f t="shared" si="189"/>
        <v>1.7322388786279581</v>
      </c>
      <c r="P998" s="2">
        <f t="shared" si="190"/>
        <v>2.0001628765253705</v>
      </c>
      <c r="Q998" s="2">
        <f t="shared" si="191"/>
        <v>3.5093838381269192E-2</v>
      </c>
    </row>
    <row r="999" spans="2:17" x14ac:dyDescent="0.25">
      <c r="B999">
        <v>9.729999999999837</v>
      </c>
      <c r="C999">
        <f t="shared" si="180"/>
        <v>1.2353114781818055</v>
      </c>
      <c r="D999" s="2">
        <f t="shared" si="181"/>
        <v>5.4798135347382111</v>
      </c>
      <c r="E999" s="2">
        <f t="shared" si="182"/>
        <v>2.4024416309053342</v>
      </c>
      <c r="F999" s="2">
        <f t="shared" si="183"/>
        <v>6.7369626567851286</v>
      </c>
      <c r="G999" s="2">
        <f t="shared" si="184"/>
        <v>6.8107757149180399</v>
      </c>
      <c r="H999" s="2">
        <f t="shared" si="185"/>
        <v>1.2005870186973597E-10</v>
      </c>
      <c r="K999">
        <v>9.729999999999837</v>
      </c>
      <c r="L999" s="2">
        <f t="shared" si="186"/>
        <v>0.62718201238372817</v>
      </c>
      <c r="M999" s="2">
        <f t="shared" si="187"/>
        <v>5.8653041134048589</v>
      </c>
      <c r="N999" s="2">
        <f t="shared" si="188"/>
        <v>2.4693906168239632</v>
      </c>
      <c r="O999" s="2">
        <f t="shared" si="189"/>
        <v>1.7361809677950764</v>
      </c>
      <c r="P999" s="2">
        <f t="shared" si="190"/>
        <v>2.0035778879129826</v>
      </c>
      <c r="Q999" s="2">
        <f t="shared" si="191"/>
        <v>3.4826265828699736E-2</v>
      </c>
    </row>
    <row r="1000" spans="2:17" x14ac:dyDescent="0.25">
      <c r="B1000">
        <v>9.7399999999998368</v>
      </c>
      <c r="C1000">
        <f t="shared" si="180"/>
        <v>1.2353114781818055</v>
      </c>
      <c r="D1000" s="2">
        <f t="shared" si="181"/>
        <v>5.495206842903932</v>
      </c>
      <c r="E1000" s="2">
        <f t="shared" si="182"/>
        <v>2.4052013374299439</v>
      </c>
      <c r="F1000" s="2">
        <f t="shared" si="183"/>
        <v>6.7585482029327615</v>
      </c>
      <c r="G1000" s="2">
        <f t="shared" si="184"/>
        <v>6.8321280587651207</v>
      </c>
      <c r="H1000" s="2">
        <f t="shared" si="185"/>
        <v>1.0382865615335355E-10</v>
      </c>
      <c r="K1000">
        <v>9.7399999999998368</v>
      </c>
      <c r="L1000" s="2">
        <f t="shared" si="186"/>
        <v>0.62718201238372817</v>
      </c>
      <c r="M1000" s="2">
        <f t="shared" si="187"/>
        <v>5.8805150229182042</v>
      </c>
      <c r="N1000" s="2">
        <f t="shared" si="188"/>
        <v>2.4719438817649726</v>
      </c>
      <c r="O1000" s="2">
        <f t="shared" si="189"/>
        <v>1.7401198420255328</v>
      </c>
      <c r="P1000" s="2">
        <f t="shared" si="190"/>
        <v>2.0069920439829763</v>
      </c>
      <c r="Q1000" s="2">
        <f t="shared" si="191"/>
        <v>3.4560487631659365E-2</v>
      </c>
    </row>
    <row r="1001" spans="2:17" x14ac:dyDescent="0.25">
      <c r="B1001">
        <v>9.7499999999998366</v>
      </c>
      <c r="C1001">
        <f t="shared" si="180"/>
        <v>1.2353114781818055</v>
      </c>
      <c r="D1001" s="2">
        <f t="shared" si="181"/>
        <v>5.510600151069653</v>
      </c>
      <c r="E1001" s="2">
        <f t="shared" si="182"/>
        <v>2.4079535713153897</v>
      </c>
      <c r="F1001" s="2">
        <f t="shared" si="183"/>
        <v>6.7801427004515515</v>
      </c>
      <c r="G1001" s="2">
        <f t="shared" si="184"/>
        <v>6.8534907192237782</v>
      </c>
      <c r="H1001" s="2">
        <f t="shared" si="185"/>
        <v>8.9745278656158166E-11</v>
      </c>
      <c r="K1001">
        <v>9.7499999999998366</v>
      </c>
      <c r="L1001" s="2">
        <f t="shared" si="186"/>
        <v>0.62718201238372817</v>
      </c>
      <c r="M1001" s="2">
        <f t="shared" si="187"/>
        <v>5.8957259324315494</v>
      </c>
      <c r="N1001" s="2">
        <f t="shared" si="188"/>
        <v>2.4744907359424086</v>
      </c>
      <c r="O1001" s="2">
        <f t="shared" si="189"/>
        <v>1.7440555150628274</v>
      </c>
      <c r="P1001" s="2">
        <f t="shared" si="190"/>
        <v>2.0104053421191121</v>
      </c>
      <c r="Q1001" s="2">
        <f t="shared" si="191"/>
        <v>3.4296493712491959E-2</v>
      </c>
    </row>
    <row r="1002" spans="2:17" x14ac:dyDescent="0.25">
      <c r="B1002">
        <v>9.7599999999998364</v>
      </c>
      <c r="C1002">
        <f t="shared" si="180"/>
        <v>1.2353114781818055</v>
      </c>
      <c r="D1002" s="2">
        <f t="shared" si="181"/>
        <v>5.5259934592353739</v>
      </c>
      <c r="E1002" s="2">
        <f t="shared" si="182"/>
        <v>2.4106983722578694</v>
      </c>
      <c r="F1002" s="2">
        <f t="shared" si="183"/>
        <v>6.8017461281965099</v>
      </c>
      <c r="G1002" s="2">
        <f t="shared" si="184"/>
        <v>6.8748636635526248</v>
      </c>
      <c r="H1002" s="2">
        <f t="shared" si="185"/>
        <v>7.7531214775359782E-11</v>
      </c>
      <c r="K1002">
        <v>9.7599999999998364</v>
      </c>
      <c r="L1002" s="2">
        <f t="shared" si="186"/>
        <v>0.62718201238372817</v>
      </c>
      <c r="M1002" s="2">
        <f t="shared" si="187"/>
        <v>5.9109368419448938</v>
      </c>
      <c r="N1002" s="2">
        <f t="shared" si="188"/>
        <v>2.4770312110072545</v>
      </c>
      <c r="O1002" s="2">
        <f t="shared" si="189"/>
        <v>1.7479880005492865</v>
      </c>
      <c r="P1002" s="2">
        <f t="shared" si="190"/>
        <v>2.0138177797567218</v>
      </c>
      <c r="Q1002" s="2">
        <f t="shared" si="191"/>
        <v>3.4034274039284308E-2</v>
      </c>
    </row>
    <row r="1003" spans="2:17" x14ac:dyDescent="0.25">
      <c r="B1003">
        <v>9.7699999999998361</v>
      </c>
      <c r="C1003">
        <f t="shared" si="180"/>
        <v>1.2353114781818055</v>
      </c>
      <c r="D1003" s="2">
        <f t="shared" si="181"/>
        <v>5.5413867674010948</v>
      </c>
      <c r="E1003" s="2">
        <f t="shared" si="182"/>
        <v>2.4134357796435228</v>
      </c>
      <c r="F1003" s="2">
        <f t="shared" si="183"/>
        <v>6.8233584651267067</v>
      </c>
      <c r="G1003" s="2">
        <f t="shared" si="184"/>
        <v>6.8962468592428072</v>
      </c>
      <c r="H1003" s="2">
        <f t="shared" si="185"/>
        <v>6.6944049783649026E-11</v>
      </c>
      <c r="K1003">
        <v>9.7699999999998361</v>
      </c>
      <c r="L1003" s="2">
        <f t="shared" si="186"/>
        <v>0.62718201238372817</v>
      </c>
      <c r="M1003" s="2">
        <f t="shared" si="187"/>
        <v>5.926147751458239</v>
      </c>
      <c r="N1003" s="2">
        <f t="shared" si="188"/>
        <v>2.4795653383801595</v>
      </c>
      <c r="O1003" s="2">
        <f t="shared" si="189"/>
        <v>1.751917312027095</v>
      </c>
      <c r="P1003" s="2">
        <f t="shared" si="190"/>
        <v>2.0172293543819557</v>
      </c>
      <c r="Q1003" s="2">
        <f t="shared" si="191"/>
        <v>3.3773818625610429E-2</v>
      </c>
    </row>
    <row r="1004" spans="2:17" x14ac:dyDescent="0.25">
      <c r="B1004">
        <v>9.7799999999998359</v>
      </c>
      <c r="C1004">
        <f t="shared" si="180"/>
        <v>1.2353114781818055</v>
      </c>
      <c r="D1004" s="2">
        <f t="shared" si="181"/>
        <v>5.5567800755668157</v>
      </c>
      <c r="E1004" s="2">
        <f t="shared" si="182"/>
        <v>2.4161658325515938</v>
      </c>
      <c r="F1004" s="2">
        <f t="shared" si="183"/>
        <v>6.8449796903045419</v>
      </c>
      <c r="G1004" s="2">
        <f t="shared" si="184"/>
        <v>6.9176402740155307</v>
      </c>
      <c r="H1004" s="2">
        <f t="shared" si="185"/>
        <v>5.7772026651053999E-11</v>
      </c>
      <c r="K1004">
        <v>9.7799999999998359</v>
      </c>
      <c r="L1004" s="2">
        <f t="shared" si="186"/>
        <v>0.62718201238372817</v>
      </c>
      <c r="M1004" s="2">
        <f t="shared" si="187"/>
        <v>5.9413586609715834</v>
      </c>
      <c r="N1004" s="2">
        <f t="shared" si="188"/>
        <v>2.4820931492536307</v>
      </c>
      <c r="O1004" s="2">
        <f t="shared" si="189"/>
        <v>1.7558434629393034</v>
      </c>
      <c r="P1004" s="2">
        <f t="shared" si="190"/>
        <v>2.02064006353103</v>
      </c>
      <c r="Q1004" s="2">
        <f t="shared" si="191"/>
        <v>3.3515117530281288E-2</v>
      </c>
    </row>
    <row r="1005" spans="2:17" x14ac:dyDescent="0.25">
      <c r="B1005">
        <v>9.7899999999998357</v>
      </c>
      <c r="C1005">
        <f t="shared" si="180"/>
        <v>1.2353114781818055</v>
      </c>
      <c r="D1005" s="2">
        <f t="shared" si="181"/>
        <v>5.5721733837325367</v>
      </c>
      <c r="E1005" s="2">
        <f t="shared" si="182"/>
        <v>2.4188885697575495</v>
      </c>
      <c r="F1005" s="2">
        <f t="shared" si="183"/>
        <v>6.8666097828949857</v>
      </c>
      <c r="G1005" s="2">
        <f t="shared" si="184"/>
        <v>6.9390438758195732</v>
      </c>
      <c r="H1005" s="2">
        <f t="shared" si="185"/>
        <v>4.983027309580727E-11</v>
      </c>
      <c r="K1005">
        <v>9.7899999999998357</v>
      </c>
      <c r="L1005" s="2">
        <f t="shared" si="186"/>
        <v>0.62718201238372817</v>
      </c>
      <c r="M1005" s="2">
        <f t="shared" si="187"/>
        <v>5.9565695704849286</v>
      </c>
      <c r="N1005" s="2">
        <f t="shared" si="188"/>
        <v>2.4846146745942037</v>
      </c>
      <c r="O1005" s="2">
        <f t="shared" si="189"/>
        <v>1.7597664666308301</v>
      </c>
      <c r="P1005" s="2">
        <f t="shared" si="190"/>
        <v>2.0240499047894933</v>
      </c>
      <c r="Q1005" s="2">
        <f t="shared" si="191"/>
        <v>3.3258160857098672E-2</v>
      </c>
    </row>
    <row r="1006" spans="2:17" x14ac:dyDescent="0.25">
      <c r="B1006">
        <v>9.7999999999998355</v>
      </c>
      <c r="C1006">
        <f t="shared" si="180"/>
        <v>1.2353114781818055</v>
      </c>
      <c r="D1006" s="2">
        <f t="shared" si="181"/>
        <v>5.5875666918982576</v>
      </c>
      <c r="E1006" s="2">
        <f t="shared" si="182"/>
        <v>2.4216040297361676</v>
      </c>
      <c r="F1006" s="2">
        <f t="shared" si="183"/>
        <v>6.8882487221648692</v>
      </c>
      <c r="G1006" s="2">
        <f t="shared" si="184"/>
        <v>6.9604576328288896</v>
      </c>
      <c r="H1006" s="2">
        <f t="shared" si="185"/>
        <v>4.2957479297204461E-11</v>
      </c>
      <c r="K1006">
        <v>9.7999999999998355</v>
      </c>
      <c r="L1006" s="2">
        <f t="shared" si="186"/>
        <v>0.62718201238372817</v>
      </c>
      <c r="M1006" s="2">
        <f t="shared" si="187"/>
        <v>5.971780479998273</v>
      </c>
      <c r="N1006" s="2">
        <f t="shared" si="188"/>
        <v>2.4871299451445843</v>
      </c>
      <c r="O1006" s="2">
        <f t="shared" si="189"/>
        <v>1.7636863363494453</v>
      </c>
      <c r="P1006" s="2">
        <f t="shared" si="190"/>
        <v>2.0274588757914991</v>
      </c>
      <c r="Q1006" s="2">
        <f t="shared" si="191"/>
        <v>3.3002938754613888E-2</v>
      </c>
    </row>
    <row r="1007" spans="2:17" x14ac:dyDescent="0.25">
      <c r="B1007">
        <v>9.8099999999998353</v>
      </c>
      <c r="C1007">
        <f t="shared" si="180"/>
        <v>1.2353114781818055</v>
      </c>
      <c r="D1007" s="2">
        <f t="shared" si="181"/>
        <v>5.6029600000639785</v>
      </c>
      <c r="E1007" s="2">
        <f t="shared" si="182"/>
        <v>2.4243122506645776</v>
      </c>
      <c r="F1007" s="2">
        <f t="shared" si="183"/>
        <v>6.9098964874821558</v>
      </c>
      <c r="G1007" s="2">
        <f t="shared" si="184"/>
        <v>6.9818815134402152</v>
      </c>
      <c r="H1007" s="2">
        <f t="shared" si="185"/>
        <v>3.701297419144338E-11</v>
      </c>
      <c r="K1007">
        <v>9.8099999999998353</v>
      </c>
      <c r="L1007" s="2">
        <f t="shared" si="186"/>
        <v>0.62718201238372817</v>
      </c>
      <c r="M1007" s="2">
        <f t="shared" si="187"/>
        <v>5.9869913895116182</v>
      </c>
      <c r="N1007" s="2">
        <f t="shared" si="188"/>
        <v>2.4896389914257671</v>
      </c>
      <c r="O1007" s="2">
        <f t="shared" si="189"/>
        <v>1.767603085246747</v>
      </c>
      <c r="P1007" s="2">
        <f t="shared" si="190"/>
        <v>2.0308669742190943</v>
      </c>
      <c r="Q1007" s="2">
        <f t="shared" si="191"/>
        <v>3.2749441415890583E-2</v>
      </c>
    </row>
    <row r="1008" spans="2:17" x14ac:dyDescent="0.25">
      <c r="B1008">
        <v>9.8199999999998351</v>
      </c>
      <c r="C1008">
        <f t="shared" si="180"/>
        <v>1.2353114781818055</v>
      </c>
      <c r="D1008" s="2">
        <f t="shared" si="181"/>
        <v>5.6183533082297004</v>
      </c>
      <c r="E1008" s="2">
        <f t="shared" si="182"/>
        <v>2.4270132704252694</v>
      </c>
      <c r="F1008" s="2">
        <f t="shared" si="183"/>
        <v>6.9315530583152247</v>
      </c>
      <c r="G1008" s="2">
        <f t="shared" si="184"/>
        <v>7.0033154862707097</v>
      </c>
      <c r="H1008" s="2">
        <f t="shared" si="185"/>
        <v>3.1874154070726788E-11</v>
      </c>
      <c r="K1008">
        <v>9.8199999999998351</v>
      </c>
      <c r="L1008" s="2">
        <f t="shared" si="186"/>
        <v>0.62718201238372817</v>
      </c>
      <c r="M1008" s="2">
        <f t="shared" si="187"/>
        <v>6.0022022990249635</v>
      </c>
      <c r="N1008" s="2">
        <f t="shared" si="188"/>
        <v>2.4921418437391303</v>
      </c>
      <c r="O1008" s="2">
        <f t="shared" si="189"/>
        <v>1.7715167263791229</v>
      </c>
      <c r="P1008" s="2">
        <f t="shared" si="190"/>
        <v>2.0342741978015169</v>
      </c>
      <c r="Q1008" s="2">
        <f t="shared" si="191"/>
        <v>3.2497659078271977E-2</v>
      </c>
    </row>
    <row r="1009" spans="2:17" x14ac:dyDescent="0.25">
      <c r="B1009">
        <v>9.8299999999998349</v>
      </c>
      <c r="C1009">
        <f t="shared" si="180"/>
        <v>1.2353114781818055</v>
      </c>
      <c r="D1009" s="2">
        <f t="shared" si="181"/>
        <v>5.6337466163954213</v>
      </c>
      <c r="E1009" s="2">
        <f t="shared" si="182"/>
        <v>2.4297071266090642</v>
      </c>
      <c r="F1009" s="2">
        <f t="shared" si="183"/>
        <v>6.9532184142321567</v>
      </c>
      <c r="G1009" s="2">
        <f t="shared" si="184"/>
        <v>7.0247595201556292</v>
      </c>
      <c r="H1009" s="2">
        <f t="shared" si="185"/>
        <v>2.7434222386175699E-11</v>
      </c>
      <c r="K1009">
        <v>9.8299999999998349</v>
      </c>
      <c r="L1009" s="2">
        <f t="shared" si="186"/>
        <v>0.62718201238372817</v>
      </c>
      <c r="M1009" s="2">
        <f t="shared" si="187"/>
        <v>6.0174132085383079</v>
      </c>
      <c r="N1009" s="2">
        <f t="shared" si="188"/>
        <v>2.4946385321685045</v>
      </c>
      <c r="O1009" s="2">
        <f t="shared" si="189"/>
        <v>1.7754272727087006</v>
      </c>
      <c r="P1009" s="2">
        <f t="shared" si="190"/>
        <v>2.0376805443145045</v>
      </c>
      <c r="Q1009" s="2">
        <f t="shared" si="191"/>
        <v>3.2247582023152178E-2</v>
      </c>
    </row>
    <row r="1010" spans="2:17" x14ac:dyDescent="0.25">
      <c r="B1010">
        <v>9.8399999999998347</v>
      </c>
      <c r="C1010">
        <f t="shared" si="180"/>
        <v>1.2353114781818055</v>
      </c>
      <c r="D1010" s="2">
        <f t="shared" si="181"/>
        <v>5.6491399245611422</v>
      </c>
      <c r="E1010" s="2">
        <f t="shared" si="182"/>
        <v>2.4323938565180465</v>
      </c>
      <c r="F1010" s="2">
        <f t="shared" si="183"/>
        <v>6.9748925349000332</v>
      </c>
      <c r="G1010" s="2">
        <f t="shared" si="184"/>
        <v>7.0462135841460416</v>
      </c>
      <c r="H1010" s="2">
        <f t="shared" si="185"/>
        <v>2.3600204279178393E-11</v>
      </c>
      <c r="K1010">
        <v>9.8399999999998347</v>
      </c>
      <c r="L1010" s="2">
        <f t="shared" si="186"/>
        <v>0.62718201238372817</v>
      </c>
      <c r="M1010" s="2">
        <f t="shared" si="187"/>
        <v>6.0326241180516531</v>
      </c>
      <c r="N1010" s="2">
        <f t="shared" si="188"/>
        <v>2.4971290865822184</v>
      </c>
      <c r="O1010" s="2">
        <f t="shared" si="189"/>
        <v>1.7793347371042838</v>
      </c>
      <c r="P1010" s="2">
        <f t="shared" si="190"/>
        <v>2.0410860115796128</v>
      </c>
      <c r="Q1010" s="2">
        <f t="shared" si="191"/>
        <v>3.1999200575751716E-2</v>
      </c>
    </row>
    <row r="1011" spans="2:17" x14ac:dyDescent="0.25">
      <c r="B1011">
        <v>9.8499999999998344</v>
      </c>
      <c r="C1011">
        <f t="shared" si="180"/>
        <v>1.2353114781818055</v>
      </c>
      <c r="D1011" s="2">
        <f t="shared" si="181"/>
        <v>5.6645332327268632</v>
      </c>
      <c r="E1011" s="2">
        <f t="shared" si="182"/>
        <v>2.4350734971684638</v>
      </c>
      <c r="F1011" s="2">
        <f t="shared" si="183"/>
        <v>6.9965754000842546</v>
      </c>
      <c r="G1011" s="2">
        <f t="shared" si="184"/>
        <v>7.0676776475065806</v>
      </c>
      <c r="H1011" s="2">
        <f t="shared" si="185"/>
        <v>2.0291203490604109E-11</v>
      </c>
      <c r="K1011">
        <v>9.8499999999998344</v>
      </c>
      <c r="L1011" s="2">
        <f t="shared" si="186"/>
        <v>0.62718201238372817</v>
      </c>
      <c r="M1011" s="2">
        <f t="shared" si="187"/>
        <v>6.0478350275649984</v>
      </c>
      <c r="N1011" s="2">
        <f t="shared" si="188"/>
        <v>2.4996135366351218</v>
      </c>
      <c r="O1011" s="2">
        <f t="shared" si="189"/>
        <v>1.7832391323422823</v>
      </c>
      <c r="P1011" s="2">
        <f t="shared" si="190"/>
        <v>2.0444905974635481</v>
      </c>
      <c r="Q1011" s="2">
        <f t="shared" si="191"/>
        <v>3.1752505104896779E-2</v>
      </c>
    </row>
    <row r="1012" spans="2:17" x14ac:dyDescent="0.25">
      <c r="B1012">
        <v>9.8599999999998342</v>
      </c>
      <c r="C1012">
        <f t="shared" si="180"/>
        <v>1.2353114781818055</v>
      </c>
      <c r="D1012" s="2">
        <f t="shared" si="181"/>
        <v>5.6799265408925841</v>
      </c>
      <c r="E1012" s="2">
        <f t="shared" si="182"/>
        <v>2.4377460852935848</v>
      </c>
      <c r="F1012" s="2">
        <f t="shared" si="183"/>
        <v>7.018266989647814</v>
      </c>
      <c r="G1012" s="2">
        <f t="shared" si="184"/>
        <v>7.0891516797131793</v>
      </c>
      <c r="H1012" s="2">
        <f t="shared" si="185"/>
        <v>1.7436872974239497E-11</v>
      </c>
      <c r="K1012">
        <v>9.8599999999998342</v>
      </c>
      <c r="L1012" s="2">
        <f t="shared" si="186"/>
        <v>0.62718201238372817</v>
      </c>
      <c r="M1012" s="2">
        <f t="shared" si="187"/>
        <v>6.0630459370783427</v>
      </c>
      <c r="N1012" s="2">
        <f t="shared" si="188"/>
        <v>2.5020919117705827</v>
      </c>
      <c r="O1012" s="2">
        <f t="shared" si="189"/>
        <v>1.7871404711076218</v>
      </c>
      <c r="P1012" s="2">
        <f t="shared" si="190"/>
        <v>2.047894299877504</v>
      </c>
      <c r="Q1012" s="2">
        <f t="shared" si="191"/>
        <v>3.1507486022802608E-2</v>
      </c>
    </row>
    <row r="1013" spans="2:17" x14ac:dyDescent="0.25">
      <c r="B1013">
        <v>9.869999999999834</v>
      </c>
      <c r="C1013">
        <f t="shared" si="180"/>
        <v>1.2353114781818055</v>
      </c>
      <c r="D1013" s="2">
        <f t="shared" si="181"/>
        <v>5.695319849058305</v>
      </c>
      <c r="E1013" s="2">
        <f t="shared" si="182"/>
        <v>2.4404116573465306</v>
      </c>
      <c r="F1013" s="2">
        <f t="shared" si="183"/>
        <v>7.0399672835506442</v>
      </c>
      <c r="G1013" s="2">
        <f t="shared" si="184"/>
        <v>7.1106356504509103</v>
      </c>
      <c r="H1013" s="2">
        <f t="shared" si="185"/>
        <v>1.4976073816210092E-11</v>
      </c>
      <c r="K1013">
        <v>9.869999999999834</v>
      </c>
      <c r="L1013" s="2">
        <f t="shared" si="186"/>
        <v>0.62718201238372817</v>
      </c>
      <c r="M1013" s="2">
        <f t="shared" si="187"/>
        <v>6.078256846591688</v>
      </c>
      <c r="N1013" s="2">
        <f t="shared" si="188"/>
        <v>2.5045642412224653</v>
      </c>
      <c r="O1013" s="2">
        <f t="shared" si="189"/>
        <v>1.7910387659946538</v>
      </c>
      <c r="P1013" s="2">
        <f t="shared" si="190"/>
        <v>2.0512971167765173</v>
      </c>
      <c r="Q1013" s="2">
        <f t="shared" si="191"/>
        <v>3.1264133784860287E-2</v>
      </c>
    </row>
    <row r="1014" spans="2:17" x14ac:dyDescent="0.25">
      <c r="B1014">
        <v>9.8799999999998338</v>
      </c>
      <c r="C1014">
        <f t="shared" si="180"/>
        <v>1.2353114781818055</v>
      </c>
      <c r="D1014" s="2">
        <f t="shared" si="181"/>
        <v>5.7107131572240259</v>
      </c>
      <c r="E1014" s="2">
        <f t="shared" si="182"/>
        <v>2.4430702495030636</v>
      </c>
      <c r="F1014" s="2">
        <f t="shared" si="183"/>
        <v>7.0616762618489197</v>
      </c>
      <c r="G1014" s="2">
        <f t="shared" si="184"/>
        <v>7.1321295296117926</v>
      </c>
      <c r="H1014" s="2">
        <f t="shared" si="185"/>
        <v>1.2855699977994686E-11</v>
      </c>
      <c r="K1014">
        <v>9.8799999999998338</v>
      </c>
      <c r="L1014" s="2">
        <f t="shared" si="186"/>
        <v>0.62718201238372817</v>
      </c>
      <c r="M1014" s="2">
        <f t="shared" si="187"/>
        <v>6.0934677561050332</v>
      </c>
      <c r="N1014" s="2">
        <f t="shared" si="188"/>
        <v>2.507030554017081</v>
      </c>
      <c r="O1014" s="2">
        <f t="shared" si="189"/>
        <v>1.7949340295080409</v>
      </c>
      <c r="P1014" s="2">
        <f t="shared" si="190"/>
        <v>2.0546990461588219</v>
      </c>
      <c r="Q1014" s="2">
        <f t="shared" si="191"/>
        <v>3.1022438889427614E-2</v>
      </c>
    </row>
    <row r="1015" spans="2:17" x14ac:dyDescent="0.25">
      <c r="B1015">
        <v>9.8899999999998336</v>
      </c>
      <c r="C1015">
        <f t="shared" si="180"/>
        <v>1.2353114781818055</v>
      </c>
      <c r="D1015" s="2">
        <f t="shared" si="181"/>
        <v>5.7261064653897469</v>
      </c>
      <c r="E1015" s="2">
        <f t="shared" si="182"/>
        <v>2.445721897664348</v>
      </c>
      <c r="F1015" s="2">
        <f t="shared" si="183"/>
        <v>7.0833939046943968</v>
      </c>
      <c r="G1015" s="2">
        <f t="shared" si="184"/>
        <v>7.1536332872926698</v>
      </c>
      <c r="H1015" s="2">
        <f t="shared" si="185"/>
        <v>1.1029648974503659E-11</v>
      </c>
      <c r="K1015">
        <v>9.8899999999998336</v>
      </c>
      <c r="L1015" s="2">
        <f t="shared" si="186"/>
        <v>0.62718201238372817</v>
      </c>
      <c r="M1015" s="2">
        <f t="shared" si="187"/>
        <v>6.1086786656183776</v>
      </c>
      <c r="N1015" s="2">
        <f t="shared" si="188"/>
        <v>2.5094908789751211</v>
      </c>
      <c r="O1015" s="2">
        <f t="shared" si="189"/>
        <v>1.7988262740636436</v>
      </c>
      <c r="P1015" s="2">
        <f t="shared" si="190"/>
        <v>2.0581000860652261</v>
      </c>
      <c r="Q1015" s="2">
        <f t="shared" si="191"/>
        <v>3.0782391877623133E-2</v>
      </c>
    </row>
    <row r="1016" spans="2:17" x14ac:dyDescent="0.25">
      <c r="B1016">
        <v>9.8999999999998334</v>
      </c>
      <c r="C1016">
        <f t="shared" si="180"/>
        <v>1.2353114781818055</v>
      </c>
      <c r="D1016" s="2">
        <f t="shared" si="181"/>
        <v>5.7414997735554687</v>
      </c>
      <c r="E1016" s="2">
        <f t="shared" si="182"/>
        <v>2.4483666374596726</v>
      </c>
      <c r="F1016" s="2">
        <f t="shared" si="183"/>
        <v>7.1051201923337288</v>
      </c>
      <c r="G1016" s="2">
        <f t="shared" si="184"/>
        <v>7.1751468937930794</v>
      </c>
      <c r="H1016" s="2">
        <f t="shared" si="185"/>
        <v>9.4579209046795327E-12</v>
      </c>
      <c r="K1016">
        <v>9.8999999999998334</v>
      </c>
      <c r="L1016" s="2">
        <f t="shared" si="186"/>
        <v>0.62718201238372817</v>
      </c>
      <c r="M1016" s="2">
        <f t="shared" si="187"/>
        <v>6.1238895751317219</v>
      </c>
      <c r="N1016" s="2">
        <f t="shared" si="188"/>
        <v>2.5119452447135644</v>
      </c>
      <c r="O1016" s="2">
        <f t="shared" si="189"/>
        <v>1.8027155119893872</v>
      </c>
      <c r="P1016" s="2">
        <f t="shared" si="190"/>
        <v>2.0615002345784874</v>
      </c>
      <c r="Q1016" s="2">
        <f t="shared" si="191"/>
        <v>3.0543983333123963E-2</v>
      </c>
    </row>
    <row r="1017" spans="2:17" x14ac:dyDescent="0.25">
      <c r="B1017">
        <v>9.9099999999998332</v>
      </c>
      <c r="C1017">
        <f t="shared" si="180"/>
        <v>1.2353114781818055</v>
      </c>
      <c r="D1017" s="2">
        <f t="shared" si="181"/>
        <v>5.7568930817211896</v>
      </c>
      <c r="E1017" s="2">
        <f t="shared" si="182"/>
        <v>2.4510045042491444</v>
      </c>
      <c r="F1017" s="2">
        <f t="shared" si="183"/>
        <v>7.1268551051078237</v>
      </c>
      <c r="G1017" s="2">
        <f t="shared" si="184"/>
        <v>7.196670319613192</v>
      </c>
      <c r="H1017" s="2">
        <f t="shared" si="185"/>
        <v>8.1058303006709503E-12</v>
      </c>
      <c r="K1017">
        <v>9.9099999999998332</v>
      </c>
      <c r="L1017" s="2">
        <f t="shared" si="186"/>
        <v>0.62718201238372817</v>
      </c>
      <c r="M1017" s="2">
        <f t="shared" si="187"/>
        <v>6.1391004846450672</v>
      </c>
      <c r="N1017" s="2">
        <f t="shared" si="188"/>
        <v>2.5143936796475659</v>
      </c>
      <c r="O1017" s="2">
        <f t="shared" si="189"/>
        <v>1.8066017555261258</v>
      </c>
      <c r="P1017" s="2">
        <f t="shared" si="190"/>
        <v>2.0648994898227078</v>
      </c>
      <c r="Q1017" s="2">
        <f t="shared" si="191"/>
        <v>3.0307203881966654E-2</v>
      </c>
    </row>
    <row r="1018" spans="2:17" x14ac:dyDescent="0.25">
      <c r="B1018">
        <v>9.919999999999833</v>
      </c>
      <c r="C1018">
        <f t="shared" si="180"/>
        <v>1.2353114781818055</v>
      </c>
      <c r="D1018" s="2">
        <f t="shared" si="181"/>
        <v>5.7722863898869106</v>
      </c>
      <c r="E1018" s="2">
        <f t="shared" si="182"/>
        <v>2.4536355331263455</v>
      </c>
      <c r="F1018" s="2">
        <f t="shared" si="183"/>
        <v>7.1485986234511678</v>
      </c>
      <c r="G1018" s="2">
        <f t="shared" si="184"/>
        <v>7.2182035354517353</v>
      </c>
      <c r="H1018" s="2">
        <f t="shared" si="185"/>
        <v>6.9433170803877903E-12</v>
      </c>
      <c r="K1018">
        <v>9.919999999999833</v>
      </c>
      <c r="L1018" s="2">
        <f t="shared" si="186"/>
        <v>0.62718201238372817</v>
      </c>
      <c r="M1018" s="2">
        <f t="shared" si="187"/>
        <v>6.1543113941584124</v>
      </c>
      <c r="N1018" s="2">
        <f t="shared" si="188"/>
        <v>2.5168362119923202</v>
      </c>
      <c r="O1018" s="2">
        <f t="shared" si="189"/>
        <v>1.8104850168284856</v>
      </c>
      <c r="P1018" s="2">
        <f t="shared" si="190"/>
        <v>2.0682978499627276</v>
      </c>
      <c r="Q1018" s="2">
        <f t="shared" si="191"/>
        <v>3.0072044192351845E-2</v>
      </c>
    </row>
    <row r="1019" spans="2:17" x14ac:dyDescent="0.25">
      <c r="B1019">
        <v>9.9299999999998327</v>
      </c>
      <c r="C1019">
        <f t="shared" si="180"/>
        <v>1.2353114781818055</v>
      </c>
      <c r="D1019" s="2">
        <f t="shared" si="181"/>
        <v>5.7876796980526315</v>
      </c>
      <c r="E1019" s="2">
        <f t="shared" si="182"/>
        <v>2.4562597589209632</v>
      </c>
      <c r="F1019" s="2">
        <f t="shared" si="183"/>
        <v>7.1703507278911989</v>
      </c>
      <c r="G1019" s="2">
        <f t="shared" si="184"/>
        <v>7.2397465122039906</v>
      </c>
      <c r="H1019" s="2">
        <f t="shared" si="185"/>
        <v>5.9443445018143228E-12</v>
      </c>
      <c r="K1019">
        <v>9.9299999999998327</v>
      </c>
      <c r="L1019" s="2">
        <f t="shared" si="186"/>
        <v>0.62718201238372817</v>
      </c>
      <c r="M1019" s="2">
        <f t="shared" si="187"/>
        <v>6.1695223036717568</v>
      </c>
      <c r="N1019" s="2">
        <f t="shared" si="188"/>
        <v>2.5192728697649072</v>
      </c>
      <c r="O1019" s="2">
        <f t="shared" si="189"/>
        <v>1.8143653079657072</v>
      </c>
      <c r="P1019" s="2">
        <f t="shared" si="190"/>
        <v>2.0716953132035356</v>
      </c>
      <c r="Q1019" s="2">
        <f t="shared" si="191"/>
        <v>2.9838494974451662E-2</v>
      </c>
    </row>
    <row r="1020" spans="2:17" x14ac:dyDescent="0.25">
      <c r="B1020">
        <v>9.9399999999998325</v>
      </c>
      <c r="C1020">
        <f t="shared" si="180"/>
        <v>1.2353114781818055</v>
      </c>
      <c r="D1020" s="2">
        <f t="shared" si="181"/>
        <v>5.8030730062183524</v>
      </c>
      <c r="E1020" s="2">
        <f t="shared" si="182"/>
        <v>2.458877216201381</v>
      </c>
      <c r="F1020" s="2">
        <f t="shared" si="183"/>
        <v>7.1921113990476329</v>
      </c>
      <c r="G1020" s="2">
        <f t="shared" si="184"/>
        <v>7.2612992209597653</v>
      </c>
      <c r="H1020" s="2">
        <f t="shared" si="185"/>
        <v>5.0863734480688829E-12</v>
      </c>
      <c r="K1020">
        <v>9.9399999999998325</v>
      </c>
      <c r="L1020" s="2">
        <f t="shared" si="186"/>
        <v>0.62718201238372817</v>
      </c>
      <c r="M1020" s="2">
        <f t="shared" si="187"/>
        <v>6.1847332131851021</v>
      </c>
      <c r="N1020" s="2">
        <f t="shared" si="188"/>
        <v>2.5217036807861164</v>
      </c>
      <c r="O1020" s="2">
        <f t="shared" si="189"/>
        <v>1.818242640922475</v>
      </c>
      <c r="P1020" s="2">
        <f t="shared" si="190"/>
        <v>2.0750918777896885</v>
      </c>
      <c r="Q1020" s="2">
        <f t="shared" si="191"/>
        <v>2.9606546980220343E-2</v>
      </c>
    </row>
    <row r="1021" spans="2:17" x14ac:dyDescent="0.25">
      <c r="B1021">
        <v>9.9499999999998323</v>
      </c>
      <c r="C1021">
        <f t="shared" si="180"/>
        <v>1.2353114781818055</v>
      </c>
      <c r="D1021" s="2">
        <f t="shared" si="181"/>
        <v>5.8184663143840734</v>
      </c>
      <c r="E1021" s="2">
        <f t="shared" si="182"/>
        <v>2.4614879392772457</v>
      </c>
      <c r="F1021" s="2">
        <f t="shared" si="183"/>
        <v>7.2138806176318502</v>
      </c>
      <c r="G1021" s="2">
        <f t="shared" si="184"/>
        <v>7.2828616330014455</v>
      </c>
      <c r="H1021" s="2">
        <f t="shared" si="185"/>
        <v>4.3499036397022266E-12</v>
      </c>
      <c r="K1021">
        <v>9.9499999999998323</v>
      </c>
      <c r="L1021" s="2">
        <f t="shared" si="186"/>
        <v>0.62718201238372817</v>
      </c>
      <c r="M1021" s="2">
        <f t="shared" si="187"/>
        <v>6.1999441226984473</v>
      </c>
      <c r="N1021" s="2">
        <f t="shared" si="188"/>
        <v>2.5241286726822487</v>
      </c>
      <c r="O1021" s="2">
        <f t="shared" si="189"/>
        <v>1.8221170275997338</v>
      </c>
      <c r="P1021" s="2">
        <f t="shared" si="190"/>
        <v>2.0784875420047362</v>
      </c>
      <c r="Q1021" s="2">
        <f t="shared" si="191"/>
        <v>2.9376191003208152E-2</v>
      </c>
    </row>
    <row r="1022" spans="2:17" x14ac:dyDescent="0.25">
      <c r="B1022">
        <v>9.9599999999998321</v>
      </c>
      <c r="C1022">
        <f t="shared" si="180"/>
        <v>1.2353114781818055</v>
      </c>
      <c r="D1022" s="2">
        <f t="shared" si="181"/>
        <v>5.8338596225497943</v>
      </c>
      <c r="E1022" s="2">
        <f t="shared" si="182"/>
        <v>2.4640919622020001</v>
      </c>
      <c r="F1022" s="2">
        <f t="shared" si="183"/>
        <v>7.2356583644462553</v>
      </c>
      <c r="G1022" s="2">
        <f t="shared" si="184"/>
        <v>7.3044337198020388</v>
      </c>
      <c r="H1022" s="2">
        <f t="shared" si="185"/>
        <v>3.7180734930049905E-12</v>
      </c>
      <c r="K1022">
        <v>9.9599999999998321</v>
      </c>
      <c r="L1022" s="2">
        <f t="shared" si="186"/>
        <v>0.62718201238372817</v>
      </c>
      <c r="M1022" s="2">
        <f t="shared" si="187"/>
        <v>6.2151550322117917</v>
      </c>
      <c r="N1022" s="2">
        <f t="shared" si="188"/>
        <v>2.5265478728868995</v>
      </c>
      <c r="O1022" s="2">
        <f t="shared" si="189"/>
        <v>1.8259884798154971</v>
      </c>
      <c r="P1022" s="2">
        <f t="shared" si="190"/>
        <v>2.0818823041706538</v>
      </c>
      <c r="Q1022" s="2">
        <f t="shared" si="191"/>
        <v>2.914741787837799E-2</v>
      </c>
    </row>
    <row r="1023" spans="2:17" x14ac:dyDescent="0.25">
      <c r="B1023">
        <v>9.9699999999998319</v>
      </c>
      <c r="C1023">
        <f t="shared" si="180"/>
        <v>1.2353114781818055</v>
      </c>
      <c r="D1023" s="2">
        <f t="shared" si="181"/>
        <v>5.8492529307155152</v>
      </c>
      <c r="E1023" s="2">
        <f t="shared" si="182"/>
        <v>2.4666893187753849</v>
      </c>
      <c r="F1023" s="2">
        <f t="shared" si="183"/>
        <v>7.2574446203836445</v>
      </c>
      <c r="G1023" s="2">
        <f t="shared" si="184"/>
        <v>7.3260154530232535</v>
      </c>
      <c r="H1023" s="2">
        <f t="shared" si="185"/>
        <v>3.1763113360867758E-12</v>
      </c>
      <c r="K1023">
        <v>9.9699999999998319</v>
      </c>
      <c r="L1023" s="2">
        <f t="shared" si="186"/>
        <v>0.62718201238372817</v>
      </c>
      <c r="M1023" s="2">
        <f t="shared" si="187"/>
        <v>6.2303659417251369</v>
      </c>
      <c r="N1023" s="2">
        <f t="shared" si="188"/>
        <v>2.5289613086427214</v>
      </c>
      <c r="O1023" s="2">
        <f t="shared" si="189"/>
        <v>1.8298570093056461</v>
      </c>
      <c r="P1023" s="2">
        <f t="shared" si="190"/>
        <v>2.0852761626472889</v>
      </c>
      <c r="Q1023" s="2">
        <f t="shared" si="191"/>
        <v>2.8920218481924952E-2</v>
      </c>
    </row>
    <row r="1024" spans="2:17" x14ac:dyDescent="0.25">
      <c r="B1024">
        <v>9.9799999999998317</v>
      </c>
      <c r="C1024">
        <f t="shared" si="180"/>
        <v>1.2353114781818055</v>
      </c>
      <c r="D1024" s="2">
        <f t="shared" si="181"/>
        <v>5.864646238881237</v>
      </c>
      <c r="E1024" s="2">
        <f t="shared" si="182"/>
        <v>2.469280042545912</v>
      </c>
      <c r="F1024" s="2">
        <f t="shared" si="183"/>
        <v>7.2792393664265758</v>
      </c>
      <c r="G1024" s="2">
        <f t="shared" si="184"/>
        <v>7.3476068045135881</v>
      </c>
      <c r="H1024" s="2">
        <f t="shared" si="185"/>
        <v>2.712031572525077E-12</v>
      </c>
      <c r="K1024">
        <v>9.9799999999998317</v>
      </c>
      <c r="L1024" s="2">
        <f t="shared" si="186"/>
        <v>0.62718201238372817</v>
      </c>
      <c r="M1024" s="2">
        <f t="shared" si="187"/>
        <v>6.2455768512384822</v>
      </c>
      <c r="N1024" s="2">
        <f t="shared" si="188"/>
        <v>2.5313690070031667</v>
      </c>
      <c r="O1024" s="2">
        <f t="shared" si="189"/>
        <v>1.8337226277247214</v>
      </c>
      <c r="P1024" s="2">
        <f t="shared" si="190"/>
        <v>2.0886691158318156</v>
      </c>
      <c r="Q1024" s="2">
        <f t="shared" si="191"/>
        <v>2.8694583731098705E-2</v>
      </c>
    </row>
    <row r="1025" spans="2:17" x14ac:dyDescent="0.25">
      <c r="B1025">
        <v>9.9899999999998315</v>
      </c>
      <c r="C1025">
        <f t="shared" si="180"/>
        <v>1.2353114781818055</v>
      </c>
      <c r="D1025" s="2">
        <f t="shared" si="181"/>
        <v>5.880039547046958</v>
      </c>
      <c r="E1025" s="2">
        <f t="shared" si="182"/>
        <v>2.4718641668133072</v>
      </c>
      <c r="F1025" s="2">
        <f t="shared" si="183"/>
        <v>7.3010425836467636</v>
      </c>
      <c r="G1025" s="2">
        <f t="shared" si="184"/>
        <v>7.3692077463064791</v>
      </c>
      <c r="H1025" s="2">
        <f t="shared" si="185"/>
        <v>2.3143701582372112E-12</v>
      </c>
      <c r="K1025">
        <v>9.9899999999998315</v>
      </c>
      <c r="L1025" s="2">
        <f t="shared" si="186"/>
        <v>0.62718201238372817</v>
      </c>
      <c r="M1025" s="2">
        <f t="shared" si="187"/>
        <v>6.2607877607518265</v>
      </c>
      <c r="N1025" s="2">
        <f t="shared" si="188"/>
        <v>2.5337709948342106</v>
      </c>
      <c r="O1025" s="2">
        <f t="shared" si="189"/>
        <v>1.8375853466466965</v>
      </c>
      <c r="P1025" s="2">
        <f t="shared" si="190"/>
        <v>2.0920611621581862</v>
      </c>
      <c r="Q1025" s="2">
        <f t="shared" si="191"/>
        <v>2.8470504584028739E-2</v>
      </c>
    </row>
    <row r="1026" spans="2:17" x14ac:dyDescent="0.25">
      <c r="B1026">
        <v>9.9999999999998312</v>
      </c>
      <c r="C1026">
        <f t="shared" si="180"/>
        <v>1.2353114781818055</v>
      </c>
      <c r="D1026" s="2">
        <f t="shared" si="181"/>
        <v>5.8954328552126789</v>
      </c>
      <c r="E1026" s="2">
        <f t="shared" si="182"/>
        <v>2.4744417246309256</v>
      </c>
      <c r="F1026" s="2">
        <f t="shared" si="183"/>
        <v>7.3228542532044729</v>
      </c>
      <c r="G1026" s="2">
        <f t="shared" si="184"/>
        <v>7.3908182506184543</v>
      </c>
      <c r="H1026" s="2">
        <f t="shared" si="185"/>
        <v>1.9739544423448581E-12</v>
      </c>
      <c r="K1026">
        <v>9.9999999999998312</v>
      </c>
      <c r="L1026" s="2">
        <f t="shared" si="186"/>
        <v>0.62718201238372817</v>
      </c>
      <c r="M1026" s="2">
        <f t="shared" si="187"/>
        <v>6.2759986702651718</v>
      </c>
      <c r="N1026" s="2">
        <f t="shared" si="188"/>
        <v>2.5361672988160566</v>
      </c>
      <c r="O1026" s="2">
        <f t="shared" si="189"/>
        <v>1.8414451775657559</v>
      </c>
      <c r="P1026" s="2">
        <f t="shared" si="190"/>
        <v>2.0954523000966114</v>
      </c>
      <c r="Q1026" s="2">
        <f t="shared" si="191"/>
        <v>2.8247972039551868E-2</v>
      </c>
    </row>
    <row r="1027" spans="2:17" x14ac:dyDescent="0.25">
      <c r="B1027">
        <v>10.009999999999829</v>
      </c>
      <c r="C1027">
        <f t="shared" si="180"/>
        <v>1.2353114781818055</v>
      </c>
      <c r="D1027" s="2">
        <f t="shared" si="181"/>
        <v>5.9108261633783972</v>
      </c>
      <c r="E1027" s="2">
        <f t="shared" si="182"/>
        <v>2.477012748808137</v>
      </c>
      <c r="F1027" s="2">
        <f t="shared" si="183"/>
        <v>7.3446743563478902</v>
      </c>
      <c r="G1027" s="2">
        <f t="shared" si="184"/>
        <v>7.4124382898472954</v>
      </c>
      <c r="H1027" s="2">
        <f t="shared" si="185"/>
        <v>1.6827030273806389E-12</v>
      </c>
      <c r="K1027">
        <v>10.009999999999829</v>
      </c>
      <c r="L1027" s="2">
        <f t="shared" si="186"/>
        <v>0.62718201238372817</v>
      </c>
      <c r="M1027" s="2">
        <f t="shared" si="187"/>
        <v>6.2912095797785135</v>
      </c>
      <c r="N1027" s="2">
        <f t="shared" si="188"/>
        <v>2.5385579454448179</v>
      </c>
      <c r="O1027" s="2">
        <f t="shared" si="189"/>
        <v>1.8453021318970462</v>
      </c>
      <c r="P1027" s="2">
        <f t="shared" si="190"/>
        <v>2.0988425281530252</v>
      </c>
      <c r="Q1027" s="2">
        <f t="shared" si="191"/>
        <v>2.8026977137042965E-2</v>
      </c>
    </row>
    <row r="1028" spans="2:17" x14ac:dyDescent="0.25">
      <c r="B1028">
        <v>10.019999999999831</v>
      </c>
      <c r="C1028">
        <f t="shared" si="180"/>
        <v>1.2353114781818055</v>
      </c>
      <c r="D1028" s="2">
        <f t="shared" si="181"/>
        <v>5.9262194715441208</v>
      </c>
      <c r="E1028" s="2">
        <f t="shared" si="182"/>
        <v>2.479577271912683</v>
      </c>
      <c r="F1028" s="2">
        <f t="shared" si="183"/>
        <v>7.3665028744125571</v>
      </c>
      <c r="G1028" s="2">
        <f t="shared" si="184"/>
        <v>7.4340678365702626</v>
      </c>
      <c r="H1028" s="2">
        <f t="shared" si="185"/>
        <v>1.4336518373452327E-12</v>
      </c>
      <c r="K1028">
        <v>10.019999999999831</v>
      </c>
      <c r="L1028" s="2">
        <f t="shared" si="186"/>
        <v>0.62718201238372817</v>
      </c>
      <c r="M1028" s="2">
        <f t="shared" si="187"/>
        <v>6.3064204892918614</v>
      </c>
      <c r="N1028" s="2">
        <f t="shared" si="188"/>
        <v>2.5409429610341903</v>
      </c>
      <c r="O1028" s="2">
        <f t="shared" si="189"/>
        <v>1.8491562209774417</v>
      </c>
      <c r="P1028" s="2">
        <f t="shared" si="190"/>
        <v>2.1022318448685846</v>
      </c>
      <c r="Q1028" s="2">
        <f t="shared" si="191"/>
        <v>2.7807510956247214E-2</v>
      </c>
    </row>
    <row r="1029" spans="2:17" x14ac:dyDescent="0.25">
      <c r="B1029">
        <v>10.029999999999831</v>
      </c>
      <c r="C1029">
        <f t="shared" si="180"/>
        <v>1.2353114781818055</v>
      </c>
      <c r="D1029" s="2">
        <f t="shared" si="181"/>
        <v>5.9416127797098417</v>
      </c>
      <c r="E1029" s="2">
        <f t="shared" si="182"/>
        <v>2.4821353262730037</v>
      </c>
      <c r="F1029" s="2">
        <f t="shared" si="183"/>
        <v>7.3883397888207227</v>
      </c>
      <c r="G1029" s="2">
        <f t="shared" si="184"/>
        <v>7.4557068635422787</v>
      </c>
      <c r="H1029" s="2">
        <f t="shared" si="185"/>
        <v>1.2208030519891423E-12</v>
      </c>
      <c r="K1029">
        <v>10.029999999999831</v>
      </c>
      <c r="L1029" s="2">
        <f t="shared" si="186"/>
        <v>0.62718201238372817</v>
      </c>
      <c r="M1029" s="2">
        <f t="shared" si="187"/>
        <v>6.3216313988052057</v>
      </c>
      <c r="N1029" s="2">
        <f t="shared" si="188"/>
        <v>2.5433223717170912</v>
      </c>
      <c r="O1029" s="2">
        <f t="shared" si="189"/>
        <v>1.8530074560662704</v>
      </c>
      <c r="P1029" s="2">
        <f t="shared" si="190"/>
        <v>2.1056202488191431</v>
      </c>
      <c r="Q1029" s="2">
        <f t="shared" si="191"/>
        <v>2.7589564617116237E-2</v>
      </c>
    </row>
    <row r="1030" spans="2:17" x14ac:dyDescent="0.25">
      <c r="B1030">
        <v>10.03999999999983</v>
      </c>
      <c r="C1030">
        <f t="shared" si="180"/>
        <v>1.2353114781818055</v>
      </c>
      <c r="D1030" s="2">
        <f t="shared" si="181"/>
        <v>5.9570060878755626</v>
      </c>
      <c r="E1030" s="2">
        <f t="shared" si="182"/>
        <v>2.4846869439805443</v>
      </c>
      <c r="F1030" s="2">
        <f t="shared" si="183"/>
        <v>7.4101850810807983</v>
      </c>
      <c r="G1030" s="2">
        <f t="shared" si="184"/>
        <v>7.4773553436942155</v>
      </c>
      <c r="H1030" s="2">
        <f t="shared" si="185"/>
        <v>1.0389939794951792E-12</v>
      </c>
      <c r="K1030">
        <v>10.03999999999983</v>
      </c>
      <c r="L1030" s="2">
        <f t="shared" si="186"/>
        <v>0.62718201238372817</v>
      </c>
      <c r="M1030" s="2">
        <f t="shared" si="187"/>
        <v>6.336842308318551</v>
      </c>
      <c r="N1030" s="2">
        <f t="shared" si="188"/>
        <v>2.545696203447295</v>
      </c>
      <c r="O1030" s="2">
        <f t="shared" si="189"/>
        <v>1.8568558483460598</v>
      </c>
      <c r="P1030" s="2">
        <f t="shared" si="190"/>
        <v>2.109007738614765</v>
      </c>
      <c r="Q1030" s="2">
        <f t="shared" si="191"/>
        <v>2.7373129279645154E-2</v>
      </c>
    </row>
    <row r="1031" spans="2:17" x14ac:dyDescent="0.25">
      <c r="B1031">
        <v>10.04999999999983</v>
      </c>
      <c r="C1031">
        <f t="shared" si="180"/>
        <v>1.2353114781818055</v>
      </c>
      <c r="D1031" s="2">
        <f t="shared" si="181"/>
        <v>5.9723993960412836</v>
      </c>
      <c r="E1031" s="2">
        <f t="shared" si="182"/>
        <v>2.4872321568920266</v>
      </c>
      <c r="F1031" s="2">
        <f t="shared" si="183"/>
        <v>7.4320387327867623</v>
      </c>
      <c r="G1031" s="2">
        <f t="shared" si="184"/>
        <v>7.4990132501311573</v>
      </c>
      <c r="H1031" s="2">
        <f t="shared" si="185"/>
        <v>8.8378330393684958E-13</v>
      </c>
      <c r="K1031">
        <v>10.04999999999983</v>
      </c>
      <c r="L1031" s="2">
        <f t="shared" si="186"/>
        <v>0.62718201238372817</v>
      </c>
      <c r="M1031" s="2">
        <f t="shared" si="187"/>
        <v>6.3520532178318962</v>
      </c>
      <c r="N1031" s="2">
        <f t="shared" si="188"/>
        <v>2.5480644820010432</v>
      </c>
      <c r="O1031" s="2">
        <f t="shared" si="189"/>
        <v>1.8607014089232599</v>
      </c>
      <c r="P1031" s="2">
        <f t="shared" si="190"/>
        <v>2.1123943128992289</v>
      </c>
      <c r="Q1031" s="2">
        <f t="shared" si="191"/>
        <v>2.7158196143712725E-2</v>
      </c>
    </row>
    <row r="1032" spans="2:17" x14ac:dyDescent="0.25">
      <c r="B1032">
        <v>10.05999999999983</v>
      </c>
      <c r="C1032">
        <f t="shared" si="180"/>
        <v>1.2353114781818055</v>
      </c>
      <c r="D1032" s="2">
        <f t="shared" si="181"/>
        <v>5.9877927042070045</v>
      </c>
      <c r="E1032" s="2">
        <f t="shared" si="182"/>
        <v>2.4897709966316977</v>
      </c>
      <c r="F1032" s="2">
        <f t="shared" si="183"/>
        <v>7.4539007256175607</v>
      </c>
      <c r="G1032" s="2">
        <f t="shared" si="184"/>
        <v>7.5206805561306744</v>
      </c>
      <c r="H1032" s="2">
        <f t="shared" si="185"/>
        <v>7.5135246420483109E-13</v>
      </c>
      <c r="K1032">
        <v>10.05999999999983</v>
      </c>
      <c r="L1032" s="2">
        <f t="shared" si="186"/>
        <v>0.62718201238372817</v>
      </c>
      <c r="M1032" s="2">
        <f t="shared" si="187"/>
        <v>6.3672641273452406</v>
      </c>
      <c r="N1032" s="2">
        <f t="shared" si="188"/>
        <v>2.5504272329786373</v>
      </c>
      <c r="O1032" s="2">
        <f t="shared" si="189"/>
        <v>1.8645441488289558</v>
      </c>
      <c r="P1032" s="2">
        <f t="shared" si="190"/>
        <v>2.1157799703495388</v>
      </c>
      <c r="Q1032" s="2">
        <f t="shared" si="191"/>
        <v>2.694475644892377E-2</v>
      </c>
    </row>
    <row r="1033" spans="2:17" x14ac:dyDescent="0.25">
      <c r="B1033">
        <v>10.06999999999983</v>
      </c>
      <c r="C1033">
        <f t="shared" si="180"/>
        <v>1.2353114781818055</v>
      </c>
      <c r="D1033" s="2">
        <f t="shared" si="181"/>
        <v>6.0031860123727263</v>
      </c>
      <c r="E1033" s="2">
        <f t="shared" si="182"/>
        <v>2.4923034945935507</v>
      </c>
      <c r="F1033" s="2">
        <f t="shared" si="183"/>
        <v>7.4757710413365421</v>
      </c>
      <c r="G1033" s="2">
        <f t="shared" si="184"/>
        <v>7.5423572351411492</v>
      </c>
      <c r="H1033" s="2">
        <f t="shared" si="185"/>
        <v>6.3842020263821444E-13</v>
      </c>
      <c r="K1033">
        <v>10.06999999999983</v>
      </c>
      <c r="L1033" s="2">
        <f t="shared" si="186"/>
        <v>0.62718201238372817</v>
      </c>
      <c r="M1033" s="2">
        <f t="shared" si="187"/>
        <v>6.3824750368585867</v>
      </c>
      <c r="N1033" s="2">
        <f t="shared" si="188"/>
        <v>2.552784481806015</v>
      </c>
      <c r="O1033" s="2">
        <f t="shared" si="189"/>
        <v>1.8683840790195816</v>
      </c>
      <c r="P1033" s="2">
        <f t="shared" si="190"/>
        <v>2.1191647096754536</v>
      </c>
      <c r="Q1033" s="2">
        <f t="shared" si="191"/>
        <v>2.6732801474453359E-2</v>
      </c>
    </row>
    <row r="1034" spans="2:17" x14ac:dyDescent="0.25">
      <c r="B1034">
        <v>10.07999999999983</v>
      </c>
      <c r="C1034">
        <f t="shared" si="180"/>
        <v>1.2353114781818055</v>
      </c>
      <c r="D1034" s="2">
        <f t="shared" si="181"/>
        <v>6.0185793205384472</v>
      </c>
      <c r="E1034" s="2">
        <f t="shared" si="182"/>
        <v>2.4948296819435223</v>
      </c>
      <c r="F1034" s="2">
        <f t="shared" si="183"/>
        <v>7.4976496617908985</v>
      </c>
      <c r="G1034" s="2">
        <f t="shared" si="184"/>
        <v>7.5640432607801218</v>
      </c>
      <c r="H1034" s="2">
        <f t="shared" si="185"/>
        <v>5.4216856889609662E-13</v>
      </c>
      <c r="K1034">
        <v>10.07999999999983</v>
      </c>
      <c r="L1034" s="2">
        <f t="shared" si="186"/>
        <v>0.62718201238372817</v>
      </c>
      <c r="M1034" s="2">
        <f t="shared" si="187"/>
        <v>6.3976859463719302</v>
      </c>
      <c r="N1034" s="2">
        <f t="shared" si="188"/>
        <v>2.5551362537363085</v>
      </c>
      <c r="O1034" s="2">
        <f t="shared" si="189"/>
        <v>1.8722212103776141</v>
      </c>
      <c r="P1034" s="2">
        <f t="shared" si="190"/>
        <v>2.1225485296190092</v>
      </c>
      <c r="Q1034" s="2">
        <f t="shared" si="191"/>
        <v>2.6522322538893615E-2</v>
      </c>
    </row>
    <row r="1035" spans="2:17" x14ac:dyDescent="0.25">
      <c r="B1035">
        <v>10.089999999999829</v>
      </c>
      <c r="C1035">
        <f t="shared" si="180"/>
        <v>1.2353114781818055</v>
      </c>
      <c r="D1035" s="2">
        <f t="shared" si="181"/>
        <v>6.0339726287041682</v>
      </c>
      <c r="E1035" s="2">
        <f t="shared" si="182"/>
        <v>2.4973495896216598</v>
      </c>
      <c r="F1035" s="2">
        <f t="shared" si="183"/>
        <v>7.5195365689110725</v>
      </c>
      <c r="G1035" s="2">
        <f t="shared" si="184"/>
        <v>7.5857386068326198</v>
      </c>
      <c r="H1035" s="2">
        <f t="shared" si="185"/>
        <v>4.6017888167986172E-13</v>
      </c>
      <c r="K1035">
        <v>10.089999999999829</v>
      </c>
      <c r="L1035" s="2">
        <f t="shared" si="186"/>
        <v>0.62718201238372817</v>
      </c>
      <c r="M1035" s="2">
        <f t="shared" si="187"/>
        <v>6.4128968558852755</v>
      </c>
      <c r="N1035" s="2">
        <f t="shared" si="188"/>
        <v>2.5574825738513862</v>
      </c>
      <c r="O1035" s="2">
        <f t="shared" si="189"/>
        <v>1.8760555537122681</v>
      </c>
      <c r="P1035" s="2">
        <f t="shared" si="190"/>
        <v>2.1259314289540585</v>
      </c>
      <c r="Q1035" s="2">
        <f t="shared" si="191"/>
        <v>2.631331100010216E-2</v>
      </c>
    </row>
    <row r="1036" spans="2:17" x14ac:dyDescent="0.25">
      <c r="B1036">
        <v>10.099999999999829</v>
      </c>
      <c r="C1036">
        <f t="shared" si="180"/>
        <v>1.2353114781818055</v>
      </c>
      <c r="D1036" s="2">
        <f t="shared" si="181"/>
        <v>6.0493659368698891</v>
      </c>
      <c r="E1036" s="2">
        <f t="shared" si="182"/>
        <v>2.4998632483442687</v>
      </c>
      <c r="F1036" s="2">
        <f t="shared" si="183"/>
        <v>7.541431744710227</v>
      </c>
      <c r="G1036" s="2">
        <f t="shared" si="184"/>
        <v>7.6074432472495737</v>
      </c>
      <c r="H1036" s="2">
        <f t="shared" si="185"/>
        <v>3.9037634133581387E-13</v>
      </c>
      <c r="K1036">
        <v>10.099999999999829</v>
      </c>
      <c r="L1036" s="2">
        <f t="shared" si="186"/>
        <v>0.62718201238372817</v>
      </c>
      <c r="M1036" s="2">
        <f t="shared" si="187"/>
        <v>6.4281077653986198</v>
      </c>
      <c r="N1036" s="2">
        <f t="shared" si="188"/>
        <v>2.5598234670633779</v>
      </c>
      <c r="O1036" s="2">
        <f t="shared" si="189"/>
        <v>1.8798871197601796</v>
      </c>
      <c r="P1036" s="2">
        <f t="shared" si="190"/>
        <v>2.1293134064858146</v>
      </c>
      <c r="Q1036" s="2">
        <f t="shared" si="191"/>
        <v>2.6105758255052732E-2</v>
      </c>
    </row>
    <row r="1037" spans="2:17" x14ac:dyDescent="0.25">
      <c r="B1037">
        <v>10.109999999999831</v>
      </c>
      <c r="C1037">
        <f t="shared" si="180"/>
        <v>1.2353114781818055</v>
      </c>
      <c r="D1037" s="2">
        <f t="shared" si="181"/>
        <v>6.0647592450356127</v>
      </c>
      <c r="E1037" s="2">
        <f t="shared" si="182"/>
        <v>2.50237068860603</v>
      </c>
      <c r="F1037" s="2">
        <f t="shared" si="183"/>
        <v>7.5633351712836614</v>
      </c>
      <c r="G1037" s="2">
        <f t="shared" si="184"/>
        <v>7.6291571561461788</v>
      </c>
      <c r="H1037" s="2">
        <f t="shared" si="185"/>
        <v>3.3098215329633918E-13</v>
      </c>
      <c r="K1037">
        <v>10.109999999999831</v>
      </c>
      <c r="L1037" s="2">
        <f t="shared" si="186"/>
        <v>0.62718201238372817</v>
      </c>
      <c r="M1037" s="2">
        <f t="shared" si="187"/>
        <v>6.4433186749119677</v>
      </c>
      <c r="N1037" s="2">
        <f t="shared" si="188"/>
        <v>2.5621589581161825</v>
      </c>
      <c r="O1037" s="2">
        <f t="shared" si="189"/>
        <v>1.8837159191860817</v>
      </c>
      <c r="P1037" s="2">
        <f t="shared" si="190"/>
        <v>2.1326944610504022</v>
      </c>
      <c r="Q1037" s="2">
        <f t="shared" si="191"/>
        <v>2.5899655739687805E-2</v>
      </c>
    </row>
    <row r="1038" spans="2:17" x14ac:dyDescent="0.25">
      <c r="B1038">
        <v>10.11999999999983</v>
      </c>
      <c r="C1038">
        <f t="shared" si="180"/>
        <v>1.2353114781818055</v>
      </c>
      <c r="D1038" s="2">
        <f t="shared" si="181"/>
        <v>6.0801525532013336</v>
      </c>
      <c r="E1038" s="2">
        <f t="shared" si="182"/>
        <v>2.5048719406820945</v>
      </c>
      <c r="F1038" s="2">
        <f t="shared" si="183"/>
        <v>7.5852468308082743</v>
      </c>
      <c r="G1038" s="2">
        <f t="shared" si="184"/>
        <v>7.6508803078003362</v>
      </c>
      <c r="H1038" s="2">
        <f t="shared" si="185"/>
        <v>2.8047216855421255E-13</v>
      </c>
      <c r="K1038">
        <v>10.11999999999983</v>
      </c>
      <c r="L1038" s="2">
        <f t="shared" si="186"/>
        <v>0.62718201238372817</v>
      </c>
      <c r="M1038" s="2">
        <f t="shared" si="187"/>
        <v>6.458529584425313</v>
      </c>
      <c r="N1038" s="2">
        <f t="shared" si="188"/>
        <v>2.5644890715869577</v>
      </c>
      <c r="O1038" s="2">
        <f t="shared" si="189"/>
        <v>1.8875419625834666</v>
      </c>
      <c r="P1038" s="2">
        <f t="shared" si="190"/>
        <v>2.1360745915144079</v>
      </c>
      <c r="Q1038" s="2">
        <f t="shared" si="191"/>
        <v>2.5694994928773196E-2</v>
      </c>
    </row>
    <row r="1039" spans="2:17" x14ac:dyDescent="0.25">
      <c r="B1039">
        <v>10.12999999999983</v>
      </c>
      <c r="C1039">
        <f t="shared" si="180"/>
        <v>1.2353114781818055</v>
      </c>
      <c r="D1039" s="2">
        <f t="shared" si="181"/>
        <v>6.0955458613670555</v>
      </c>
      <c r="E1039" s="2">
        <f t="shared" si="182"/>
        <v>2.5073670346301569</v>
      </c>
      <c r="F1039" s="2">
        <f t="shared" si="183"/>
        <v>7.6071667055420171</v>
      </c>
      <c r="G1039" s="2">
        <f t="shared" si="184"/>
        <v>7.6726126766510889</v>
      </c>
      <c r="H1039" s="2">
        <f t="shared" si="185"/>
        <v>2.3754117539284782E-13</v>
      </c>
      <c r="K1039">
        <v>10.12999999999983</v>
      </c>
      <c r="L1039" s="2">
        <f t="shared" si="186"/>
        <v>0.62718201238372817</v>
      </c>
      <c r="M1039" s="2">
        <f t="shared" si="187"/>
        <v>6.4737404939386574</v>
      </c>
      <c r="N1039" s="2">
        <f t="shared" si="188"/>
        <v>2.5668138318875968</v>
      </c>
      <c r="O1039" s="2">
        <f t="shared" si="189"/>
        <v>1.8913652604752524</v>
      </c>
      <c r="P1039" s="2">
        <f t="shared" si="190"/>
        <v>2.1394537967744522</v>
      </c>
      <c r="Q1039" s="2">
        <f t="shared" si="191"/>
        <v>2.5491767335754128E-2</v>
      </c>
    </row>
    <row r="1040" spans="2:17" x14ac:dyDescent="0.25">
      <c r="B1040">
        <v>10.13999999999983</v>
      </c>
      <c r="C1040">
        <f t="shared" si="180"/>
        <v>1.2353114781818055</v>
      </c>
      <c r="D1040" s="2">
        <f t="shared" si="181"/>
        <v>6.1109391695327764</v>
      </c>
      <c r="E1040" s="2">
        <f t="shared" si="182"/>
        <v>2.509856000292499</v>
      </c>
      <c r="F1040" s="2">
        <f t="shared" si="183"/>
        <v>7.6290947778233402</v>
      </c>
      <c r="G1040" s="2">
        <f t="shared" si="184"/>
        <v>7.6943542372970688</v>
      </c>
      <c r="H1040" s="2">
        <f t="shared" si="185"/>
        <v>2.0107208860652637E-13</v>
      </c>
      <c r="K1040">
        <v>10.13999999999983</v>
      </c>
      <c r="L1040" s="2">
        <f t="shared" si="186"/>
        <v>0.62718201238372817</v>
      </c>
      <c r="M1040" s="2">
        <f t="shared" si="187"/>
        <v>6.4889514034520026</v>
      </c>
      <c r="N1040" s="2">
        <f t="shared" si="188"/>
        <v>2.5691332632661887</v>
      </c>
      <c r="O1040" s="2">
        <f t="shared" si="189"/>
        <v>1.8951858233144305</v>
      </c>
      <c r="P1040" s="2">
        <f t="shared" si="190"/>
        <v>2.1428320757567532</v>
      </c>
      <c r="Q1040" s="2">
        <f t="shared" si="191"/>
        <v>2.528996451261346E-2</v>
      </c>
    </row>
    <row r="1041" spans="2:17" x14ac:dyDescent="0.25">
      <c r="B1041">
        <v>10.14999999999983</v>
      </c>
      <c r="C1041">
        <f t="shared" si="180"/>
        <v>1.2353114781818055</v>
      </c>
      <c r="D1041" s="2">
        <f t="shared" si="181"/>
        <v>6.1263324776984973</v>
      </c>
      <c r="E1041" s="2">
        <f t="shared" si="182"/>
        <v>2.512338867298014</v>
      </c>
      <c r="F1041" s="2">
        <f t="shared" si="183"/>
        <v>7.6510310300706754</v>
      </c>
      <c r="G1041" s="2">
        <f t="shared" si="184"/>
        <v>7.7161049644949973</v>
      </c>
      <c r="H1041" s="2">
        <f t="shared" si="185"/>
        <v>1.701093803795229E-13</v>
      </c>
      <c r="K1041">
        <v>10.14999999999983</v>
      </c>
      <c r="L1041" s="2">
        <f t="shared" si="186"/>
        <v>0.62718201238372817</v>
      </c>
      <c r="M1041" s="2">
        <f t="shared" si="187"/>
        <v>6.5041623129653479</v>
      </c>
      <c r="N1041" s="2">
        <f t="shared" si="188"/>
        <v>2.5714473898084589</v>
      </c>
      <c r="O1041" s="2">
        <f t="shared" si="189"/>
        <v>1.8990036614847132</v>
      </c>
      <c r="P1041" s="2">
        <f t="shared" si="190"/>
        <v>2.1462094274167067</v>
      </c>
      <c r="Q1041" s="2">
        <f t="shared" si="191"/>
        <v>2.5089578049731439E-2</v>
      </c>
    </row>
    <row r="1042" spans="2:17" x14ac:dyDescent="0.25">
      <c r="B1042">
        <v>10.15999999999983</v>
      </c>
      <c r="C1042">
        <f t="shared" si="180"/>
        <v>1.2353114781818055</v>
      </c>
      <c r="D1042" s="2">
        <f t="shared" si="181"/>
        <v>6.1417257858642182</v>
      </c>
      <c r="E1042" s="2">
        <f t="shared" si="182"/>
        <v>2.5148156650642073</v>
      </c>
      <c r="F1042" s="2">
        <f t="shared" si="183"/>
        <v>7.6729754447818763</v>
      </c>
      <c r="G1042" s="2">
        <f t="shared" si="184"/>
        <v>7.7378648331581523</v>
      </c>
      <c r="H1042" s="2">
        <f t="shared" si="185"/>
        <v>1.4383618256441331E-13</v>
      </c>
      <c r="K1042">
        <v>10.15999999999983</v>
      </c>
      <c r="L1042" s="2">
        <f t="shared" si="186"/>
        <v>0.62718201238372817</v>
      </c>
      <c r="M1042" s="2">
        <f t="shared" si="187"/>
        <v>6.5193732224786922</v>
      </c>
      <c r="N1042" s="2">
        <f t="shared" si="188"/>
        <v>2.5737562354391983</v>
      </c>
      <c r="O1042" s="2">
        <f t="shared" si="189"/>
        <v>1.9028187853011651</v>
      </c>
      <c r="P1042" s="2">
        <f t="shared" si="190"/>
        <v>2.1495858507384629</v>
      </c>
      <c r="Q1042" s="2">
        <f t="shared" si="191"/>
        <v>2.4890599575747355E-2</v>
      </c>
    </row>
    <row r="1043" spans="2:17" x14ac:dyDescent="0.25">
      <c r="B1043">
        <v>10.169999999999829</v>
      </c>
      <c r="C1043">
        <f t="shared" si="180"/>
        <v>1.2353114781818055</v>
      </c>
      <c r="D1043" s="2">
        <f t="shared" si="181"/>
        <v>6.1571190940299392</v>
      </c>
      <c r="E1043" s="2">
        <f t="shared" si="182"/>
        <v>2.5172864227991711</v>
      </c>
      <c r="F1043" s="2">
        <f t="shared" si="183"/>
        <v>7.6949280045337147</v>
      </c>
      <c r="G1043" s="2">
        <f t="shared" si="184"/>
        <v>7.759633818354911</v>
      </c>
      <c r="H1043" s="2">
        <f t="shared" si="185"/>
        <v>1.2155456481888387E-13</v>
      </c>
      <c r="K1043">
        <v>10.169999999999829</v>
      </c>
      <c r="L1043" s="2">
        <f t="shared" si="186"/>
        <v>0.62718201238372817</v>
      </c>
      <c r="M1043" s="2">
        <f t="shared" si="187"/>
        <v>6.5345841319920375</v>
      </c>
      <c r="N1043" s="2">
        <f t="shared" si="188"/>
        <v>2.5760598239236767</v>
      </c>
      <c r="O1043" s="2">
        <f t="shared" si="189"/>
        <v>1.9066312050108427</v>
      </c>
      <c r="P1043" s="2">
        <f t="shared" si="190"/>
        <v>2.1529613447345257</v>
      </c>
      <c r="Q1043" s="2">
        <f t="shared" si="191"/>
        <v>2.4693020757422326E-2</v>
      </c>
    </row>
    <row r="1044" spans="2:17" x14ac:dyDescent="0.25">
      <c r="B1044">
        <v>10.179999999999829</v>
      </c>
      <c r="C1044">
        <f t="shared" si="180"/>
        <v>1.2353114781818055</v>
      </c>
      <c r="D1044" s="2">
        <f t="shared" si="181"/>
        <v>6.1725124021956601</v>
      </c>
      <c r="E1044" s="2">
        <f t="shared" si="182"/>
        <v>2.5197511695035391</v>
      </c>
      <c r="F1044" s="2">
        <f t="shared" si="183"/>
        <v>7.7168886919813291</v>
      </c>
      <c r="G1044" s="2">
        <f t="shared" si="184"/>
        <v>7.7814118953072589</v>
      </c>
      <c r="H1044" s="2">
        <f t="shared" si="185"/>
        <v>1.0266855826171243E-13</v>
      </c>
      <c r="K1044">
        <v>10.179999999999829</v>
      </c>
      <c r="L1044" s="2">
        <f t="shared" si="186"/>
        <v>0.62718201238372817</v>
      </c>
      <c r="M1044" s="2">
        <f t="shared" si="187"/>
        <v>6.5497950415053827</v>
      </c>
      <c r="N1044" s="2">
        <f t="shared" si="188"/>
        <v>2.5783581788690362</v>
      </c>
      <c r="O1044" s="2">
        <f t="shared" si="189"/>
        <v>1.9104409307934025</v>
      </c>
      <c r="P1044" s="2">
        <f t="shared" si="190"/>
        <v>2.1563359084453335</v>
      </c>
      <c r="Q1044" s="2">
        <f t="shared" si="191"/>
        <v>2.4496833299504576E-2</v>
      </c>
    </row>
    <row r="1045" spans="2:17" x14ac:dyDescent="0.25">
      <c r="B1045">
        <v>10.189999999999831</v>
      </c>
      <c r="C1045">
        <f t="shared" si="180"/>
        <v>1.2353114781818055</v>
      </c>
      <c r="D1045" s="2">
        <f t="shared" si="181"/>
        <v>6.1879057103613846</v>
      </c>
      <c r="E1045" s="2">
        <f t="shared" si="182"/>
        <v>2.5222099339724209</v>
      </c>
      <c r="F1045" s="2">
        <f t="shared" si="183"/>
        <v>7.7388574898577502</v>
      </c>
      <c r="G1045" s="2">
        <f t="shared" si="184"/>
        <v>7.8031990393893835</v>
      </c>
      <c r="H1045" s="2">
        <f t="shared" si="185"/>
        <v>8.6669551166340861E-14</v>
      </c>
      <c r="K1045">
        <v>10.189999999999831</v>
      </c>
      <c r="L1045" s="2">
        <f t="shared" si="186"/>
        <v>0.62718201238372817</v>
      </c>
      <c r="M1045" s="2">
        <f t="shared" si="187"/>
        <v>6.5650059510187306</v>
      </c>
      <c r="N1045" s="2">
        <f t="shared" si="188"/>
        <v>2.5806513237256774</v>
      </c>
      <c r="O1045" s="2">
        <f t="shared" si="189"/>
        <v>1.9142479727617296</v>
      </c>
      <c r="P1045" s="2">
        <f t="shared" si="190"/>
        <v>2.1597095409388718</v>
      </c>
      <c r="Q1045" s="2">
        <f t="shared" si="191"/>
        <v>2.4302028944595131E-2</v>
      </c>
    </row>
    <row r="1046" spans="2:17" x14ac:dyDescent="0.25">
      <c r="B1046">
        <v>10.199999999999831</v>
      </c>
      <c r="C1046">
        <f t="shared" si="180"/>
        <v>1.2353114781818055</v>
      </c>
      <c r="D1046" s="2">
        <f t="shared" si="181"/>
        <v>6.2032990185271055</v>
      </c>
      <c r="E1046" s="2">
        <f t="shared" si="182"/>
        <v>2.5246627447973062</v>
      </c>
      <c r="F1046" s="2">
        <f t="shared" si="183"/>
        <v>7.7608343809733142</v>
      </c>
      <c r="G1046" s="2">
        <f t="shared" si="184"/>
        <v>7.8249952261261759</v>
      </c>
      <c r="H1046" s="2">
        <f t="shared" si="185"/>
        <v>7.3123732761020204E-14</v>
      </c>
      <c r="K1046">
        <v>10.199999999999831</v>
      </c>
      <c r="L1046" s="2">
        <f t="shared" si="186"/>
        <v>0.62718201238372817</v>
      </c>
      <c r="M1046" s="2">
        <f t="shared" si="187"/>
        <v>6.580216860532075</v>
      </c>
      <c r="N1046" s="2">
        <f t="shared" si="188"/>
        <v>2.5829392817886223</v>
      </c>
      <c r="O1046" s="2">
        <f t="shared" si="189"/>
        <v>1.9180523409625359</v>
      </c>
      <c r="P1046" s="2">
        <f t="shared" si="190"/>
        <v>2.1630822413102706</v>
      </c>
      <c r="Q1046" s="2">
        <f t="shared" si="191"/>
        <v>2.4108599473015982E-2</v>
      </c>
    </row>
    <row r="1047" spans="2:17" x14ac:dyDescent="0.25">
      <c r="B1047">
        <v>10.20999999999983</v>
      </c>
      <c r="C1047">
        <f t="shared" si="180"/>
        <v>1.2353114781818055</v>
      </c>
      <c r="D1047" s="2">
        <f t="shared" si="181"/>
        <v>6.2186923266928265</v>
      </c>
      <c r="E1047" s="2">
        <f t="shared" si="182"/>
        <v>2.5271096303679577</v>
      </c>
      <c r="F1047" s="2">
        <f t="shared" si="183"/>
        <v>7.7828193482152281</v>
      </c>
      <c r="G1047" s="2">
        <f t="shared" si="184"/>
        <v>7.8468004311918946</v>
      </c>
      <c r="H1047" s="2">
        <f t="shared" si="185"/>
        <v>6.1661304357672517E-14</v>
      </c>
      <c r="K1047">
        <v>10.20999999999983</v>
      </c>
      <c r="L1047" s="2">
        <f t="shared" si="186"/>
        <v>0.62718201238372817</v>
      </c>
      <c r="M1047" s="2">
        <f t="shared" si="187"/>
        <v>6.5954277700454202</v>
      </c>
      <c r="N1047" s="2">
        <f t="shared" si="188"/>
        <v>2.5852220761988707</v>
      </c>
      <c r="O1047" s="2">
        <f t="shared" si="189"/>
        <v>1.9218540453769684</v>
      </c>
      <c r="P1047" s="2">
        <f t="shared" si="190"/>
        <v>2.1664540086814257</v>
      </c>
      <c r="Q1047" s="2">
        <f t="shared" si="191"/>
        <v>2.3916536702679004E-2</v>
      </c>
    </row>
    <row r="1048" spans="2:17" x14ac:dyDescent="0.25">
      <c r="B1048">
        <v>10.21999999999983</v>
      </c>
      <c r="C1048">
        <f t="shared" si="180"/>
        <v>1.2353114781818055</v>
      </c>
      <c r="D1048" s="2">
        <f t="shared" si="181"/>
        <v>6.2340856348585474</v>
      </c>
      <c r="E1048" s="2">
        <f t="shared" si="182"/>
        <v>2.5295506188742745</v>
      </c>
      <c r="F1048" s="2">
        <f t="shared" si="183"/>
        <v>7.8048123745470122</v>
      </c>
      <c r="G1048" s="2">
        <f t="shared" si="184"/>
        <v>7.8686146304087208</v>
      </c>
      <c r="H1048" s="2">
        <f t="shared" si="185"/>
        <v>5.1967214590124517E-14</v>
      </c>
      <c r="K1048">
        <v>10.21999999999983</v>
      </c>
      <c r="L1048" s="2">
        <f t="shared" si="186"/>
        <v>0.62718201238372817</v>
      </c>
      <c r="M1048" s="2">
        <f t="shared" si="187"/>
        <v>6.6106386795587655</v>
      </c>
      <c r="N1048" s="2">
        <f t="shared" si="188"/>
        <v>2.5874997299447346</v>
      </c>
      <c r="O1048" s="2">
        <f t="shared" si="189"/>
        <v>1.9256530959211977</v>
      </c>
      <c r="P1048" s="2">
        <f t="shared" si="190"/>
        <v>2.1698248422006081</v>
      </c>
      <c r="Q1048" s="2">
        <f t="shared" si="191"/>
        <v>2.3725832488956735E-2</v>
      </c>
    </row>
    <row r="1049" spans="2:17" x14ac:dyDescent="0.25">
      <c r="B1049">
        <v>10.22999999999983</v>
      </c>
      <c r="C1049">
        <f t="shared" si="180"/>
        <v>1.2353114781818055</v>
      </c>
      <c r="D1049" s="2">
        <f t="shared" si="181"/>
        <v>6.2494789430242683</v>
      </c>
      <c r="E1049" s="2">
        <f t="shared" si="182"/>
        <v>2.5319857383081388</v>
      </c>
      <c r="F1049" s="2">
        <f t="shared" si="183"/>
        <v>7.8268134430080147</v>
      </c>
      <c r="G1049" s="2">
        <f t="shared" si="184"/>
        <v>7.8904377997453965</v>
      </c>
      <c r="H1049" s="2">
        <f t="shared" si="185"/>
        <v>4.3773208208938232E-14</v>
      </c>
      <c r="K1049">
        <v>10.22999999999983</v>
      </c>
      <c r="L1049" s="2">
        <f t="shared" si="186"/>
        <v>0.62718201238372817</v>
      </c>
      <c r="M1049" s="2">
        <f t="shared" si="187"/>
        <v>6.6258495890721099</v>
      </c>
      <c r="N1049" s="2">
        <f t="shared" si="188"/>
        <v>2.5897722658631639</v>
      </c>
      <c r="O1049" s="2">
        <f t="shared" si="189"/>
        <v>1.9294495024470082</v>
      </c>
      <c r="P1049" s="2">
        <f t="shared" si="190"/>
        <v>2.1731947410420926</v>
      </c>
      <c r="Q1049" s="2">
        <f t="shared" si="191"/>
        <v>2.3536478724554263E-2</v>
      </c>
    </row>
    <row r="1050" spans="2:17" x14ac:dyDescent="0.25">
      <c r="B1050">
        <v>10.23999999999983</v>
      </c>
      <c r="C1050">
        <f t="shared" ref="C1050:C1113" si="192">2/SINH(LN(2+SQRT(1+2^2))*$O$5)</f>
        <v>1.2353114781818055</v>
      </c>
      <c r="D1050" s="2">
        <f t="shared" ref="D1050:D1113" si="193">(B1050-$L$5)/($M$5)/C1050</f>
        <v>6.2648722511899892</v>
      </c>
      <c r="E1050" s="2">
        <f t="shared" ref="E1050:E1113" si="194">LN(D1050 + SQRT(1 + D1050^2))</f>
        <v>2.5344150164652386</v>
      </c>
      <c r="F1050" s="2">
        <f t="shared" ref="F1050:F1113" si="195">SINH( -$N$5 + E1050 * (1/$O$5))</f>
        <v>7.8488225367129187</v>
      </c>
      <c r="G1050" s="2">
        <f t="shared" ref="G1050:G1113" si="196">SQRT(F1050^2 + 1)</f>
        <v>7.9122699153158713</v>
      </c>
      <c r="H1050" s="2">
        <f t="shared" ref="H1050:H1113" si="197">(G1050)/($O$5*$M$5*C1050*(SQRT(2*PI()*(1+D1050^2)))) * EXP(- (1/2) * F1050^2)</f>
        <v>3.6851006274457871E-14</v>
      </c>
      <c r="K1050">
        <v>10.23999999999983</v>
      </c>
      <c r="L1050" s="2">
        <f t="shared" ref="L1050:L1113" si="198">2/SINH(LN(2+SQRT(1+2^2))*$S$5)</f>
        <v>0.62718201238372817</v>
      </c>
      <c r="M1050" s="2">
        <f t="shared" ref="M1050:M1113" si="199">(K1050-$P$5)/($Q$5)/L1050</f>
        <v>6.6410604985854551</v>
      </c>
      <c r="N1050" s="2">
        <f t="shared" ref="N1050:N1113" si="200">LN(M1050 + SQRT(1 + M1050^2))</f>
        <v>2.5920397066410552</v>
      </c>
      <c r="O1050" s="2">
        <f t="shared" ref="O1050:O1113" si="201">SINH( -$R$5 + N1050 * (1/$S$5))</f>
        <v>1.9332432747423787</v>
      </c>
      <c r="P1050" s="2">
        <f t="shared" ref="P1050:P1113" si="202">SQRT(O1050^2 + 1)</f>
        <v>2.1765637044057855</v>
      </c>
      <c r="Q1050" s="2">
        <f t="shared" ref="Q1050:Q1113" si="203">(P1050)/($S$5*$Q$5*L1050*(SQRT(2*PI()*(1+M1050^2)))) * EXP(- (1/2) * O1050^2)</f>
        <v>2.3348467339382496E-2</v>
      </c>
    </row>
    <row r="1051" spans="2:17" x14ac:dyDescent="0.25">
      <c r="B1051">
        <v>10.249999999999829</v>
      </c>
      <c r="C1051">
        <f t="shared" si="192"/>
        <v>1.2353114781818055</v>
      </c>
      <c r="D1051" s="2">
        <f t="shared" si="193"/>
        <v>6.2802655593557102</v>
      </c>
      <c r="E1051" s="2">
        <f t="shared" si="194"/>
        <v>2.5368384809468725</v>
      </c>
      <c r="F1051" s="2">
        <f t="shared" si="195"/>
        <v>7.8708396388512281</v>
      </c>
      <c r="G1051" s="2">
        <f t="shared" si="196"/>
        <v>7.9341109533779353</v>
      </c>
      <c r="H1051" s="2">
        <f t="shared" si="197"/>
        <v>3.1006460253937505E-14</v>
      </c>
      <c r="K1051">
        <v>10.249999999999829</v>
      </c>
      <c r="L1051" s="2">
        <f t="shared" si="198"/>
        <v>0.62718201238372817</v>
      </c>
      <c r="M1051" s="2">
        <f t="shared" si="199"/>
        <v>6.6562714080988004</v>
      </c>
      <c r="N1051" s="2">
        <f t="shared" si="200"/>
        <v>2.5943020748165484</v>
      </c>
      <c r="O1051" s="2">
        <f t="shared" si="201"/>
        <v>1.937034422532057</v>
      </c>
      <c r="P1051" s="2">
        <f t="shared" si="202"/>
        <v>2.1799317315168611</v>
      </c>
      <c r="Q1051" s="2">
        <f t="shared" si="203"/>
        <v>2.3161790300432684E-2</v>
      </c>
    </row>
    <row r="1052" spans="2:17" x14ac:dyDescent="0.25">
      <c r="B1052">
        <v>10.259999999999829</v>
      </c>
      <c r="C1052">
        <f t="shared" si="192"/>
        <v>1.2353114781818055</v>
      </c>
      <c r="D1052" s="2">
        <f t="shared" si="193"/>
        <v>6.2956588675214311</v>
      </c>
      <c r="E1052" s="2">
        <f t="shared" si="194"/>
        <v>2.5392561591617326</v>
      </c>
      <c r="F1052" s="2">
        <f t="shared" si="195"/>
        <v>7.8928647326868102</v>
      </c>
      <c r="G1052" s="2">
        <f t="shared" si="196"/>
        <v>7.9559608903319292</v>
      </c>
      <c r="H1052" s="2">
        <f t="shared" si="197"/>
        <v>2.6074543939031202E-14</v>
      </c>
      <c r="K1052">
        <v>10.259999999999829</v>
      </c>
      <c r="L1052" s="2">
        <f t="shared" si="198"/>
        <v>0.62718201238372817</v>
      </c>
      <c r="M1052" s="2">
        <f t="shared" si="199"/>
        <v>6.6714823176121447</v>
      </c>
      <c r="N1052" s="2">
        <f t="shared" si="200"/>
        <v>2.5965593927803052</v>
      </c>
      <c r="O1052" s="2">
        <f t="shared" si="201"/>
        <v>1.9408229554781233</v>
      </c>
      <c r="P1052" s="2">
        <f t="shared" si="202"/>
        <v>2.183298821625395</v>
      </c>
      <c r="Q1052" s="2">
        <f t="shared" si="203"/>
        <v>2.2976439611652386E-2</v>
      </c>
    </row>
    <row r="1053" spans="2:17" x14ac:dyDescent="0.25">
      <c r="B1053">
        <v>10.269999999999831</v>
      </c>
      <c r="C1053">
        <f t="shared" si="192"/>
        <v>1.2353114781818055</v>
      </c>
      <c r="D1053" s="2">
        <f t="shared" si="193"/>
        <v>6.3110521756871556</v>
      </c>
      <c r="E1053" s="2">
        <f t="shared" si="194"/>
        <v>2.5416680783276671</v>
      </c>
      <c r="F1053" s="2">
        <f t="shared" si="195"/>
        <v>7.9148978015573723</v>
      </c>
      <c r="G1053" s="2">
        <f t="shared" si="196"/>
        <v>7.9778197027193922</v>
      </c>
      <c r="H1053" s="2">
        <f t="shared" si="197"/>
        <v>2.191506567377509E-14</v>
      </c>
      <c r="K1053">
        <v>10.269999999999831</v>
      </c>
      <c r="L1053" s="2">
        <f t="shared" si="198"/>
        <v>0.62718201238372817</v>
      </c>
      <c r="M1053" s="2">
        <f t="shared" si="199"/>
        <v>6.6866932271254917</v>
      </c>
      <c r="N1053" s="2">
        <f t="shared" si="200"/>
        <v>2.5988116827767818</v>
      </c>
      <c r="O1053" s="2">
        <f t="shared" si="201"/>
        <v>1.9446088831805588</v>
      </c>
      <c r="P1053" s="2">
        <f t="shared" si="202"/>
        <v>2.186664974006018</v>
      </c>
      <c r="Q1053" s="2">
        <f t="shared" si="203"/>
        <v>2.2792407313822149E-2</v>
      </c>
    </row>
    <row r="1054" spans="2:17" x14ac:dyDescent="0.25">
      <c r="B1054">
        <v>10.279999999999831</v>
      </c>
      <c r="C1054">
        <f t="shared" si="192"/>
        <v>1.2353114781818055</v>
      </c>
      <c r="D1054" s="2">
        <f t="shared" si="193"/>
        <v>6.3264454838528765</v>
      </c>
      <c r="E1054" s="2">
        <f t="shared" si="194"/>
        <v>2.544074265473423</v>
      </c>
      <c r="F1054" s="2">
        <f t="shared" si="195"/>
        <v>7.9369388288739984</v>
      </c>
      <c r="G1054" s="2">
        <f t="shared" si="196"/>
        <v>7.9996873672217816</v>
      </c>
      <c r="H1054" s="2">
        <f t="shared" si="197"/>
        <v>1.8408999485612648E-14</v>
      </c>
      <c r="K1054">
        <v>10.279999999999831</v>
      </c>
      <c r="L1054" s="2">
        <f t="shared" si="198"/>
        <v>0.62718201238372817</v>
      </c>
      <c r="M1054" s="2">
        <f t="shared" si="199"/>
        <v>6.7019041366388361</v>
      </c>
      <c r="N1054" s="2">
        <f t="shared" si="200"/>
        <v>2.6010589669054793</v>
      </c>
      <c r="O1054" s="2">
        <f t="shared" si="201"/>
        <v>1.9483922151777919</v>
      </c>
      <c r="P1054" s="2">
        <f t="shared" si="202"/>
        <v>2.1900301879575594</v>
      </c>
      <c r="Q1054" s="2">
        <f t="shared" si="203"/>
        <v>2.2609685484434029E-2</v>
      </c>
    </row>
    <row r="1055" spans="2:17" x14ac:dyDescent="0.25">
      <c r="B1055">
        <v>10.28999999999983</v>
      </c>
      <c r="C1055">
        <f t="shared" si="192"/>
        <v>1.2353114781818055</v>
      </c>
      <c r="D1055" s="2">
        <f t="shared" si="193"/>
        <v>6.3418387920185975</v>
      </c>
      <c r="E1055" s="2">
        <f t="shared" si="194"/>
        <v>2.5464747474403722</v>
      </c>
      <c r="F1055" s="2">
        <f t="shared" si="195"/>
        <v>7.9589877981206838</v>
      </c>
      <c r="G1055" s="2">
        <f t="shared" si="196"/>
        <v>8.0215638606592119</v>
      </c>
      <c r="H1055" s="2">
        <f t="shared" si="197"/>
        <v>1.545534766304333E-14</v>
      </c>
      <c r="K1055">
        <v>10.28999999999983</v>
      </c>
      <c r="L1055" s="2">
        <f t="shared" si="198"/>
        <v>0.62718201238372817</v>
      </c>
      <c r="M1055" s="2">
        <f t="shared" si="199"/>
        <v>6.7171150461521814</v>
      </c>
      <c r="N1055" s="2">
        <f t="shared" si="200"/>
        <v>2.6033012671221898</v>
      </c>
      <c r="O1055" s="2">
        <f t="shared" si="201"/>
        <v>1.9521729609472549</v>
      </c>
      <c r="P1055" s="2">
        <f t="shared" si="202"/>
        <v>2.193394462802706</v>
      </c>
      <c r="Q1055" s="2">
        <f t="shared" si="203"/>
        <v>2.2428266237570476E-2</v>
      </c>
    </row>
    <row r="1056" spans="2:17" x14ac:dyDescent="0.25">
      <c r="B1056">
        <v>10.29999999999982</v>
      </c>
      <c r="C1056">
        <f t="shared" si="192"/>
        <v>1.2353114781818055</v>
      </c>
      <c r="D1056" s="2">
        <f t="shared" si="193"/>
        <v>6.3572321001843015</v>
      </c>
      <c r="E1056" s="2">
        <f t="shared" si="194"/>
        <v>2.548869550884211</v>
      </c>
      <c r="F1056" s="2">
        <f t="shared" si="195"/>
        <v>7.9810446928538115</v>
      </c>
      <c r="G1056" s="2">
        <f t="shared" si="196"/>
        <v>8.0434491599891391</v>
      </c>
      <c r="H1056" s="2">
        <f t="shared" si="197"/>
        <v>1.2968459402541953E-14</v>
      </c>
      <c r="K1056">
        <v>10.29999999999982</v>
      </c>
      <c r="L1056" s="2">
        <f t="shared" si="198"/>
        <v>0.62718201238372817</v>
      </c>
      <c r="M1056" s="2">
        <f t="shared" si="199"/>
        <v>6.7323259556655106</v>
      </c>
      <c r="N1056" s="2">
        <f t="shared" si="200"/>
        <v>2.6055386052402172</v>
      </c>
      <c r="O1056" s="2">
        <f t="shared" si="201"/>
        <v>1.955951129905914</v>
      </c>
      <c r="P1056" s="2">
        <f t="shared" si="202"/>
        <v>2.1967577978876554</v>
      </c>
      <c r="Q1056" s="2">
        <f t="shared" si="203"/>
        <v>2.2248141723785295E-2</v>
      </c>
    </row>
    <row r="1057" spans="2:17" x14ac:dyDescent="0.25">
      <c r="B1057">
        <v>10.309999999999819</v>
      </c>
      <c r="C1057">
        <f t="shared" si="192"/>
        <v>1.2353114781818055</v>
      </c>
      <c r="D1057" s="2">
        <f t="shared" si="193"/>
        <v>6.3726254083500233</v>
      </c>
      <c r="E1057" s="2">
        <f t="shared" si="194"/>
        <v>2.5512587022766566</v>
      </c>
      <c r="F1057" s="2">
        <f t="shared" si="195"/>
        <v>8.0031094967017946</v>
      </c>
      <c r="G1057" s="2">
        <f t="shared" si="196"/>
        <v>8.065343242305218</v>
      </c>
      <c r="H1057" s="2">
        <f t="shared" si="197"/>
        <v>1.08757405989557E-14</v>
      </c>
      <c r="K1057">
        <v>10.309999999999819</v>
      </c>
      <c r="L1057" s="2">
        <f t="shared" si="198"/>
        <v>0.62718201238372817</v>
      </c>
      <c r="M1057" s="2">
        <f t="shared" si="199"/>
        <v>6.7475368651788559</v>
      </c>
      <c r="N1057" s="2">
        <f t="shared" si="200"/>
        <v>2.6077710029316066</v>
      </c>
      <c r="O1057" s="2">
        <f t="shared" si="201"/>
        <v>1.959726731410832</v>
      </c>
      <c r="P1057" s="2">
        <f t="shared" si="202"/>
        <v>2.2001201925818012</v>
      </c>
      <c r="Q1057" s="2">
        <f t="shared" si="203"/>
        <v>2.206930412998382E-2</v>
      </c>
    </row>
    <row r="1058" spans="2:17" x14ac:dyDescent="0.25">
      <c r="B1058">
        <v>10.319999999999821</v>
      </c>
      <c r="C1058">
        <f t="shared" si="192"/>
        <v>1.2353114781818055</v>
      </c>
      <c r="D1058" s="2">
        <f t="shared" si="193"/>
        <v>6.3880187165157469</v>
      </c>
      <c r="E1058" s="2">
        <f t="shared" si="194"/>
        <v>2.5536422279070989</v>
      </c>
      <c r="F1058" s="2">
        <f t="shared" si="195"/>
        <v>8.0251821933644703</v>
      </c>
      <c r="G1058" s="2">
        <f t="shared" si="196"/>
        <v>8.087246084835936</v>
      </c>
      <c r="H1058" s="2">
        <f t="shared" si="197"/>
        <v>9.1156988911888288E-15</v>
      </c>
      <c r="K1058">
        <v>10.319999999999821</v>
      </c>
      <c r="L1058" s="2">
        <f t="shared" si="198"/>
        <v>0.62718201238372817</v>
      </c>
      <c r="M1058" s="2">
        <f t="shared" si="199"/>
        <v>6.7627477746922038</v>
      </c>
      <c r="N1058" s="2">
        <f t="shared" si="200"/>
        <v>2.609998481728331</v>
      </c>
      <c r="O1058" s="2">
        <f t="shared" si="201"/>
        <v>1.9634997747596663</v>
      </c>
      <c r="P1058" s="2">
        <f t="shared" si="202"/>
        <v>2.2034816462773774</v>
      </c>
      <c r="Q1058" s="2">
        <f t="shared" si="203"/>
        <v>2.1891745679306861E-2</v>
      </c>
    </row>
    <row r="1059" spans="2:17" x14ac:dyDescent="0.25">
      <c r="B1059">
        <v>10.329999999999821</v>
      </c>
      <c r="C1059">
        <f t="shared" si="192"/>
        <v>1.2353114781818055</v>
      </c>
      <c r="D1059" s="2">
        <f t="shared" si="193"/>
        <v>6.4034120246814679</v>
      </c>
      <c r="E1059" s="2">
        <f t="shared" si="194"/>
        <v>2.5560201538842566</v>
      </c>
      <c r="F1059" s="2">
        <f t="shared" si="195"/>
        <v>8.0472627666127075</v>
      </c>
      <c r="G1059" s="2">
        <f t="shared" si="196"/>
        <v>8.1091576649434565</v>
      </c>
      <c r="H1059" s="2">
        <f t="shared" si="197"/>
        <v>7.6362758846076698E-15</v>
      </c>
      <c r="K1059">
        <v>10.329999999999821</v>
      </c>
      <c r="L1059" s="2">
        <f t="shared" si="198"/>
        <v>0.62718201238372817</v>
      </c>
      <c r="M1059" s="2">
        <f t="shared" si="199"/>
        <v>6.7779586842055481</v>
      </c>
      <c r="N1059" s="2">
        <f t="shared" si="200"/>
        <v>2.6122210630234886</v>
      </c>
      <c r="O1059" s="2">
        <f t="shared" si="201"/>
        <v>1.9672702691912054</v>
      </c>
      <c r="P1059" s="2">
        <f t="shared" si="202"/>
        <v>2.20684215838914</v>
      </c>
      <c r="Q1059" s="2">
        <f t="shared" si="203"/>
        <v>2.171545863101346E-2</v>
      </c>
    </row>
    <row r="1060" spans="2:17" x14ac:dyDescent="0.25">
      <c r="B1060">
        <v>10.33999999999982</v>
      </c>
      <c r="C1060">
        <f t="shared" si="192"/>
        <v>1.2353114781818055</v>
      </c>
      <c r="D1060" s="2">
        <f t="shared" si="193"/>
        <v>6.4188053328471888</v>
      </c>
      <c r="E1060" s="2">
        <f t="shared" si="194"/>
        <v>2.5583925061378072</v>
      </c>
      <c r="F1060" s="2">
        <f t="shared" si="195"/>
        <v>8.0693512002879668</v>
      </c>
      <c r="G1060" s="2">
        <f t="shared" si="196"/>
        <v>8.1310779601224379</v>
      </c>
      <c r="H1060" s="2">
        <f t="shared" si="197"/>
        <v>6.3934252160553132E-15</v>
      </c>
      <c r="K1060">
        <v>10.33999999999982</v>
      </c>
      <c r="L1060" s="2">
        <f t="shared" si="198"/>
        <v>0.62718201238372817</v>
      </c>
      <c r="M1060" s="2">
        <f t="shared" si="199"/>
        <v>6.7931695937188934</v>
      </c>
      <c r="N1060" s="2">
        <f t="shared" si="200"/>
        <v>2.6144387680724841</v>
      </c>
      <c r="O1060" s="2">
        <f t="shared" si="201"/>
        <v>1.9710382238859028</v>
      </c>
      <c r="P1060" s="2">
        <f t="shared" si="202"/>
        <v>2.2102017283540643</v>
      </c>
      <c r="Q1060" s="2">
        <f t="shared" si="203"/>
        <v>2.1540435280364732E-2</v>
      </c>
    </row>
    <row r="1061" spans="2:17" x14ac:dyDescent="0.25">
      <c r="B1061">
        <v>10.34999999999982</v>
      </c>
      <c r="C1061">
        <f t="shared" si="192"/>
        <v>1.2353114781818055</v>
      </c>
      <c r="D1061" s="2">
        <f t="shared" si="193"/>
        <v>6.4341986410129097</v>
      </c>
      <c r="E1061" s="2">
        <f t="shared" si="194"/>
        <v>2.5607593104199959</v>
      </c>
      <c r="F1061" s="2">
        <f t="shared" si="195"/>
        <v>8.0914474783017969</v>
      </c>
      <c r="G1061" s="2">
        <f t="shared" si="196"/>
        <v>8.1530069479987883</v>
      </c>
      <c r="H1061" s="2">
        <f t="shared" si="197"/>
        <v>5.3499009479039692E-15</v>
      </c>
      <c r="K1061">
        <v>10.34999999999982</v>
      </c>
      <c r="L1061" s="2">
        <f t="shared" si="198"/>
        <v>0.62718201238372817</v>
      </c>
      <c r="M1061" s="2">
        <f t="shared" si="199"/>
        <v>6.8083805032322386</v>
      </c>
      <c r="N1061" s="2">
        <f t="shared" si="200"/>
        <v>2.6166516179941866</v>
      </c>
      <c r="O1061" s="2">
        <f t="shared" si="201"/>
        <v>1.9748036479663635</v>
      </c>
      <c r="P1061" s="2">
        <f t="shared" si="202"/>
        <v>2.213560355631004</v>
      </c>
      <c r="Q1061" s="2">
        <f t="shared" si="203"/>
        <v>2.1366667958510128E-2</v>
      </c>
    </row>
    <row r="1062" spans="2:17" x14ac:dyDescent="0.25">
      <c r="B1062">
        <v>10.35999999999982</v>
      </c>
      <c r="C1062">
        <f t="shared" si="192"/>
        <v>1.2353114781818055</v>
      </c>
      <c r="D1062" s="2">
        <f t="shared" si="193"/>
        <v>6.4495919491786307</v>
      </c>
      <c r="E1062" s="2">
        <f t="shared" si="194"/>
        <v>2.5631205923072318</v>
      </c>
      <c r="F1062" s="2">
        <f t="shared" si="195"/>
        <v>8.1135515846354203</v>
      </c>
      <c r="G1062" s="2">
        <f t="shared" si="196"/>
        <v>8.1749446063285305</v>
      </c>
      <c r="H1062" s="2">
        <f t="shared" si="197"/>
        <v>4.4742257976454231E-15</v>
      </c>
      <c r="K1062">
        <v>10.35999999999982</v>
      </c>
      <c r="L1062" s="2">
        <f t="shared" si="198"/>
        <v>0.62718201238372817</v>
      </c>
      <c r="M1062" s="2">
        <f t="shared" si="199"/>
        <v>6.8235914127455821</v>
      </c>
      <c r="N1062" s="2">
        <f t="shared" si="200"/>
        <v>2.6188596337720886</v>
      </c>
      <c r="O1062" s="2">
        <f t="shared" si="201"/>
        <v>1.9785665504978744</v>
      </c>
      <c r="P1062" s="2">
        <f t="shared" si="202"/>
        <v>2.2169180397003987</v>
      </c>
      <c r="Q1062" s="2">
        <f t="shared" si="203"/>
        <v>2.1194149032372774E-2</v>
      </c>
    </row>
    <row r="1063" spans="2:17" x14ac:dyDescent="0.25">
      <c r="B1063">
        <v>10.36999999999982</v>
      </c>
      <c r="C1063">
        <f t="shared" si="192"/>
        <v>1.2353114781818055</v>
      </c>
      <c r="D1063" s="2">
        <f t="shared" si="193"/>
        <v>6.4649852573443525</v>
      </c>
      <c r="E1063" s="2">
        <f t="shared" si="194"/>
        <v>2.5654763772016627</v>
      </c>
      <c r="F1063" s="2">
        <f t="shared" si="195"/>
        <v>8.1356635033392841</v>
      </c>
      <c r="G1063" s="2">
        <f t="shared" si="196"/>
        <v>8.1968909129966363</v>
      </c>
      <c r="H1063" s="2">
        <f t="shared" si="197"/>
        <v>3.7398130364157874E-15</v>
      </c>
      <c r="K1063">
        <v>10.36999999999982</v>
      </c>
      <c r="L1063" s="2">
        <f t="shared" si="198"/>
        <v>0.62718201238372817</v>
      </c>
      <c r="M1063" s="2">
        <f t="shared" si="199"/>
        <v>6.8388023222589274</v>
      </c>
      <c r="N1063" s="2">
        <f t="shared" si="200"/>
        <v>2.6210628362554451</v>
      </c>
      <c r="O1063" s="2">
        <f t="shared" si="201"/>
        <v>1.9823269404888899</v>
      </c>
      <c r="P1063" s="2">
        <f t="shared" si="202"/>
        <v>2.2202747800639546</v>
      </c>
      <c r="Q1063" s="2">
        <f t="shared" si="203"/>
        <v>2.1022870904537E-2</v>
      </c>
    </row>
    <row r="1064" spans="2:17" x14ac:dyDescent="0.25">
      <c r="B1064">
        <v>10.37999999999982</v>
      </c>
      <c r="C1064">
        <f t="shared" si="192"/>
        <v>1.2353114781818055</v>
      </c>
      <c r="D1064" s="2">
        <f t="shared" si="193"/>
        <v>6.4803785655100725</v>
      </c>
      <c r="E1064" s="2">
        <f t="shared" si="194"/>
        <v>2.5678266903327338</v>
      </c>
      <c r="F1064" s="2">
        <f t="shared" si="195"/>
        <v>8.1577832185325949</v>
      </c>
      <c r="G1064" s="2">
        <f t="shared" si="196"/>
        <v>8.2188458460158529</v>
      </c>
      <c r="H1064" s="2">
        <f t="shared" si="197"/>
        <v>3.1242196168299772E-15</v>
      </c>
      <c r="K1064">
        <v>10.37999999999982</v>
      </c>
      <c r="L1064" s="2">
        <f t="shared" si="198"/>
        <v>0.62718201238372817</v>
      </c>
      <c r="M1064" s="2">
        <f t="shared" si="199"/>
        <v>6.8540132317722717</v>
      </c>
      <c r="N1064" s="2">
        <f t="shared" si="200"/>
        <v>2.6232612461604017</v>
      </c>
      <c r="O1064" s="2">
        <f t="shared" si="201"/>
        <v>1.9860848268915345</v>
      </c>
      <c r="P1064" s="2">
        <f t="shared" si="202"/>
        <v>2.2236305762443496</v>
      </c>
      <c r="Q1064" s="2">
        <f t="shared" si="203"/>
        <v>2.085282601313608E-2</v>
      </c>
    </row>
    <row r="1065" spans="2:17" x14ac:dyDescent="0.25">
      <c r="B1065">
        <v>10.389999999999819</v>
      </c>
      <c r="C1065">
        <f t="shared" si="192"/>
        <v>1.2353114781818055</v>
      </c>
      <c r="D1065" s="2">
        <f t="shared" si="193"/>
        <v>6.4957718736757935</v>
      </c>
      <c r="E1065" s="2">
        <f t="shared" si="194"/>
        <v>2.5701715567587291</v>
      </c>
      <c r="F1065" s="2">
        <f t="shared" si="195"/>
        <v>8.1799107144028849</v>
      </c>
      <c r="G1065" s="2">
        <f t="shared" si="196"/>
        <v>8.2408093835255709</v>
      </c>
      <c r="H1065" s="2">
        <f t="shared" si="197"/>
        <v>2.6085112987094587E-15</v>
      </c>
      <c r="K1065">
        <v>10.389999999999819</v>
      </c>
      <c r="L1065" s="2">
        <f t="shared" si="198"/>
        <v>0.62718201238372817</v>
      </c>
      <c r="M1065" s="2">
        <f t="shared" si="199"/>
        <v>6.869224141285617</v>
      </c>
      <c r="N1065" s="2">
        <f t="shared" si="200"/>
        <v>2.6254548840711145</v>
      </c>
      <c r="O1065" s="2">
        <f t="shared" si="201"/>
        <v>1.9898402186020956</v>
      </c>
      <c r="P1065" s="2">
        <f t="shared" si="202"/>
        <v>2.2269854277849319</v>
      </c>
      <c r="Q1065" s="2">
        <f t="shared" si="203"/>
        <v>2.0684006831740712E-2</v>
      </c>
    </row>
    <row r="1066" spans="2:17" x14ac:dyDescent="0.25">
      <c r="B1066">
        <v>10.399999999999819</v>
      </c>
      <c r="C1066">
        <f t="shared" si="192"/>
        <v>1.2353114781818055</v>
      </c>
      <c r="D1066" s="2">
        <f t="shared" si="193"/>
        <v>6.5111651818415144</v>
      </c>
      <c r="E1066" s="2">
        <f t="shared" si="194"/>
        <v>2.5725110013682988</v>
      </c>
      <c r="F1066" s="2">
        <f t="shared" si="195"/>
        <v>8.2020459752056034</v>
      </c>
      <c r="G1066" s="2">
        <f t="shared" si="196"/>
        <v>8.2627815037907446</v>
      </c>
      <c r="H1066" s="2">
        <f t="shared" si="197"/>
        <v>2.1767233011454179E-15</v>
      </c>
      <c r="K1066">
        <v>10.399999999999819</v>
      </c>
      <c r="L1066" s="2">
        <f t="shared" si="198"/>
        <v>0.62718201238372817</v>
      </c>
      <c r="M1066" s="2">
        <f t="shared" si="199"/>
        <v>6.8844350507989622</v>
      </c>
      <c r="N1066" s="2">
        <f t="shared" si="200"/>
        <v>2.6276437704408546</v>
      </c>
      <c r="O1066" s="2">
        <f t="shared" si="201"/>
        <v>1.9935931244615017</v>
      </c>
      <c r="P1066" s="2">
        <f t="shared" si="202"/>
        <v>2.2303393342494262</v>
      </c>
      <c r="Q1066" s="2">
        <f t="shared" si="203"/>
        <v>2.0516405869248737E-2</v>
      </c>
    </row>
    <row r="1067" spans="2:17" x14ac:dyDescent="0.25">
      <c r="B1067">
        <v>10.409999999999821</v>
      </c>
      <c r="C1067">
        <f t="shared" si="192"/>
        <v>1.2353114781818055</v>
      </c>
      <c r="D1067" s="2">
        <f t="shared" si="193"/>
        <v>6.526558490007238</v>
      </c>
      <c r="E1067" s="2">
        <f t="shared" si="194"/>
        <v>2.5748450488819632</v>
      </c>
      <c r="F1067" s="2">
        <f t="shared" si="195"/>
        <v>8.2241889852636394</v>
      </c>
      <c r="G1067" s="2">
        <f t="shared" si="196"/>
        <v>8.2847621852007176</v>
      </c>
      <c r="H1067" s="2">
        <f t="shared" si="197"/>
        <v>1.8154023819739846E-15</v>
      </c>
      <c r="K1067">
        <v>10.409999999999821</v>
      </c>
      <c r="L1067" s="2">
        <f t="shared" si="198"/>
        <v>0.62718201238372817</v>
      </c>
      <c r="M1067" s="2">
        <f t="shared" si="199"/>
        <v>6.8996459603123093</v>
      </c>
      <c r="N1067" s="2">
        <f t="shared" si="200"/>
        <v>2.6298279255931032</v>
      </c>
      <c r="O1067" s="2">
        <f t="shared" si="201"/>
        <v>1.9973435532558075</v>
      </c>
      <c r="P1067" s="2">
        <f t="shared" si="202"/>
        <v>2.2336922952216436</v>
      </c>
      <c r="Q1067" s="2">
        <f t="shared" si="203"/>
        <v>2.035001566977512E-2</v>
      </c>
    </row>
    <row r="1068" spans="2:17" x14ac:dyDescent="0.25">
      <c r="B1068">
        <v>10.419999999999821</v>
      </c>
      <c r="C1068">
        <f t="shared" si="192"/>
        <v>1.2353114781818055</v>
      </c>
      <c r="D1068" s="2">
        <f t="shared" si="193"/>
        <v>6.5419517981729598</v>
      </c>
      <c r="E1068" s="2">
        <f t="shared" si="194"/>
        <v>2.577173723853607</v>
      </c>
      <c r="F1068" s="2">
        <f t="shared" si="195"/>
        <v>8.2463397289669231</v>
      </c>
      <c r="G1068" s="2">
        <f t="shared" si="196"/>
        <v>8.3067514062681731</v>
      </c>
      <c r="H1068" s="2">
        <f t="shared" si="197"/>
        <v>1.5132182841636677E-15</v>
      </c>
      <c r="K1068">
        <v>10.419999999999821</v>
      </c>
      <c r="L1068" s="2">
        <f t="shared" si="198"/>
        <v>0.62718201238372817</v>
      </c>
      <c r="M1068" s="2">
        <f t="shared" si="199"/>
        <v>6.9148568698256545</v>
      </c>
      <c r="N1068" s="2">
        <f t="shared" si="200"/>
        <v>2.6320073697226349</v>
      </c>
      <c r="O1068" s="2">
        <f t="shared" si="201"/>
        <v>2.0010915137166663</v>
      </c>
      <c r="P1068" s="2">
        <f t="shared" si="202"/>
        <v>2.237044310305198</v>
      </c>
      <c r="Q1068" s="2">
        <f t="shared" si="203"/>
        <v>2.0184828812542941E-2</v>
      </c>
    </row>
    <row r="1069" spans="2:17" x14ac:dyDescent="0.25">
      <c r="B1069">
        <v>10.42999999999982</v>
      </c>
      <c r="C1069">
        <f t="shared" si="192"/>
        <v>1.2353114781818055</v>
      </c>
      <c r="D1069" s="2">
        <f t="shared" si="193"/>
        <v>6.5573451063386807</v>
      </c>
      <c r="E1069" s="2">
        <f t="shared" si="194"/>
        <v>2.5794970506719541</v>
      </c>
      <c r="F1069" s="2">
        <f t="shared" si="195"/>
        <v>8.2684981907720072</v>
      </c>
      <c r="G1069" s="2">
        <f t="shared" si="196"/>
        <v>8.3287491456280485</v>
      </c>
      <c r="H1069" s="2">
        <f t="shared" si="197"/>
        <v>1.260634238794173E-15</v>
      </c>
      <c r="K1069">
        <v>10.42999999999982</v>
      </c>
      <c r="L1069" s="2">
        <f t="shared" si="198"/>
        <v>0.62718201238372817</v>
      </c>
      <c r="M1069" s="2">
        <f t="shared" si="199"/>
        <v>6.9300677793389998</v>
      </c>
      <c r="N1069" s="2">
        <f t="shared" si="200"/>
        <v>2.6341821228965903</v>
      </c>
      <c r="O1069" s="2">
        <f t="shared" si="201"/>
        <v>2.0048370145218</v>
      </c>
      <c r="P1069" s="2">
        <f t="shared" si="202"/>
        <v>2.2403953791232216</v>
      </c>
      <c r="Q1069" s="2">
        <f t="shared" si="203"/>
        <v>2.0020837911774936E-2</v>
      </c>
    </row>
    <row r="1070" spans="2:17" x14ac:dyDescent="0.25">
      <c r="B1070">
        <v>10.43999999999982</v>
      </c>
      <c r="C1070">
        <f t="shared" si="192"/>
        <v>1.2353114781818055</v>
      </c>
      <c r="D1070" s="2">
        <f t="shared" si="193"/>
        <v>6.5727384145044017</v>
      </c>
      <c r="E1070" s="2">
        <f t="shared" si="194"/>
        <v>2.5818150535620266</v>
      </c>
      <c r="F1070" s="2">
        <f t="shared" si="195"/>
        <v>8.2906643552016099</v>
      </c>
      <c r="G1070" s="2">
        <f t="shared" si="196"/>
        <v>8.3507553820364375</v>
      </c>
      <c r="H1070" s="2">
        <f t="shared" si="197"/>
        <v>1.0496277160156129E-15</v>
      </c>
      <c r="K1070">
        <v>10.43999999999982</v>
      </c>
      <c r="L1070" s="2">
        <f t="shared" si="198"/>
        <v>0.62718201238372817</v>
      </c>
      <c r="M1070" s="2">
        <f t="shared" si="199"/>
        <v>6.9452786888523441</v>
      </c>
      <c r="N1070" s="2">
        <f t="shared" si="200"/>
        <v>2.636352205055537</v>
      </c>
      <c r="O1070" s="2">
        <f t="shared" si="201"/>
        <v>2.0085800642954634</v>
      </c>
      <c r="P1070" s="2">
        <f t="shared" si="202"/>
        <v>2.2437455013180903</v>
      </c>
      <c r="Q1070" s="2">
        <f t="shared" si="203"/>
        <v>1.9858035616585744E-2</v>
      </c>
    </row>
    <row r="1071" spans="2:17" x14ac:dyDescent="0.25">
      <c r="B1071">
        <v>10.44999999999982</v>
      </c>
      <c r="C1071">
        <f t="shared" si="192"/>
        <v>1.2353114781818055</v>
      </c>
      <c r="D1071" s="2">
        <f t="shared" si="193"/>
        <v>6.5881317226701226</v>
      </c>
      <c r="E1071" s="2">
        <f t="shared" si="194"/>
        <v>2.5841277565865881</v>
      </c>
      <c r="F1071" s="2">
        <f t="shared" si="195"/>
        <v>8.3128382068442281</v>
      </c>
      <c r="G1071" s="2">
        <f t="shared" si="196"/>
        <v>8.3727700943695549</v>
      </c>
      <c r="H1071" s="2">
        <f t="shared" si="197"/>
        <v>8.734539030739328E-16</v>
      </c>
      <c r="K1071">
        <v>10.44999999999982</v>
      </c>
      <c r="L1071" s="2">
        <f t="shared" si="198"/>
        <v>0.62718201238372817</v>
      </c>
      <c r="M1071" s="2">
        <f t="shared" si="199"/>
        <v>6.9604895983656894</v>
      </c>
      <c r="N1071" s="2">
        <f t="shared" si="200"/>
        <v>2.6385176360145204</v>
      </c>
      <c r="O1071" s="2">
        <f t="shared" si="201"/>
        <v>2.012320671608903</v>
      </c>
      <c r="P1071" s="2">
        <f t="shared" si="202"/>
        <v>2.2470946765511477</v>
      </c>
      <c r="Q1071" s="2">
        <f t="shared" si="203"/>
        <v>1.9696414610874881E-2</v>
      </c>
    </row>
    <row r="1072" spans="2:17" x14ac:dyDescent="0.25">
      <c r="B1072">
        <v>10.45999999999982</v>
      </c>
      <c r="C1072">
        <f t="shared" si="192"/>
        <v>1.2353114781818055</v>
      </c>
      <c r="D1072" s="2">
        <f t="shared" si="193"/>
        <v>6.6035250308358435</v>
      </c>
      <c r="E1072" s="2">
        <f t="shared" si="194"/>
        <v>2.5864351836475712</v>
      </c>
      <c r="F1072" s="2">
        <f t="shared" si="195"/>
        <v>8.3350197303537108</v>
      </c>
      <c r="G1072" s="2">
        <f t="shared" si="196"/>
        <v>8.3947932616226861</v>
      </c>
      <c r="H1072" s="2">
        <f t="shared" si="197"/>
        <v>7.2644549196397594E-16</v>
      </c>
      <c r="K1072">
        <v>10.45999999999982</v>
      </c>
      <c r="L1072" s="2">
        <f t="shared" si="198"/>
        <v>0.62718201238372817</v>
      </c>
      <c r="M1072" s="2">
        <f t="shared" si="199"/>
        <v>6.9757005078790346</v>
      </c>
      <c r="N1072" s="2">
        <f t="shared" si="200"/>
        <v>2.6406784354641015</v>
      </c>
      <c r="O1072" s="2">
        <f t="shared" si="201"/>
        <v>2.0160588449808108</v>
      </c>
      <c r="P1072" s="2">
        <f t="shared" si="202"/>
        <v>2.2504429045024361</v>
      </c>
      <c r="Q1072" s="2">
        <f t="shared" si="203"/>
        <v>1.9535967613220195E-2</v>
      </c>
    </row>
    <row r="1073" spans="2:17" x14ac:dyDescent="0.25">
      <c r="B1073">
        <v>10.469999999999819</v>
      </c>
      <c r="C1073">
        <f t="shared" si="192"/>
        <v>1.2353114781818055</v>
      </c>
      <c r="D1073" s="2">
        <f t="shared" si="193"/>
        <v>6.6189183390015645</v>
      </c>
      <c r="E1073" s="2">
        <f t="shared" si="194"/>
        <v>2.58873735848749</v>
      </c>
      <c r="F1073" s="2">
        <f t="shared" si="195"/>
        <v>8.3572089104488434</v>
      </c>
      <c r="G1073" s="2">
        <f t="shared" si="196"/>
        <v>8.4168248629091451</v>
      </c>
      <c r="H1073" s="2">
        <f t="shared" si="197"/>
        <v>6.0384330426674498E-16</v>
      </c>
      <c r="K1073">
        <v>10.469999999999819</v>
      </c>
      <c r="L1073" s="2">
        <f t="shared" si="198"/>
        <v>0.62718201238372817</v>
      </c>
      <c r="M1073" s="2">
        <f t="shared" si="199"/>
        <v>6.990911417392379</v>
      </c>
      <c r="N1073" s="2">
        <f t="shared" si="200"/>
        <v>2.6428346229713879</v>
      </c>
      <c r="O1073" s="2">
        <f t="shared" si="201"/>
        <v>2.0197945928777745</v>
      </c>
      <c r="P1073" s="2">
        <f t="shared" si="202"/>
        <v>2.2537901848704318</v>
      </c>
      <c r="Q1073" s="2">
        <f t="shared" si="203"/>
        <v>1.937668737677202E-2</v>
      </c>
    </row>
    <row r="1074" spans="2:17" x14ac:dyDescent="0.25">
      <c r="B1074">
        <v>10.479999999999819</v>
      </c>
      <c r="C1074">
        <f t="shared" si="192"/>
        <v>1.2353114781818055</v>
      </c>
      <c r="D1074" s="2">
        <f t="shared" si="193"/>
        <v>6.6343116471672854</v>
      </c>
      <c r="E1074" s="2">
        <f t="shared" si="194"/>
        <v>2.5910343046908375</v>
      </c>
      <c r="F1074" s="2">
        <f t="shared" si="195"/>
        <v>8.37940573191295</v>
      </c>
      <c r="G1074" s="2">
        <f t="shared" si="196"/>
        <v>8.4388648774592667</v>
      </c>
      <c r="H1074" s="2">
        <f t="shared" si="197"/>
        <v>5.016530894901952E-16</v>
      </c>
      <c r="K1074">
        <v>10.479999999999819</v>
      </c>
      <c r="L1074" s="2">
        <f t="shared" si="198"/>
        <v>0.62718201238372817</v>
      </c>
      <c r="M1074" s="2">
        <f t="shared" si="199"/>
        <v>7.0061223269057242</v>
      </c>
      <c r="N1074" s="2">
        <f t="shared" si="200"/>
        <v>2.6449862179810526</v>
      </c>
      <c r="O1074" s="2">
        <f t="shared" si="201"/>
        <v>2.0235279237147199</v>
      </c>
      <c r="P1074" s="2">
        <f t="shared" si="202"/>
        <v>2.2571365173717797</v>
      </c>
      <c r="Q1074" s="2">
        <f t="shared" si="203"/>
        <v>1.9218566689147881E-2</v>
      </c>
    </row>
    <row r="1075" spans="2:17" x14ac:dyDescent="0.25">
      <c r="B1075">
        <v>10.489999999999821</v>
      </c>
      <c r="C1075">
        <f t="shared" si="192"/>
        <v>1.2353114781818055</v>
      </c>
      <c r="D1075" s="2">
        <f t="shared" si="193"/>
        <v>6.6497049553330099</v>
      </c>
      <c r="E1075" s="2">
        <f t="shared" si="194"/>
        <v>2.5933260456854672</v>
      </c>
      <c r="F1075" s="2">
        <f t="shared" si="195"/>
        <v>8.401610179593483</v>
      </c>
      <c r="G1075" s="2">
        <f t="shared" si="196"/>
        <v>8.4609132846193873</v>
      </c>
      <c r="H1075" s="2">
        <f t="shared" si="197"/>
        <v>4.1652452495587471E-16</v>
      </c>
      <c r="K1075">
        <v>10.489999999999821</v>
      </c>
      <c r="L1075" s="2">
        <f t="shared" si="198"/>
        <v>0.62718201238372817</v>
      </c>
      <c r="M1075" s="2">
        <f t="shared" si="199"/>
        <v>7.0213332364190721</v>
      </c>
      <c r="N1075" s="2">
        <f t="shared" si="200"/>
        <v>2.6471332398163399</v>
      </c>
      <c r="O1075" s="2">
        <f t="shared" si="201"/>
        <v>2.0272588458553567</v>
      </c>
      <c r="P1075" s="2">
        <f t="shared" si="202"/>
        <v>2.2604819017410409</v>
      </c>
      <c r="Q1075" s="2">
        <f t="shared" si="203"/>
        <v>1.9061598372327584E-2</v>
      </c>
    </row>
    <row r="1076" spans="2:17" x14ac:dyDescent="0.25">
      <c r="B1076">
        <v>10.499999999999821</v>
      </c>
      <c r="C1076">
        <f t="shared" si="192"/>
        <v>1.2353114781818055</v>
      </c>
      <c r="D1076" s="2">
        <f t="shared" si="193"/>
        <v>6.6650982634987308</v>
      </c>
      <c r="E1076" s="2">
        <f t="shared" si="194"/>
        <v>2.5956126047439576</v>
      </c>
      <c r="F1076" s="2">
        <f t="shared" si="195"/>
        <v>8.4238222384015966</v>
      </c>
      <c r="G1076" s="2">
        <f t="shared" si="196"/>
        <v>8.482970063850825</v>
      </c>
      <c r="H1076" s="2">
        <f t="shared" si="197"/>
        <v>3.4564903651474461E-16</v>
      </c>
      <c r="K1076">
        <v>10.499999999999821</v>
      </c>
      <c r="L1076" s="2">
        <f t="shared" si="198"/>
        <v>0.62718201238372817</v>
      </c>
      <c r="M1076" s="2">
        <f t="shared" si="199"/>
        <v>7.0365441459324174</v>
      </c>
      <c r="N1076" s="2">
        <f t="shared" si="200"/>
        <v>2.6492757076800637</v>
      </c>
      <c r="O1076" s="2">
        <f t="shared" si="201"/>
        <v>2.0309873676126018</v>
      </c>
      <c r="P1076" s="2">
        <f t="shared" si="202"/>
        <v>2.2638263377304289</v>
      </c>
      <c r="Q1076" s="2">
        <f t="shared" si="203"/>
        <v>1.8905775282549348E-2</v>
      </c>
    </row>
    <row r="1077" spans="2:17" x14ac:dyDescent="0.25">
      <c r="B1077">
        <v>10.50999999999982</v>
      </c>
      <c r="C1077">
        <f t="shared" si="192"/>
        <v>1.2353114781818055</v>
      </c>
      <c r="D1077" s="2">
        <f t="shared" si="193"/>
        <v>6.6804915716644517</v>
      </c>
      <c r="E1077" s="2">
        <f t="shared" si="194"/>
        <v>2.5978940049849699</v>
      </c>
      <c r="F1077" s="2">
        <f t="shared" si="195"/>
        <v>8.446041893311806</v>
      </c>
      <c r="G1077" s="2">
        <f t="shared" si="196"/>
        <v>8.5050351947289489</v>
      </c>
      <c r="H1077" s="2">
        <f t="shared" si="197"/>
        <v>2.8667356440795144E-16</v>
      </c>
      <c r="K1077">
        <v>10.50999999999982</v>
      </c>
      <c r="L1077" s="2">
        <f t="shared" si="198"/>
        <v>0.62718201238372817</v>
      </c>
      <c r="M1077" s="2">
        <f t="shared" si="199"/>
        <v>7.0517550554457618</v>
      </c>
      <c r="N1077" s="2">
        <f t="shared" si="200"/>
        <v>2.6514136406555986</v>
      </c>
      <c r="O1077" s="2">
        <f t="shared" si="201"/>
        <v>2.0347134972490224</v>
      </c>
      <c r="P1077" s="2">
        <f t="shared" si="202"/>
        <v>2.2671698251095678</v>
      </c>
      <c r="Q1077" s="2">
        <f t="shared" si="203"/>
        <v>1.8751090310205647E-2</v>
      </c>
    </row>
    <row r="1078" spans="2:17" x14ac:dyDescent="0.25">
      <c r="B1078">
        <v>10.51999999999982</v>
      </c>
      <c r="C1078">
        <f t="shared" si="192"/>
        <v>1.2353114781818055</v>
      </c>
      <c r="D1078" s="2">
        <f t="shared" si="193"/>
        <v>6.6958848798301727</v>
      </c>
      <c r="E1078" s="2">
        <f t="shared" si="194"/>
        <v>2.6001702693745807</v>
      </c>
      <c r="F1078" s="2">
        <f t="shared" si="195"/>
        <v>8.46826912936152</v>
      </c>
      <c r="G1078" s="2">
        <f t="shared" si="196"/>
        <v>8.5271086569421239</v>
      </c>
      <c r="H1078" s="2">
        <f t="shared" si="197"/>
        <v>2.3762782970618276E-16</v>
      </c>
      <c r="K1078">
        <v>10.51999999999982</v>
      </c>
      <c r="L1078" s="2">
        <f t="shared" si="198"/>
        <v>0.62718201238372817</v>
      </c>
      <c r="M1078" s="2">
        <f t="shared" si="199"/>
        <v>7.066965964959107</v>
      </c>
      <c r="N1078" s="2">
        <f t="shared" si="200"/>
        <v>2.6535470577078528</v>
      </c>
      <c r="O1078" s="2">
        <f t="shared" si="201"/>
        <v>2.0384372429772504</v>
      </c>
      <c r="P1078" s="2">
        <f t="shared" si="202"/>
        <v>2.2705123636652353</v>
      </c>
      <c r="Q1078" s="2">
        <f t="shared" si="203"/>
        <v>1.8597536379740362E-2</v>
      </c>
    </row>
    <row r="1079" spans="2:17" x14ac:dyDescent="0.25">
      <c r="B1079">
        <v>10.52999999999982</v>
      </c>
      <c r="C1079">
        <f t="shared" si="192"/>
        <v>1.2353114781818055</v>
      </c>
      <c r="D1079" s="2">
        <f t="shared" si="193"/>
        <v>6.7112781879958936</v>
      </c>
      <c r="E1079" s="2">
        <f t="shared" si="194"/>
        <v>2.6024414207276094</v>
      </c>
      <c r="F1079" s="2">
        <f t="shared" si="195"/>
        <v>8.4905039316507249</v>
      </c>
      <c r="G1079" s="2">
        <f t="shared" si="196"/>
        <v>8.549190430290837</v>
      </c>
      <c r="H1079" s="2">
        <f t="shared" si="197"/>
        <v>1.9686302454379884E-16</v>
      </c>
      <c r="K1079">
        <v>10.52999999999982</v>
      </c>
      <c r="L1079" s="2">
        <f t="shared" si="198"/>
        <v>0.62718201238372817</v>
      </c>
      <c r="M1079" s="2">
        <f t="shared" si="199"/>
        <v>7.0821768744724523</v>
      </c>
      <c r="N1079" s="2">
        <f t="shared" si="200"/>
        <v>2.6556759776842411</v>
      </c>
      <c r="O1079" s="2">
        <f t="shared" si="201"/>
        <v>2.042158612960415</v>
      </c>
      <c r="P1079" s="2">
        <f t="shared" si="202"/>
        <v>2.2738539532011299</v>
      </c>
      <c r="Q1079" s="2">
        <f t="shared" si="203"/>
        <v>1.8445106449545702E-2</v>
      </c>
    </row>
    <row r="1080" spans="2:17" x14ac:dyDescent="0.25">
      <c r="B1080">
        <v>10.53999999999982</v>
      </c>
      <c r="C1080">
        <f t="shared" si="192"/>
        <v>1.2353114781818055</v>
      </c>
      <c r="D1080" s="2">
        <f t="shared" si="193"/>
        <v>6.7266714961616145</v>
      </c>
      <c r="E1080" s="2">
        <f t="shared" si="194"/>
        <v>2.6047074817089242</v>
      </c>
      <c r="F1080" s="2">
        <f t="shared" si="195"/>
        <v>8.5127462853415228</v>
      </c>
      <c r="G1080" s="2">
        <f t="shared" si="196"/>
        <v>8.5712804946866541</v>
      </c>
      <c r="H1080" s="2">
        <f t="shared" si="197"/>
        <v>1.630001629196446E-16</v>
      </c>
      <c r="K1080">
        <v>10.53999999999982</v>
      </c>
      <c r="L1080" s="2">
        <f t="shared" si="198"/>
        <v>0.62718201238372817</v>
      </c>
      <c r="M1080" s="2">
        <f t="shared" si="199"/>
        <v>7.0973877839857966</v>
      </c>
      <c r="N1080" s="2">
        <f t="shared" si="200"/>
        <v>2.6578004193156377</v>
      </c>
      <c r="O1080" s="2">
        <f t="shared" si="201"/>
        <v>2.0458776153125471</v>
      </c>
      <c r="P1080" s="2">
        <f t="shared" si="202"/>
        <v>2.2771945935376174</v>
      </c>
      <c r="Q1080" s="2">
        <f t="shared" si="203"/>
        <v>1.8293793511860199E-2</v>
      </c>
    </row>
    <row r="1081" spans="2:17" x14ac:dyDescent="0.25">
      <c r="B1081">
        <v>10.54999999999982</v>
      </c>
      <c r="C1081">
        <f t="shared" si="192"/>
        <v>1.2353114781818055</v>
      </c>
      <c r="D1081" s="2">
        <f t="shared" si="193"/>
        <v>6.7420648043273355</v>
      </c>
      <c r="E1081" s="2">
        <f t="shared" si="194"/>
        <v>2.6069684748347397</v>
      </c>
      <c r="F1081" s="2">
        <f t="shared" si="195"/>
        <v>8.5349961756577954</v>
      </c>
      <c r="G1081" s="2">
        <f t="shared" si="196"/>
        <v>8.5933788301513392</v>
      </c>
      <c r="H1081" s="2">
        <f t="shared" si="197"/>
        <v>1.3488659598412459E-16</v>
      </c>
      <c r="K1081">
        <v>10.54999999999982</v>
      </c>
      <c r="L1081" s="2">
        <f t="shared" si="198"/>
        <v>0.62718201238372817</v>
      </c>
      <c r="M1081" s="2">
        <f t="shared" si="199"/>
        <v>7.1125986934991401</v>
      </c>
      <c r="N1081" s="2">
        <f t="shared" si="200"/>
        <v>2.6599204012173292</v>
      </c>
      <c r="O1081" s="2">
        <f t="shared" si="201"/>
        <v>2.0495942580989999</v>
      </c>
      <c r="P1081" s="2">
        <f t="shared" si="202"/>
        <v>2.2805342845115022</v>
      </c>
      <c r="Q1081" s="2">
        <f t="shared" si="203"/>
        <v>1.8143590592666639E-2</v>
      </c>
    </row>
    <row r="1082" spans="2:17" x14ac:dyDescent="0.25">
      <c r="B1082">
        <v>10.559999999999819</v>
      </c>
      <c r="C1082">
        <f t="shared" si="192"/>
        <v>1.2353114781818055</v>
      </c>
      <c r="D1082" s="2">
        <f t="shared" si="193"/>
        <v>6.7574581124930573</v>
      </c>
      <c r="E1082" s="2">
        <f t="shared" si="194"/>
        <v>2.6092244224738992</v>
      </c>
      <c r="F1082" s="2">
        <f t="shared" si="195"/>
        <v>8.5572535878848068</v>
      </c>
      <c r="G1082" s="2">
        <f t="shared" si="196"/>
        <v>8.6154854168158987</v>
      </c>
      <c r="H1082" s="2">
        <f t="shared" si="197"/>
        <v>1.1155942319965714E-16</v>
      </c>
      <c r="K1082">
        <v>10.559999999999819</v>
      </c>
      <c r="L1082" s="2">
        <f t="shared" si="198"/>
        <v>0.62718201238372817</v>
      </c>
      <c r="M1082" s="2">
        <f t="shared" si="199"/>
        <v>7.1278096030124853</v>
      </c>
      <c r="N1082" s="2">
        <f t="shared" si="200"/>
        <v>2.6620359418899522</v>
      </c>
      <c r="O1082" s="2">
        <f t="shared" si="201"/>
        <v>2.0533085493368559</v>
      </c>
      <c r="P1082" s="2">
        <f t="shared" si="202"/>
        <v>2.2838730259757924</v>
      </c>
      <c r="Q1082" s="2">
        <f t="shared" si="203"/>
        <v>1.7994490751590601E-2</v>
      </c>
    </row>
    <row r="1083" spans="2:17" x14ac:dyDescent="0.25">
      <c r="B1083">
        <v>10.569999999999821</v>
      </c>
      <c r="C1083">
        <f t="shared" si="192"/>
        <v>1.2353114781818055</v>
      </c>
      <c r="D1083" s="2">
        <f t="shared" si="193"/>
        <v>6.7728514206587809</v>
      </c>
      <c r="E1083" s="2">
        <f t="shared" si="194"/>
        <v>2.6114753468491401</v>
      </c>
      <c r="F1083" s="2">
        <f t="shared" si="195"/>
        <v>8.5795185073688156</v>
      </c>
      <c r="G1083" s="2">
        <f t="shared" si="196"/>
        <v>8.6376002349196526</v>
      </c>
      <c r="H1083" s="2">
        <f t="shared" si="197"/>
        <v>9.2214724315276831E-17</v>
      </c>
      <c r="K1083">
        <v>10.569999999999821</v>
      </c>
      <c r="L1083" s="2">
        <f t="shared" si="198"/>
        <v>0.62718201238372817</v>
      </c>
      <c r="M1083" s="2">
        <f t="shared" si="199"/>
        <v>7.1430205125258333</v>
      </c>
      <c r="N1083" s="2">
        <f t="shared" si="200"/>
        <v>2.6641470597204218</v>
      </c>
      <c r="O1083" s="2">
        <f t="shared" si="201"/>
        <v>2.0570204969953263</v>
      </c>
      <c r="P1083" s="2">
        <f t="shared" si="202"/>
        <v>2.2872108177994654</v>
      </c>
      <c r="Q1083" s="2">
        <f t="shared" si="203"/>
        <v>1.7846487081799502E-2</v>
      </c>
    </row>
    <row r="1084" spans="2:17" x14ac:dyDescent="0.25">
      <c r="B1084">
        <v>10.579999999999821</v>
      </c>
      <c r="C1084">
        <f t="shared" si="192"/>
        <v>1.2353114781818055</v>
      </c>
      <c r="D1084" s="2">
        <f t="shared" si="193"/>
        <v>6.7882447288245018</v>
      </c>
      <c r="E1084" s="2">
        <f t="shared" si="194"/>
        <v>2.6137212700383503</v>
      </c>
      <c r="F1084" s="2">
        <f t="shared" si="195"/>
        <v>8.6017909195167057</v>
      </c>
      <c r="G1084" s="2">
        <f t="shared" si="196"/>
        <v>8.659723264809335</v>
      </c>
      <c r="H1084" s="2">
        <f t="shared" si="197"/>
        <v>7.6181701689094292E-17</v>
      </c>
      <c r="K1084">
        <v>10.579999999999821</v>
      </c>
      <c r="L1084" s="2">
        <f t="shared" si="198"/>
        <v>0.62718201238372817</v>
      </c>
      <c r="M1084" s="2">
        <f t="shared" si="199"/>
        <v>7.1582314220391785</v>
      </c>
      <c r="N1084" s="2">
        <f t="shared" si="200"/>
        <v>2.6662537729828526</v>
      </c>
      <c r="O1084" s="2">
        <f t="shared" si="201"/>
        <v>2.0607301089961503</v>
      </c>
      <c r="P1084" s="2">
        <f t="shared" si="202"/>
        <v>2.2905476598672392</v>
      </c>
      <c r="Q1084" s="2">
        <f t="shared" si="203"/>
        <v>1.769957270990196E-2</v>
      </c>
    </row>
    <row r="1085" spans="2:17" x14ac:dyDescent="0.25">
      <c r="B1085">
        <v>10.58999999999982</v>
      </c>
      <c r="C1085">
        <f t="shared" si="192"/>
        <v>1.2353114781818055</v>
      </c>
      <c r="D1085" s="2">
        <f t="shared" si="193"/>
        <v>6.8036380369902227</v>
      </c>
      <c r="E1085" s="2">
        <f t="shared" si="194"/>
        <v>2.6159622139758092</v>
      </c>
      <c r="F1085" s="2">
        <f t="shared" si="195"/>
        <v>8.6240708097955991</v>
      </c>
      <c r="G1085" s="2">
        <f t="shared" si="196"/>
        <v>8.6818544869381746</v>
      </c>
      <c r="H1085" s="2">
        <f t="shared" si="197"/>
        <v>6.2900962367464165E-17</v>
      </c>
      <c r="K1085">
        <v>10.58999999999982</v>
      </c>
      <c r="L1085" s="2">
        <f t="shared" si="198"/>
        <v>0.62718201238372817</v>
      </c>
      <c r="M1085" s="2">
        <f t="shared" si="199"/>
        <v>7.1734423315525229</v>
      </c>
      <c r="N1085" s="2">
        <f t="shared" si="200"/>
        <v>2.6683560998394711</v>
      </c>
      <c r="O1085" s="2">
        <f t="shared" si="201"/>
        <v>2.0644373932139968</v>
      </c>
      <c r="P1085" s="2">
        <f t="shared" si="202"/>
        <v>2.2938835520793557</v>
      </c>
      <c r="Q1085" s="2">
        <f t="shared" si="203"/>
        <v>1.7553740795847237E-2</v>
      </c>
    </row>
    <row r="1086" spans="2:17" x14ac:dyDescent="0.25">
      <c r="B1086">
        <v>10.59999999999982</v>
      </c>
      <c r="C1086">
        <f t="shared" si="192"/>
        <v>1.2353114781818055</v>
      </c>
      <c r="D1086" s="2">
        <f t="shared" si="193"/>
        <v>6.8190313451559437</v>
      </c>
      <c r="E1086" s="2">
        <f t="shared" si="194"/>
        <v>2.6181982004534166</v>
      </c>
      <c r="F1086" s="2">
        <f t="shared" si="195"/>
        <v>8.6463581637325237</v>
      </c>
      <c r="G1086" s="2">
        <f t="shared" si="196"/>
        <v>8.7039938818650402</v>
      </c>
      <c r="H1086" s="2">
        <f t="shared" si="197"/>
        <v>5.1906288123226263E-17</v>
      </c>
      <c r="K1086">
        <v>10.59999999999982</v>
      </c>
      <c r="L1086" s="2">
        <f t="shared" si="198"/>
        <v>0.62718201238372817</v>
      </c>
      <c r="M1086" s="2">
        <f t="shared" si="199"/>
        <v>7.1886532410658681</v>
      </c>
      <c r="N1086" s="2">
        <f t="shared" si="200"/>
        <v>2.6704540583415155</v>
      </c>
      <c r="O1086" s="2">
        <f t="shared" si="201"/>
        <v>2.0681423574768476</v>
      </c>
      <c r="P1086" s="2">
        <f t="shared" si="202"/>
        <v>2.2972184943513518</v>
      </c>
      <c r="Q1086" s="2">
        <f t="shared" si="203"/>
        <v>1.7408984532825481E-2</v>
      </c>
    </row>
    <row r="1087" spans="2:17" x14ac:dyDescent="0.25">
      <c r="B1087">
        <v>10.60999999999982</v>
      </c>
      <c r="C1087">
        <f t="shared" si="192"/>
        <v>1.2353114781818055</v>
      </c>
      <c r="D1087" s="2">
        <f t="shared" si="193"/>
        <v>6.8344246533216646</v>
      </c>
      <c r="E1087" s="2">
        <f t="shared" si="194"/>
        <v>2.6204292511219069</v>
      </c>
      <c r="F1087" s="2">
        <f t="shared" si="195"/>
        <v>8.668652966913994</v>
      </c>
      <c r="G1087" s="2">
        <f t="shared" si="196"/>
        <v>8.7261414302535112</v>
      </c>
      <c r="H1087" s="2">
        <f t="shared" si="197"/>
        <v>4.2809342480392992E-17</v>
      </c>
      <c r="K1087">
        <v>10.60999999999982</v>
      </c>
      <c r="L1087" s="2">
        <f t="shared" si="198"/>
        <v>0.62718201238372817</v>
      </c>
      <c r="M1087" s="2">
        <f t="shared" si="199"/>
        <v>7.2038641505792134</v>
      </c>
      <c r="N1087" s="2">
        <f t="shared" si="200"/>
        <v>2.6725476664301309</v>
      </c>
      <c r="O1087" s="2">
        <f t="shared" si="201"/>
        <v>2.0718450095663883</v>
      </c>
      <c r="P1087" s="2">
        <f t="shared" si="202"/>
        <v>2.3005524866138454</v>
      </c>
      <c r="Q1087" s="2">
        <f t="shared" si="203"/>
        <v>1.7265297147168009E-2</v>
      </c>
    </row>
    <row r="1088" spans="2:17" x14ac:dyDescent="0.25">
      <c r="B1088">
        <v>10.61999999999982</v>
      </c>
      <c r="C1088">
        <f t="shared" si="192"/>
        <v>1.2353114781818055</v>
      </c>
      <c r="D1088" s="2">
        <f t="shared" si="193"/>
        <v>6.8498179614873864</v>
      </c>
      <c r="E1088" s="2">
        <f t="shared" si="194"/>
        <v>2.6226553874920526</v>
      </c>
      <c r="F1088" s="2">
        <f t="shared" si="195"/>
        <v>8.6909552049856824</v>
      </c>
      <c r="G1088" s="2">
        <f t="shared" si="196"/>
        <v>8.7482971128710378</v>
      </c>
      <c r="H1088" s="2">
        <f t="shared" si="197"/>
        <v>3.5286849271966282E-17</v>
      </c>
      <c r="K1088">
        <v>10.61999999999982</v>
      </c>
      <c r="L1088" s="2">
        <f t="shared" si="198"/>
        <v>0.62718201238372817</v>
      </c>
      <c r="M1088" s="2">
        <f t="shared" si="199"/>
        <v>7.2190750600925577</v>
      </c>
      <c r="N1088" s="2">
        <f t="shared" si="200"/>
        <v>2.6746369419372518</v>
      </c>
      <c r="O1088" s="2">
        <f t="shared" si="201"/>
        <v>2.0755453572183882</v>
      </c>
      <c r="P1088" s="2">
        <f t="shared" si="202"/>
        <v>2.3038855288123163</v>
      </c>
      <c r="Q1088" s="2">
        <f t="shared" si="203"/>
        <v>1.712267189824802E-2</v>
      </c>
    </row>
    <row r="1089" spans="2:17" x14ac:dyDescent="0.25">
      <c r="B1089">
        <v>10.62999999999982</v>
      </c>
      <c r="C1089">
        <f t="shared" si="192"/>
        <v>1.2353114781818055</v>
      </c>
      <c r="D1089" s="2">
        <f t="shared" si="193"/>
        <v>6.8652112696531074</v>
      </c>
      <c r="E1089" s="2">
        <f t="shared" si="194"/>
        <v>2.6248766309358524</v>
      </c>
      <c r="F1089" s="2">
        <f t="shared" si="195"/>
        <v>8.7132648636520393</v>
      </c>
      <c r="G1089" s="2">
        <f t="shared" si="196"/>
        <v>8.7704609105880618</v>
      </c>
      <c r="H1089" s="2">
        <f t="shared" si="197"/>
        <v>2.9069849768895987E-17</v>
      </c>
      <c r="K1089">
        <v>10.62999999999982</v>
      </c>
      <c r="L1089" s="2">
        <f t="shared" si="198"/>
        <v>0.62718201238372817</v>
      </c>
      <c r="M1089" s="2">
        <f t="shared" si="199"/>
        <v>7.234285969605903</v>
      </c>
      <c r="N1089" s="2">
        <f t="shared" si="200"/>
        <v>2.6767219025864786</v>
      </c>
      <c r="O1089" s="2">
        <f t="shared" si="201"/>
        <v>2.0792434081230811</v>
      </c>
      <c r="P1089" s="2">
        <f t="shared" si="202"/>
        <v>2.307217620906898</v>
      </c>
      <c r="Q1089" s="2">
        <f t="shared" si="203"/>
        <v>1.698110207838156E-2</v>
      </c>
    </row>
    <row r="1090" spans="2:17" x14ac:dyDescent="0.25">
      <c r="B1090">
        <v>10.639999999999819</v>
      </c>
      <c r="C1090">
        <f t="shared" si="192"/>
        <v>1.2353114781818055</v>
      </c>
      <c r="D1090" s="2">
        <f t="shared" si="193"/>
        <v>6.8806045778188283</v>
      </c>
      <c r="E1090" s="2">
        <f t="shared" si="194"/>
        <v>2.6270930026877122</v>
      </c>
      <c r="F1090" s="2">
        <f t="shared" si="195"/>
        <v>8.735581928675952</v>
      </c>
      <c r="G1090" s="2">
        <f t="shared" si="196"/>
        <v>8.7926328043771882</v>
      </c>
      <c r="H1090" s="2">
        <f t="shared" si="197"/>
        <v>2.3934706826428612E-17</v>
      </c>
      <c r="K1090">
        <v>10.639999999999819</v>
      </c>
      <c r="L1090" s="2">
        <f t="shared" si="198"/>
        <v>0.62718201238372817</v>
      </c>
      <c r="M1090" s="2">
        <f t="shared" si="199"/>
        <v>7.2494968791192482</v>
      </c>
      <c r="N1090" s="2">
        <f t="shared" si="200"/>
        <v>2.6788025659939452</v>
      </c>
      <c r="O1090" s="2">
        <f t="shared" si="201"/>
        <v>2.0829391699255417</v>
      </c>
      <c r="P1090" s="2">
        <f t="shared" si="202"/>
        <v>2.3105487628721675</v>
      </c>
      <c r="Q1090" s="2">
        <f t="shared" si="203"/>
        <v>1.684058101272868E-2</v>
      </c>
    </row>
    <row r="1091" spans="2:17" x14ac:dyDescent="0.25">
      <c r="B1091">
        <v>10.649999999999819</v>
      </c>
      <c r="C1091">
        <f t="shared" si="192"/>
        <v>1.2353114781818055</v>
      </c>
      <c r="D1091" s="2">
        <f t="shared" si="193"/>
        <v>6.8959978859845492</v>
      </c>
      <c r="E1091" s="2">
        <f t="shared" si="194"/>
        <v>2.6293045238456054</v>
      </c>
      <c r="F1091" s="2">
        <f t="shared" si="195"/>
        <v>8.7579063858783606</v>
      </c>
      <c r="G1091" s="2">
        <f t="shared" si="196"/>
        <v>8.8148127753123013</v>
      </c>
      <c r="H1091" s="2">
        <f t="shared" si="197"/>
        <v>1.9695576480941205E-17</v>
      </c>
      <c r="K1091">
        <v>10.649999999999819</v>
      </c>
      <c r="L1091" s="2">
        <f t="shared" si="198"/>
        <v>0.62718201238372817</v>
      </c>
      <c r="M1091" s="2">
        <f t="shared" si="199"/>
        <v>7.2647077886325926</v>
      </c>
      <c r="N1091" s="2">
        <f t="shared" si="200"/>
        <v>2.6808789496691738</v>
      </c>
      <c r="O1091" s="2">
        <f t="shared" si="201"/>
        <v>2.0866326502260506</v>
      </c>
      <c r="P1091" s="2">
        <f t="shared" si="202"/>
        <v>2.3138789546969374</v>
      </c>
      <c r="Q1091" s="2">
        <f t="shared" si="203"/>
        <v>1.6701102059195207E-2</v>
      </c>
    </row>
    <row r="1092" spans="2:17" x14ac:dyDescent="0.25">
      <c r="B1092">
        <v>10.659999999999821</v>
      </c>
      <c r="C1092">
        <f t="shared" si="192"/>
        <v>1.2353114781818055</v>
      </c>
      <c r="D1092" s="2">
        <f t="shared" si="193"/>
        <v>6.9113911941502728</v>
      </c>
      <c r="E1092" s="2">
        <f t="shared" si="194"/>
        <v>2.6315112153722309</v>
      </c>
      <c r="F1092" s="2">
        <f t="shared" si="195"/>
        <v>8.7802382211379317</v>
      </c>
      <c r="G1092" s="2">
        <f t="shared" si="196"/>
        <v>8.8370008045677686</v>
      </c>
      <c r="H1092" s="2">
        <f t="shared" si="197"/>
        <v>1.6198111412893865E-17</v>
      </c>
      <c r="K1092">
        <v>10.659999999999821</v>
      </c>
      <c r="L1092" s="2">
        <f t="shared" si="198"/>
        <v>0.62718201238372817</v>
      </c>
      <c r="M1092" s="2">
        <f t="shared" si="199"/>
        <v>7.2799186981459405</v>
      </c>
      <c r="N1092" s="2">
        <f t="shared" si="200"/>
        <v>2.6829510710159297</v>
      </c>
      <c r="O1092" s="2">
        <f t="shared" si="201"/>
        <v>2.0903238565804658</v>
      </c>
      <c r="P1092" s="2">
        <f t="shared" si="202"/>
        <v>2.3172081963840521</v>
      </c>
      <c r="Q1092" s="2">
        <f t="shared" si="203"/>
        <v>1.6562658608334356E-2</v>
      </c>
    </row>
    <row r="1093" spans="2:17" x14ac:dyDescent="0.25">
      <c r="B1093">
        <v>10.669999999999821</v>
      </c>
      <c r="C1093">
        <f t="shared" si="192"/>
        <v>1.2353114781818055</v>
      </c>
      <c r="D1093" s="2">
        <f t="shared" si="193"/>
        <v>6.9267845023159937</v>
      </c>
      <c r="E1093" s="2">
        <f t="shared" si="194"/>
        <v>2.6337130980961501</v>
      </c>
      <c r="F1093" s="2">
        <f t="shared" si="195"/>
        <v>8.8025774203906995</v>
      </c>
      <c r="G1093" s="2">
        <f t="shared" si="196"/>
        <v>8.8591968734176003</v>
      </c>
      <c r="H1093" s="2">
        <f t="shared" si="197"/>
        <v>1.3314197878646357E-17</v>
      </c>
      <c r="K1093">
        <v>10.669999999999821</v>
      </c>
      <c r="L1093" s="2">
        <f t="shared" si="198"/>
        <v>0.62718201238372817</v>
      </c>
      <c r="M1093" s="2">
        <f t="shared" si="199"/>
        <v>7.2951296076592858</v>
      </c>
      <c r="N1093" s="2">
        <f t="shared" si="200"/>
        <v>2.6850189473330572</v>
      </c>
      <c r="O1093" s="2">
        <f t="shared" si="201"/>
        <v>2.0940127965005844</v>
      </c>
      <c r="P1093" s="2">
        <f t="shared" si="202"/>
        <v>2.3205364879501889</v>
      </c>
      <c r="Q1093" s="2">
        <f t="shared" si="203"/>
        <v>1.6425244083248889E-2</v>
      </c>
    </row>
    <row r="1094" spans="2:17" x14ac:dyDescent="0.25">
      <c r="B1094">
        <v>10.67999999999982</v>
      </c>
      <c r="C1094">
        <f t="shared" si="192"/>
        <v>1.2353114781818055</v>
      </c>
      <c r="D1094" s="2">
        <f t="shared" si="193"/>
        <v>6.9421778104817147</v>
      </c>
      <c r="E1094" s="2">
        <f t="shared" si="194"/>
        <v>2.6359101927129172</v>
      </c>
      <c r="F1094" s="2">
        <f t="shared" si="195"/>
        <v>8.8249239696296868</v>
      </c>
      <c r="G1094" s="2">
        <f t="shared" si="196"/>
        <v>8.881400963234606</v>
      </c>
      <c r="H1094" s="2">
        <f t="shared" si="197"/>
        <v>1.0937559135258457E-17</v>
      </c>
      <c r="K1094">
        <v>10.67999999999982</v>
      </c>
      <c r="L1094" s="2">
        <f t="shared" si="198"/>
        <v>0.62718201238372817</v>
      </c>
      <c r="M1094" s="2">
        <f t="shared" si="199"/>
        <v>7.310340517172631</v>
      </c>
      <c r="N1094" s="2">
        <f t="shared" si="200"/>
        <v>2.6870825958153186</v>
      </c>
      <c r="O1094" s="2">
        <f t="shared" si="201"/>
        <v>2.0976994774545039</v>
      </c>
      <c r="P1094" s="2">
        <f t="shared" si="202"/>
        <v>2.3238638294256613</v>
      </c>
      <c r="Q1094" s="2">
        <f t="shared" si="203"/>
        <v>1.6288851939493282E-2</v>
      </c>
    </row>
    <row r="1095" spans="2:17" x14ac:dyDescent="0.25">
      <c r="B1095">
        <v>10.68999999999982</v>
      </c>
      <c r="C1095">
        <f t="shared" si="192"/>
        <v>1.2353114781818055</v>
      </c>
      <c r="D1095" s="2">
        <f t="shared" si="193"/>
        <v>6.9575711186474365</v>
      </c>
      <c r="E1095" s="2">
        <f t="shared" si="194"/>
        <v>2.6381025197861989</v>
      </c>
      <c r="F1095" s="2">
        <f t="shared" si="195"/>
        <v>8.8472778549046343</v>
      </c>
      <c r="G1095" s="2">
        <f t="shared" si="196"/>
        <v>8.9036130554896609</v>
      </c>
      <c r="H1095" s="2">
        <f t="shared" si="197"/>
        <v>8.9800849151560653E-18</v>
      </c>
      <c r="K1095">
        <v>10.68999999999982</v>
      </c>
      <c r="L1095" s="2">
        <f t="shared" si="198"/>
        <v>0.62718201238372817</v>
      </c>
      <c r="M1095" s="2">
        <f t="shared" si="199"/>
        <v>7.3255514266859754</v>
      </c>
      <c r="N1095" s="2">
        <f t="shared" si="200"/>
        <v>2.6891420335542136</v>
      </c>
      <c r="O1095" s="2">
        <f t="shared" si="201"/>
        <v>2.1013839068669737</v>
      </c>
      <c r="P1095" s="2">
        <f t="shared" si="202"/>
        <v>2.3271902208542183</v>
      </c>
      <c r="Q1095" s="2">
        <f t="shared" si="203"/>
        <v>1.615347566497639E-2</v>
      </c>
    </row>
    <row r="1096" spans="2:17" x14ac:dyDescent="0.25">
      <c r="B1096">
        <v>10.69999999999982</v>
      </c>
      <c r="C1096">
        <f t="shared" si="192"/>
        <v>1.2353114781818055</v>
      </c>
      <c r="D1096" s="2">
        <f t="shared" si="193"/>
        <v>6.9729644268131574</v>
      </c>
      <c r="E1096" s="2">
        <f t="shared" si="194"/>
        <v>2.6402900997488765</v>
      </c>
      <c r="F1096" s="2">
        <f t="shared" si="195"/>
        <v>8.8696390623215713</v>
      </c>
      <c r="G1096" s="2">
        <f t="shared" si="196"/>
        <v>8.9258331317508226</v>
      </c>
      <c r="H1096" s="2">
        <f t="shared" si="197"/>
        <v>7.3687688980081568E-18</v>
      </c>
      <c r="K1096">
        <v>10.69999999999982</v>
      </c>
      <c r="L1096" s="2">
        <f t="shared" si="198"/>
        <v>0.62718201238372817</v>
      </c>
      <c r="M1096" s="2">
        <f t="shared" si="199"/>
        <v>7.3407623361993206</v>
      </c>
      <c r="N1096" s="2">
        <f t="shared" si="200"/>
        <v>2.6911972775388002</v>
      </c>
      <c r="O1096" s="2">
        <f t="shared" si="201"/>
        <v>2.1050660921197517</v>
      </c>
      <c r="P1096" s="2">
        <f t="shared" si="202"/>
        <v>2.3305156622928589</v>
      </c>
      <c r="Q1096" s="2">
        <f t="shared" si="203"/>
        <v>1.6019108779864039E-2</v>
      </c>
    </row>
    <row r="1097" spans="2:17" x14ac:dyDescent="0.25">
      <c r="B1097">
        <v>10.70999999999982</v>
      </c>
      <c r="C1097">
        <f t="shared" si="192"/>
        <v>1.2353114781818055</v>
      </c>
      <c r="D1097" s="2">
        <f t="shared" si="193"/>
        <v>6.9883577349788784</v>
      </c>
      <c r="E1097" s="2">
        <f t="shared" si="194"/>
        <v>2.6424729529041424</v>
      </c>
      <c r="F1097" s="2">
        <f t="shared" si="195"/>
        <v>8.8920075780425325</v>
      </c>
      <c r="G1097" s="2">
        <f t="shared" si="196"/>
        <v>8.9480611736825892</v>
      </c>
      <c r="H1097" s="2">
        <f t="shared" si="197"/>
        <v>6.0431550098505461E-18</v>
      </c>
      <c r="K1097">
        <v>10.70999999999982</v>
      </c>
      <c r="L1097" s="2">
        <f t="shared" si="198"/>
        <v>0.62718201238372817</v>
      </c>
      <c r="M1097" s="2">
        <f t="shared" si="199"/>
        <v>7.3559732457126659</v>
      </c>
      <c r="N1097" s="2">
        <f t="shared" si="200"/>
        <v>2.6932483446565025</v>
      </c>
      <c r="O1097" s="2">
        <f t="shared" si="201"/>
        <v>2.108746040551948</v>
      </c>
      <c r="P1097" s="2">
        <f t="shared" si="202"/>
        <v>2.3338401538116353</v>
      </c>
      <c r="Q1097" s="2">
        <f t="shared" si="203"/>
        <v>1.5885744836482044E-2</v>
      </c>
    </row>
    <row r="1098" spans="2:17" x14ac:dyDescent="0.25">
      <c r="B1098">
        <v>10.719999999999819</v>
      </c>
      <c r="C1098">
        <f t="shared" si="192"/>
        <v>1.2353114781818055</v>
      </c>
      <c r="D1098" s="2">
        <f t="shared" si="193"/>
        <v>7.0037510431445993</v>
      </c>
      <c r="E1098" s="2">
        <f t="shared" si="194"/>
        <v>2.6446510994265835</v>
      </c>
      <c r="F1098" s="2">
        <f t="shared" si="195"/>
        <v>8.9143833882852022</v>
      </c>
      <c r="G1098" s="2">
        <f t="shared" si="196"/>
        <v>8.9702971630451103</v>
      </c>
      <c r="H1098" s="2">
        <f t="shared" si="197"/>
        <v>4.953209293987752E-18</v>
      </c>
      <c r="K1098">
        <v>10.719999999999819</v>
      </c>
      <c r="L1098" s="2">
        <f t="shared" si="198"/>
        <v>0.62718201238372817</v>
      </c>
      <c r="M1098" s="2">
        <f t="shared" si="199"/>
        <v>7.3711841552260102</v>
      </c>
      <c r="N1098" s="2">
        <f t="shared" si="200"/>
        <v>2.6952952516939104</v>
      </c>
      <c r="O1098" s="2">
        <f t="shared" si="201"/>
        <v>2.1124237594603743</v>
      </c>
      <c r="P1098" s="2">
        <f t="shared" si="202"/>
        <v>2.3371636954934716</v>
      </c>
      <c r="Q1098" s="2">
        <f t="shared" si="203"/>
        <v>1.5753377419219238E-2</v>
      </c>
    </row>
    <row r="1099" spans="2:17" x14ac:dyDescent="0.25">
      <c r="B1099">
        <v>10.729999999999819</v>
      </c>
      <c r="C1099">
        <f t="shared" si="192"/>
        <v>1.2353114781818055</v>
      </c>
      <c r="D1099" s="2">
        <f t="shared" si="193"/>
        <v>7.0191443513103202</v>
      </c>
      <c r="E1099" s="2">
        <f t="shared" si="194"/>
        <v>2.6468245593632522</v>
      </c>
      <c r="F1099" s="2">
        <f t="shared" si="195"/>
        <v>8.9367664793225856</v>
      </c>
      <c r="G1099" s="2">
        <f t="shared" si="196"/>
        <v>8.9925410816934175</v>
      </c>
      <c r="H1099" s="2">
        <f t="shared" si="197"/>
        <v>4.0575475023617518E-18</v>
      </c>
      <c r="K1099">
        <v>10.729999999999819</v>
      </c>
      <c r="L1099" s="2">
        <f t="shared" si="198"/>
        <v>0.62718201238372817</v>
      </c>
      <c r="M1099" s="2">
        <f t="shared" si="199"/>
        <v>7.3863950647393555</v>
      </c>
      <c r="N1099" s="2">
        <f t="shared" si="200"/>
        <v>2.6973380153375746</v>
      </c>
      <c r="O1099" s="2">
        <f t="shared" si="201"/>
        <v>2.1160992560998828</v>
      </c>
      <c r="P1099" s="2">
        <f t="shared" si="202"/>
        <v>2.3404862874339765</v>
      </c>
      <c r="Q1099" s="2">
        <f t="shared" si="203"/>
        <v>1.5622000144430794E-2</v>
      </c>
    </row>
    <row r="1100" spans="2:17" x14ac:dyDescent="0.25">
      <c r="B1100">
        <v>10.739999999999821</v>
      </c>
      <c r="C1100">
        <f t="shared" si="192"/>
        <v>1.2353114781818055</v>
      </c>
      <c r="D1100" s="2">
        <f t="shared" si="193"/>
        <v>7.0345376594760438</v>
      </c>
      <c r="E1100" s="2">
        <f t="shared" si="194"/>
        <v>2.648993352634728</v>
      </c>
      <c r="F1100" s="2">
        <f t="shared" si="195"/>
        <v>8.9591568374826736</v>
      </c>
      <c r="G1100" s="2">
        <f t="shared" si="196"/>
        <v>9.014792911576647</v>
      </c>
      <c r="H1100" s="2">
        <f t="shared" si="197"/>
        <v>3.3219598387925732E-18</v>
      </c>
      <c r="K1100">
        <v>10.739999999999821</v>
      </c>
      <c r="L1100" s="2">
        <f t="shared" si="198"/>
        <v>0.62718201238372817</v>
      </c>
      <c r="M1100" s="2">
        <f t="shared" si="199"/>
        <v>7.4016059742527016</v>
      </c>
      <c r="N1100" s="2">
        <f t="shared" si="200"/>
        <v>2.6993766521747919</v>
      </c>
      <c r="O1100" s="2">
        <f t="shared" si="201"/>
        <v>2.119772537683704</v>
      </c>
      <c r="P1100" s="2">
        <f t="shared" si="202"/>
        <v>2.34380792974126</v>
      </c>
      <c r="Q1100" s="2">
        <f t="shared" si="203"/>
        <v>1.5491606660341698E-2</v>
      </c>
    </row>
    <row r="1101" spans="2:17" x14ac:dyDescent="0.25">
      <c r="B1101">
        <v>10.749999999999821</v>
      </c>
      <c r="C1101">
        <f t="shared" si="192"/>
        <v>1.2353114781818055</v>
      </c>
      <c r="D1101" s="2">
        <f t="shared" si="193"/>
        <v>7.0499309676417656</v>
      </c>
      <c r="E1101" s="2">
        <f t="shared" si="194"/>
        <v>2.6511574990361662</v>
      </c>
      <c r="F1101" s="2">
        <f t="shared" si="195"/>
        <v>8.9815544491480992</v>
      </c>
      <c r="G1101" s="2">
        <f t="shared" si="196"/>
        <v>9.0370526347372806</v>
      </c>
      <c r="H1101" s="2">
        <f t="shared" si="197"/>
        <v>2.7181837764254134E-18</v>
      </c>
      <c r="K1101">
        <v>10.749999999999821</v>
      </c>
      <c r="L1101" s="2">
        <f t="shared" si="198"/>
        <v>0.62718201238372817</v>
      </c>
      <c r="M1101" s="2">
        <f t="shared" si="199"/>
        <v>7.4168168837660469</v>
      </c>
      <c r="N1101" s="2">
        <f t="shared" si="200"/>
        <v>2.7014111786943822</v>
      </c>
      <c r="O1101" s="2">
        <f t="shared" si="201"/>
        <v>2.1234436113837796</v>
      </c>
      <c r="P1101" s="2">
        <f t="shared" si="202"/>
        <v>2.3471286225357542</v>
      </c>
      <c r="Q1101" s="2">
        <f t="shared" si="203"/>
        <v>1.5362190646950401E-2</v>
      </c>
    </row>
    <row r="1102" spans="2:17" x14ac:dyDescent="0.25">
      <c r="B1102">
        <v>10.75999999999982</v>
      </c>
      <c r="C1102">
        <f t="shared" si="192"/>
        <v>1.2353114781818055</v>
      </c>
      <c r="D1102" s="2">
        <f t="shared" si="193"/>
        <v>7.0653242758074866</v>
      </c>
      <c r="E1102" s="2">
        <f t="shared" si="194"/>
        <v>2.6533170182383392</v>
      </c>
      <c r="F1102" s="2">
        <f t="shared" si="195"/>
        <v>9.0039593007558434</v>
      </c>
      <c r="G1102" s="2">
        <f t="shared" si="196"/>
        <v>9.0593202333104248</v>
      </c>
      <c r="H1102" s="2">
        <f t="shared" si="197"/>
        <v>2.2228838503433608E-18</v>
      </c>
      <c r="K1102">
        <v>10.75999999999982</v>
      </c>
      <c r="L1102" s="2">
        <f t="shared" si="198"/>
        <v>0.62718201238372817</v>
      </c>
      <c r="M1102" s="2">
        <f t="shared" si="199"/>
        <v>7.4320277932793921</v>
      </c>
      <c r="N1102" s="2">
        <f t="shared" si="200"/>
        <v>2.7034416112874595</v>
      </c>
      <c r="O1102" s="2">
        <f t="shared" si="201"/>
        <v>2.1271124843310978</v>
      </c>
      <c r="P1102" s="2">
        <f t="shared" si="202"/>
        <v>2.3504483659500401</v>
      </c>
      <c r="Q1102" s="2">
        <f t="shared" si="203"/>
        <v>1.5233745815932466E-2</v>
      </c>
    </row>
    <row r="1103" spans="2:17" x14ac:dyDescent="0.25">
      <c r="B1103">
        <v>10.76999999999981</v>
      </c>
      <c r="C1103">
        <f t="shared" si="192"/>
        <v>1.2353114781818055</v>
      </c>
      <c r="D1103" s="2">
        <f t="shared" si="193"/>
        <v>7.0807175839731915</v>
      </c>
      <c r="E1103" s="2">
        <f t="shared" si="194"/>
        <v>2.655471929788662</v>
      </c>
      <c r="F1103" s="2">
        <f t="shared" si="195"/>
        <v>9.0263713787968545</v>
      </c>
      <c r="G1103" s="2">
        <f t="shared" si="196"/>
        <v>9.0815956895230165</v>
      </c>
      <c r="H1103" s="2">
        <f t="shared" si="197"/>
        <v>1.8168040293308001E-18</v>
      </c>
      <c r="K1103">
        <v>10.76999999999981</v>
      </c>
      <c r="L1103" s="2">
        <f t="shared" si="198"/>
        <v>0.62718201238372817</v>
      </c>
      <c r="M1103" s="2">
        <f t="shared" si="199"/>
        <v>7.4472387027927214</v>
      </c>
      <c r="N1103" s="2">
        <f t="shared" si="200"/>
        <v>2.7054679662481926</v>
      </c>
      <c r="O1103" s="2">
        <f t="shared" si="201"/>
        <v>2.1307791636160105</v>
      </c>
      <c r="P1103" s="2">
        <f t="shared" si="202"/>
        <v>2.3537671601286618</v>
      </c>
      <c r="Q1103" s="2">
        <f t="shared" si="203"/>
        <v>1.5106265910544793E-2</v>
      </c>
    </row>
    <row r="1104" spans="2:17" x14ac:dyDescent="0.25">
      <c r="B1104">
        <v>10.779999999999809</v>
      </c>
      <c r="C1104">
        <f t="shared" si="192"/>
        <v>1.2353114781818055</v>
      </c>
      <c r="D1104" s="2">
        <f t="shared" si="193"/>
        <v>7.0961108921389124</v>
      </c>
      <c r="E1104" s="2">
        <f t="shared" si="194"/>
        <v>2.6576222531122187</v>
      </c>
      <c r="F1104" s="2">
        <f t="shared" si="195"/>
        <v>9.048790669815844</v>
      </c>
      <c r="G1104" s="2">
        <f t="shared" si="196"/>
        <v>9.1038789856932016</v>
      </c>
      <c r="H1104" s="2">
        <f t="shared" si="197"/>
        <v>1.4840638985343487E-18</v>
      </c>
      <c r="K1104">
        <v>10.779999999999809</v>
      </c>
      <c r="L1104" s="2">
        <f t="shared" si="198"/>
        <v>0.62718201238372817</v>
      </c>
      <c r="M1104" s="2">
        <f t="shared" si="199"/>
        <v>7.4624496123060657</v>
      </c>
      <c r="N1104" s="2">
        <f t="shared" si="200"/>
        <v>2.7074902597745698</v>
      </c>
      <c r="O1104" s="2">
        <f t="shared" si="201"/>
        <v>2.1344436562885791</v>
      </c>
      <c r="P1104" s="2">
        <f t="shared" si="202"/>
        <v>2.3570850052279742</v>
      </c>
      <c r="Q1104" s="2">
        <f t="shared" si="203"/>
        <v>1.497974470552892E-2</v>
      </c>
    </row>
    <row r="1105" spans="2:17" x14ac:dyDescent="0.25">
      <c r="B1105">
        <v>10.789999999999811</v>
      </c>
      <c r="C1105">
        <f t="shared" si="192"/>
        <v>1.2353114781818055</v>
      </c>
      <c r="D1105" s="2">
        <f t="shared" si="193"/>
        <v>7.111504200304636</v>
      </c>
      <c r="E1105" s="2">
        <f t="shared" si="194"/>
        <v>2.6597680075127581</v>
      </c>
      <c r="F1105" s="2">
        <f t="shared" si="195"/>
        <v>9.0712171604108072</v>
      </c>
      <c r="G1105" s="2">
        <f t="shared" si="196"/>
        <v>9.1261701042294572</v>
      </c>
      <c r="H1105" s="2">
        <f t="shared" si="197"/>
        <v>1.2115746067819226E-18</v>
      </c>
      <c r="K1105">
        <v>10.789999999999811</v>
      </c>
      <c r="L1105" s="2">
        <f t="shared" si="198"/>
        <v>0.62718201238372817</v>
      </c>
      <c r="M1105" s="2">
        <f t="shared" si="199"/>
        <v>7.4776605218194137</v>
      </c>
      <c r="N1105" s="2">
        <f t="shared" si="200"/>
        <v>2.7095085079691343</v>
      </c>
      <c r="O1105" s="2">
        <f t="shared" si="201"/>
        <v>2.1381059693588713</v>
      </c>
      <c r="P1105" s="2">
        <f t="shared" si="202"/>
        <v>2.3604019014159512</v>
      </c>
      <c r="Q1105" s="2">
        <f t="shared" si="203"/>
        <v>1.4854176007016068E-2</v>
      </c>
    </row>
    <row r="1106" spans="2:17" x14ac:dyDescent="0.25">
      <c r="B1106">
        <v>10.799999999999811</v>
      </c>
      <c r="C1106">
        <f t="shared" si="192"/>
        <v>1.2353114781818055</v>
      </c>
      <c r="D1106" s="2">
        <f t="shared" si="193"/>
        <v>7.1268975084703579</v>
      </c>
      <c r="E1106" s="2">
        <f t="shared" si="194"/>
        <v>2.6619092121737</v>
      </c>
      <c r="F1106" s="2">
        <f t="shared" si="195"/>
        <v>9.0936508372328255</v>
      </c>
      <c r="G1106" s="2">
        <f t="shared" si="196"/>
        <v>9.1484690276299929</v>
      </c>
      <c r="H1106" s="2">
        <f t="shared" si="197"/>
        <v>9.8855449178652484E-19</v>
      </c>
      <c r="K1106">
        <v>10.799999999999811</v>
      </c>
      <c r="L1106" s="2">
        <f t="shared" si="198"/>
        <v>0.62718201238372817</v>
      </c>
      <c r="M1106" s="2">
        <f t="shared" si="199"/>
        <v>7.4928714313327589</v>
      </c>
      <c r="N1106" s="2">
        <f t="shared" si="200"/>
        <v>2.7115227268397328</v>
      </c>
      <c r="O1106" s="2">
        <f t="shared" si="201"/>
        <v>2.1417661097972913</v>
      </c>
      <c r="P1106" s="2">
        <f t="shared" si="202"/>
        <v>2.3637178488720312</v>
      </c>
      <c r="Q1106" s="2">
        <f t="shared" si="203"/>
        <v>1.4729553652430919E-2</v>
      </c>
    </row>
    <row r="1107" spans="2:17" x14ac:dyDescent="0.25">
      <c r="B1107">
        <v>10.80999999999981</v>
      </c>
      <c r="C1107">
        <f t="shared" si="192"/>
        <v>1.2353114781818055</v>
      </c>
      <c r="D1107" s="2">
        <f t="shared" si="193"/>
        <v>7.1422908166360788</v>
      </c>
      <c r="E1107" s="2">
        <f t="shared" si="194"/>
        <v>2.6640458861591196</v>
      </c>
      <c r="F1107" s="2">
        <f t="shared" si="195"/>
        <v>9.1160916869856976</v>
      </c>
      <c r="G1107" s="2">
        <f t="shared" si="196"/>
        <v>9.1707757384819821</v>
      </c>
      <c r="H1107" s="2">
        <f t="shared" si="197"/>
        <v>8.0612761446956076E-19</v>
      </c>
      <c r="K1107">
        <v>10.80999999999981</v>
      </c>
      <c r="L1107" s="2">
        <f t="shared" si="198"/>
        <v>0.62718201238372817</v>
      </c>
      <c r="M1107" s="2">
        <f t="shared" si="199"/>
        <v>7.5080823408461042</v>
      </c>
      <c r="N1107" s="2">
        <f t="shared" si="200"/>
        <v>2.7135329323002479</v>
      </c>
      <c r="O1107" s="2">
        <f t="shared" si="201"/>
        <v>2.1454240845348873</v>
      </c>
      <c r="P1107" s="2">
        <f t="shared" si="202"/>
        <v>2.3670328477869416</v>
      </c>
      <c r="Q1107" s="2">
        <f t="shared" si="203"/>
        <v>1.4605871510396213E-2</v>
      </c>
    </row>
    <row r="1108" spans="2:17" x14ac:dyDescent="0.25">
      <c r="B1108">
        <v>10.81999999999981</v>
      </c>
      <c r="C1108">
        <f t="shared" si="192"/>
        <v>1.2353114781818055</v>
      </c>
      <c r="D1108" s="2">
        <f t="shared" si="193"/>
        <v>7.1576841248017997</v>
      </c>
      <c r="E1108" s="2">
        <f t="shared" si="194"/>
        <v>2.6661780484147255</v>
      </c>
      <c r="F1108" s="2">
        <f t="shared" si="195"/>
        <v>9.1385396964256458</v>
      </c>
      <c r="G1108" s="2">
        <f t="shared" si="196"/>
        <v>9.193090219460883</v>
      </c>
      <c r="H1108" s="2">
        <f t="shared" si="197"/>
        <v>6.5699121228436954E-19</v>
      </c>
      <c r="K1108">
        <v>10.81999999999981</v>
      </c>
      <c r="L1108" s="2">
        <f t="shared" si="198"/>
        <v>0.62718201238372817</v>
      </c>
      <c r="M1108" s="2">
        <f t="shared" si="199"/>
        <v>7.5232932503594485</v>
      </c>
      <c r="N1108" s="2">
        <f t="shared" si="200"/>
        <v>2.7155391401713267</v>
      </c>
      <c r="O1108" s="2">
        <f t="shared" si="201"/>
        <v>2.1490799004636747</v>
      </c>
      <c r="P1108" s="2">
        <f t="shared" si="202"/>
        <v>2.3703468983625493</v>
      </c>
      <c r="Q1108" s="2">
        <f t="shared" si="203"/>
        <v>1.4483123480636932E-2</v>
      </c>
    </row>
    <row r="1109" spans="2:17" x14ac:dyDescent="0.25">
      <c r="B1109">
        <v>10.82999999999981</v>
      </c>
      <c r="C1109">
        <f t="shared" si="192"/>
        <v>1.2353114781818055</v>
      </c>
      <c r="D1109" s="2">
        <f t="shared" si="193"/>
        <v>7.1730774329675207</v>
      </c>
      <c r="E1109" s="2">
        <f t="shared" si="194"/>
        <v>2.6683057177688276</v>
      </c>
      <c r="F1109" s="2">
        <f t="shared" si="195"/>
        <v>9.1609948523610125</v>
      </c>
      <c r="G1109" s="2">
        <f t="shared" si="196"/>
        <v>9.2154124533297459</v>
      </c>
      <c r="H1109" s="2">
        <f t="shared" si="197"/>
        <v>5.3514040693779264E-19</v>
      </c>
      <c r="K1109">
        <v>10.82999999999981</v>
      </c>
      <c r="L1109" s="2">
        <f t="shared" si="198"/>
        <v>0.62718201238372817</v>
      </c>
      <c r="M1109" s="2">
        <f t="shared" si="199"/>
        <v>7.5385041598727938</v>
      </c>
      <c r="N1109" s="2">
        <f t="shared" si="200"/>
        <v>2.717541366181099</v>
      </c>
      <c r="O1109" s="2">
        <f t="shared" si="201"/>
        <v>2.152733564436935</v>
      </c>
      <c r="P1109" s="2">
        <f t="shared" si="202"/>
        <v>2.3736600008116899</v>
      </c>
      <c r="Q1109" s="2">
        <f t="shared" si="203"/>
        <v>1.4361303493885111E-2</v>
      </c>
    </row>
    <row r="1110" spans="2:17" x14ac:dyDescent="0.25">
      <c r="B1110">
        <v>10.83999999999981</v>
      </c>
      <c r="C1110">
        <f t="shared" si="192"/>
        <v>1.2353114781818055</v>
      </c>
      <c r="D1110" s="2">
        <f t="shared" si="193"/>
        <v>7.1884707411332416</v>
      </c>
      <c r="E1110" s="2">
        <f t="shared" si="194"/>
        <v>2.6704289129332954</v>
      </c>
      <c r="F1110" s="2">
        <f t="shared" si="195"/>
        <v>9.1834571416519442</v>
      </c>
      <c r="G1110" s="2">
        <f t="shared" si="196"/>
        <v>9.2377424229385241</v>
      </c>
      <c r="H1110" s="2">
        <f t="shared" si="197"/>
        <v>4.3564044693344794E-19</v>
      </c>
      <c r="K1110">
        <v>10.83999999999981</v>
      </c>
      <c r="L1110" s="2">
        <f t="shared" si="198"/>
        <v>0.62718201238372817</v>
      </c>
      <c r="M1110" s="2">
        <f t="shared" si="199"/>
        <v>7.5537150693861372</v>
      </c>
      <c r="N1110" s="2">
        <f t="shared" si="200"/>
        <v>2.7195396259658904</v>
      </c>
      <c r="O1110" s="2">
        <f t="shared" si="201"/>
        <v>2.1563850832695182</v>
      </c>
      <c r="P1110" s="2">
        <f t="shared" si="202"/>
        <v>2.3769721553580063</v>
      </c>
      <c r="Q1110" s="2">
        <f t="shared" si="203"/>
        <v>1.4240405511784534E-2</v>
      </c>
    </row>
    <row r="1111" spans="2:17" x14ac:dyDescent="0.25">
      <c r="B1111">
        <v>10.84999999999981</v>
      </c>
      <c r="C1111">
        <f t="shared" si="192"/>
        <v>1.2353114781818055</v>
      </c>
      <c r="D1111" s="2">
        <f t="shared" si="193"/>
        <v>7.2038640492989625</v>
      </c>
      <c r="E1111" s="2">
        <f t="shared" si="194"/>
        <v>2.672547652504504</v>
      </c>
      <c r="F1111" s="2">
        <f t="shared" si="195"/>
        <v>9.2059265512100765</v>
      </c>
      <c r="G1111" s="2">
        <f t="shared" si="196"/>
        <v>9.2600801112233722</v>
      </c>
      <c r="H1111" s="2">
        <f t="shared" si="197"/>
        <v>3.5443839112094028E-19</v>
      </c>
      <c r="K1111">
        <v>10.84999999999981</v>
      </c>
      <c r="L1111" s="2">
        <f t="shared" si="198"/>
        <v>0.62718201238372817</v>
      </c>
      <c r="M1111" s="2">
        <f t="shared" si="199"/>
        <v>7.5689259788994825</v>
      </c>
      <c r="N1111" s="2">
        <f t="shared" si="200"/>
        <v>2.7215339350709304</v>
      </c>
      <c r="O1111" s="2">
        <f t="shared" si="201"/>
        <v>2.1600344637381554</v>
      </c>
      <c r="P1111" s="2">
        <f t="shared" si="202"/>
        <v>2.3802833622358035</v>
      </c>
      <c r="Q1111" s="2">
        <f t="shared" si="203"/>
        <v>1.4120423526795231E-2</v>
      </c>
    </row>
    <row r="1112" spans="2:17" x14ac:dyDescent="0.25">
      <c r="B1112">
        <v>10.859999999999809</v>
      </c>
      <c r="C1112">
        <f t="shared" si="192"/>
        <v>1.2353114781818055</v>
      </c>
      <c r="D1112" s="2">
        <f t="shared" si="193"/>
        <v>7.2192573574646834</v>
      </c>
      <c r="E1112" s="2">
        <f t="shared" si="194"/>
        <v>2.6746619549642756</v>
      </c>
      <c r="F1112" s="2">
        <f t="shared" si="195"/>
        <v>9.2284030679982472</v>
      </c>
      <c r="G1112" s="2">
        <f t="shared" si="196"/>
        <v>9.2824255012059993</v>
      </c>
      <c r="H1112" s="2">
        <f t="shared" si="197"/>
        <v>2.8820749747023058E-19</v>
      </c>
      <c r="K1112">
        <v>10.859999999999809</v>
      </c>
      <c r="L1112" s="2">
        <f t="shared" si="198"/>
        <v>0.62718201238372817</v>
      </c>
      <c r="M1112" s="2">
        <f t="shared" si="199"/>
        <v>7.5841368884128277</v>
      </c>
      <c r="N1112" s="2">
        <f t="shared" si="200"/>
        <v>2.7235243089510508</v>
      </c>
      <c r="O1112" s="2">
        <f t="shared" si="201"/>
        <v>2.1636817125817513</v>
      </c>
      <c r="P1112" s="2">
        <f t="shared" si="202"/>
        <v>2.3835936216898848</v>
      </c>
      <c r="Q1112" s="2">
        <f t="shared" si="203"/>
        <v>1.4001351562098432E-2</v>
      </c>
    </row>
    <row r="1113" spans="2:17" x14ac:dyDescent="0.25">
      <c r="B1113">
        <v>10.869999999999809</v>
      </c>
      <c r="C1113">
        <f t="shared" si="192"/>
        <v>1.2353114781818055</v>
      </c>
      <c r="D1113" s="2">
        <f t="shared" si="193"/>
        <v>7.2346506656304044</v>
      </c>
      <c r="E1113" s="2">
        <f t="shared" si="194"/>
        <v>2.6767718386808066</v>
      </c>
      <c r="F1113" s="2">
        <f t="shared" si="195"/>
        <v>9.2508866790301916</v>
      </c>
      <c r="G1113" s="2">
        <f t="shared" si="196"/>
        <v>9.3047785759929962</v>
      </c>
      <c r="H1113" s="2">
        <f t="shared" si="197"/>
        <v>2.3421871496725594E-19</v>
      </c>
      <c r="K1113">
        <v>10.869999999999809</v>
      </c>
      <c r="L1113" s="2">
        <f t="shared" si="198"/>
        <v>0.62718201238372817</v>
      </c>
      <c r="M1113" s="2">
        <f t="shared" si="199"/>
        <v>7.5993477979261721</v>
      </c>
      <c r="N1113" s="2">
        <f t="shared" si="200"/>
        <v>2.7255107629713788</v>
      </c>
      <c r="O1113" s="2">
        <f t="shared" si="201"/>
        <v>2.1673268365016787</v>
      </c>
      <c r="P1113" s="2">
        <f t="shared" si="202"/>
        <v>2.3869029339754002</v>
      </c>
      <c r="Q1113" s="2">
        <f t="shared" si="203"/>
        <v>1.388318367150148E-2</v>
      </c>
    </row>
    <row r="1114" spans="2:17" x14ac:dyDescent="0.25">
      <c r="B1114">
        <v>10.879999999999811</v>
      </c>
      <c r="C1114">
        <f t="shared" ref="C1114:C1177" si="204">2/SINH(LN(2+SQRT(1+2^2))*$O$5)</f>
        <v>1.2353114781818055</v>
      </c>
      <c r="D1114" s="2">
        <f t="shared" ref="D1114:D1177" si="205">(B1114-$L$5)/($M$5)/C1114</f>
        <v>7.2500439737961289</v>
      </c>
      <c r="E1114" s="2">
        <f t="shared" ref="E1114:E1177" si="206">LN(D1114 + SQRT(1 + D1114^2))</f>
        <v>2.67887732190959</v>
      </c>
      <c r="F1114" s="2">
        <f t="shared" ref="F1114:F1177" si="207">SINH( -$N$5 + E1114 * (1/$O$5))</f>
        <v>9.2733773713702536</v>
      </c>
      <c r="G1114" s="2">
        <f t="shared" ref="G1114:G1177" si="208">SQRT(F1114^2 + 1)</f>
        <v>9.3271393187751777</v>
      </c>
      <c r="H1114" s="2">
        <f t="shared" ref="H1114:H1177" si="209">(G1114)/($O$5*$M$5*C1114*(SQRT(2*PI()*(1+D1114^2)))) * EXP(- (1/2) * F1114^2)</f>
        <v>1.9023462230857451E-19</v>
      </c>
      <c r="K1114">
        <v>10.879999999999811</v>
      </c>
      <c r="L1114" s="2">
        <f t="shared" ref="L1114:L1177" si="210">2/SINH(LN(2+SQRT(1+2^2))*$S$5)</f>
        <v>0.62718201238372817</v>
      </c>
      <c r="M1114" s="2">
        <f t="shared" ref="M1114:M1177" si="211">(K1114-$P$5)/($Q$5)/L1114</f>
        <v>7.61455870743952</v>
      </c>
      <c r="N1114" s="2">
        <f t="shared" ref="N1114:N1177" si="212">LN(M1114 + SQRT(1 + M1114^2))</f>
        <v>2.7274933124080243</v>
      </c>
      <c r="O1114" s="2">
        <f t="shared" ref="O1114:O1177" si="213">SINH( -$R$5 + N1114 * (1/$S$5))</f>
        <v>2.1709698421620756</v>
      </c>
      <c r="P1114" s="2">
        <f t="shared" ref="P1114:P1177" si="214">SQRT(O1114^2 + 1)</f>
        <v>2.3902112993577007</v>
      </c>
      <c r="Q1114" s="2">
        <f t="shared" ref="Q1114:Q1177" si="215">(P1114)/($S$5*$Q$5*L1114*(SQRT(2*PI()*(1+M1114^2)))) * EXP(- (1/2) * O1114^2)</f>
        <v>1.3765913939342619E-2</v>
      </c>
    </row>
    <row r="1115" spans="2:17" x14ac:dyDescent="0.25">
      <c r="B1115">
        <v>10.88999999999981</v>
      </c>
      <c r="C1115">
        <f t="shared" si="204"/>
        <v>1.2353114781818055</v>
      </c>
      <c r="D1115" s="2">
        <f t="shared" si="205"/>
        <v>7.2654372819618498</v>
      </c>
      <c r="E1115" s="2">
        <f t="shared" si="206"/>
        <v>2.6809784227943219</v>
      </c>
      <c r="F1115" s="2">
        <f t="shared" si="207"/>
        <v>9.2958751321330588</v>
      </c>
      <c r="G1115" s="2">
        <f t="shared" si="208"/>
        <v>9.349507712826906</v>
      </c>
      <c r="H1115" s="2">
        <f t="shared" si="209"/>
        <v>1.5442194560018912E-19</v>
      </c>
      <c r="K1115">
        <v>10.88999999999981</v>
      </c>
      <c r="L1115" s="2">
        <f t="shared" si="210"/>
        <v>0.62718201238372817</v>
      </c>
      <c r="M1115" s="2">
        <f t="shared" si="211"/>
        <v>7.6297696169528653</v>
      </c>
      <c r="N1115" s="2">
        <f t="shared" si="212"/>
        <v>2.7294719724487577</v>
      </c>
      <c r="O1115" s="2">
        <f t="shared" si="213"/>
        <v>2.1746107361901319</v>
      </c>
      <c r="P1115" s="2">
        <f t="shared" si="214"/>
        <v>2.3935187181121829</v>
      </c>
      <c r="Q1115" s="2">
        <f t="shared" si="215"/>
        <v>1.3649536480396131E-2</v>
      </c>
    </row>
    <row r="1116" spans="2:17" x14ac:dyDescent="0.25">
      <c r="B1116">
        <v>10.89999999999981</v>
      </c>
      <c r="C1116">
        <f t="shared" si="204"/>
        <v>1.2353114781818055</v>
      </c>
      <c r="D1116" s="2">
        <f t="shared" si="205"/>
        <v>7.2808305901275707</v>
      </c>
      <c r="E1116" s="2">
        <f t="shared" si="206"/>
        <v>2.6830751593678084</v>
      </c>
      <c r="F1116" s="2">
        <f t="shared" si="207"/>
        <v>9.3183799484832672</v>
      </c>
      <c r="G1116" s="2">
        <f t="shared" si="208"/>
        <v>9.3718837415054939</v>
      </c>
      <c r="H1116" s="2">
        <f t="shared" si="209"/>
        <v>1.2527944426653048E-19</v>
      </c>
      <c r="K1116">
        <v>10.89999999999981</v>
      </c>
      <c r="L1116" s="2">
        <f t="shared" si="210"/>
        <v>0.62718201238372817</v>
      </c>
      <c r="M1116" s="2">
        <f t="shared" si="211"/>
        <v>7.6449805264662096</v>
      </c>
      <c r="N1116" s="2">
        <f t="shared" si="212"/>
        <v>2.731446758193687</v>
      </c>
      <c r="O1116" s="2">
        <f t="shared" si="213"/>
        <v>2.1782495251763798</v>
      </c>
      <c r="P1116" s="2">
        <f t="shared" si="214"/>
        <v>2.3968251905241491</v>
      </c>
      <c r="Q1116" s="2">
        <f t="shared" si="215"/>
        <v>1.3534045439777206E-2</v>
      </c>
    </row>
    <row r="1117" spans="2:17" x14ac:dyDescent="0.25">
      <c r="B1117">
        <v>10.90999999999981</v>
      </c>
      <c r="C1117">
        <f t="shared" si="204"/>
        <v>1.2353114781818055</v>
      </c>
      <c r="D1117" s="2">
        <f t="shared" si="205"/>
        <v>7.2962238982932917</v>
      </c>
      <c r="E1117" s="2">
        <f t="shared" si="206"/>
        <v>2.6851675495528551</v>
      </c>
      <c r="F1117" s="2">
        <f t="shared" si="207"/>
        <v>9.3408918076352485</v>
      </c>
      <c r="G1117" s="2">
        <f t="shared" si="208"/>
        <v>9.3942673882505225</v>
      </c>
      <c r="H1117" s="2">
        <f t="shared" si="209"/>
        <v>1.0157850144141795E-19</v>
      </c>
      <c r="K1117">
        <v>10.90999999999981</v>
      </c>
      <c r="L1117" s="2">
        <f t="shared" si="210"/>
        <v>0.62718201238372817</v>
      </c>
      <c r="M1117" s="2">
        <f t="shared" si="211"/>
        <v>7.6601914359795549</v>
      </c>
      <c r="N1117" s="2">
        <f t="shared" si="212"/>
        <v>2.7334176846559224</v>
      </c>
      <c r="O1117" s="2">
        <f t="shared" si="213"/>
        <v>2.1818862156749805</v>
      </c>
      <c r="P1117" s="2">
        <f t="shared" si="214"/>
        <v>2.400130716888663</v>
      </c>
      <c r="Q1117" s="2">
        <f t="shared" si="215"/>
        <v>1.3419434992846997E-2</v>
      </c>
    </row>
    <row r="1118" spans="2:17" x14ac:dyDescent="0.25">
      <c r="B1118">
        <v>10.91999999999981</v>
      </c>
      <c r="C1118">
        <f t="shared" si="204"/>
        <v>1.2353114781818055</v>
      </c>
      <c r="D1118" s="2">
        <f t="shared" si="205"/>
        <v>7.3116172064590126</v>
      </c>
      <c r="E1118" s="2">
        <f t="shared" si="206"/>
        <v>2.6872556111631511</v>
      </c>
      <c r="F1118" s="2">
        <f t="shared" si="207"/>
        <v>9.3634106968527977</v>
      </c>
      <c r="G1118" s="2">
        <f t="shared" si="208"/>
        <v>9.4166586365832217</v>
      </c>
      <c r="H1118" s="2">
        <f t="shared" si="209"/>
        <v>8.2314210347917613E-20</v>
      </c>
      <c r="K1118">
        <v>10.91999999999981</v>
      </c>
      <c r="L1118" s="2">
        <f t="shared" si="210"/>
        <v>0.62718201238372817</v>
      </c>
      <c r="M1118" s="2">
        <f t="shared" si="211"/>
        <v>7.6754023454929001</v>
      </c>
      <c r="N1118" s="2">
        <f t="shared" si="212"/>
        <v>2.735384766762238</v>
      </c>
      <c r="O1118" s="2">
        <f t="shared" si="213"/>
        <v>2.1855208142039975</v>
      </c>
      <c r="P1118" s="2">
        <f t="shared" si="214"/>
        <v>2.4034352975103999</v>
      </c>
      <c r="Q1118" s="2">
        <f t="shared" si="215"/>
        <v>1.3305699345117945E-2</v>
      </c>
    </row>
    <row r="1119" spans="2:17" x14ac:dyDescent="0.25">
      <c r="B1119">
        <v>10.92999999999981</v>
      </c>
      <c r="C1119">
        <f t="shared" si="204"/>
        <v>1.2353114781818055</v>
      </c>
      <c r="D1119" s="2">
        <f t="shared" si="205"/>
        <v>7.3270105146247335</v>
      </c>
      <c r="E1119" s="2">
        <f t="shared" si="206"/>
        <v>2.6893393619041457</v>
      </c>
      <c r="F1119" s="2">
        <f t="shared" si="207"/>
        <v>9.3859366034488563</v>
      </c>
      <c r="G1119" s="2">
        <f t="shared" si="208"/>
        <v>9.4390574701058494</v>
      </c>
      <c r="H1119" s="2">
        <f t="shared" si="209"/>
        <v>6.6665126753745517E-20</v>
      </c>
      <c r="K1119">
        <v>10.92999999999981</v>
      </c>
      <c r="L1119" s="2">
        <f t="shared" si="210"/>
        <v>0.62718201238372817</v>
      </c>
      <c r="M1119" s="2">
        <f t="shared" si="211"/>
        <v>7.6906132550062445</v>
      </c>
      <c r="N1119" s="2">
        <f t="shared" si="212"/>
        <v>2.7373480193537265</v>
      </c>
      <c r="O1119" s="2">
        <f t="shared" si="213"/>
        <v>2.1891533272456836</v>
      </c>
      <c r="P1119" s="2">
        <f t="shared" si="214"/>
        <v>2.4067389327035134</v>
      </c>
      <c r="Q1119" s="2">
        <f t="shared" si="215"/>
        <v>1.3192832732158662E-2</v>
      </c>
    </row>
    <row r="1120" spans="2:17" x14ac:dyDescent="0.25">
      <c r="B1120">
        <v>10.939999999999809</v>
      </c>
      <c r="C1120">
        <f t="shared" si="204"/>
        <v>1.2353114781818055</v>
      </c>
      <c r="D1120" s="2">
        <f t="shared" si="205"/>
        <v>7.3424038227904553</v>
      </c>
      <c r="E1120" s="2">
        <f t="shared" si="206"/>
        <v>2.6914188193739133</v>
      </c>
      <c r="F1120" s="2">
        <f t="shared" si="207"/>
        <v>9.4084695147852404</v>
      </c>
      <c r="G1120" s="2">
        <f t="shared" si="208"/>
        <v>9.4614638725010849</v>
      </c>
      <c r="H1120" s="2">
        <f t="shared" si="209"/>
        <v>5.3960172219827997E-20</v>
      </c>
      <c r="K1120">
        <v>10.939999999999809</v>
      </c>
      <c r="L1120" s="2">
        <f t="shared" si="210"/>
        <v>0.62718201238372817</v>
      </c>
      <c r="M1120" s="2">
        <f t="shared" si="211"/>
        <v>7.7058241645195897</v>
      </c>
      <c r="N1120" s="2">
        <f t="shared" si="212"/>
        <v>2.7393074571864475</v>
      </c>
      <c r="O1120" s="2">
        <f t="shared" si="213"/>
        <v>2.1927837612467536</v>
      </c>
      <c r="P1120" s="2">
        <f t="shared" si="214"/>
        <v>2.4100416227914945</v>
      </c>
      <c r="Q1120" s="2">
        <f t="shared" si="215"/>
        <v>1.3080829419499227E-2</v>
      </c>
    </row>
    <row r="1121" spans="2:17" x14ac:dyDescent="0.25">
      <c r="B1121">
        <v>10.949999999999809</v>
      </c>
      <c r="C1121">
        <f t="shared" si="204"/>
        <v>1.2353114781818055</v>
      </c>
      <c r="D1121" s="2">
        <f t="shared" si="205"/>
        <v>7.3577971309561763</v>
      </c>
      <c r="E1121" s="2">
        <f t="shared" si="206"/>
        <v>2.6934940010640109</v>
      </c>
      <c r="F1121" s="2">
        <f t="shared" si="207"/>
        <v>9.4310094182723105</v>
      </c>
      <c r="G1121" s="2">
        <f t="shared" si="208"/>
        <v>9.483877827531364</v>
      </c>
      <c r="H1121" s="2">
        <f t="shared" si="209"/>
        <v>4.3651434178092104E-20</v>
      </c>
      <c r="K1121">
        <v>10.949999999999809</v>
      </c>
      <c r="L1121" s="2">
        <f t="shared" si="210"/>
        <v>0.62718201238372817</v>
      </c>
      <c r="M1121" s="2">
        <f t="shared" si="211"/>
        <v>7.721035074032935</v>
      </c>
      <c r="N1121" s="2">
        <f t="shared" si="212"/>
        <v>2.7412630949320715</v>
      </c>
      <c r="O1121" s="2">
        <f t="shared" si="213"/>
        <v>2.1964121226186584</v>
      </c>
      <c r="P1121" s="2">
        <f t="shared" si="214"/>
        <v>2.4133433681070335</v>
      </c>
      <c r="Q1121" s="2">
        <f t="shared" si="215"/>
        <v>1.2969683702536339E-2</v>
      </c>
    </row>
    <row r="1122" spans="2:17" x14ac:dyDescent="0.25">
      <c r="B1122">
        <v>10.959999999999811</v>
      </c>
      <c r="C1122">
        <f t="shared" si="204"/>
        <v>1.2353114781818055</v>
      </c>
      <c r="D1122" s="2">
        <f t="shared" si="205"/>
        <v>7.3731904391218999</v>
      </c>
      <c r="E1122" s="2">
        <f t="shared" si="206"/>
        <v>2.6955649243603301</v>
      </c>
      <c r="F1122" s="2">
        <f t="shared" si="207"/>
        <v>9.4535563013687618</v>
      </c>
      <c r="G1122" s="2">
        <f t="shared" si="208"/>
        <v>9.5062993190383516</v>
      </c>
      <c r="H1122" s="2">
        <f t="shared" si="209"/>
        <v>3.5291825775830457E-20</v>
      </c>
      <c r="K1122">
        <v>10.959999999999811</v>
      </c>
      <c r="L1122" s="2">
        <f t="shared" si="210"/>
        <v>0.62718201238372817</v>
      </c>
      <c r="M1122" s="2">
        <f t="shared" si="211"/>
        <v>7.7362459835462829</v>
      </c>
      <c r="N1122" s="2">
        <f t="shared" si="212"/>
        <v>2.7432149471785148</v>
      </c>
      <c r="O1122" s="2">
        <f t="shared" si="213"/>
        <v>2.2000384177378569</v>
      </c>
      <c r="P1122" s="2">
        <f t="shared" si="214"/>
        <v>2.4166441689918883</v>
      </c>
      <c r="Q1122" s="2">
        <f t="shared" si="215"/>
        <v>1.2859389906438498E-2</v>
      </c>
    </row>
    <row r="1123" spans="2:17" x14ac:dyDescent="0.25">
      <c r="B1123">
        <v>10.969999999999811</v>
      </c>
      <c r="C1123">
        <f t="shared" si="204"/>
        <v>1.2353114781818055</v>
      </c>
      <c r="D1123" s="2">
        <f t="shared" si="205"/>
        <v>7.3885837472876208</v>
      </c>
      <c r="E1123" s="2">
        <f t="shared" si="206"/>
        <v>2.6976316065439354</v>
      </c>
      <c r="F1123" s="2">
        <f t="shared" si="207"/>
        <v>9.4761101515812776</v>
      </c>
      <c r="G1123" s="2">
        <f t="shared" si="208"/>
        <v>9.528728330942263</v>
      </c>
      <c r="H1123" s="2">
        <f t="shared" si="209"/>
        <v>2.8516748343810914E-20</v>
      </c>
      <c r="K1123">
        <v>10.969999999999811</v>
      </c>
      <c r="L1123" s="2">
        <f t="shared" si="210"/>
        <v>0.62718201238372817</v>
      </c>
      <c r="M1123" s="2">
        <f t="shared" si="211"/>
        <v>7.7514568930596273</v>
      </c>
      <c r="N1123" s="2">
        <f t="shared" si="212"/>
        <v>2.7451630284305693</v>
      </c>
      <c r="O1123" s="2">
        <f t="shared" si="213"/>
        <v>2.2036626529460785</v>
      </c>
      <c r="P1123" s="2">
        <f t="shared" si="214"/>
        <v>2.4199440257967435</v>
      </c>
      <c r="Q1123" s="2">
        <f t="shared" si="215"/>
        <v>1.2749942386051349E-2</v>
      </c>
    </row>
    <row r="1124" spans="2:17" x14ac:dyDescent="0.25">
      <c r="B1124">
        <v>10.97999999999981</v>
      </c>
      <c r="C1124">
        <f t="shared" si="204"/>
        <v>1.2353114781818055</v>
      </c>
      <c r="D1124" s="2">
        <f t="shared" si="205"/>
        <v>7.4039770554533417</v>
      </c>
      <c r="E1124" s="2">
        <f t="shared" si="206"/>
        <v>2.6996940647918977</v>
      </c>
      <c r="F1124" s="2">
        <f t="shared" si="207"/>
        <v>9.4986709564643022</v>
      </c>
      <c r="G1124" s="2">
        <f t="shared" si="208"/>
        <v>9.5511648472413277</v>
      </c>
      <c r="H1124" s="2">
        <f t="shared" si="209"/>
        <v>2.3029048493406357E-20</v>
      </c>
      <c r="K1124">
        <v>10.97999999999981</v>
      </c>
      <c r="L1124" s="2">
        <f t="shared" si="210"/>
        <v>0.62718201238372817</v>
      </c>
      <c r="M1124" s="2">
        <f t="shared" si="211"/>
        <v>7.7666678025729725</v>
      </c>
      <c r="N1124" s="2">
        <f t="shared" si="212"/>
        <v>2.7471073531105312</v>
      </c>
      <c r="O1124" s="2">
        <f t="shared" si="213"/>
        <v>2.2072848345506015</v>
      </c>
      <c r="P1124" s="2">
        <f t="shared" si="214"/>
        <v>2.423242938881093</v>
      </c>
      <c r="Q1124" s="2">
        <f t="shared" si="215"/>
        <v>1.2641335525802619E-2</v>
      </c>
    </row>
    <row r="1125" spans="2:17" x14ac:dyDescent="0.25">
      <c r="B1125">
        <v>10.98999999999981</v>
      </c>
      <c r="C1125">
        <f t="shared" si="204"/>
        <v>1.2353114781818055</v>
      </c>
      <c r="D1125" s="2">
        <f t="shared" si="205"/>
        <v>7.4193703636190627</v>
      </c>
      <c r="E1125" s="2">
        <f t="shared" si="206"/>
        <v>2.7017523161781205</v>
      </c>
      <c r="F1125" s="2">
        <f t="shared" si="207"/>
        <v>9.5212387036197494</v>
      </c>
      <c r="G1125" s="2">
        <f t="shared" si="208"/>
        <v>9.5736088520111728</v>
      </c>
      <c r="H1125" s="2">
        <f t="shared" si="209"/>
        <v>1.858668540950319E-20</v>
      </c>
      <c r="K1125">
        <v>10.98999999999981</v>
      </c>
      <c r="L1125" s="2">
        <f t="shared" si="210"/>
        <v>0.62718201238372817</v>
      </c>
      <c r="M1125" s="2">
        <f t="shared" si="211"/>
        <v>7.7818787120863178</v>
      </c>
      <c r="N1125" s="2">
        <f t="shared" si="212"/>
        <v>2.7490479355588149</v>
      </c>
      <c r="O1125" s="2">
        <f t="shared" si="213"/>
        <v>2.2109049688244991</v>
      </c>
      <c r="P1125" s="2">
        <f t="shared" si="214"/>
        <v>2.4265409086130938</v>
      </c>
      <c r="Q1125" s="2">
        <f t="shared" si="215"/>
        <v>1.2533563739607748E-2</v>
      </c>
    </row>
    <row r="1126" spans="2:17" x14ac:dyDescent="0.25">
      <c r="B1126">
        <v>10.99999999999981</v>
      </c>
      <c r="C1126">
        <f t="shared" si="204"/>
        <v>1.2353114781818055</v>
      </c>
      <c r="D1126" s="2">
        <f t="shared" si="205"/>
        <v>7.4347636717847836</v>
      </c>
      <c r="E1126" s="2">
        <f t="shared" si="206"/>
        <v>2.7038063776741534</v>
      </c>
      <c r="F1126" s="2">
        <f t="shared" si="207"/>
        <v>9.5438133806967116</v>
      </c>
      <c r="G1126" s="2">
        <f t="shared" si="208"/>
        <v>9.5960603294042279</v>
      </c>
      <c r="H1126" s="2">
        <f t="shared" si="209"/>
        <v>1.4992626204528115E-20</v>
      </c>
      <c r="K1126">
        <v>10.99999999999981</v>
      </c>
      <c r="L1126" s="2">
        <f t="shared" si="210"/>
        <v>0.62718201238372817</v>
      </c>
      <c r="M1126" s="2">
        <f t="shared" si="211"/>
        <v>7.7970896215996621</v>
      </c>
      <c r="N1126" s="2">
        <f t="shared" si="212"/>
        <v>2.750984790034571</v>
      </c>
      <c r="O1126" s="2">
        <f t="shared" si="213"/>
        <v>2.2145230620069163</v>
      </c>
      <c r="P1126" s="2">
        <f t="shared" si="214"/>
        <v>2.4298379353694535</v>
      </c>
      <c r="Q1126" s="2">
        <f t="shared" si="215"/>
        <v>1.242662147077476E-2</v>
      </c>
    </row>
    <row r="1127" spans="2:17" x14ac:dyDescent="0.25">
      <c r="B1127">
        <v>11.00999999999981</v>
      </c>
      <c r="C1127">
        <f t="shared" si="204"/>
        <v>1.2353114781818055</v>
      </c>
      <c r="D1127" s="2">
        <f t="shared" si="205"/>
        <v>7.4501569799505054</v>
      </c>
      <c r="E1127" s="2">
        <f t="shared" si="206"/>
        <v>2.7058562661500036</v>
      </c>
      <c r="F1127" s="2">
        <f t="shared" si="207"/>
        <v>9.5663949753912263</v>
      </c>
      <c r="G1127" s="2">
        <f t="shared" si="208"/>
        <v>9.618519263649187</v>
      </c>
      <c r="H1127" s="2">
        <f t="shared" si="209"/>
        <v>1.2086571840167937E-20</v>
      </c>
      <c r="K1127">
        <v>11.00999999999981</v>
      </c>
      <c r="L1127" s="2">
        <f t="shared" si="210"/>
        <v>0.62718201238372817</v>
      </c>
      <c r="M1127" s="2">
        <f t="shared" si="211"/>
        <v>7.8123005311130074</v>
      </c>
      <c r="N1127" s="2">
        <f t="shared" si="212"/>
        <v>2.752917930716289</v>
      </c>
      <c r="O1127" s="2">
        <f t="shared" si="213"/>
        <v>2.2181391203033143</v>
      </c>
      <c r="P1127" s="2">
        <f t="shared" si="214"/>
        <v>2.4331340195352906</v>
      </c>
      <c r="Q1127" s="2">
        <f t="shared" si="215"/>
        <v>1.2320503191909795E-2</v>
      </c>
    </row>
    <row r="1128" spans="2:17" x14ac:dyDescent="0.25">
      <c r="B1128">
        <v>11.01999999999981</v>
      </c>
      <c r="C1128">
        <f t="shared" si="204"/>
        <v>1.2353114781818055</v>
      </c>
      <c r="D1128" s="2">
        <f t="shared" si="205"/>
        <v>7.4655502881162263</v>
      </c>
      <c r="E1128" s="2">
        <f t="shared" si="206"/>
        <v>2.7079019983749357</v>
      </c>
      <c r="F1128" s="2">
        <f t="shared" si="207"/>
        <v>9.5889834754459873</v>
      </c>
      <c r="G1128" s="2">
        <f t="shared" si="208"/>
        <v>9.6409856390504078</v>
      </c>
      <c r="H1128" s="2">
        <f t="shared" si="209"/>
        <v>9.7381861103640682E-21</v>
      </c>
      <c r="K1128">
        <v>11.01999999999981</v>
      </c>
      <c r="L1128" s="2">
        <f t="shared" si="210"/>
        <v>0.62718201238372817</v>
      </c>
      <c r="M1128" s="2">
        <f t="shared" si="211"/>
        <v>7.8275114406263526</v>
      </c>
      <c r="N1128" s="2">
        <f t="shared" si="212"/>
        <v>2.7548473717024042</v>
      </c>
      <c r="O1128" s="2">
        <f t="shared" si="213"/>
        <v>2.2217531498857355</v>
      </c>
      <c r="P1128" s="2">
        <f t="shared" si="214"/>
        <v>2.4364291615040212</v>
      </c>
      <c r="Q1128" s="2">
        <f t="shared" si="215"/>
        <v>1.2215203404822151E-2</v>
      </c>
    </row>
    <row r="1129" spans="2:17" x14ac:dyDescent="0.25">
      <c r="B1129">
        <v>11.029999999999809</v>
      </c>
      <c r="C1129">
        <f t="shared" si="204"/>
        <v>1.2353114781818055</v>
      </c>
      <c r="D1129" s="2">
        <f t="shared" si="205"/>
        <v>7.4809435962819473</v>
      </c>
      <c r="E1129" s="2">
        <f t="shared" si="206"/>
        <v>2.7099435910182628</v>
      </c>
      <c r="F1129" s="2">
        <f t="shared" si="207"/>
        <v>9.6115788686500689</v>
      </c>
      <c r="G1129" s="2">
        <f t="shared" si="208"/>
        <v>9.6634594399873457</v>
      </c>
      <c r="H1129" s="2">
        <f t="shared" si="209"/>
        <v>7.8415580122608828E-21</v>
      </c>
      <c r="K1129">
        <v>11.029999999999809</v>
      </c>
      <c r="L1129" s="2">
        <f t="shared" si="210"/>
        <v>0.62718201238372817</v>
      </c>
      <c r="M1129" s="2">
        <f t="shared" si="211"/>
        <v>7.8427223501396961</v>
      </c>
      <c r="N1129" s="2">
        <f t="shared" si="212"/>
        <v>2.7567731270118894</v>
      </c>
      <c r="O1129" s="2">
        <f t="shared" si="213"/>
        <v>2.2253651568930506</v>
      </c>
      <c r="P1129" s="2">
        <f t="shared" si="214"/>
        <v>2.4397233616772276</v>
      </c>
      <c r="Q1129" s="2">
        <f t="shared" si="215"/>
        <v>1.2110716640429639E-2</v>
      </c>
    </row>
    <row r="1130" spans="2:17" x14ac:dyDescent="0.25">
      <c r="B1130">
        <v>11.039999999999811</v>
      </c>
      <c r="C1130">
        <f t="shared" si="204"/>
        <v>1.2353114781818055</v>
      </c>
      <c r="D1130" s="2">
        <f t="shared" si="205"/>
        <v>7.49633690444767</v>
      </c>
      <c r="E1130" s="2">
        <f t="shared" si="206"/>
        <v>2.7119810606501349</v>
      </c>
      <c r="F1130" s="2">
        <f t="shared" si="207"/>
        <v>9.6341811428387025</v>
      </c>
      <c r="G1130" s="2">
        <f t="shared" si="208"/>
        <v>9.6859406509140271</v>
      </c>
      <c r="H1130" s="2">
        <f t="shared" si="209"/>
        <v>6.3106755913324964E-21</v>
      </c>
      <c r="K1130">
        <v>11.039999999999811</v>
      </c>
      <c r="L1130" s="2">
        <f t="shared" si="210"/>
        <v>0.62718201238372817</v>
      </c>
      <c r="M1130" s="2">
        <f t="shared" si="211"/>
        <v>7.857933259653044</v>
      </c>
      <c r="N1130" s="2">
        <f t="shared" si="212"/>
        <v>2.7586952105848495</v>
      </c>
      <c r="O1130" s="2">
        <f t="shared" si="213"/>
        <v>2.2289751474312145</v>
      </c>
      <c r="P1130" s="2">
        <f t="shared" si="214"/>
        <v>2.4430166204645447</v>
      </c>
      <c r="Q1130" s="2">
        <f t="shared" si="215"/>
        <v>1.2007037458663702E-2</v>
      </c>
    </row>
    <row r="1131" spans="2:17" x14ac:dyDescent="0.25">
      <c r="B1131">
        <v>11.049999999999811</v>
      </c>
      <c r="C1131">
        <f t="shared" si="204"/>
        <v>1.2353114781818055</v>
      </c>
      <c r="D1131" s="2">
        <f t="shared" si="205"/>
        <v>7.5117302126133909</v>
      </c>
      <c r="E1131" s="2">
        <f t="shared" si="206"/>
        <v>2.7140144237423125</v>
      </c>
      <c r="F1131" s="2">
        <f t="shared" si="207"/>
        <v>9.6567902858929511</v>
      </c>
      <c r="G1131" s="2">
        <f t="shared" si="208"/>
        <v>9.7084292563584391</v>
      </c>
      <c r="H1131" s="2">
        <f t="shared" si="209"/>
        <v>5.0757287624375132E-21</v>
      </c>
      <c r="K1131">
        <v>11.049999999999811</v>
      </c>
      <c r="L1131" s="2">
        <f t="shared" si="210"/>
        <v>0.62718201238372817</v>
      </c>
      <c r="M1131" s="2">
        <f t="shared" si="211"/>
        <v>7.8731441691663884</v>
      </c>
      <c r="N1131" s="2">
        <f t="shared" si="212"/>
        <v>2.7606136362831037</v>
      </c>
      <c r="O1131" s="2">
        <f t="shared" si="213"/>
        <v>2.2325831275735046</v>
      </c>
      <c r="P1131" s="2">
        <f t="shared" si="214"/>
        <v>2.4463089382835301</v>
      </c>
      <c r="Q1131" s="2">
        <f t="shared" si="215"/>
        <v>1.1904160448374867E-2</v>
      </c>
    </row>
    <row r="1132" spans="2:17" x14ac:dyDescent="0.25">
      <c r="B1132">
        <v>11.05999999999981</v>
      </c>
      <c r="C1132">
        <f t="shared" si="204"/>
        <v>1.2353114781818055</v>
      </c>
      <c r="D1132" s="2">
        <f t="shared" si="205"/>
        <v>7.5271235207791118</v>
      </c>
      <c r="E1132" s="2">
        <f t="shared" si="206"/>
        <v>2.7160436966689407</v>
      </c>
      <c r="F1132" s="2">
        <f t="shared" si="207"/>
        <v>9.679406285739514</v>
      </c>
      <c r="G1132" s="2">
        <f t="shared" si="208"/>
        <v>9.730925240922037</v>
      </c>
      <c r="H1132" s="2">
        <f t="shared" si="209"/>
        <v>4.0800911171204559E-21</v>
      </c>
      <c r="K1132">
        <v>11.05999999999981</v>
      </c>
      <c r="L1132" s="2">
        <f t="shared" si="210"/>
        <v>0.62718201238372817</v>
      </c>
      <c r="M1132" s="2">
        <f t="shared" si="211"/>
        <v>7.8883550786797336</v>
      </c>
      <c r="N1132" s="2">
        <f t="shared" si="212"/>
        <v>2.7625284178907692</v>
      </c>
      <c r="O1132" s="2">
        <f t="shared" si="213"/>
        <v>2.2361891033607817</v>
      </c>
      <c r="P1132" s="2">
        <f t="shared" si="214"/>
        <v>2.4496003155595605</v>
      </c>
      <c r="Q1132" s="2">
        <f t="shared" si="215"/>
        <v>1.1802080227237572E-2</v>
      </c>
    </row>
    <row r="1133" spans="2:17" x14ac:dyDescent="0.25">
      <c r="B1133">
        <v>11.06999999999981</v>
      </c>
      <c r="C1133">
        <f t="shared" si="204"/>
        <v>1.2353114781818055</v>
      </c>
      <c r="D1133" s="2">
        <f t="shared" si="205"/>
        <v>7.5425168289448328</v>
      </c>
      <c r="E1133" s="2">
        <f t="shared" si="206"/>
        <v>2.7180688957073089</v>
      </c>
      <c r="F1133" s="2">
        <f t="shared" si="207"/>
        <v>9.7020291303504287</v>
      </c>
      <c r="G1133" s="2">
        <f t="shared" si="208"/>
        <v>9.7534285892791726</v>
      </c>
      <c r="H1133" s="2">
        <f t="shared" si="209"/>
        <v>3.2778575224806224E-21</v>
      </c>
      <c r="K1133">
        <v>11.06999999999981</v>
      </c>
      <c r="L1133" s="2">
        <f t="shared" si="210"/>
        <v>0.62718201238372817</v>
      </c>
      <c r="M1133" s="2">
        <f t="shared" si="211"/>
        <v>7.9035659881930789</v>
      </c>
      <c r="N1133" s="2">
        <f t="shared" si="212"/>
        <v>2.7644395691148325</v>
      </c>
      <c r="O1133" s="2">
        <f t="shared" si="213"/>
        <v>2.2397930808017192</v>
      </c>
      <c r="P1133" s="2">
        <f t="shared" si="214"/>
        <v>2.4528907527257009</v>
      </c>
      <c r="Q1133" s="2">
        <f t="shared" si="215"/>
        <v>1.1700791441655716E-2</v>
      </c>
    </row>
    <row r="1134" spans="2:17" x14ac:dyDescent="0.25">
      <c r="B1134">
        <v>11.07999999999981</v>
      </c>
      <c r="C1134">
        <f t="shared" si="204"/>
        <v>1.2353114781818055</v>
      </c>
      <c r="D1134" s="2">
        <f t="shared" si="205"/>
        <v>7.5579101371105537</v>
      </c>
      <c r="E1134" s="2">
        <f t="shared" si="206"/>
        <v>2.7200900370386076</v>
      </c>
      <c r="F1134" s="2">
        <f t="shared" si="207"/>
        <v>9.7246588077428289</v>
      </c>
      <c r="G1134" s="2">
        <f t="shared" si="208"/>
        <v>9.7759392861765555</v>
      </c>
      <c r="H1134" s="2">
        <f t="shared" si="209"/>
        <v>2.6318363884083666E-21</v>
      </c>
      <c r="K1134">
        <v>11.07999999999981</v>
      </c>
      <c r="L1134" s="2">
        <f t="shared" si="210"/>
        <v>0.62718201238372817</v>
      </c>
      <c r="M1134" s="2">
        <f t="shared" si="211"/>
        <v>7.9187768977064232</v>
      </c>
      <c r="N1134" s="2">
        <f t="shared" si="212"/>
        <v>2.766347103585721</v>
      </c>
      <c r="O1134" s="2">
        <f t="shared" si="213"/>
        <v>2.243395065873051</v>
      </c>
      <c r="P1134" s="2">
        <f t="shared" si="214"/>
        <v>2.4561802502225993</v>
      </c>
      <c r="Q1134" s="2">
        <f t="shared" si="215"/>
        <v>1.1600288766667669E-2</v>
      </c>
    </row>
    <row r="1135" spans="2:17" x14ac:dyDescent="0.25">
      <c r="B1135">
        <v>11.08999999999981</v>
      </c>
      <c r="C1135">
        <f t="shared" si="204"/>
        <v>1.2353114781818055</v>
      </c>
      <c r="D1135" s="2">
        <f t="shared" si="205"/>
        <v>7.5733034452762746</v>
      </c>
      <c r="E1135" s="2">
        <f t="shared" si="206"/>
        <v>2.7221071367486753</v>
      </c>
      <c r="F1135" s="2">
        <f t="shared" si="207"/>
        <v>9.7472953059786871</v>
      </c>
      <c r="G1135" s="2">
        <f t="shared" si="208"/>
        <v>9.7984573164327315</v>
      </c>
      <c r="H1135" s="2">
        <f t="shared" si="209"/>
        <v>2.1119136491588841E-21</v>
      </c>
      <c r="K1135">
        <v>11.08999999999981</v>
      </c>
      <c r="L1135" s="2">
        <f t="shared" si="210"/>
        <v>0.62718201238372817</v>
      </c>
      <c r="M1135" s="2">
        <f t="shared" si="211"/>
        <v>7.9339878072197685</v>
      </c>
      <c r="N1135" s="2">
        <f t="shared" si="212"/>
        <v>2.7682510348578657</v>
      </c>
      <c r="O1135" s="2">
        <f t="shared" si="213"/>
        <v>2.2469950645198105</v>
      </c>
      <c r="P1135" s="2">
        <f t="shared" si="214"/>
        <v>2.4594688084983689</v>
      </c>
      <c r="Q1135" s="2">
        <f t="shared" si="215"/>
        <v>1.1500566905851431E-2</v>
      </c>
    </row>
    <row r="1136" spans="2:17" x14ac:dyDescent="0.25">
      <c r="B1136">
        <v>11.09999999999981</v>
      </c>
      <c r="C1136">
        <f t="shared" si="204"/>
        <v>1.2353114781818055</v>
      </c>
      <c r="D1136" s="2">
        <f t="shared" si="205"/>
        <v>7.5886967534419956</v>
      </c>
      <c r="E1136" s="2">
        <f t="shared" si="206"/>
        <v>2.724120210828739</v>
      </c>
      <c r="F1136" s="2">
        <f t="shared" si="207"/>
        <v>9.7699386131645571</v>
      </c>
      <c r="G1136" s="2">
        <f t="shared" si="208"/>
        <v>9.8209826649375458</v>
      </c>
      <c r="H1136" s="2">
        <f t="shared" si="209"/>
        <v>1.6937204524758002E-21</v>
      </c>
      <c r="K1136">
        <v>11.09999999999981</v>
      </c>
      <c r="L1136" s="2">
        <f t="shared" si="210"/>
        <v>0.62718201238372817</v>
      </c>
      <c r="M1136" s="2">
        <f t="shared" si="211"/>
        <v>7.9491987167331137</v>
      </c>
      <c r="N1136" s="2">
        <f t="shared" si="212"/>
        <v>2.7701513764102628</v>
      </c>
      <c r="O1136" s="2">
        <f t="shared" si="213"/>
        <v>2.2505930826555631</v>
      </c>
      <c r="P1136" s="2">
        <f t="shared" si="214"/>
        <v>2.4627564280084764</v>
      </c>
      <c r="Q1136" s="2">
        <f t="shared" si="215"/>
        <v>1.1401620591229842E-2</v>
      </c>
    </row>
    <row r="1137" spans="2:17" x14ac:dyDescent="0.25">
      <c r="B1137">
        <v>11.109999999999809</v>
      </c>
      <c r="C1137">
        <f t="shared" si="204"/>
        <v>1.2353114781818055</v>
      </c>
      <c r="D1137" s="2">
        <f t="shared" si="205"/>
        <v>7.6040900616077165</v>
      </c>
      <c r="E1137" s="2">
        <f t="shared" si="206"/>
        <v>2.7261292751761501</v>
      </c>
      <c r="F1137" s="2">
        <f t="shared" si="207"/>
        <v>9.7925887174513431</v>
      </c>
      <c r="G1137" s="2">
        <f t="shared" si="208"/>
        <v>9.8435153166516347</v>
      </c>
      <c r="H1137" s="2">
        <f t="shared" si="209"/>
        <v>1.3575488383387117E-21</v>
      </c>
      <c r="K1137">
        <v>11.109999999999809</v>
      </c>
      <c r="L1137" s="2">
        <f t="shared" si="210"/>
        <v>0.62718201238372817</v>
      </c>
      <c r="M1137" s="2">
        <f t="shared" si="211"/>
        <v>7.9644096262464581</v>
      </c>
      <c r="N1137" s="2">
        <f t="shared" si="212"/>
        <v>2.7720481416470251</v>
      </c>
      <c r="O1137" s="2">
        <f t="shared" si="213"/>
        <v>2.2541891261626481</v>
      </c>
      <c r="P1137" s="2">
        <f t="shared" si="214"/>
        <v>2.4660431092156365</v>
      </c>
      <c r="Q1137" s="2">
        <f t="shared" si="215"/>
        <v>1.1303444583175571E-2</v>
      </c>
    </row>
    <row r="1138" spans="2:17" x14ac:dyDescent="0.25">
      <c r="B1138">
        <v>11.119999999999809</v>
      </c>
      <c r="C1138">
        <f t="shared" si="204"/>
        <v>1.2353114781818055</v>
      </c>
      <c r="D1138" s="2">
        <f t="shared" si="205"/>
        <v>7.6194833697734383</v>
      </c>
      <c r="E1138" s="2">
        <f t="shared" si="206"/>
        <v>2.7281343455951084</v>
      </c>
      <c r="F1138" s="2">
        <f t="shared" si="207"/>
        <v>9.8152456070340275</v>
      </c>
      <c r="G1138" s="2">
        <f t="shared" si="208"/>
        <v>9.8660552566058932</v>
      </c>
      <c r="H1138" s="2">
        <f t="shared" si="209"/>
        <v>1.0874697862594471E-21</v>
      </c>
      <c r="K1138">
        <v>11.119999999999809</v>
      </c>
      <c r="L1138" s="2">
        <f t="shared" si="210"/>
        <v>0.62718201238372817</v>
      </c>
      <c r="M1138" s="2">
        <f t="shared" si="211"/>
        <v>7.9796205357598033</v>
      </c>
      <c r="N1138" s="2">
        <f t="shared" si="212"/>
        <v>2.7739413438979321</v>
      </c>
      <c r="O1138" s="2">
        <f t="shared" si="213"/>
        <v>2.2577832008923995</v>
      </c>
      <c r="P1138" s="2">
        <f t="shared" si="214"/>
        <v>2.469328852589693</v>
      </c>
      <c r="Q1138" s="2">
        <f t="shared" si="215"/>
        <v>1.1206033670316421E-2</v>
      </c>
    </row>
    <row r="1139" spans="2:17" x14ac:dyDescent="0.25">
      <c r="B1139">
        <v>11.129999999999811</v>
      </c>
      <c r="C1139">
        <f t="shared" si="204"/>
        <v>1.2353114781818055</v>
      </c>
      <c r="D1139" s="2">
        <f t="shared" si="205"/>
        <v>7.6348766779391619</v>
      </c>
      <c r="E1139" s="2">
        <f t="shared" si="206"/>
        <v>2.7301354377973825</v>
      </c>
      <c r="F1139" s="2">
        <f t="shared" si="207"/>
        <v>9.8379092701514264</v>
      </c>
      <c r="G1139" s="2">
        <f t="shared" si="208"/>
        <v>9.8886024699009596</v>
      </c>
      <c r="H1139" s="2">
        <f t="shared" si="209"/>
        <v>8.7061630061069072E-22</v>
      </c>
      <c r="K1139">
        <v>11.129999999999811</v>
      </c>
      <c r="L1139" s="2">
        <f t="shared" si="210"/>
        <v>0.62718201238372817</v>
      </c>
      <c r="M1139" s="2">
        <f t="shared" si="211"/>
        <v>7.9948314452731513</v>
      </c>
      <c r="N1139" s="2">
        <f t="shared" si="212"/>
        <v>2.7758309964189749</v>
      </c>
      <c r="O1139" s="2">
        <f t="shared" si="213"/>
        <v>2.2613753126653857</v>
      </c>
      <c r="P1139" s="2">
        <f t="shared" si="214"/>
        <v>2.4726136586075214</v>
      </c>
      <c r="Q1139" s="2">
        <f t="shared" si="215"/>
        <v>1.1109382669440195E-2</v>
      </c>
    </row>
    <row r="1140" spans="2:17" x14ac:dyDescent="0.25">
      <c r="B1140">
        <v>11.13999999999981</v>
      </c>
      <c r="C1140">
        <f t="shared" si="204"/>
        <v>1.2353114781818055</v>
      </c>
      <c r="D1140" s="2">
        <f t="shared" si="205"/>
        <v>7.6502699861048828</v>
      </c>
      <c r="E1140" s="2">
        <f t="shared" si="206"/>
        <v>2.7321325674030241</v>
      </c>
      <c r="F1140" s="2">
        <f t="shared" si="207"/>
        <v>9.8605796950859776</v>
      </c>
      <c r="G1140" s="2">
        <f t="shared" si="208"/>
        <v>9.9111569417067482</v>
      </c>
      <c r="H1140" s="2">
        <f t="shared" si="209"/>
        <v>6.9660100655655104E-22</v>
      </c>
      <c r="K1140">
        <v>11.13999999999981</v>
      </c>
      <c r="L1140" s="2">
        <f t="shared" si="210"/>
        <v>0.62718201238372817</v>
      </c>
      <c r="M1140" s="2">
        <f t="shared" si="211"/>
        <v>8.0100423547864956</v>
      </c>
      <c r="N1140" s="2">
        <f t="shared" si="212"/>
        <v>2.7777171123928937</v>
      </c>
      <c r="O1140" s="2">
        <f t="shared" si="213"/>
        <v>2.2649654672716348</v>
      </c>
      <c r="P1140" s="2">
        <f t="shared" si="214"/>
        <v>2.4758975277529189</v>
      </c>
      <c r="Q1140" s="2">
        <f t="shared" si="215"/>
        <v>1.1013486425399829E-2</v>
      </c>
    </row>
    <row r="1141" spans="2:17" x14ac:dyDescent="0.25">
      <c r="B1141">
        <v>11.14999999999981</v>
      </c>
      <c r="C1141">
        <f t="shared" si="204"/>
        <v>1.2353114781818055</v>
      </c>
      <c r="D1141" s="2">
        <f t="shared" si="205"/>
        <v>7.6656632942706038</v>
      </c>
      <c r="E1141" s="2">
        <f t="shared" si="206"/>
        <v>2.7341257499410712</v>
      </c>
      <c r="F1141" s="2">
        <f t="shared" si="207"/>
        <v>9.8832568701634393</v>
      </c>
      <c r="G1141" s="2">
        <f t="shared" si="208"/>
        <v>9.933718657261883</v>
      </c>
      <c r="H1141" s="2">
        <f t="shared" si="209"/>
        <v>5.5704330809274587E-22</v>
      </c>
      <c r="K1141">
        <v>11.14999999999981</v>
      </c>
      <c r="L1141" s="2">
        <f t="shared" si="210"/>
        <v>0.62718201238372817</v>
      </c>
      <c r="M1141" s="2">
        <f t="shared" si="211"/>
        <v>8.0252532642998418</v>
      </c>
      <c r="N1141" s="2">
        <f t="shared" si="212"/>
        <v>2.7795997049297134</v>
      </c>
      <c r="O1141" s="2">
        <f t="shared" si="213"/>
        <v>2.2685536704708555</v>
      </c>
      <c r="P1141" s="2">
        <f t="shared" si="214"/>
        <v>2.4791804605164973</v>
      </c>
      <c r="Q1141" s="2">
        <f t="shared" si="215"/>
        <v>1.0918339811018472E-2</v>
      </c>
    </row>
    <row r="1142" spans="2:17" x14ac:dyDescent="0.25">
      <c r="B1142">
        <v>11.15999999999981</v>
      </c>
      <c r="C1142">
        <f t="shared" si="204"/>
        <v>1.2353114781818055</v>
      </c>
      <c r="D1142" s="2">
        <f t="shared" si="205"/>
        <v>7.6810566024363247</v>
      </c>
      <c r="E1142" s="2">
        <f t="shared" si="206"/>
        <v>2.7361150008502499</v>
      </c>
      <c r="F1142" s="2">
        <f t="shared" si="207"/>
        <v>9.9059407837527012</v>
      </c>
      <c r="G1142" s="2">
        <f t="shared" si="208"/>
        <v>9.9562876018732549</v>
      </c>
      <c r="H1142" s="2">
        <f t="shared" si="209"/>
        <v>4.4518573185727246E-22</v>
      </c>
      <c r="K1142">
        <v>11.15999999999981</v>
      </c>
      <c r="L1142" s="2">
        <f t="shared" si="210"/>
        <v>0.62718201238372817</v>
      </c>
      <c r="M1142" s="2">
        <f t="shared" si="211"/>
        <v>8.0404641738131861</v>
      </c>
      <c r="N1142" s="2">
        <f t="shared" si="212"/>
        <v>2.7814787870672721</v>
      </c>
      <c r="O1142" s="2">
        <f t="shared" si="213"/>
        <v>2.272139927992666</v>
      </c>
      <c r="P1142" s="2">
        <f t="shared" si="214"/>
        <v>2.4824624573955831</v>
      </c>
      <c r="Q1142" s="2">
        <f t="shared" si="215"/>
        <v>1.0823937726994387E-2</v>
      </c>
    </row>
    <row r="1143" spans="2:17" x14ac:dyDescent="0.25">
      <c r="B1143">
        <v>11.16999999999981</v>
      </c>
      <c r="C1143">
        <f t="shared" si="204"/>
        <v>1.2353114781818055</v>
      </c>
      <c r="D1143" s="2">
        <f t="shared" si="205"/>
        <v>7.6964499106020456</v>
      </c>
      <c r="E1143" s="2">
        <f t="shared" si="206"/>
        <v>2.7381003354796669</v>
      </c>
      <c r="F1143" s="2">
        <f t="shared" si="207"/>
        <v>9.9286314242655234</v>
      </c>
      <c r="G1143" s="2">
        <f t="shared" si="208"/>
        <v>9.9788637609155106</v>
      </c>
      <c r="H1143" s="2">
        <f t="shared" si="209"/>
        <v>3.5558282505215614E-22</v>
      </c>
      <c r="K1143">
        <v>11.16999999999981</v>
      </c>
      <c r="L1143" s="2">
        <f t="shared" si="210"/>
        <v>0.62718201238372817</v>
      </c>
      <c r="M1143" s="2">
        <f t="shared" si="211"/>
        <v>8.0556750833265305</v>
      </c>
      <c r="N1143" s="2">
        <f t="shared" si="212"/>
        <v>2.7833543717717464</v>
      </c>
      <c r="O1143" s="2">
        <f t="shared" si="213"/>
        <v>2.2757242455368121</v>
      </c>
      <c r="P1143" s="2">
        <f t="shared" si="214"/>
        <v>2.4857435188941142</v>
      </c>
      <c r="Q1143" s="2">
        <f t="shared" si="215"/>
        <v>1.0730275101805986E-2</v>
      </c>
    </row>
    <row r="1144" spans="2:17" x14ac:dyDescent="0.25">
      <c r="B1144">
        <v>11.17999999999981</v>
      </c>
      <c r="C1144">
        <f t="shared" si="204"/>
        <v>1.2353114781818055</v>
      </c>
      <c r="D1144" s="2">
        <f t="shared" si="205"/>
        <v>7.7118432187677675</v>
      </c>
      <c r="E1144" s="2">
        <f t="shared" si="206"/>
        <v>2.7400817690894934</v>
      </c>
      <c r="F1144" s="2">
        <f t="shared" si="207"/>
        <v>9.9513287801563006</v>
      </c>
      <c r="G1144" s="2">
        <f t="shared" si="208"/>
        <v>10.001447119830564</v>
      </c>
      <c r="H1144" s="2">
        <f t="shared" si="209"/>
        <v>2.8384904082036238E-22</v>
      </c>
      <c r="K1144">
        <v>11.17999999999981</v>
      </c>
      <c r="L1144" s="2">
        <f t="shared" si="210"/>
        <v>0.62718201238372817</v>
      </c>
      <c r="M1144" s="2">
        <f t="shared" si="211"/>
        <v>8.0708859928398766</v>
      </c>
      <c r="N1144" s="2">
        <f t="shared" si="212"/>
        <v>2.7852264719381714</v>
      </c>
      <c r="O1144" s="2">
        <f t="shared" si="213"/>
        <v>2.2793066287733912</v>
      </c>
      <c r="P1144" s="2">
        <f t="shared" si="214"/>
        <v>2.4890236455225412</v>
      </c>
      <c r="Q1144" s="2">
        <f t="shared" si="215"/>
        <v>1.0637346891616667E-2</v>
      </c>
    </row>
    <row r="1145" spans="2:17" x14ac:dyDescent="0.25">
      <c r="B1145">
        <v>11.189999999999809</v>
      </c>
      <c r="C1145">
        <f t="shared" si="204"/>
        <v>1.2353114781818055</v>
      </c>
      <c r="D1145" s="2">
        <f t="shared" si="205"/>
        <v>7.7272365269334884</v>
      </c>
      <c r="E1145" s="2">
        <f t="shared" si="206"/>
        <v>2.7420593168516469</v>
      </c>
      <c r="F1145" s="2">
        <f t="shared" si="207"/>
        <v>9.9740328399218132</v>
      </c>
      <c r="G1145" s="2">
        <f t="shared" si="208"/>
        <v>10.024037664127105</v>
      </c>
      <c r="H1145" s="2">
        <f t="shared" si="209"/>
        <v>2.2645455152562788E-22</v>
      </c>
      <c r="K1145">
        <v>11.189999999999809</v>
      </c>
      <c r="L1145" s="2">
        <f t="shared" si="210"/>
        <v>0.62718201238372817</v>
      </c>
      <c r="M1145" s="2">
        <f t="shared" si="211"/>
        <v>8.086096902353221</v>
      </c>
      <c r="N1145" s="2">
        <f t="shared" si="212"/>
        <v>2.7870951003909545</v>
      </c>
      <c r="O1145" s="2">
        <f t="shared" si="213"/>
        <v>2.282887083343061</v>
      </c>
      <c r="P1145" s="2">
        <f t="shared" si="214"/>
        <v>2.4923028377977241</v>
      </c>
      <c r="Q1145" s="2">
        <f t="shared" si="215"/>
        <v>1.0545148080179903E-2</v>
      </c>
    </row>
    <row r="1146" spans="2:17" x14ac:dyDescent="0.25">
      <c r="B1146">
        <v>11.199999999999809</v>
      </c>
      <c r="C1146">
        <f t="shared" si="204"/>
        <v>1.2353114781818055</v>
      </c>
      <c r="D1146" s="2">
        <f t="shared" si="205"/>
        <v>7.7426298350992093</v>
      </c>
      <c r="E1146" s="2">
        <f t="shared" si="206"/>
        <v>2.7440329938504635</v>
      </c>
      <c r="F1146" s="2">
        <f t="shared" si="207"/>
        <v>9.9967435921010264</v>
      </c>
      <c r="G1146" s="2">
        <f t="shared" si="208"/>
        <v>10.046635379380151</v>
      </c>
      <c r="H1146" s="2">
        <f t="shared" si="209"/>
        <v>1.8055997982927019E-22</v>
      </c>
      <c r="K1146">
        <v>11.199999999999809</v>
      </c>
      <c r="L1146" s="2">
        <f t="shared" si="210"/>
        <v>0.62718201238372817</v>
      </c>
      <c r="M1146" s="2">
        <f t="shared" si="211"/>
        <v>8.1013078118665653</v>
      </c>
      <c r="N1146" s="2">
        <f t="shared" si="212"/>
        <v>2.7889602698843889</v>
      </c>
      <c r="O1146" s="2">
        <f t="shared" si="213"/>
        <v>2.2864656148572626</v>
      </c>
      <c r="P1146" s="2">
        <f t="shared" si="214"/>
        <v>2.4955810962428369</v>
      </c>
      <c r="Q1146" s="2">
        <f t="shared" si="215"/>
        <v>1.045367367874399E-2</v>
      </c>
    </row>
    <row r="1147" spans="2:17" x14ac:dyDescent="0.25">
      <c r="B1147">
        <v>11.209999999999811</v>
      </c>
      <c r="C1147">
        <f t="shared" si="204"/>
        <v>1.2353114781818055</v>
      </c>
      <c r="D1147" s="2">
        <f t="shared" si="205"/>
        <v>7.7580231432649329</v>
      </c>
      <c r="E1147" s="2">
        <f t="shared" si="206"/>
        <v>2.7460028150833651</v>
      </c>
      <c r="F1147" s="2">
        <f t="shared" si="207"/>
        <v>10.019461025274811</v>
      </c>
      <c r="G1147" s="2">
        <f t="shared" si="208"/>
        <v>10.069240251230525</v>
      </c>
      <c r="H1147" s="2">
        <f t="shared" si="209"/>
        <v>1.4388271172597735E-22</v>
      </c>
      <c r="K1147">
        <v>11.209999999999811</v>
      </c>
      <c r="L1147" s="2">
        <f t="shared" si="210"/>
        <v>0.62718201238372817</v>
      </c>
      <c r="M1147" s="2">
        <f t="shared" si="211"/>
        <v>8.1165187213799115</v>
      </c>
      <c r="N1147" s="2">
        <f t="shared" si="212"/>
        <v>2.7908219931031564</v>
      </c>
      <c r="O1147" s="2">
        <f t="shared" si="213"/>
        <v>2.2900422288984292</v>
      </c>
      <c r="P1147" s="2">
        <f t="shared" si="214"/>
        <v>2.4988584213872715</v>
      </c>
      <c r="Q1147" s="2">
        <f t="shared" si="215"/>
        <v>1.0362918725956951E-2</v>
      </c>
    </row>
    <row r="1148" spans="2:17" x14ac:dyDescent="0.25">
      <c r="B1148">
        <v>11.219999999999811</v>
      </c>
      <c r="C1148">
        <f t="shared" si="204"/>
        <v>1.2353114781818055</v>
      </c>
      <c r="D1148" s="2">
        <f t="shared" si="205"/>
        <v>7.7734164514306539</v>
      </c>
      <c r="E1148" s="2">
        <f t="shared" si="206"/>
        <v>2.7479687954615186</v>
      </c>
      <c r="F1148" s="2">
        <f t="shared" si="207"/>
        <v>10.042185128065761</v>
      </c>
      <c r="G1148" s="2">
        <f t="shared" si="208"/>
        <v>10.091852265384444</v>
      </c>
      <c r="H1148" s="2">
        <f t="shared" si="209"/>
        <v>1.1458882259989687E-22</v>
      </c>
      <c r="K1148">
        <v>11.219999999999811</v>
      </c>
      <c r="L1148" s="2">
        <f t="shared" si="210"/>
        <v>0.62718201238372817</v>
      </c>
      <c r="M1148" s="2">
        <f t="shared" si="211"/>
        <v>8.1317296308932576</v>
      </c>
      <c r="N1148" s="2">
        <f t="shared" si="212"/>
        <v>2.7926802826628325</v>
      </c>
      <c r="O1148" s="2">
        <f t="shared" si="213"/>
        <v>2.2936169310202019</v>
      </c>
      <c r="P1148" s="2">
        <f t="shared" si="214"/>
        <v>2.5021348137665425</v>
      </c>
      <c r="Q1148" s="2">
        <f t="shared" si="215"/>
        <v>1.0272878287771311E-2</v>
      </c>
    </row>
    <row r="1149" spans="2:17" x14ac:dyDescent="0.25">
      <c r="B1149">
        <v>11.22999999999981</v>
      </c>
      <c r="C1149">
        <f t="shared" si="204"/>
        <v>1.2353114781818055</v>
      </c>
      <c r="D1149" s="2">
        <f t="shared" si="205"/>
        <v>7.7888097595963748</v>
      </c>
      <c r="E1149" s="2">
        <f t="shared" si="206"/>
        <v>2.7499309498104929</v>
      </c>
      <c r="F1149" s="2">
        <f t="shared" si="207"/>
        <v>10.06491588913792</v>
      </c>
      <c r="G1149" s="2">
        <f t="shared" si="208"/>
        <v>10.114471407613003</v>
      </c>
      <c r="H1149" s="2">
        <f t="shared" si="209"/>
        <v>9.120576261343145E-23</v>
      </c>
      <c r="K1149">
        <v>11.22999999999981</v>
      </c>
      <c r="L1149" s="2">
        <f t="shared" si="210"/>
        <v>0.62718201238372817</v>
      </c>
      <c r="M1149" s="2">
        <f t="shared" si="211"/>
        <v>8.146940540406602</v>
      </c>
      <c r="N1149" s="2">
        <f t="shared" si="212"/>
        <v>2.7945351511103791</v>
      </c>
      <c r="O1149" s="2">
        <f t="shared" si="213"/>
        <v>2.2971897267476313</v>
      </c>
      <c r="P1149" s="2">
        <f t="shared" si="214"/>
        <v>2.5054102739221888</v>
      </c>
      <c r="Q1149" s="2">
        <f t="shared" si="215"/>
        <v>1.0183547457349017E-2</v>
      </c>
    </row>
    <row r="1150" spans="2:17" x14ac:dyDescent="0.25">
      <c r="B1150">
        <v>11.239999999999799</v>
      </c>
      <c r="C1150">
        <f t="shared" si="204"/>
        <v>1.2353114781818055</v>
      </c>
      <c r="D1150" s="2">
        <f t="shared" si="205"/>
        <v>7.8042030677620806</v>
      </c>
      <c r="E1150" s="2">
        <f t="shared" si="206"/>
        <v>2.751889292870902</v>
      </c>
      <c r="F1150" s="2">
        <f t="shared" si="207"/>
        <v>10.08765329719656</v>
      </c>
      <c r="G1150" s="2">
        <f t="shared" si="208"/>
        <v>10.137097663751723</v>
      </c>
      <c r="H1150" s="2">
        <f t="shared" si="209"/>
        <v>7.2551857091605271E-23</v>
      </c>
      <c r="K1150">
        <v>11.239999999999799</v>
      </c>
      <c r="L1150" s="2">
        <f t="shared" si="210"/>
        <v>0.62718201238372817</v>
      </c>
      <c r="M1150" s="2">
        <f t="shared" si="211"/>
        <v>8.1621514499199321</v>
      </c>
      <c r="N1150" s="2">
        <f t="shared" si="212"/>
        <v>2.7963866109246398</v>
      </c>
      <c r="O1150" s="2">
        <f t="shared" si="213"/>
        <v>2.3007606215773877</v>
      </c>
      <c r="P1150" s="2">
        <f t="shared" si="214"/>
        <v>2.5086848024016821</v>
      </c>
      <c r="Q1150" s="2">
        <f t="shared" si="215"/>
        <v>1.0094921354966193E-2</v>
      </c>
    </row>
    <row r="1151" spans="2:17" x14ac:dyDescent="0.25">
      <c r="B1151">
        <v>11.249999999999799</v>
      </c>
      <c r="C1151">
        <f t="shared" si="204"/>
        <v>1.2353114781818055</v>
      </c>
      <c r="D1151" s="2">
        <f t="shared" si="205"/>
        <v>7.8195963759278015</v>
      </c>
      <c r="E1151" s="2">
        <f t="shared" si="206"/>
        <v>2.7538438392990576</v>
      </c>
      <c r="F1151" s="2">
        <f t="shared" si="207"/>
        <v>10.110397340988042</v>
      </c>
      <c r="G1151" s="2">
        <f t="shared" si="208"/>
        <v>10.15973101970018</v>
      </c>
      <c r="H1151" s="2">
        <f t="shared" si="209"/>
        <v>5.7679418558724918E-23</v>
      </c>
      <c r="K1151">
        <v>11.249999999999799</v>
      </c>
      <c r="L1151" s="2">
        <f t="shared" si="210"/>
        <v>0.62718201238372817</v>
      </c>
      <c r="M1151" s="2">
        <f t="shared" si="211"/>
        <v>8.1773623594332765</v>
      </c>
      <c r="N1151" s="2">
        <f t="shared" si="212"/>
        <v>2.7982346745168329</v>
      </c>
      <c r="O1151" s="2">
        <f t="shared" si="213"/>
        <v>2.3043296209779802</v>
      </c>
      <c r="P1151" s="2">
        <f t="shared" si="214"/>
        <v>2.5119583997583486</v>
      </c>
      <c r="Q1151" s="2">
        <f t="shared" si="215"/>
        <v>1.0006995127917527E-2</v>
      </c>
    </row>
    <row r="1152" spans="2:17" x14ac:dyDescent="0.25">
      <c r="B1152">
        <v>11.259999999999801</v>
      </c>
      <c r="C1152">
        <f t="shared" si="204"/>
        <v>1.2353114781818055</v>
      </c>
      <c r="D1152" s="2">
        <f t="shared" si="205"/>
        <v>7.8349896840935251</v>
      </c>
      <c r="E1152" s="2">
        <f t="shared" si="206"/>
        <v>2.7557946036675931</v>
      </c>
      <c r="F1152" s="2">
        <f t="shared" si="207"/>
        <v>10.133148009299452</v>
      </c>
      <c r="G1152" s="2">
        <f t="shared" si="208"/>
        <v>10.182371461421424</v>
      </c>
      <c r="H1152" s="2">
        <f t="shared" si="209"/>
        <v>4.5828870505952161E-23</v>
      </c>
      <c r="K1152">
        <v>11.259999999999801</v>
      </c>
      <c r="L1152" s="2">
        <f t="shared" si="210"/>
        <v>0.62718201238372817</v>
      </c>
      <c r="M1152" s="2">
        <f t="shared" si="211"/>
        <v>8.1925732689466244</v>
      </c>
      <c r="N1152" s="2">
        <f t="shared" si="212"/>
        <v>2.8000793542310252</v>
      </c>
      <c r="O1152" s="2">
        <f t="shared" si="213"/>
        <v>2.3078967303899356</v>
      </c>
      <c r="P1152" s="2">
        <f t="shared" si="214"/>
        <v>2.5152310665512534</v>
      </c>
      <c r="Q1152" s="2">
        <f t="shared" si="215"/>
        <v>9.9197639504215798E-3</v>
      </c>
    </row>
    <row r="1153" spans="2:17" x14ac:dyDescent="0.25">
      <c r="B1153">
        <v>11.269999999999801</v>
      </c>
      <c r="C1153">
        <f t="shared" si="204"/>
        <v>1.2353114781818055</v>
      </c>
      <c r="D1153" s="2">
        <f t="shared" si="205"/>
        <v>7.8503829922592461</v>
      </c>
      <c r="E1153" s="2">
        <f t="shared" si="206"/>
        <v>2.7577416004660988</v>
      </c>
      <c r="F1153" s="2">
        <f t="shared" si="207"/>
        <v>10.155905290958446</v>
      </c>
      <c r="G1153" s="2">
        <f t="shared" si="208"/>
        <v>10.205018974941582</v>
      </c>
      <c r="H1153" s="2">
        <f t="shared" si="209"/>
        <v>3.6391774046351775E-23</v>
      </c>
      <c r="K1153">
        <v>11.269999999999801</v>
      </c>
      <c r="L1153" s="2">
        <f t="shared" si="210"/>
        <v>0.62718201238372817</v>
      </c>
      <c r="M1153" s="2">
        <f t="shared" si="211"/>
        <v>8.2077841784599688</v>
      </c>
      <c r="N1153" s="2">
        <f t="shared" si="212"/>
        <v>2.8019206623446187</v>
      </c>
      <c r="O1153" s="2">
        <f t="shared" si="213"/>
        <v>2.3114619552260178</v>
      </c>
      <c r="P1153" s="2">
        <f t="shared" si="214"/>
        <v>2.5185028033451315</v>
      </c>
      <c r="Q1153" s="2">
        <f t="shared" si="215"/>
        <v>9.8332230235250381E-3</v>
      </c>
    </row>
    <row r="1154" spans="2:17" x14ac:dyDescent="0.25">
      <c r="B1154">
        <v>11.2799999999998</v>
      </c>
      <c r="C1154">
        <f t="shared" si="204"/>
        <v>1.2353114781818055</v>
      </c>
      <c r="D1154" s="2">
        <f t="shared" si="205"/>
        <v>7.865776300424967</v>
      </c>
      <c r="E1154" s="2">
        <f t="shared" si="206"/>
        <v>2.7596848441017485</v>
      </c>
      <c r="F1154" s="2">
        <f t="shared" si="207"/>
        <v>10.178669174833052</v>
      </c>
      <c r="G1154" s="2">
        <f t="shared" si="208"/>
        <v>10.227673546349461</v>
      </c>
      <c r="H1154" s="2">
        <f t="shared" si="209"/>
        <v>2.8881048011384469E-23</v>
      </c>
      <c r="K1154">
        <v>11.2799999999998</v>
      </c>
      <c r="L1154" s="2">
        <f t="shared" si="210"/>
        <v>0.62718201238372817</v>
      </c>
      <c r="M1154" s="2">
        <f t="shared" si="211"/>
        <v>8.2229950879733149</v>
      </c>
      <c r="N1154" s="2">
        <f t="shared" si="212"/>
        <v>2.8037586110688242</v>
      </c>
      <c r="O1154" s="2">
        <f t="shared" si="213"/>
        <v>2.3150253008714206</v>
      </c>
      <c r="P1154" s="2">
        <f t="shared" si="214"/>
        <v>2.5217736107102895</v>
      </c>
      <c r="Q1154" s="2">
        <f t="shared" si="215"/>
        <v>9.747367575007557E-3</v>
      </c>
    </row>
    <row r="1155" spans="2:17" x14ac:dyDescent="0.25">
      <c r="B1155">
        <v>11.2899999999998</v>
      </c>
      <c r="C1155">
        <f t="shared" si="204"/>
        <v>1.2353114781818055</v>
      </c>
      <c r="D1155" s="2">
        <f t="shared" si="205"/>
        <v>7.8811696085906888</v>
      </c>
      <c r="E1155" s="2">
        <f t="shared" si="206"/>
        <v>2.7616243488999159</v>
      </c>
      <c r="F1155" s="2">
        <f t="shared" si="207"/>
        <v>10.201439649831432</v>
      </c>
      <c r="G1155" s="2">
        <f t="shared" si="208"/>
        <v>10.25033516179607</v>
      </c>
      <c r="H1155" s="2">
        <f t="shared" si="209"/>
        <v>2.2906997667331732E-23</v>
      </c>
      <c r="K1155">
        <v>11.2899999999998</v>
      </c>
      <c r="L1155" s="2">
        <f t="shared" si="210"/>
        <v>0.62718201238372817</v>
      </c>
      <c r="M1155" s="2">
        <f t="shared" si="211"/>
        <v>8.2382059974866593</v>
      </c>
      <c r="N1155" s="2">
        <f t="shared" si="212"/>
        <v>2.8055932125491325</v>
      </c>
      <c r="O1155" s="2">
        <f t="shared" si="213"/>
        <v>2.3185867726839677</v>
      </c>
      <c r="P1155" s="2">
        <f t="shared" si="214"/>
        <v>2.5250434892225235</v>
      </c>
      <c r="Q1155" s="2">
        <f t="shared" si="215"/>
        <v>9.6621928592863157E-3</v>
      </c>
    </row>
    <row r="1156" spans="2:17" x14ac:dyDescent="0.25">
      <c r="B1156">
        <v>11.2999999999998</v>
      </c>
      <c r="C1156">
        <f t="shared" si="204"/>
        <v>1.2353114781818055</v>
      </c>
      <c r="D1156" s="2">
        <f t="shared" si="205"/>
        <v>7.8965629167564098</v>
      </c>
      <c r="E1156" s="2">
        <f t="shared" si="206"/>
        <v>2.763560129104786</v>
      </c>
      <c r="F1156" s="2">
        <f t="shared" si="207"/>
        <v>10.224216704901616</v>
      </c>
      <c r="G1156" s="2">
        <f t="shared" si="208"/>
        <v>10.273003807494149</v>
      </c>
      <c r="H1156" s="2">
        <f t="shared" si="209"/>
        <v>1.8158030913265194E-23</v>
      </c>
      <c r="K1156">
        <v>11.2999999999998</v>
      </c>
      <c r="L1156" s="2">
        <f t="shared" si="210"/>
        <v>0.62718201238372817</v>
      </c>
      <c r="M1156" s="2">
        <f t="shared" si="211"/>
        <v>8.2534169070000036</v>
      </c>
      <c r="N1156" s="2">
        <f t="shared" si="212"/>
        <v>2.8074244788657832</v>
      </c>
      <c r="O1156" s="2">
        <f t="shared" si="213"/>
        <v>2.3221463759943095</v>
      </c>
      <c r="P1156" s="2">
        <f t="shared" si="214"/>
        <v>2.5283124394630314</v>
      </c>
      <c r="Q1156" s="2">
        <f t="shared" si="215"/>
        <v>9.5776941573206421E-3</v>
      </c>
    </row>
    <row r="1157" spans="2:17" x14ac:dyDescent="0.25">
      <c r="B1157">
        <v>11.3099999999998</v>
      </c>
      <c r="C1157">
        <f t="shared" si="204"/>
        <v>1.2353114781818055</v>
      </c>
      <c r="D1157" s="2">
        <f t="shared" si="205"/>
        <v>7.9119562249221307</v>
      </c>
      <c r="E1157" s="2">
        <f t="shared" si="206"/>
        <v>2.765492198879965</v>
      </c>
      <c r="F1157" s="2">
        <f t="shared" si="207"/>
        <v>10.247000329031374</v>
      </c>
      <c r="G1157" s="2">
        <f t="shared" si="208"/>
        <v>10.295679469717824</v>
      </c>
      <c r="H1157" s="2">
        <f t="shared" si="209"/>
        <v>1.4385154867865702E-23</v>
      </c>
      <c r="K1157">
        <v>11.3099999999998</v>
      </c>
      <c r="L1157" s="2">
        <f t="shared" si="210"/>
        <v>0.62718201238372817</v>
      </c>
      <c r="M1157" s="2">
        <f t="shared" si="211"/>
        <v>8.2686278165133498</v>
      </c>
      <c r="N1157" s="2">
        <f t="shared" si="212"/>
        <v>2.8092524220342239</v>
      </c>
      <c r="O1157" s="2">
        <f t="shared" si="213"/>
        <v>2.3257041161061145</v>
      </c>
      <c r="P1157" s="2">
        <f t="shared" si="214"/>
        <v>2.5315804620183262</v>
      </c>
      <c r="Q1157" s="2">
        <f t="shared" si="215"/>
        <v>9.4938667765166081E-3</v>
      </c>
    </row>
    <row r="1158" spans="2:17" x14ac:dyDescent="0.25">
      <c r="B1158">
        <v>11.3199999999998</v>
      </c>
      <c r="C1158">
        <f t="shared" si="204"/>
        <v>1.2353114781818055</v>
      </c>
      <c r="D1158" s="2">
        <f t="shared" si="205"/>
        <v>7.9273495330878516</v>
      </c>
      <c r="E1158" s="2">
        <f t="shared" si="206"/>
        <v>2.7674205723090801</v>
      </c>
      <c r="F1158" s="2">
        <f t="shared" si="207"/>
        <v>10.269790511247921</v>
      </c>
      <c r="G1158" s="2">
        <f t="shared" si="208"/>
        <v>10.318362134802104</v>
      </c>
      <c r="H1158" s="2">
        <f t="shared" si="209"/>
        <v>1.1389519394165416E-23</v>
      </c>
      <c r="K1158">
        <v>11.3199999999998</v>
      </c>
      <c r="L1158" s="2">
        <f t="shared" si="210"/>
        <v>0.62718201238372817</v>
      </c>
      <c r="M1158" s="2">
        <f t="shared" si="211"/>
        <v>8.2838387260266924</v>
      </c>
      <c r="N1158" s="2">
        <f t="shared" si="212"/>
        <v>2.8110770540055725</v>
      </c>
      <c r="O1158" s="2">
        <f t="shared" si="213"/>
        <v>2.3292599982962656</v>
      </c>
      <c r="P1158" s="2">
        <f t="shared" si="214"/>
        <v>2.5348475574801572</v>
      </c>
      <c r="Q1158" s="2">
        <f t="shared" si="215"/>
        <v>9.4107060506315697E-3</v>
      </c>
    </row>
    <row r="1159" spans="2:17" x14ac:dyDescent="0.25">
      <c r="B1159">
        <v>11.329999999999799</v>
      </c>
      <c r="C1159">
        <f t="shared" si="204"/>
        <v>1.2353114781818055</v>
      </c>
      <c r="D1159" s="2">
        <f t="shared" si="205"/>
        <v>7.9427428412535725</v>
      </c>
      <c r="E1159" s="2">
        <f t="shared" si="206"/>
        <v>2.7693452633963771</v>
      </c>
      <c r="F1159" s="2">
        <f t="shared" si="207"/>
        <v>10.292587240617761</v>
      </c>
      <c r="G1159" s="2">
        <f t="shared" si="208"/>
        <v>10.341051789142512</v>
      </c>
      <c r="H1159" s="2">
        <f t="shared" si="209"/>
        <v>9.012414885971846E-24</v>
      </c>
      <c r="K1159">
        <v>11.329999999999799</v>
      </c>
      <c r="L1159" s="2">
        <f t="shared" si="210"/>
        <v>0.62718201238372817</v>
      </c>
      <c r="M1159" s="2">
        <f t="shared" si="211"/>
        <v>8.2990496355400385</v>
      </c>
      <c r="N1159" s="2">
        <f t="shared" si="212"/>
        <v>2.8128983866670718</v>
      </c>
      <c r="O1159" s="2">
        <f t="shared" si="213"/>
        <v>2.332814027815048</v>
      </c>
      <c r="P1159" s="2">
        <f t="shared" si="214"/>
        <v>2.5381137264454221</v>
      </c>
      <c r="Q1159" s="2">
        <f t="shared" si="215"/>
        <v>9.3282073396786964E-3</v>
      </c>
    </row>
    <row r="1160" spans="2:17" x14ac:dyDescent="0.25">
      <c r="B1160">
        <v>11.339999999999799</v>
      </c>
      <c r="C1160">
        <f t="shared" si="204"/>
        <v>1.2353114781818055</v>
      </c>
      <c r="D1160" s="2">
        <f t="shared" si="205"/>
        <v>7.9581361494192935</v>
      </c>
      <c r="E1160" s="2">
        <f t="shared" si="206"/>
        <v>2.7712662860673074</v>
      </c>
      <c r="F1160" s="2">
        <f t="shared" si="207"/>
        <v>10.315390506246432</v>
      </c>
      <c r="G1160" s="2">
        <f t="shared" si="208"/>
        <v>10.363748419194621</v>
      </c>
      <c r="H1160" s="2">
        <f t="shared" si="209"/>
        <v>7.1272456961590696E-24</v>
      </c>
      <c r="K1160">
        <v>11.339999999999799</v>
      </c>
      <c r="L1160" s="2">
        <f t="shared" si="210"/>
        <v>0.62718201238372817</v>
      </c>
      <c r="M1160" s="2">
        <f t="shared" si="211"/>
        <v>8.3142605450533829</v>
      </c>
      <c r="N1160" s="2">
        <f t="shared" si="212"/>
        <v>2.8147164318425388</v>
      </c>
      <c r="O1160" s="2">
        <f t="shared" si="213"/>
        <v>2.3363662098863407</v>
      </c>
      <c r="P1160" s="2">
        <f t="shared" si="214"/>
        <v>2.5413789695160904</v>
      </c>
      <c r="Q1160" s="2">
        <f t="shared" si="215"/>
        <v>9.2463660298314869E-3</v>
      </c>
    </row>
    <row r="1161" spans="2:17" x14ac:dyDescent="0.25">
      <c r="B1161">
        <v>11.349999999999801</v>
      </c>
      <c r="C1161">
        <f t="shared" si="204"/>
        <v>1.2353114781818055</v>
      </c>
      <c r="D1161" s="2">
        <f t="shared" si="205"/>
        <v>7.9735294575850171</v>
      </c>
      <c r="E1161" s="2">
        <f t="shared" si="206"/>
        <v>2.7731836541691184</v>
      </c>
      <c r="F1161" s="2">
        <f t="shared" si="207"/>
        <v>10.338200297278341</v>
      </c>
      <c r="G1161" s="2">
        <f t="shared" si="208"/>
        <v>10.386452011473695</v>
      </c>
      <c r="H1161" s="2">
        <f t="shared" si="209"/>
        <v>5.6330929369727817E-24</v>
      </c>
      <c r="K1161">
        <v>11.349999999999801</v>
      </c>
      <c r="L1161" s="2">
        <f t="shared" si="210"/>
        <v>0.62718201238372817</v>
      </c>
      <c r="M1161" s="2">
        <f t="shared" si="211"/>
        <v>8.3294714545667308</v>
      </c>
      <c r="N1161" s="2">
        <f t="shared" si="212"/>
        <v>2.8165312012928121</v>
      </c>
      <c r="O1161" s="2">
        <f t="shared" si="213"/>
        <v>2.3399165497077998</v>
      </c>
      <c r="P1161" s="2">
        <f t="shared" si="214"/>
        <v>2.5446432872991167</v>
      </c>
      <c r="Q1161" s="2">
        <f t="shared" si="215"/>
        <v>9.1651775333282896E-3</v>
      </c>
    </row>
    <row r="1162" spans="2:17" x14ac:dyDescent="0.25">
      <c r="B1162">
        <v>11.3599999999998</v>
      </c>
      <c r="C1162">
        <f t="shared" si="204"/>
        <v>1.2353114781818055</v>
      </c>
      <c r="D1162" s="2">
        <f t="shared" si="205"/>
        <v>7.9889227657507389</v>
      </c>
      <c r="E1162" s="2">
        <f t="shared" si="206"/>
        <v>2.7750973814714266</v>
      </c>
      <c r="F1162" s="2">
        <f t="shared" si="207"/>
        <v>10.361016602896488</v>
      </c>
      <c r="G1162" s="2">
        <f t="shared" si="208"/>
        <v>10.4091625525542</v>
      </c>
      <c r="H1162" s="2">
        <f t="shared" si="209"/>
        <v>4.4495551096366027E-24</v>
      </c>
      <c r="K1162">
        <v>11.3599999999998</v>
      </c>
      <c r="L1162" s="2">
        <f t="shared" si="210"/>
        <v>0.62718201238372817</v>
      </c>
      <c r="M1162" s="2">
        <f t="shared" si="211"/>
        <v>8.3446823640800751</v>
      </c>
      <c r="N1162" s="2">
        <f t="shared" si="212"/>
        <v>2.8183427067161952</v>
      </c>
      <c r="O1162" s="2">
        <f t="shared" si="213"/>
        <v>2.343465052451049</v>
      </c>
      <c r="P1162" s="2">
        <f t="shared" si="214"/>
        <v>2.5479066804063679</v>
      </c>
      <c r="Q1162" s="2">
        <f t="shared" si="215"/>
        <v>9.0846372883767162E-3</v>
      </c>
    </row>
    <row r="1163" spans="2:17" x14ac:dyDescent="0.25">
      <c r="B1163">
        <v>11.3699999999998</v>
      </c>
      <c r="C1163">
        <f t="shared" si="204"/>
        <v>1.2353114781818055</v>
      </c>
      <c r="D1163" s="2">
        <f t="shared" si="205"/>
        <v>8.0043160739164598</v>
      </c>
      <c r="E1163" s="2">
        <f t="shared" si="206"/>
        <v>2.7770074816667969</v>
      </c>
      <c r="F1163" s="2">
        <f t="shared" si="207"/>
        <v>10.38383941232232</v>
      </c>
      <c r="G1163" s="2">
        <f t="shared" si="208"/>
        <v>10.431880029069466</v>
      </c>
      <c r="H1163" s="2">
        <f t="shared" si="209"/>
        <v>3.5126154490945729E-24</v>
      </c>
      <c r="K1163">
        <v>11.3699999999998</v>
      </c>
      <c r="L1163" s="2">
        <f t="shared" si="210"/>
        <v>0.62718201238372817</v>
      </c>
      <c r="M1163" s="2">
        <f t="shared" si="211"/>
        <v>8.3598932735934213</v>
      </c>
      <c r="N1163" s="2">
        <f t="shared" si="212"/>
        <v>2.8201509597488972</v>
      </c>
      <c r="O1163" s="2">
        <f t="shared" si="213"/>
        <v>2.3470117232618626</v>
      </c>
      <c r="P1163" s="2">
        <f t="shared" si="214"/>
        <v>2.5511691494545432</v>
      </c>
      <c r="Q1163" s="2">
        <f t="shared" si="215"/>
        <v>9.0047407590580723E-3</v>
      </c>
    </row>
    <row r="1164" spans="2:17" x14ac:dyDescent="0.25">
      <c r="B1164">
        <v>11.3799999999998</v>
      </c>
      <c r="C1164">
        <f t="shared" si="204"/>
        <v>1.2353114781818055</v>
      </c>
      <c r="D1164" s="2">
        <f t="shared" si="205"/>
        <v>8.0197093820821799</v>
      </c>
      <c r="E1164" s="2">
        <f t="shared" si="206"/>
        <v>2.7789139683713118</v>
      </c>
      <c r="F1164" s="2">
        <f t="shared" si="207"/>
        <v>10.40666871481552</v>
      </c>
      <c r="G1164" s="2">
        <f t="shared" si="208"/>
        <v>10.454604427711271</v>
      </c>
      <c r="H1164" s="2">
        <f t="shared" si="209"/>
        <v>2.7713337046269548E-24</v>
      </c>
      <c r="K1164">
        <v>11.3799999999998</v>
      </c>
      <c r="L1164" s="2">
        <f t="shared" si="210"/>
        <v>0.62718201238372817</v>
      </c>
      <c r="M1164" s="2">
        <f t="shared" si="211"/>
        <v>8.3751041831067656</v>
      </c>
      <c r="N1164" s="2">
        <f t="shared" si="212"/>
        <v>2.8219559719654654</v>
      </c>
      <c r="O1164" s="2">
        <f t="shared" si="213"/>
        <v>2.3505565672603428</v>
      </c>
      <c r="P1164" s="2">
        <f t="shared" si="214"/>
        <v>2.5544306950650917</v>
      </c>
      <c r="Q1164" s="2">
        <f t="shared" si="215"/>
        <v>8.9254834352319092E-3</v>
      </c>
    </row>
    <row r="1165" spans="2:17" x14ac:dyDescent="0.25">
      <c r="B1165">
        <v>11.3899999999998</v>
      </c>
      <c r="C1165">
        <f t="shared" si="204"/>
        <v>1.2353114781818055</v>
      </c>
      <c r="D1165" s="2">
        <f t="shared" si="205"/>
        <v>8.0351026902479017</v>
      </c>
      <c r="E1165" s="2">
        <f t="shared" si="206"/>
        <v>2.7808168551251322</v>
      </c>
      <c r="F1165" s="2">
        <f t="shared" si="207"/>
        <v>10.429504499673769</v>
      </c>
      <c r="G1165" s="2">
        <f t="shared" si="208"/>
        <v>10.477335735229419</v>
      </c>
      <c r="H1165" s="2">
        <f t="shared" si="209"/>
        <v>2.185199517412647E-24</v>
      </c>
      <c r="K1165">
        <v>11.3899999999998</v>
      </c>
      <c r="L1165" s="2">
        <f t="shared" si="210"/>
        <v>0.62718201238372817</v>
      </c>
      <c r="M1165" s="2">
        <f t="shared" si="211"/>
        <v>8.39031509262011</v>
      </c>
      <c r="N1165" s="2">
        <f t="shared" si="212"/>
        <v>2.8237577548792197</v>
      </c>
      <c r="O1165" s="2">
        <f t="shared" si="213"/>
        <v>2.3540995895411081</v>
      </c>
      <c r="P1165" s="2">
        <f t="shared" si="214"/>
        <v>2.5576913178641423</v>
      </c>
      <c r="Q1165" s="2">
        <f t="shared" si="215"/>
        <v>8.8468608324402728E-3</v>
      </c>
    </row>
    <row r="1166" spans="2:17" x14ac:dyDescent="0.25">
      <c r="B1166">
        <v>11.3999999999998</v>
      </c>
      <c r="C1166">
        <f t="shared" si="204"/>
        <v>1.2353114781818055</v>
      </c>
      <c r="D1166" s="2">
        <f t="shared" si="205"/>
        <v>8.0504959984136235</v>
      </c>
      <c r="E1166" s="2">
        <f t="shared" si="206"/>
        <v>2.7827161553930564</v>
      </c>
      <c r="F1166" s="2">
        <f t="shared" si="207"/>
        <v>10.452346756232551</v>
      </c>
      <c r="G1166" s="2">
        <f t="shared" si="208"/>
        <v>10.500073938431344</v>
      </c>
      <c r="H1166" s="2">
        <f t="shared" si="209"/>
        <v>1.7220163889179953E-24</v>
      </c>
      <c r="K1166">
        <v>11.3999999999998</v>
      </c>
      <c r="L1166" s="2">
        <f t="shared" si="210"/>
        <v>0.62718201238372817</v>
      </c>
      <c r="M1166" s="2">
        <f t="shared" si="211"/>
        <v>8.4055260021334561</v>
      </c>
      <c r="N1166" s="2">
        <f t="shared" si="212"/>
        <v>2.825556319942677</v>
      </c>
      <c r="O1166" s="2">
        <f t="shared" si="213"/>
        <v>2.3576407951734648</v>
      </c>
      <c r="P1166" s="2">
        <f t="shared" si="214"/>
        <v>2.5609510184824247</v>
      </c>
      <c r="Q1166" s="2">
        <f t="shared" si="215"/>
        <v>8.7688684918122723E-3</v>
      </c>
    </row>
    <row r="1167" spans="2:17" x14ac:dyDescent="0.25">
      <c r="B1167">
        <v>11.409999999999799</v>
      </c>
      <c r="C1167">
        <f t="shared" si="204"/>
        <v>1.2353114781818055</v>
      </c>
      <c r="D1167" s="2">
        <f t="shared" si="205"/>
        <v>8.0658893065793436</v>
      </c>
      <c r="E1167" s="2">
        <f t="shared" si="206"/>
        <v>2.7846118825650774</v>
      </c>
      <c r="F1167" s="2">
        <f t="shared" si="207"/>
        <v>10.475195473864973</v>
      </c>
      <c r="G1167" s="2">
        <f t="shared" si="208"/>
        <v>10.522819024181743</v>
      </c>
      <c r="H1167" s="2">
        <f t="shared" si="209"/>
        <v>1.3562109102702332E-24</v>
      </c>
      <c r="K1167">
        <v>11.409999999999799</v>
      </c>
      <c r="L1167" s="2">
        <f t="shared" si="210"/>
        <v>0.62718201238372817</v>
      </c>
      <c r="M1167" s="2">
        <f t="shared" si="211"/>
        <v>8.4207369116468005</v>
      </c>
      <c r="N1167" s="2">
        <f t="shared" si="212"/>
        <v>2.8273516785479806</v>
      </c>
      <c r="O1167" s="2">
        <f t="shared" si="213"/>
        <v>2.3611801892015927</v>
      </c>
      <c r="P1167" s="2">
        <f t="shared" si="214"/>
        <v>2.5642097975551978</v>
      </c>
      <c r="Q1167" s="2">
        <f t="shared" si="215"/>
        <v>8.6915019799682705E-3</v>
      </c>
    </row>
    <row r="1168" spans="2:17" x14ac:dyDescent="0.25">
      <c r="B1168">
        <v>11.419999999999799</v>
      </c>
      <c r="C1168">
        <f t="shared" si="204"/>
        <v>1.2353114781818055</v>
      </c>
      <c r="D1168" s="2">
        <f t="shared" si="205"/>
        <v>8.0812826147450654</v>
      </c>
      <c r="E1168" s="2">
        <f t="shared" si="206"/>
        <v>2.7865040499569287</v>
      </c>
      <c r="F1168" s="2">
        <f t="shared" si="207"/>
        <v>10.498050641981566</v>
      </c>
      <c r="G1168" s="2">
        <f t="shared" si="208"/>
        <v>10.545570979402186</v>
      </c>
      <c r="H1168" s="2">
        <f t="shared" si="209"/>
        <v>1.0674826200059448E-24</v>
      </c>
      <c r="K1168">
        <v>11.419999999999799</v>
      </c>
      <c r="L1168" s="2">
        <f t="shared" si="210"/>
        <v>0.62718201238372817</v>
      </c>
      <c r="M1168" s="2">
        <f t="shared" si="211"/>
        <v>8.4359478211601449</v>
      </c>
      <c r="N1168" s="2">
        <f t="shared" si="212"/>
        <v>2.8291438420273143</v>
      </c>
      <c r="O1168" s="2">
        <f t="shared" si="213"/>
        <v>2.3647177766447127</v>
      </c>
      <c r="P1168" s="2">
        <f t="shared" si="214"/>
        <v>2.5674676557221736</v>
      </c>
      <c r="Q1168" s="2">
        <f t="shared" si="215"/>
        <v>8.61475688892443E-3</v>
      </c>
    </row>
    <row r="1169" spans="2:17" x14ac:dyDescent="0.25">
      <c r="B1169">
        <v>11.429999999999801</v>
      </c>
      <c r="C1169">
        <f t="shared" si="204"/>
        <v>1.2353114781818055</v>
      </c>
      <c r="D1169" s="2">
        <f t="shared" si="205"/>
        <v>8.096675922910789</v>
      </c>
      <c r="E1169" s="2">
        <f t="shared" si="206"/>
        <v>2.7883926708106275</v>
      </c>
      <c r="F1169" s="2">
        <f t="shared" si="207"/>
        <v>10.520912250030051</v>
      </c>
      <c r="G1169" s="2">
        <f t="shared" si="208"/>
        <v>10.568329791070697</v>
      </c>
      <c r="H1169" s="2">
        <f t="shared" si="209"/>
        <v>8.3972653065878486E-25</v>
      </c>
      <c r="K1169">
        <v>11.429999999999801</v>
      </c>
      <c r="L1169" s="2">
        <f t="shared" si="210"/>
        <v>0.62718201238372817</v>
      </c>
      <c r="M1169" s="2">
        <f t="shared" si="211"/>
        <v>8.4511587306734928</v>
      </c>
      <c r="N1169" s="2">
        <f t="shared" si="212"/>
        <v>2.830932821653326</v>
      </c>
      <c r="O1169" s="2">
        <f t="shared" si="213"/>
        <v>2.3682535624972698</v>
      </c>
      <c r="P1169" s="2">
        <f t="shared" si="214"/>
        <v>2.5707245936274483</v>
      </c>
      <c r="Q1169" s="2">
        <f t="shared" si="215"/>
        <v>8.5386288359969309E-3</v>
      </c>
    </row>
    <row r="1170" spans="2:17" x14ac:dyDescent="0.25">
      <c r="B1170">
        <v>11.439999999999801</v>
      </c>
      <c r="C1170">
        <f t="shared" si="204"/>
        <v>1.2353114781818055</v>
      </c>
      <c r="D1170" s="2">
        <f t="shared" si="205"/>
        <v>8.112069231076509</v>
      </c>
      <c r="E1170" s="2">
        <f t="shared" si="206"/>
        <v>2.7902777582950136</v>
      </c>
      <c r="F1170" s="2">
        <f t="shared" si="207"/>
        <v>10.543780287495151</v>
      </c>
      <c r="G1170" s="2">
        <f t="shared" si="208"/>
        <v>10.591095446221384</v>
      </c>
      <c r="H1170" s="2">
        <f t="shared" si="209"/>
        <v>6.6017378741852593E-25</v>
      </c>
      <c r="K1170">
        <v>11.439999999999801</v>
      </c>
      <c r="L1170" s="2">
        <f t="shared" si="210"/>
        <v>0.62718201238372817</v>
      </c>
      <c r="M1170" s="2">
        <f t="shared" si="211"/>
        <v>8.4663696401868371</v>
      </c>
      <c r="N1170" s="2">
        <f t="shared" si="212"/>
        <v>2.8327186286395349</v>
      </c>
      <c r="O1170" s="2">
        <f t="shared" si="213"/>
        <v>2.3717875517290943</v>
      </c>
      <c r="P1170" s="2">
        <f t="shared" si="214"/>
        <v>2.5739806119194237</v>
      </c>
      <c r="Q1170" s="2">
        <f t="shared" si="215"/>
        <v>8.4631134637064981E-3</v>
      </c>
    </row>
    <row r="1171" spans="2:17" x14ac:dyDescent="0.25">
      <c r="B1171">
        <v>11.4499999999998</v>
      </c>
      <c r="C1171">
        <f t="shared" si="204"/>
        <v>1.2353114781818055</v>
      </c>
      <c r="D1171" s="2">
        <f t="shared" si="205"/>
        <v>8.1274625392422308</v>
      </c>
      <c r="E1171" s="2">
        <f t="shared" si="206"/>
        <v>2.7921593255062858</v>
      </c>
      <c r="F1171" s="2">
        <f t="shared" si="207"/>
        <v>10.566654743898441</v>
      </c>
      <c r="G1171" s="2">
        <f t="shared" si="208"/>
        <v>10.613867931944105</v>
      </c>
      <c r="H1171" s="2">
        <f t="shared" si="209"/>
        <v>5.1870672129335495E-25</v>
      </c>
      <c r="K1171">
        <v>11.4499999999998</v>
      </c>
      <c r="L1171" s="2">
        <f t="shared" si="210"/>
        <v>0.62718201238372817</v>
      </c>
      <c r="M1171" s="2">
        <f t="shared" si="211"/>
        <v>8.4815805497001833</v>
      </c>
      <c r="N1171" s="2">
        <f t="shared" si="212"/>
        <v>2.8345012741407447</v>
      </c>
      <c r="O1171" s="2">
        <f t="shared" si="213"/>
        <v>2.3753197492855835</v>
      </c>
      <c r="P1171" s="2">
        <f t="shared" si="214"/>
        <v>2.577235711250744</v>
      </c>
      <c r="Q1171" s="2">
        <f t="shared" si="215"/>
        <v>8.3882064396825703E-3</v>
      </c>
    </row>
    <row r="1172" spans="2:17" x14ac:dyDescent="0.25">
      <c r="B1172">
        <v>11.4599999999998</v>
      </c>
      <c r="C1172">
        <f t="shared" si="204"/>
        <v>1.2353114781818055</v>
      </c>
      <c r="D1172" s="2">
        <f t="shared" si="205"/>
        <v>8.1428558474079527</v>
      </c>
      <c r="E1172" s="2">
        <f t="shared" si="206"/>
        <v>2.7940373854685285</v>
      </c>
      <c r="F1172" s="2">
        <f t="shared" si="207"/>
        <v>10.589535608798105</v>
      </c>
      <c r="G1172" s="2">
        <f t="shared" si="208"/>
        <v>10.636647235384045</v>
      </c>
      <c r="H1172" s="2">
        <f t="shared" si="209"/>
        <v>4.0731324209022244E-25</v>
      </c>
      <c r="K1172">
        <v>11.4599999999998</v>
      </c>
      <c r="L1172" s="2">
        <f t="shared" si="210"/>
        <v>0.62718201238372817</v>
      </c>
      <c r="M1172" s="2">
        <f t="shared" si="211"/>
        <v>8.4967914592135276</v>
      </c>
      <c r="N1172" s="2">
        <f t="shared" si="212"/>
        <v>2.8362807692534493</v>
      </c>
      <c r="O1172" s="2">
        <f t="shared" si="213"/>
        <v>2.3788501600878673</v>
      </c>
      <c r="P1172" s="2">
        <f t="shared" si="214"/>
        <v>2.5804898922782225</v>
      </c>
      <c r="Q1172" s="2">
        <f t="shared" si="215"/>
        <v>8.3139034565677204E-3</v>
      </c>
    </row>
    <row r="1173" spans="2:17" x14ac:dyDescent="0.25">
      <c r="B1173">
        <v>11.4699999999998</v>
      </c>
      <c r="C1173">
        <f t="shared" si="204"/>
        <v>1.2353114781818055</v>
      </c>
      <c r="D1173" s="2">
        <f t="shared" si="205"/>
        <v>8.1582491555736727</v>
      </c>
      <c r="E1173" s="2">
        <f t="shared" si="206"/>
        <v>2.7959119511342365</v>
      </c>
      <c r="F1173" s="2">
        <f t="shared" si="207"/>
        <v>10.612422871788747</v>
      </c>
      <c r="G1173" s="2">
        <f t="shared" si="208"/>
        <v>10.65943334374135</v>
      </c>
      <c r="H1173" s="2">
        <f t="shared" si="209"/>
        <v>3.1965249337326433E-25</v>
      </c>
      <c r="K1173">
        <v>11.4699999999998</v>
      </c>
      <c r="L1173" s="2">
        <f t="shared" si="210"/>
        <v>0.62718201238372817</v>
      </c>
      <c r="M1173" s="2">
        <f t="shared" si="211"/>
        <v>8.5120023687268738</v>
      </c>
      <c r="N1173" s="2">
        <f t="shared" si="212"/>
        <v>2.8380571250162356</v>
      </c>
      <c r="O1173" s="2">
        <f t="shared" si="213"/>
        <v>2.3823787890329768</v>
      </c>
      <c r="P1173" s="2">
        <f t="shared" si="214"/>
        <v>2.5837431556627748</v>
      </c>
      <c r="Q1173" s="2">
        <f t="shared" si="215"/>
        <v>8.2402002319219708E-3</v>
      </c>
    </row>
    <row r="1174" spans="2:17" x14ac:dyDescent="0.25">
      <c r="B1174">
        <v>11.4799999999998</v>
      </c>
      <c r="C1174">
        <f t="shared" si="204"/>
        <v>1.2353114781818055</v>
      </c>
      <c r="D1174" s="2">
        <f t="shared" si="205"/>
        <v>8.1736424637393945</v>
      </c>
      <c r="E1174" s="2">
        <f t="shared" si="206"/>
        <v>2.7977830353848345</v>
      </c>
      <c r="F1174" s="2">
        <f t="shared" si="207"/>
        <v>10.635316522501215</v>
      </c>
      <c r="G1174" s="2">
        <f t="shared" si="208"/>
        <v>10.682226244270776</v>
      </c>
      <c r="H1174" s="2">
        <f t="shared" si="209"/>
        <v>2.5070929400555858E-25</v>
      </c>
      <c r="K1174">
        <v>11.4799999999998</v>
      </c>
      <c r="L1174" s="2">
        <f t="shared" si="210"/>
        <v>0.62718201238372817</v>
      </c>
      <c r="M1174" s="2">
        <f t="shared" si="211"/>
        <v>8.5272132782402181</v>
      </c>
      <c r="N1174" s="2">
        <f t="shared" si="212"/>
        <v>2.8398303524101816</v>
      </c>
      <c r="O1174" s="2">
        <f t="shared" si="213"/>
        <v>2.3859056409940109</v>
      </c>
      <c r="P1174" s="2">
        <f t="shared" si="214"/>
        <v>2.5869955020693487</v>
      </c>
      <c r="Q1174" s="2">
        <f t="shared" si="215"/>
        <v>8.167092508127128E-3</v>
      </c>
    </row>
    <row r="1175" spans="2:17" x14ac:dyDescent="0.25">
      <c r="B1175">
        <v>11.489999999999799</v>
      </c>
      <c r="C1175">
        <f t="shared" si="204"/>
        <v>1.2353114781818055</v>
      </c>
      <c r="D1175" s="2">
        <f t="shared" si="205"/>
        <v>8.1890357719051146</v>
      </c>
      <c r="E1175" s="2">
        <f t="shared" si="206"/>
        <v>2.7996506510311923</v>
      </c>
      <c r="F1175" s="2">
        <f t="shared" si="207"/>
        <v>10.658216550602406</v>
      </c>
      <c r="G1175" s="2">
        <f t="shared" si="208"/>
        <v>10.705025924281315</v>
      </c>
      <c r="H1175" s="2">
        <f t="shared" si="209"/>
        <v>1.9651938679826405E-25</v>
      </c>
      <c r="K1175">
        <v>11.489999999999799</v>
      </c>
      <c r="L1175" s="2">
        <f t="shared" si="210"/>
        <v>0.62718201238372817</v>
      </c>
      <c r="M1175" s="2">
        <f t="shared" si="211"/>
        <v>8.5424241877535625</v>
      </c>
      <c r="N1175" s="2">
        <f t="shared" si="212"/>
        <v>2.8416004623592546</v>
      </c>
      <c r="O1175" s="2">
        <f t="shared" si="213"/>
        <v>2.3894307208203012</v>
      </c>
      <c r="P1175" s="2">
        <f t="shared" si="214"/>
        <v>2.5902469321668589</v>
      </c>
      <c r="Q1175" s="2">
        <f t="shared" si="215"/>
        <v>8.094576052291122E-3</v>
      </c>
    </row>
    <row r="1176" spans="2:17" x14ac:dyDescent="0.25">
      <c r="B1176">
        <v>11.499999999999799</v>
      </c>
      <c r="C1176">
        <f t="shared" si="204"/>
        <v>1.2353114781818055</v>
      </c>
      <c r="D1176" s="2">
        <f t="shared" si="205"/>
        <v>8.2044290800708364</v>
      </c>
      <c r="E1176" s="2">
        <f t="shared" si="206"/>
        <v>2.8015148108141354</v>
      </c>
      <c r="F1176" s="2">
        <f t="shared" si="207"/>
        <v>10.681122945795089</v>
      </c>
      <c r="G1176" s="2">
        <f t="shared" si="208"/>
        <v>10.727832371135856</v>
      </c>
      <c r="H1176" s="2">
        <f t="shared" si="209"/>
        <v>1.5395112043116151E-25</v>
      </c>
      <c r="K1176">
        <v>11.499999999999799</v>
      </c>
      <c r="L1176" s="2">
        <f t="shared" si="210"/>
        <v>0.62718201238372817</v>
      </c>
      <c r="M1176" s="2">
        <f t="shared" si="211"/>
        <v>8.5576350972669086</v>
      </c>
      <c r="N1176" s="2">
        <f t="shared" si="212"/>
        <v>2.8433674657307013</v>
      </c>
      <c r="O1176" s="2">
        <f t="shared" si="213"/>
        <v>2.3929540333375767</v>
      </c>
      <c r="P1176" s="2">
        <f t="shared" si="214"/>
        <v>2.5934974466281195</v>
      </c>
      <c r="Q1176" s="2">
        <f t="shared" si="215"/>
        <v>8.0226466561523196E-3</v>
      </c>
    </row>
    <row r="1177" spans="2:17" x14ac:dyDescent="0.25">
      <c r="B1177">
        <v>11.509999999999801</v>
      </c>
      <c r="C1177">
        <f t="shared" si="204"/>
        <v>1.2353114781818055</v>
      </c>
      <c r="D1177" s="2">
        <f t="shared" si="205"/>
        <v>8.21982238823656</v>
      </c>
      <c r="E1177" s="2">
        <f t="shared" si="206"/>
        <v>2.803375527404949</v>
      </c>
      <c r="F1177" s="2">
        <f t="shared" si="207"/>
        <v>10.704035697817666</v>
      </c>
      <c r="G1177" s="2">
        <f t="shared" si="208"/>
        <v>10.750645572250763</v>
      </c>
      <c r="H1177" s="2">
        <f t="shared" si="209"/>
        <v>1.2053208061721872E-25</v>
      </c>
      <c r="K1177">
        <v>11.509999999999801</v>
      </c>
      <c r="L1177" s="2">
        <f t="shared" si="210"/>
        <v>0.62718201238372817</v>
      </c>
      <c r="M1177" s="2">
        <f t="shared" si="211"/>
        <v>8.5728460067802548</v>
      </c>
      <c r="N1177" s="2">
        <f t="shared" si="212"/>
        <v>2.8451313733354375</v>
      </c>
      <c r="O1177" s="2">
        <f t="shared" si="213"/>
        <v>2.3964755833481242</v>
      </c>
      <c r="P1177" s="2">
        <f t="shared" si="214"/>
        <v>2.5967470461297788</v>
      </c>
      <c r="Q1177" s="2">
        <f t="shared" si="215"/>
        <v>7.9513001359839026E-3</v>
      </c>
    </row>
    <row r="1178" spans="2:17" x14ac:dyDescent="0.25">
      <c r="B1178">
        <v>11.519999999999801</v>
      </c>
      <c r="C1178">
        <f t="shared" ref="C1178:C1241" si="216">2/SINH(LN(2+SQRT(1+2^2))*$O$5)</f>
        <v>1.2353114781818055</v>
      </c>
      <c r="D1178" s="2">
        <f t="shared" ref="D1178:D1241" si="217">(B1178-$L$5)/($M$5)/C1178</f>
        <v>8.2352156964022818</v>
      </c>
      <c r="E1178" s="2">
        <f t="shared" ref="E1178:E1241" si="218">LN(D1178 + SQRT(1 + D1178^2))</f>
        <v>2.8052328134058819</v>
      </c>
      <c r="F1178" s="2">
        <f t="shared" ref="F1178:F1241" si="219">SINH( -$N$5 + E1178 * (1/$O$5))</f>
        <v>10.726954796444051</v>
      </c>
      <c r="G1178" s="2">
        <f t="shared" ref="G1178:G1241" si="220">SQRT(F1178^2 + 1)</f>
        <v>10.773465515095596</v>
      </c>
      <c r="H1178" s="2">
        <f t="shared" ref="H1178:H1241" si="221">(G1178)/($O$5*$M$5*C1178*(SQRT(2*PI()*(1+D1178^2)))) * EXP(- (1/2) * F1178^2)</f>
        <v>9.4311501096228626E-26</v>
      </c>
      <c r="K1178">
        <v>11.519999999999801</v>
      </c>
      <c r="L1178" s="2">
        <f t="shared" ref="L1178:L1241" si="222">2/SINH(LN(2+SQRT(1+2^2))*$S$5)</f>
        <v>0.62718201238372817</v>
      </c>
      <c r="M1178" s="2">
        <f t="shared" ref="M1178:M1241" si="223">(K1178-$P$5)/($Q$5)/L1178</f>
        <v>8.5880569162935991</v>
      </c>
      <c r="N1178" s="2">
        <f t="shared" ref="N1178:N1241" si="224">LN(M1178 + SQRT(1 + M1178^2))</f>
        <v>2.8468921959284361</v>
      </c>
      <c r="O1178" s="2">
        <f t="shared" ref="O1178:O1241" si="225">SINH( -$R$5 + N1178 * (1/$S$5))</f>
        <v>2.3999953756309522</v>
      </c>
      <c r="P1178" s="2">
        <f t="shared" ref="P1178:P1241" si="226">SQRT(O1178^2 + 1)</f>
        <v>2.5999957313522564</v>
      </c>
      <c r="Q1178" s="2">
        <f t="shared" ref="Q1178:Q1241" si="227">(P1178)/($S$5*$Q$5*L1178*(SQRT(2*PI()*(1+M1178^2)))) * EXP(- (1/2) * O1178^2)</f>
        <v>7.8805323324981375E-3</v>
      </c>
    </row>
    <row r="1179" spans="2:17" x14ac:dyDescent="0.25">
      <c r="B1179">
        <v>11.5299999999998</v>
      </c>
      <c r="C1179">
        <f t="shared" si="216"/>
        <v>1.2353114781818055</v>
      </c>
      <c r="D1179" s="2">
        <f t="shared" si="217"/>
        <v>8.2506090045680018</v>
      </c>
      <c r="E1179" s="2">
        <f t="shared" si="218"/>
        <v>2.8070866813506399</v>
      </c>
      <c r="F1179" s="2">
        <f t="shared" si="219"/>
        <v>10.749880231483441</v>
      </c>
      <c r="G1179" s="2">
        <f t="shared" si="220"/>
        <v>10.796292187192716</v>
      </c>
      <c r="H1179" s="2">
        <f t="shared" si="221"/>
        <v>7.3751137766061959E-26</v>
      </c>
      <c r="K1179">
        <v>11.5299999999998</v>
      </c>
      <c r="L1179" s="2">
        <f t="shared" si="222"/>
        <v>0.62718201238372817</v>
      </c>
      <c r="M1179" s="2">
        <f t="shared" si="223"/>
        <v>8.6032678258069435</v>
      </c>
      <c r="N1179" s="2">
        <f t="shared" si="224"/>
        <v>2.848649944209106</v>
      </c>
      <c r="O1179" s="2">
        <f t="shared" si="225"/>
        <v>2.4035134149419464</v>
      </c>
      <c r="P1179" s="2">
        <f t="shared" si="226"/>
        <v>2.6032435029796765</v>
      </c>
      <c r="Q1179" s="2">
        <f t="shared" si="227"/>
        <v>7.8103391107508168E-3</v>
      </c>
    </row>
    <row r="1180" spans="2:17" x14ac:dyDescent="0.25">
      <c r="B1180">
        <v>11.5399999999998</v>
      </c>
      <c r="C1180">
        <f t="shared" si="216"/>
        <v>1.2353114781818055</v>
      </c>
      <c r="D1180" s="2">
        <f t="shared" si="217"/>
        <v>8.2660023127337237</v>
      </c>
      <c r="E1180" s="2">
        <f t="shared" si="218"/>
        <v>2.808937143704882</v>
      </c>
      <c r="F1180" s="2">
        <f t="shared" si="219"/>
        <v>10.772811992780161</v>
      </c>
      <c r="G1180" s="2">
        <f t="shared" si="220"/>
        <v>10.819125576116956</v>
      </c>
      <c r="H1180" s="2">
        <f t="shared" si="221"/>
        <v>5.7638771316968384E-26</v>
      </c>
      <c r="K1180">
        <v>11.5399999999998</v>
      </c>
      <c r="L1180" s="2">
        <f t="shared" si="222"/>
        <v>0.62718201238372817</v>
      </c>
      <c r="M1180" s="2">
        <f t="shared" si="223"/>
        <v>8.6184787353202896</v>
      </c>
      <c r="N1180" s="2">
        <f t="shared" si="224"/>
        <v>2.8504046288216758</v>
      </c>
      <c r="O1180" s="2">
        <f t="shared" si="225"/>
        <v>2.407029706014034</v>
      </c>
      <c r="P1180" s="2">
        <f t="shared" si="226"/>
        <v>2.6064903616998101</v>
      </c>
      <c r="Q1180" s="2">
        <f t="shared" si="227"/>
        <v>7.7407163600454916E-3</v>
      </c>
    </row>
    <row r="1181" spans="2:17" x14ac:dyDescent="0.25">
      <c r="B1181">
        <v>11.5499999999998</v>
      </c>
      <c r="C1181">
        <f t="shared" si="216"/>
        <v>1.2353114781818055</v>
      </c>
      <c r="D1181" s="2">
        <f t="shared" si="217"/>
        <v>8.2813956208994437</v>
      </c>
      <c r="E1181" s="2">
        <f t="shared" si="218"/>
        <v>2.8107842128667051</v>
      </c>
      <c r="F1181" s="2">
        <f t="shared" si="219"/>
        <v>10.795750070213458</v>
      </c>
      <c r="G1181" s="2">
        <f t="shared" si="220"/>
        <v>10.841965669495263</v>
      </c>
      <c r="H1181" s="2">
        <f t="shared" si="221"/>
        <v>4.5019688527537217E-26</v>
      </c>
      <c r="K1181">
        <v>11.5499999999998</v>
      </c>
      <c r="L1181" s="2">
        <f t="shared" si="222"/>
        <v>0.62718201238372817</v>
      </c>
      <c r="M1181" s="2">
        <f t="shared" si="223"/>
        <v>8.633689644833634</v>
      </c>
      <c r="N1181" s="2">
        <f t="shared" si="224"/>
        <v>2.8521562603555655</v>
      </c>
      <c r="O1181" s="2">
        <f t="shared" si="225"/>
        <v>2.4105442535573323</v>
      </c>
      <c r="P1181" s="2">
        <f t="shared" si="226"/>
        <v>2.6097363082040061</v>
      </c>
      <c r="Q1181" s="2">
        <f t="shared" si="227"/>
        <v>7.6716599938379901E-3</v>
      </c>
    </row>
    <row r="1182" spans="2:17" x14ac:dyDescent="0.25">
      <c r="B1182">
        <v>11.5599999999998</v>
      </c>
      <c r="C1182">
        <f t="shared" si="216"/>
        <v>1.2353114781818055</v>
      </c>
      <c r="D1182" s="2">
        <f t="shared" si="217"/>
        <v>8.2967889290651655</v>
      </c>
      <c r="E1182" s="2">
        <f t="shared" si="218"/>
        <v>2.8126279011671289</v>
      </c>
      <c r="F1182" s="2">
        <f t="shared" si="219"/>
        <v>10.818694453697322</v>
      </c>
      <c r="G1182" s="2">
        <f t="shared" si="220"/>
        <v>10.864812455006353</v>
      </c>
      <c r="H1182" s="2">
        <f t="shared" si="221"/>
        <v>3.5142438927675677E-26</v>
      </c>
      <c r="K1182">
        <v>11.5599999999998</v>
      </c>
      <c r="L1182" s="2">
        <f t="shared" si="222"/>
        <v>0.62718201238372817</v>
      </c>
      <c r="M1182" s="2">
        <f t="shared" si="223"/>
        <v>8.6489005543469784</v>
      </c>
      <c r="N1182" s="2">
        <f t="shared" si="224"/>
        <v>2.8539048493457631</v>
      </c>
      <c r="O1182" s="2">
        <f t="shared" si="225"/>
        <v>2.4140570622593129</v>
      </c>
      <c r="P1182" s="2">
        <f t="shared" si="226"/>
        <v>2.6129813431871387</v>
      </c>
      <c r="Q1182" s="2">
        <f t="shared" si="227"/>
        <v>7.6031659496406502E-3</v>
      </c>
    </row>
    <row r="1183" spans="2:17" x14ac:dyDescent="0.25">
      <c r="B1183">
        <v>11.5699999999998</v>
      </c>
      <c r="C1183">
        <f t="shared" si="216"/>
        <v>1.2353114781818055</v>
      </c>
      <c r="D1183" s="2">
        <f t="shared" si="217"/>
        <v>8.3121822372308856</v>
      </c>
      <c r="E1183" s="2">
        <f t="shared" si="218"/>
        <v>2.8144682208705745</v>
      </c>
      <c r="F1183" s="2">
        <f t="shared" si="219"/>
        <v>10.841645133180309</v>
      </c>
      <c r="G1183" s="2">
        <f t="shared" si="220"/>
        <v>10.887665920380377</v>
      </c>
      <c r="H1183" s="2">
        <f t="shared" si="221"/>
        <v>2.7415919260303588E-26</v>
      </c>
      <c r="K1183">
        <v>11.5699999999998</v>
      </c>
      <c r="L1183" s="2">
        <f t="shared" si="222"/>
        <v>0.62718201238372817</v>
      </c>
      <c r="M1183" s="2">
        <f t="shared" si="223"/>
        <v>8.6641114638603245</v>
      </c>
      <c r="N1183" s="2">
        <f t="shared" si="224"/>
        <v>2.8556504062731918</v>
      </c>
      <c r="O1183" s="2">
        <f t="shared" si="225"/>
        <v>2.4175681367849462</v>
      </c>
      <c r="P1183" s="2">
        <f t="shared" si="226"/>
        <v>2.6162254673475367</v>
      </c>
      <c r="Q1183" s="2">
        <f t="shared" si="227"/>
        <v>7.5352301889268728E-3</v>
      </c>
    </row>
    <row r="1184" spans="2:17" x14ac:dyDescent="0.25">
      <c r="B1184">
        <v>11.579999999999799</v>
      </c>
      <c r="C1184">
        <f t="shared" si="216"/>
        <v>1.2353114781818055</v>
      </c>
      <c r="D1184" s="2">
        <f t="shared" si="217"/>
        <v>8.3275755453966074</v>
      </c>
      <c r="E1184" s="2">
        <f t="shared" si="218"/>
        <v>2.816305184175341</v>
      </c>
      <c r="F1184" s="2">
        <f t="shared" si="219"/>
        <v>10.86460209864538</v>
      </c>
      <c r="G1184" s="2">
        <f t="shared" si="220"/>
        <v>10.910526053398598</v>
      </c>
      <c r="H1184" s="2">
        <f t="shared" si="221"/>
        <v>2.1375441162265993E-26</v>
      </c>
      <c r="K1184">
        <v>11.579999999999799</v>
      </c>
      <c r="L1184" s="2">
        <f t="shared" si="222"/>
        <v>0.62718201238372817</v>
      </c>
      <c r="M1184" s="2">
        <f t="shared" si="223"/>
        <v>8.6793223733736689</v>
      </c>
      <c r="N1184" s="2">
        <f t="shared" si="224"/>
        <v>2.8573929415650792</v>
      </c>
      <c r="O1184" s="2">
        <f t="shared" si="225"/>
        <v>2.4210774817768645</v>
      </c>
      <c r="P1184" s="2">
        <f t="shared" si="226"/>
        <v>2.6194686813869343</v>
      </c>
      <c r="Q1184" s="2">
        <f t="shared" si="227"/>
        <v>7.4678486970353687E-3</v>
      </c>
    </row>
    <row r="1185" spans="2:17" x14ac:dyDescent="0.25">
      <c r="B1185">
        <v>11.589999999999799</v>
      </c>
      <c r="C1185">
        <f t="shared" si="216"/>
        <v>1.2353114781818055</v>
      </c>
      <c r="D1185" s="2">
        <f t="shared" si="217"/>
        <v>8.3429688535623274</v>
      </c>
      <c r="E1185" s="2">
        <f t="shared" si="218"/>
        <v>2.8181388032140751</v>
      </c>
      <c r="F1185" s="2">
        <f t="shared" si="219"/>
        <v>10.887565340109688</v>
      </c>
      <c r="G1185" s="2">
        <f t="shared" si="220"/>
        <v>10.933392841893033</v>
      </c>
      <c r="H1185" s="2">
        <f t="shared" si="221"/>
        <v>1.6655918298253125E-26</v>
      </c>
      <c r="K1185">
        <v>11.589999999999799</v>
      </c>
      <c r="L1185" s="2">
        <f t="shared" si="222"/>
        <v>0.62718201238372817</v>
      </c>
      <c r="M1185" s="2">
        <f t="shared" si="223"/>
        <v>8.6945332828870132</v>
      </c>
      <c r="N1185" s="2">
        <f t="shared" si="224"/>
        <v>2.8591324655953181</v>
      </c>
      <c r="O1185" s="2">
        <f t="shared" si="225"/>
        <v>2.4245851018555027</v>
      </c>
      <c r="P1185" s="2">
        <f t="shared" si="226"/>
        <v>2.6227109860104028</v>
      </c>
      <c r="Q1185" s="2">
        <f t="shared" si="227"/>
        <v>7.4010174830747722E-3</v>
      </c>
    </row>
    <row r="1186" spans="2:17" x14ac:dyDescent="0.25">
      <c r="B1186">
        <v>11.599999999999801</v>
      </c>
      <c r="C1186">
        <f t="shared" si="216"/>
        <v>1.2353114781818055</v>
      </c>
      <c r="D1186" s="2">
        <f t="shared" si="217"/>
        <v>8.3583621617280528</v>
      </c>
      <c r="E1186" s="2">
        <f t="shared" si="218"/>
        <v>2.8199690900542387</v>
      </c>
      <c r="F1186" s="2">
        <f t="shared" si="219"/>
        <v>10.910534847624451</v>
      </c>
      <c r="G1186" s="2">
        <f t="shared" si="220"/>
        <v>10.956266273746156</v>
      </c>
      <c r="H1186" s="2">
        <f t="shared" si="221"/>
        <v>1.2970692328964242E-26</v>
      </c>
      <c r="K1186">
        <v>11.599999999999801</v>
      </c>
      <c r="L1186" s="2">
        <f t="shared" si="222"/>
        <v>0.62718201238372817</v>
      </c>
      <c r="M1186" s="2">
        <f t="shared" si="223"/>
        <v>8.7097441924003611</v>
      </c>
      <c r="N1186" s="2">
        <f t="shared" si="224"/>
        <v>2.8608689886848304</v>
      </c>
      <c r="O1186" s="2">
        <f t="shared" si="225"/>
        <v>2.4280910016192574</v>
      </c>
      <c r="P1186" s="2">
        <f t="shared" si="226"/>
        <v>2.6259523819263002</v>
      </c>
      <c r="Q1186" s="2">
        <f t="shared" si="227"/>
        <v>7.3347325798279487E-3</v>
      </c>
    </row>
    <row r="1187" spans="2:17" x14ac:dyDescent="0.25">
      <c r="B1187">
        <v>11.6099999999998</v>
      </c>
      <c r="C1187">
        <f t="shared" si="216"/>
        <v>1.2353114781818055</v>
      </c>
      <c r="D1187" s="2">
        <f t="shared" si="217"/>
        <v>8.3737554698937728</v>
      </c>
      <c r="E1187" s="2">
        <f t="shared" si="218"/>
        <v>2.821796056698568</v>
      </c>
      <c r="F1187" s="2">
        <f t="shared" si="219"/>
        <v>10.933510611274695</v>
      </c>
      <c r="G1187" s="2">
        <f t="shared" si="220"/>
        <v>10.979146336890512</v>
      </c>
      <c r="H1187" s="2">
        <f t="shared" si="221"/>
        <v>1.0094822219867753E-26</v>
      </c>
      <c r="K1187">
        <v>11.6099999999998</v>
      </c>
      <c r="L1187" s="2">
        <f t="shared" si="222"/>
        <v>0.62718201238372817</v>
      </c>
      <c r="M1187" s="2">
        <f t="shared" si="223"/>
        <v>8.7249551019137073</v>
      </c>
      <c r="N1187" s="2">
        <f t="shared" si="224"/>
        <v>2.8626025211019206</v>
      </c>
      <c r="O1187" s="2">
        <f t="shared" si="225"/>
        <v>2.4315951856446287</v>
      </c>
      <c r="P1187" s="2">
        <f t="shared" si="226"/>
        <v>2.6291928698462073</v>
      </c>
      <c r="Q1187" s="2">
        <f t="shared" si="227"/>
        <v>7.2689900436565926E-3</v>
      </c>
    </row>
    <row r="1188" spans="2:17" x14ac:dyDescent="0.25">
      <c r="B1188">
        <v>11.6199999999998</v>
      </c>
      <c r="C1188">
        <f t="shared" si="216"/>
        <v>1.2353114781818055</v>
      </c>
      <c r="D1188" s="2">
        <f t="shared" si="217"/>
        <v>8.3891487780594947</v>
      </c>
      <c r="E1188" s="2">
        <f t="shared" si="218"/>
        <v>2.8236197150855391</v>
      </c>
      <c r="F1188" s="2">
        <f t="shared" si="219"/>
        <v>10.956492621179175</v>
      </c>
      <c r="G1188" s="2">
        <f t="shared" si="220"/>
        <v>11.002033019308463</v>
      </c>
      <c r="H1188" s="2">
        <f t="shared" si="221"/>
        <v>7.8519042322020112E-27</v>
      </c>
      <c r="K1188">
        <v>11.6199999999998</v>
      </c>
      <c r="L1188" s="2">
        <f t="shared" si="222"/>
        <v>0.62718201238372817</v>
      </c>
      <c r="M1188" s="2">
        <f t="shared" si="223"/>
        <v>8.7401660114270516</v>
      </c>
      <c r="N1188" s="2">
        <f t="shared" si="224"/>
        <v>2.864333073062634</v>
      </c>
      <c r="O1188" s="2">
        <f t="shared" si="225"/>
        <v>2.4350976584863728</v>
      </c>
      <c r="P1188" s="2">
        <f t="shared" si="226"/>
        <v>2.6324324504848771</v>
      </c>
      <c r="Q1188" s="2">
        <f t="shared" si="227"/>
        <v>7.2037859544056629E-3</v>
      </c>
    </row>
    <row r="1189" spans="2:17" x14ac:dyDescent="0.25">
      <c r="B1189">
        <v>11.6299999999998</v>
      </c>
      <c r="C1189">
        <f t="shared" si="216"/>
        <v>1.2353114781818055</v>
      </c>
      <c r="D1189" s="2">
        <f t="shared" si="217"/>
        <v>8.4045420862252147</v>
      </c>
      <c r="E1189" s="2">
        <f t="shared" si="218"/>
        <v>2.8254400770898154</v>
      </c>
      <c r="F1189" s="2">
        <f t="shared" si="219"/>
        <v>10.979480867490139</v>
      </c>
      <c r="G1189" s="2">
        <f t="shared" si="220"/>
        <v>11.024926309031821</v>
      </c>
      <c r="H1189" s="2">
        <f t="shared" si="221"/>
        <v>6.1036830762143343E-27</v>
      </c>
      <c r="K1189">
        <v>11.6299999999998</v>
      </c>
      <c r="L1189" s="2">
        <f t="shared" si="222"/>
        <v>0.62718201238372817</v>
      </c>
      <c r="M1189" s="2">
        <f t="shared" si="223"/>
        <v>8.755376920940396</v>
      </c>
      <c r="N1189" s="2">
        <f t="shared" si="224"/>
        <v>2.8660606547311063</v>
      </c>
      <c r="O1189" s="2">
        <f t="shared" si="225"/>
        <v>2.4385984246776458</v>
      </c>
      <c r="P1189" s="2">
        <f t="shared" si="226"/>
        <v>2.6356711245601745</v>
      </c>
      <c r="Q1189" s="2">
        <f t="shared" si="227"/>
        <v>7.1391164153079513E-3</v>
      </c>
    </row>
    <row r="1190" spans="2:17" x14ac:dyDescent="0.25">
      <c r="B1190">
        <v>11.6399999999998</v>
      </c>
      <c r="C1190">
        <f t="shared" si="216"/>
        <v>1.2353114781818055</v>
      </c>
      <c r="D1190" s="2">
        <f t="shared" si="217"/>
        <v>8.4199353943909365</v>
      </c>
      <c r="E1190" s="2">
        <f t="shared" si="218"/>
        <v>2.8272571545227021</v>
      </c>
      <c r="F1190" s="2">
        <f t="shared" si="219"/>
        <v>11.00247534039317</v>
      </c>
      <c r="G1190" s="2">
        <f t="shared" si="220"/>
        <v>11.047826194141534</v>
      </c>
      <c r="H1190" s="2">
        <f t="shared" si="221"/>
        <v>4.7418682201380481E-27</v>
      </c>
      <c r="K1190">
        <v>11.6399999999998</v>
      </c>
      <c r="L1190" s="2">
        <f t="shared" si="222"/>
        <v>0.62718201238372817</v>
      </c>
      <c r="M1190" s="2">
        <f t="shared" si="223"/>
        <v>8.7705878304537421</v>
      </c>
      <c r="N1190" s="2">
        <f t="shared" si="224"/>
        <v>2.8677852762199141</v>
      </c>
      <c r="O1190" s="2">
        <f t="shared" si="225"/>
        <v>2.4420974887301501</v>
      </c>
      <c r="P1190" s="2">
        <f t="shared" si="226"/>
        <v>2.6389088927930242</v>
      </c>
      <c r="Q1190" s="2">
        <f t="shared" si="227"/>
        <v>7.0749775528886295E-3</v>
      </c>
    </row>
    <row r="1191" spans="2:17" x14ac:dyDescent="0.25">
      <c r="B1191">
        <v>11.6499999999998</v>
      </c>
      <c r="C1191">
        <f t="shared" si="216"/>
        <v>1.2353114781818055</v>
      </c>
      <c r="D1191" s="2">
        <f t="shared" si="217"/>
        <v>8.4353287025566566</v>
      </c>
      <c r="E1191" s="2">
        <f t="shared" si="218"/>
        <v>2.8290709591325927</v>
      </c>
      <c r="F1191" s="2">
        <f t="shared" si="219"/>
        <v>11.025476030107036</v>
      </c>
      <c r="G1191" s="2">
        <f t="shared" si="220"/>
        <v>11.070732662767393</v>
      </c>
      <c r="H1191" s="2">
        <f t="shared" si="221"/>
        <v>3.6816912888010347E-27</v>
      </c>
      <c r="K1191">
        <v>11.6499999999998</v>
      </c>
      <c r="L1191" s="2">
        <f t="shared" si="222"/>
        <v>0.62718201238372817</v>
      </c>
      <c r="M1191" s="2">
        <f t="shared" si="223"/>
        <v>8.7857987399670865</v>
      </c>
      <c r="N1191" s="2">
        <f t="shared" si="224"/>
        <v>2.8695069475904176</v>
      </c>
      <c r="O1191" s="2">
        <f t="shared" si="225"/>
        <v>2.445594855134273</v>
      </c>
      <c r="P1191" s="2">
        <f t="shared" si="226"/>
        <v>2.6421457559073507</v>
      </c>
      <c r="Q1191" s="2">
        <f t="shared" si="227"/>
        <v>7.0113655168699491E-3</v>
      </c>
    </row>
    <row r="1192" spans="2:17" x14ac:dyDescent="0.25">
      <c r="B1192">
        <v>11.659999999999799</v>
      </c>
      <c r="C1192">
        <f t="shared" si="216"/>
        <v>1.2353114781818055</v>
      </c>
      <c r="D1192" s="2">
        <f t="shared" si="217"/>
        <v>8.4507220107223784</v>
      </c>
      <c r="E1192" s="2">
        <f t="shared" si="218"/>
        <v>2.8308815026054095</v>
      </c>
      <c r="F1192" s="2">
        <f t="shared" si="219"/>
        <v>11.048482926883494</v>
      </c>
      <c r="G1192" s="2">
        <f t="shared" si="220"/>
        <v>11.093645703087693</v>
      </c>
      <c r="H1192" s="2">
        <f t="shared" si="221"/>
        <v>2.8568372845850085E-27</v>
      </c>
      <c r="K1192">
        <v>11.659999999999799</v>
      </c>
      <c r="L1192" s="2">
        <f t="shared" si="222"/>
        <v>0.62718201238372817</v>
      </c>
      <c r="M1192" s="2">
        <f t="shared" si="223"/>
        <v>8.8010096494804309</v>
      </c>
      <c r="N1192" s="2">
        <f t="shared" si="224"/>
        <v>2.8712256788531065</v>
      </c>
      <c r="O1192" s="2">
        <f t="shared" si="225"/>
        <v>2.4490905283592386</v>
      </c>
      <c r="P1192" s="2">
        <f t="shared" si="226"/>
        <v>2.6453817146300334</v>
      </c>
      <c r="Q1192" s="2">
        <f t="shared" si="227"/>
        <v>6.9482764800757315E-3</v>
      </c>
    </row>
    <row r="1193" spans="2:17" x14ac:dyDescent="0.25">
      <c r="B1193">
        <v>11.669999999999799</v>
      </c>
      <c r="C1193">
        <f t="shared" si="216"/>
        <v>1.2353114781818055</v>
      </c>
      <c r="D1193" s="2">
        <f t="shared" si="217"/>
        <v>8.4661153188881002</v>
      </c>
      <c r="E1193" s="2">
        <f t="shared" si="218"/>
        <v>2.8326887965650447</v>
      </c>
      <c r="F1193" s="2">
        <f t="shared" si="219"/>
        <v>11.071496021007128</v>
      </c>
      <c r="G1193" s="2">
        <f t="shared" si="220"/>
        <v>11.116565303328933</v>
      </c>
      <c r="H1193" s="2">
        <f t="shared" si="221"/>
        <v>2.2154591552420256E-27</v>
      </c>
      <c r="K1193">
        <v>11.669999999999799</v>
      </c>
      <c r="L1193" s="2">
        <f t="shared" si="222"/>
        <v>0.62718201238372817</v>
      </c>
      <c r="M1193" s="2">
        <f t="shared" si="223"/>
        <v>8.816220558993777</v>
      </c>
      <c r="N1193" s="2">
        <f t="shared" si="224"/>
        <v>2.8729414799679391</v>
      </c>
      <c r="O1193" s="2">
        <f t="shared" si="225"/>
        <v>2.4525845128532393</v>
      </c>
      <c r="P1193" s="2">
        <f t="shared" si="226"/>
        <v>2.648616769690844</v>
      </c>
      <c r="Q1193" s="2">
        <f t="shared" si="227"/>
        <v>6.8857066383361861E-3</v>
      </c>
    </row>
    <row r="1194" spans="2:17" x14ac:dyDescent="0.25">
      <c r="B1194">
        <v>11.679999999999801</v>
      </c>
      <c r="C1194">
        <f t="shared" si="216"/>
        <v>1.2353114781818055</v>
      </c>
      <c r="D1194" s="2">
        <f t="shared" si="217"/>
        <v>8.4815086270538238</v>
      </c>
      <c r="E1194" s="2">
        <f t="shared" si="218"/>
        <v>2.8344928525737934</v>
      </c>
      <c r="F1194" s="2">
        <f t="shared" si="219"/>
        <v>11.094515302795172</v>
      </c>
      <c r="G1194" s="2">
        <f t="shared" si="220"/>
        <v>11.139491451765482</v>
      </c>
      <c r="H1194" s="2">
        <f t="shared" si="221"/>
        <v>1.7170461140471211E-27</v>
      </c>
      <c r="K1194">
        <v>11.679999999999801</v>
      </c>
      <c r="L1194" s="2">
        <f t="shared" si="222"/>
        <v>0.62718201238372817</v>
      </c>
      <c r="M1194" s="2">
        <f t="shared" si="223"/>
        <v>8.8314314685071231</v>
      </c>
      <c r="N1194" s="2">
        <f t="shared" si="224"/>
        <v>2.8746543608446782</v>
      </c>
      <c r="O1194" s="2">
        <f t="shared" si="225"/>
        <v>2.4560768130435817</v>
      </c>
      <c r="P1194" s="2">
        <f t="shared" si="226"/>
        <v>2.6518509218224007</v>
      </c>
      <c r="Q1194" s="2">
        <f t="shared" si="227"/>
        <v>6.823652210392564E-3</v>
      </c>
    </row>
    <row r="1195" spans="2:17" x14ac:dyDescent="0.25">
      <c r="B1195">
        <v>11.689999999999801</v>
      </c>
      <c r="C1195">
        <f t="shared" si="216"/>
        <v>1.2353114781818055</v>
      </c>
      <c r="D1195" s="2">
        <f t="shared" si="217"/>
        <v>8.4969019352195438</v>
      </c>
      <c r="E1195" s="2">
        <f t="shared" si="218"/>
        <v>2.8362936821327875</v>
      </c>
      <c r="F1195" s="2">
        <f t="shared" si="219"/>
        <v>11.117540762597393</v>
      </c>
      <c r="G1195" s="2">
        <f t="shared" si="220"/>
        <v>11.162424136719345</v>
      </c>
      <c r="H1195" s="2">
        <f t="shared" si="221"/>
        <v>1.329964353625948E-27</v>
      </c>
      <c r="K1195">
        <v>11.689999999999801</v>
      </c>
      <c r="L1195" s="2">
        <f t="shared" si="222"/>
        <v>0.62718201238372817</v>
      </c>
      <c r="M1195" s="2">
        <f t="shared" si="223"/>
        <v>8.8466423780204675</v>
      </c>
      <c r="N1195" s="2">
        <f t="shared" si="224"/>
        <v>2.8763643313432281</v>
      </c>
      <c r="O1195" s="2">
        <f t="shared" si="225"/>
        <v>2.4595674333368245</v>
      </c>
      <c r="P1195" s="2">
        <f t="shared" si="226"/>
        <v>2.6550841717601146</v>
      </c>
      <c r="Q1195" s="2">
        <f t="shared" si="227"/>
        <v>6.7621094378019298E-3</v>
      </c>
    </row>
    <row r="1196" spans="2:17" x14ac:dyDescent="0.25">
      <c r="B1196">
        <v>11.6999999999998</v>
      </c>
      <c r="C1196">
        <f t="shared" si="216"/>
        <v>1.2353114781818055</v>
      </c>
      <c r="D1196" s="2">
        <f t="shared" si="217"/>
        <v>8.5122952433852657</v>
      </c>
      <c r="E1196" s="2">
        <f t="shared" si="218"/>
        <v>2.8380912966824208</v>
      </c>
      <c r="F1196" s="2">
        <f t="shared" si="219"/>
        <v>11.140572390795855</v>
      </c>
      <c r="G1196" s="2">
        <f t="shared" si="220"/>
        <v>11.185363346559773</v>
      </c>
      <c r="H1196" s="2">
        <f t="shared" si="221"/>
        <v>1.0295269875183817E-27</v>
      </c>
      <c r="K1196">
        <v>11.6999999999998</v>
      </c>
      <c r="L1196" s="2">
        <f t="shared" si="222"/>
        <v>0.62718201238372817</v>
      </c>
      <c r="M1196" s="2">
        <f t="shared" si="223"/>
        <v>8.8618532875338119</v>
      </c>
      <c r="N1196" s="2">
        <f t="shared" si="224"/>
        <v>2.8780714012739632</v>
      </c>
      <c r="O1196" s="2">
        <f t="shared" si="225"/>
        <v>2.4630563781189121</v>
      </c>
      <c r="P1196" s="2">
        <f t="shared" si="226"/>
        <v>2.6583165202421348</v>
      </c>
      <c r="Q1196" s="2">
        <f t="shared" si="227"/>
        <v>6.7010745848420225E-3</v>
      </c>
    </row>
    <row r="1197" spans="2:17" x14ac:dyDescent="0.25">
      <c r="B1197">
        <v>11.709999999999789</v>
      </c>
      <c r="C1197">
        <f t="shared" si="216"/>
        <v>1.2353114781818055</v>
      </c>
      <c r="D1197" s="2">
        <f t="shared" si="217"/>
        <v>8.5276885515509697</v>
      </c>
      <c r="E1197" s="2">
        <f t="shared" si="218"/>
        <v>2.8398857076027713</v>
      </c>
      <c r="F1197" s="2">
        <f t="shared" si="219"/>
        <v>11.163610177804774</v>
      </c>
      <c r="G1197" s="2">
        <f t="shared" si="220"/>
        <v>11.208309069702992</v>
      </c>
      <c r="H1197" s="2">
        <f t="shared" si="221"/>
        <v>7.9648027480444625E-28</v>
      </c>
      <c r="K1197">
        <v>11.709999999999789</v>
      </c>
      <c r="L1197" s="2">
        <f t="shared" si="222"/>
        <v>0.62718201238372817</v>
      </c>
      <c r="M1197" s="2">
        <f t="shared" si="223"/>
        <v>8.877064197047142</v>
      </c>
      <c r="N1197" s="2">
        <f t="shared" si="224"/>
        <v>2.8797755803980594</v>
      </c>
      <c r="O1197" s="2">
        <f t="shared" si="225"/>
        <v>2.4665436517553174</v>
      </c>
      <c r="P1197" s="2">
        <f t="shared" si="226"/>
        <v>2.6615479680093044</v>
      </c>
      <c r="Q1197" s="2">
        <f t="shared" si="227"/>
        <v>6.6405439384160493E-3</v>
      </c>
    </row>
    <row r="1198" spans="2:17" x14ac:dyDescent="0.25">
      <c r="B1198">
        <v>11.719999999999789</v>
      </c>
      <c r="C1198">
        <f t="shared" si="216"/>
        <v>1.2353114781818055</v>
      </c>
      <c r="D1198" s="2">
        <f t="shared" si="217"/>
        <v>8.5430818597166898</v>
      </c>
      <c r="E1198" s="2">
        <f t="shared" si="218"/>
        <v>2.8416769262140313</v>
      </c>
      <c r="F1198" s="2">
        <f t="shared" si="219"/>
        <v>11.186654114070461</v>
      </c>
      <c r="G1198" s="2">
        <f t="shared" si="220"/>
        <v>11.231261294611997</v>
      </c>
      <c r="H1198" s="2">
        <f t="shared" si="221"/>
        <v>6.1581708141572997E-28</v>
      </c>
      <c r="K1198">
        <v>11.719999999999789</v>
      </c>
      <c r="L1198" s="2">
        <f t="shared" si="222"/>
        <v>0.62718201238372817</v>
      </c>
      <c r="M1198" s="2">
        <f t="shared" si="223"/>
        <v>8.8922751065604864</v>
      </c>
      <c r="N1198" s="2">
        <f t="shared" si="224"/>
        <v>2.8814768784278222</v>
      </c>
      <c r="O1198" s="2">
        <f t="shared" si="225"/>
        <v>2.4700292585911794</v>
      </c>
      <c r="P1198" s="2">
        <f t="shared" si="226"/>
        <v>2.6647785158051112</v>
      </c>
      <c r="Q1198" s="2">
        <f t="shared" si="227"/>
        <v>6.5805138079575217E-3</v>
      </c>
    </row>
    <row r="1199" spans="2:17" x14ac:dyDescent="0.25">
      <c r="B1199">
        <v>11.729999999999791</v>
      </c>
      <c r="C1199">
        <f t="shared" si="216"/>
        <v>1.2353114781818055</v>
      </c>
      <c r="D1199" s="2">
        <f t="shared" si="217"/>
        <v>8.5584751678824134</v>
      </c>
      <c r="E1199" s="2">
        <f t="shared" si="218"/>
        <v>2.8434649637769094</v>
      </c>
      <c r="F1199" s="2">
        <f t="shared" si="219"/>
        <v>11.209704190070978</v>
      </c>
      <c r="G1199" s="2">
        <f t="shared" si="220"/>
        <v>11.254220009796096</v>
      </c>
      <c r="H1199" s="2">
        <f t="shared" si="221"/>
        <v>4.7584741786441716E-28</v>
      </c>
      <c r="K1199">
        <v>11.729999999999791</v>
      </c>
      <c r="L1199" s="2">
        <f t="shared" si="222"/>
        <v>0.62718201238372817</v>
      </c>
      <c r="M1199" s="2">
        <f t="shared" si="223"/>
        <v>8.9074860160738343</v>
      </c>
      <c r="N1199" s="2">
        <f t="shared" si="224"/>
        <v>2.8831753050270046</v>
      </c>
      <c r="O1199" s="2">
        <f t="shared" si="225"/>
        <v>2.4735132029514242</v>
      </c>
      <c r="P1199" s="2">
        <f t="shared" si="226"/>
        <v>2.668008164375629</v>
      </c>
      <c r="Q1199" s="2">
        <f t="shared" si="227"/>
        <v>6.5209805253354635E-3</v>
      </c>
    </row>
    <row r="1200" spans="2:17" x14ac:dyDescent="0.25">
      <c r="B1200">
        <v>11.739999999999791</v>
      </c>
      <c r="C1200">
        <f t="shared" si="216"/>
        <v>1.2353114781818055</v>
      </c>
      <c r="D1200" s="2">
        <f t="shared" si="217"/>
        <v>8.5738684760481352</v>
      </c>
      <c r="E1200" s="2">
        <f t="shared" si="218"/>
        <v>2.8452498314930517</v>
      </c>
      <c r="F1200" s="2">
        <f t="shared" si="219"/>
        <v>11.232760396316085</v>
      </c>
      <c r="G1200" s="2">
        <f t="shared" si="220"/>
        <v>11.277185203810705</v>
      </c>
      <c r="H1200" s="2">
        <f t="shared" si="221"/>
        <v>3.6747080868445536E-28</v>
      </c>
      <c r="K1200">
        <v>11.739999999999791</v>
      </c>
      <c r="L1200" s="2">
        <f t="shared" si="222"/>
        <v>0.62718201238372817</v>
      </c>
      <c r="M1200" s="2">
        <f t="shared" si="223"/>
        <v>8.9226969255871804</v>
      </c>
      <c r="N1200" s="2">
        <f t="shared" si="224"/>
        <v>2.8848708698111305</v>
      </c>
      <c r="O1200" s="2">
        <f t="shared" si="225"/>
        <v>2.4769954891409074</v>
      </c>
      <c r="P1200" s="2">
        <f t="shared" si="226"/>
        <v>2.6712369144694752</v>
      </c>
      <c r="Q1200" s="2">
        <f t="shared" si="227"/>
        <v>6.4619404447592696E-3</v>
      </c>
    </row>
    <row r="1201" spans="2:17" x14ac:dyDescent="0.25">
      <c r="B1201">
        <v>11.74999999999979</v>
      </c>
      <c r="C1201">
        <f t="shared" si="216"/>
        <v>1.2353114781818055</v>
      </c>
      <c r="D1201" s="2">
        <f t="shared" si="217"/>
        <v>8.589261784213857</v>
      </c>
      <c r="E1201" s="2">
        <f t="shared" si="218"/>
        <v>2.8470315405054518</v>
      </c>
      <c r="F1201" s="2">
        <f t="shared" si="219"/>
        <v>11.255822723347102</v>
      </c>
      <c r="G1201" s="2">
        <f t="shared" si="220"/>
        <v>11.30015686525709</v>
      </c>
      <c r="H1201" s="2">
        <f t="shared" si="221"/>
        <v>2.8360702112135206E-28</v>
      </c>
      <c r="K1201">
        <v>11.74999999999979</v>
      </c>
      <c r="L1201" s="2">
        <f t="shared" si="222"/>
        <v>0.62718201238372817</v>
      </c>
      <c r="M1201" s="2">
        <f t="shared" si="223"/>
        <v>8.9379078351005248</v>
      </c>
      <c r="N1201" s="2">
        <f t="shared" si="224"/>
        <v>2.8865635823478155</v>
      </c>
      <c r="O1201" s="2">
        <f t="shared" si="225"/>
        <v>2.4804761214445472</v>
      </c>
      <c r="P1201" s="2">
        <f t="shared" si="226"/>
        <v>2.6744647668377657</v>
      </c>
      <c r="Q1201" s="2">
        <f t="shared" si="227"/>
        <v>6.4033899426837616E-3</v>
      </c>
    </row>
    <row r="1202" spans="2:17" x14ac:dyDescent="0.25">
      <c r="B1202">
        <v>11.75999999999979</v>
      </c>
      <c r="C1202">
        <f t="shared" si="216"/>
        <v>1.2353114781818055</v>
      </c>
      <c r="D1202" s="2">
        <f t="shared" si="217"/>
        <v>8.604655092379577</v>
      </c>
      <c r="E1202" s="2">
        <f t="shared" si="218"/>
        <v>2.8488101018988532</v>
      </c>
      <c r="F1202" s="2">
        <f t="shared" si="219"/>
        <v>11.278891161736663</v>
      </c>
      <c r="G1202" s="2">
        <f t="shared" si="220"/>
        <v>11.323134982781994</v>
      </c>
      <c r="H1202" s="2">
        <f t="shared" si="221"/>
        <v>2.1875096597333131E-28</v>
      </c>
      <c r="K1202">
        <v>11.75999999999979</v>
      </c>
      <c r="L1202" s="2">
        <f t="shared" si="222"/>
        <v>0.62718201238372817</v>
      </c>
      <c r="M1202" s="2">
        <f t="shared" si="223"/>
        <v>8.9531187446138691</v>
      </c>
      <c r="N1202" s="2">
        <f t="shared" si="224"/>
        <v>2.88825345215708</v>
      </c>
      <c r="O1202" s="2">
        <f t="shared" si="225"/>
        <v>2.4839551041274515</v>
      </c>
      <c r="P1202" s="2">
        <f t="shared" si="226"/>
        <v>2.6776917222340622</v>
      </c>
      <c r="Q1202" s="2">
        <f t="shared" si="227"/>
        <v>6.345325417714401E-3</v>
      </c>
    </row>
    <row r="1203" spans="2:17" x14ac:dyDescent="0.25">
      <c r="B1203">
        <v>11.76999999999979</v>
      </c>
      <c r="C1203">
        <f t="shared" si="216"/>
        <v>1.2353114781818055</v>
      </c>
      <c r="D1203" s="2">
        <f t="shared" si="217"/>
        <v>8.6200484005452989</v>
      </c>
      <c r="E1203" s="2">
        <f t="shared" si="218"/>
        <v>2.8505855267001543</v>
      </c>
      <c r="F1203" s="2">
        <f t="shared" si="219"/>
        <v>11.301965702088641</v>
      </c>
      <c r="G1203" s="2">
        <f t="shared" si="220"/>
        <v>11.346119545077425</v>
      </c>
      <c r="H1203" s="2">
        <f t="shared" si="221"/>
        <v>1.686249026471293E-28</v>
      </c>
      <c r="K1203">
        <v>11.76999999999979</v>
      </c>
      <c r="L1203" s="2">
        <f t="shared" si="222"/>
        <v>0.62718201238372817</v>
      </c>
      <c r="M1203" s="2">
        <f t="shared" si="223"/>
        <v>8.9683296541272153</v>
      </c>
      <c r="N1203" s="2">
        <f t="shared" si="224"/>
        <v>2.8899404887116633</v>
      </c>
      <c r="O1203" s="2">
        <f t="shared" si="225"/>
        <v>2.4874324414350522</v>
      </c>
      <c r="P1203" s="2">
        <f t="shared" si="226"/>
        <v>2.6809177814143319</v>
      </c>
      <c r="Q1203" s="2">
        <f t="shared" si="227"/>
        <v>6.2877432905124103E-3</v>
      </c>
    </row>
    <row r="1204" spans="2:17" x14ac:dyDescent="0.25">
      <c r="B1204">
        <v>11.77999999999979</v>
      </c>
      <c r="C1204">
        <f t="shared" si="216"/>
        <v>1.2353114781818055</v>
      </c>
      <c r="D1204" s="2">
        <f t="shared" si="217"/>
        <v>8.6354417087110189</v>
      </c>
      <c r="E1204" s="2">
        <f t="shared" si="218"/>
        <v>2.8523578258788063</v>
      </c>
      <c r="F1204" s="2">
        <f t="shared" si="219"/>
        <v>11.325046335037952</v>
      </c>
      <c r="G1204" s="2">
        <f t="shared" si="220"/>
        <v>11.369110540880344</v>
      </c>
      <c r="H1204" s="2">
        <f t="shared" si="221"/>
        <v>1.2990684609586823E-28</v>
      </c>
      <c r="K1204">
        <v>11.77999999999979</v>
      </c>
      <c r="L1204" s="2">
        <f t="shared" si="222"/>
        <v>0.62718201238372817</v>
      </c>
      <c r="M1204" s="2">
        <f t="shared" si="223"/>
        <v>8.9835405636405596</v>
      </c>
      <c r="N1204" s="2">
        <f t="shared" si="224"/>
        <v>2.8916247014373324</v>
      </c>
      <c r="O1204" s="2">
        <f t="shared" si="225"/>
        <v>2.4909081375932232</v>
      </c>
      <c r="P1204" s="2">
        <f t="shared" si="226"/>
        <v>2.6841429451368906</v>
      </c>
      <c r="Q1204" s="2">
        <f t="shared" si="227"/>
        <v>6.230640003700212E-3</v>
      </c>
    </row>
    <row r="1205" spans="2:17" x14ac:dyDescent="0.25">
      <c r="B1205">
        <v>11.78999999999979</v>
      </c>
      <c r="C1205">
        <f t="shared" si="216"/>
        <v>1.2353114781818055</v>
      </c>
      <c r="D1205" s="2">
        <f t="shared" si="217"/>
        <v>8.6508350168767407</v>
      </c>
      <c r="E1205" s="2">
        <f t="shared" si="218"/>
        <v>2.8541270103472076</v>
      </c>
      <c r="F1205" s="2">
        <f t="shared" si="219"/>
        <v>11.348133051250398</v>
      </c>
      <c r="G1205" s="2">
        <f t="shared" si="220"/>
        <v>11.392107958972373</v>
      </c>
      <c r="H1205" s="2">
        <f t="shared" si="221"/>
        <v>1.0001861219215722E-28</v>
      </c>
      <c r="K1205">
        <v>11.78999999999979</v>
      </c>
      <c r="L1205" s="2">
        <f t="shared" si="222"/>
        <v>0.62718201238372817</v>
      </c>
      <c r="M1205" s="2">
        <f t="shared" si="223"/>
        <v>8.998751473153904</v>
      </c>
      <c r="N1205" s="2">
        <f t="shared" si="224"/>
        <v>2.8933060997131932</v>
      </c>
      <c r="O1205" s="2">
        <f t="shared" si="225"/>
        <v>2.494382196808421</v>
      </c>
      <c r="P1205" s="2">
        <f t="shared" si="226"/>
        <v>2.6873672141623675</v>
      </c>
      <c r="Q1205" s="2">
        <f t="shared" si="227"/>
        <v>6.1740120217665534E-3</v>
      </c>
    </row>
    <row r="1206" spans="2:17" x14ac:dyDescent="0.25">
      <c r="B1206">
        <v>11.799999999999789</v>
      </c>
      <c r="C1206">
        <f t="shared" si="216"/>
        <v>1.2353114781818055</v>
      </c>
      <c r="D1206" s="2">
        <f t="shared" si="217"/>
        <v>8.6662283250424608</v>
      </c>
      <c r="E1206" s="2">
        <f t="shared" si="218"/>
        <v>2.8558930909610991</v>
      </c>
      <c r="F1206" s="2">
        <f t="shared" si="219"/>
        <v>11.371225841422531</v>
      </c>
      <c r="G1206" s="2">
        <f t="shared" si="220"/>
        <v>11.415111788179543</v>
      </c>
      <c r="H1206" s="2">
        <f t="shared" si="221"/>
        <v>7.6960508972328052E-29</v>
      </c>
      <c r="K1206">
        <v>11.799999999999789</v>
      </c>
      <c r="L1206" s="2">
        <f t="shared" si="222"/>
        <v>0.62718201238372817</v>
      </c>
      <c r="M1206" s="2">
        <f t="shared" si="223"/>
        <v>9.0139623826672484</v>
      </c>
      <c r="N1206" s="2">
        <f t="shared" si="224"/>
        <v>2.8949846928719936</v>
      </c>
      <c r="O1206" s="2">
        <f t="shared" si="225"/>
        <v>2.4978546232678092</v>
      </c>
      <c r="P1206" s="2">
        <f t="shared" si="226"/>
        <v>2.6905905892536621</v>
      </c>
      <c r="Q1206" s="2">
        <f t="shared" si="227"/>
        <v>6.1178558309719884E-3</v>
      </c>
    </row>
    <row r="1207" spans="2:17" x14ac:dyDescent="0.25">
      <c r="B1207">
        <v>11.809999999999791</v>
      </c>
      <c r="C1207">
        <f t="shared" si="216"/>
        <v>1.2353114781818055</v>
      </c>
      <c r="D1207" s="2">
        <f t="shared" si="217"/>
        <v>8.6816216332081861</v>
      </c>
      <c r="E1207" s="2">
        <f t="shared" si="218"/>
        <v>2.8576560785199505</v>
      </c>
      <c r="F1207" s="2">
        <f t="shared" si="219"/>
        <v>11.394324696281489</v>
      </c>
      <c r="G1207" s="2">
        <f t="shared" si="220"/>
        <v>11.438122017372004</v>
      </c>
      <c r="H1207" s="2">
        <f t="shared" si="221"/>
        <v>5.9182488707509083E-29</v>
      </c>
      <c r="K1207">
        <v>11.809999999999791</v>
      </c>
      <c r="L1207" s="2">
        <f t="shared" si="222"/>
        <v>0.62718201238372817</v>
      </c>
      <c r="M1207" s="2">
        <f t="shared" si="223"/>
        <v>9.0291732921805963</v>
      </c>
      <c r="N1207" s="2">
        <f t="shared" si="224"/>
        <v>2.8966604902004263</v>
      </c>
      <c r="O1207" s="2">
        <f t="shared" si="225"/>
        <v>2.5013254211393714</v>
      </c>
      <c r="P1207" s="2">
        <f t="shared" si="226"/>
        <v>2.6938130711758848</v>
      </c>
      <c r="Q1207" s="2">
        <f t="shared" si="227"/>
        <v>6.0621679392544887E-3</v>
      </c>
    </row>
    <row r="1208" spans="2:17" x14ac:dyDescent="0.25">
      <c r="B1208">
        <v>11.819999999999791</v>
      </c>
      <c r="C1208">
        <f t="shared" si="216"/>
        <v>1.2353114781818055</v>
      </c>
      <c r="D1208" s="2">
        <f t="shared" si="217"/>
        <v>8.6970149413739062</v>
      </c>
      <c r="E1208" s="2">
        <f t="shared" si="218"/>
        <v>2.8594159837673452</v>
      </c>
      <c r="F1208" s="2">
        <f t="shared" si="219"/>
        <v>11.417429606584827</v>
      </c>
      <c r="G1208" s="2">
        <f t="shared" si="220"/>
        <v>11.461138635463746</v>
      </c>
      <c r="H1208" s="2">
        <f t="shared" si="221"/>
        <v>4.5483781685164099E-29</v>
      </c>
      <c r="K1208">
        <v>11.819999999999791</v>
      </c>
      <c r="L1208" s="2">
        <f t="shared" si="222"/>
        <v>0.62718201238372817</v>
      </c>
      <c r="M1208" s="2">
        <f t="shared" si="223"/>
        <v>9.0443842016939406</v>
      </c>
      <c r="N1208" s="2">
        <f t="shared" si="224"/>
        <v>2.8983335009394318</v>
      </c>
      <c r="O1208" s="2">
        <f t="shared" si="225"/>
        <v>2.5047945945720498</v>
      </c>
      <c r="P1208" s="2">
        <f t="shared" si="226"/>
        <v>2.6970346606963282</v>
      </c>
      <c r="Q1208" s="2">
        <f t="shared" si="227"/>
        <v>6.0069448761348437E-3</v>
      </c>
    </row>
    <row r="1209" spans="2:17" x14ac:dyDescent="0.25">
      <c r="B1209">
        <v>11.82999999999979</v>
      </c>
      <c r="C1209">
        <f t="shared" si="216"/>
        <v>1.2353114781818055</v>
      </c>
      <c r="D1209" s="2">
        <f t="shared" si="217"/>
        <v>8.712408249539628</v>
      </c>
      <c r="E1209" s="2">
        <f t="shared" si="218"/>
        <v>2.8611728173913651</v>
      </c>
      <c r="F1209" s="2">
        <f t="shared" si="219"/>
        <v>11.440540563120397</v>
      </c>
      <c r="G1209" s="2">
        <f t="shared" si="220"/>
        <v>11.484161631412332</v>
      </c>
      <c r="H1209" s="2">
        <f t="shared" si="221"/>
        <v>3.4934764717024045E-29</v>
      </c>
      <c r="K1209">
        <v>11.82999999999979</v>
      </c>
      <c r="L1209" s="2">
        <f t="shared" si="222"/>
        <v>0.62718201238372817</v>
      </c>
      <c r="M1209" s="2">
        <f t="shared" si="223"/>
        <v>9.0595951112072868</v>
      </c>
      <c r="N1209" s="2">
        <f t="shared" si="224"/>
        <v>2.9000037342844931</v>
      </c>
      <c r="O1209" s="2">
        <f t="shared" si="225"/>
        <v>2.5082621476958629</v>
      </c>
      <c r="P1209" s="2">
        <f t="shared" si="226"/>
        <v>2.700255358584418</v>
      </c>
      <c r="Q1209" s="2">
        <f t="shared" si="227"/>
        <v>5.9521831926223475E-3</v>
      </c>
    </row>
    <row r="1210" spans="2:17" x14ac:dyDescent="0.25">
      <c r="B1210">
        <v>11.83999999999979</v>
      </c>
      <c r="C1210">
        <f t="shared" si="216"/>
        <v>1.2353114781818055</v>
      </c>
      <c r="D1210" s="2">
        <f t="shared" si="217"/>
        <v>8.727801557705348</v>
      </c>
      <c r="E1210" s="2">
        <f t="shared" si="218"/>
        <v>2.8629265900249683</v>
      </c>
      <c r="F1210" s="2">
        <f t="shared" si="219"/>
        <v>11.463657556706181</v>
      </c>
      <c r="G1210" s="2">
        <f t="shared" si="220"/>
        <v>11.507190994218647</v>
      </c>
      <c r="H1210" s="2">
        <f t="shared" si="221"/>
        <v>2.6816176615685849E-29</v>
      </c>
      <c r="K1210">
        <v>11.83999999999979</v>
      </c>
      <c r="L1210" s="2">
        <f t="shared" si="222"/>
        <v>0.62718201238372817</v>
      </c>
      <c r="M1210" s="2">
        <f t="shared" si="223"/>
        <v>9.0748060207206311</v>
      </c>
      <c r="N1210" s="2">
        <f t="shared" si="224"/>
        <v>2.9016711993859348</v>
      </c>
      <c r="O1210" s="2">
        <f t="shared" si="225"/>
        <v>2.5117280846220278</v>
      </c>
      <c r="P1210" s="2">
        <f t="shared" si="226"/>
        <v>2.7034751656116689</v>
      </c>
      <c r="Q1210" s="2">
        <f t="shared" si="227"/>
        <v>5.8978794611205393E-3</v>
      </c>
    </row>
    <row r="1211" spans="2:17" x14ac:dyDescent="0.25">
      <c r="B1211">
        <v>11.84999999999979</v>
      </c>
      <c r="C1211">
        <f t="shared" si="216"/>
        <v>1.2353114781818055</v>
      </c>
      <c r="D1211" s="2">
        <f t="shared" si="217"/>
        <v>8.7431948658710699</v>
      </c>
      <c r="E1211" s="2">
        <f t="shared" si="218"/>
        <v>2.8646773122463642</v>
      </c>
      <c r="F1211" s="2">
        <f t="shared" si="219"/>
        <v>11.486780578190144</v>
      </c>
      <c r="G1211" s="2">
        <f t="shared" si="220"/>
        <v>11.530226712926607</v>
      </c>
      <c r="H1211" s="2">
        <f t="shared" si="221"/>
        <v>2.0571858799497642E-29</v>
      </c>
      <c r="K1211">
        <v>11.84999999999979</v>
      </c>
      <c r="L1211" s="2">
        <f t="shared" si="222"/>
        <v>0.62718201238372817</v>
      </c>
      <c r="M1211" s="2">
        <f t="shared" si="223"/>
        <v>9.0900169302339755</v>
      </c>
      <c r="N1211" s="2">
        <f t="shared" si="224"/>
        <v>2.9033359053492149</v>
      </c>
      <c r="O1211" s="2">
        <f t="shared" si="225"/>
        <v>2.5151924094430838</v>
      </c>
      <c r="P1211" s="2">
        <f t="shared" si="226"/>
        <v>2.7066940825516475</v>
      </c>
      <c r="Q1211" s="2">
        <f t="shared" si="227"/>
        <v>5.8440302753329648E-3</v>
      </c>
    </row>
    <row r="1212" spans="2:17" x14ac:dyDescent="0.25">
      <c r="B1212">
        <v>11.85999999999979</v>
      </c>
      <c r="C1212">
        <f t="shared" si="216"/>
        <v>1.2353114781818055</v>
      </c>
      <c r="D1212" s="2">
        <f t="shared" si="217"/>
        <v>8.7585881740367899</v>
      </c>
      <c r="E1212" s="2">
        <f t="shared" si="218"/>
        <v>2.866424994579388</v>
      </c>
      <c r="F1212" s="2">
        <f t="shared" si="219"/>
        <v>11.509909618450084</v>
      </c>
      <c r="G1212" s="2">
        <f t="shared" si="220"/>
        <v>11.553268776622907</v>
      </c>
      <c r="H1212" s="2">
        <f t="shared" si="221"/>
        <v>1.5772034550397917E-29</v>
      </c>
      <c r="K1212">
        <v>11.85999999999979</v>
      </c>
      <c r="L1212" s="2">
        <f t="shared" si="222"/>
        <v>0.62718201238372817</v>
      </c>
      <c r="M1212" s="2">
        <f t="shared" si="223"/>
        <v>9.1052278397473216</v>
      </c>
      <c r="N1212" s="2">
        <f t="shared" si="224"/>
        <v>2.904997861235215</v>
      </c>
      <c r="O1212" s="2">
        <f t="shared" si="225"/>
        <v>2.5186551262330075</v>
      </c>
      <c r="P1212" s="2">
        <f t="shared" si="226"/>
        <v>2.7099121101799235</v>
      </c>
      <c r="Q1212" s="2">
        <f t="shared" si="227"/>
        <v>5.790632250169135E-3</v>
      </c>
    </row>
    <row r="1213" spans="2:17" x14ac:dyDescent="0.25">
      <c r="B1213">
        <v>11.86999999999979</v>
      </c>
      <c r="C1213">
        <f t="shared" si="216"/>
        <v>1.2353114781818055</v>
      </c>
      <c r="D1213" s="2">
        <f t="shared" si="217"/>
        <v>8.7739814822025117</v>
      </c>
      <c r="E1213" s="2">
        <f t="shared" si="218"/>
        <v>2.8681696474938683</v>
      </c>
      <c r="F1213" s="2">
        <f t="shared" si="219"/>
        <v>11.533044668393488</v>
      </c>
      <c r="G1213" s="2">
        <f t="shared" si="220"/>
        <v>11.57631717443676</v>
      </c>
      <c r="H1213" s="2">
        <f t="shared" si="221"/>
        <v>1.2084794708736682E-29</v>
      </c>
      <c r="K1213">
        <v>11.86999999999979</v>
      </c>
      <c r="L1213" s="2">
        <f t="shared" si="222"/>
        <v>0.62718201238372817</v>
      </c>
      <c r="M1213" s="2">
        <f t="shared" si="223"/>
        <v>9.120438749260666</v>
      </c>
      <c r="N1213" s="2">
        <f t="shared" si="224"/>
        <v>2.9066570760605304</v>
      </c>
      <c r="O1213" s="2">
        <f t="shared" si="225"/>
        <v>2.5221162390473371</v>
      </c>
      <c r="P1213" s="2">
        <f t="shared" si="226"/>
        <v>2.7131292492740342</v>
      </c>
      <c r="Q1213" s="2">
        <f t="shared" si="227"/>
        <v>5.7376820216504375E-3</v>
      </c>
    </row>
    <row r="1214" spans="2:17" x14ac:dyDescent="0.25">
      <c r="B1214">
        <v>11.879999999999789</v>
      </c>
      <c r="C1214">
        <f t="shared" si="216"/>
        <v>1.2353114781818055</v>
      </c>
      <c r="D1214" s="2">
        <f t="shared" si="217"/>
        <v>8.7893747903682318</v>
      </c>
      <c r="E1214" s="2">
        <f t="shared" si="218"/>
        <v>2.8699112814059937</v>
      </c>
      <c r="F1214" s="2">
        <f t="shared" si="219"/>
        <v>11.556185718957362</v>
      </c>
      <c r="G1214" s="2">
        <f t="shared" si="220"/>
        <v>11.599371895539607</v>
      </c>
      <c r="H1214" s="2">
        <f t="shared" si="221"/>
        <v>9.2539696768755571E-30</v>
      </c>
      <c r="K1214">
        <v>11.879999999999789</v>
      </c>
      <c r="L1214" s="2">
        <f t="shared" si="222"/>
        <v>0.62718201238372817</v>
      </c>
      <c r="M1214" s="2">
        <f t="shared" si="223"/>
        <v>9.1356496587740104</v>
      </c>
      <c r="N1214" s="2">
        <f t="shared" si="224"/>
        <v>2.9083135587977558</v>
      </c>
      <c r="O1214" s="2">
        <f t="shared" si="225"/>
        <v>2.5255757519232906</v>
      </c>
      <c r="P1214" s="2">
        <f t="shared" si="226"/>
        <v>2.7163455006134427</v>
      </c>
      <c r="Q1214" s="2">
        <f t="shared" si="227"/>
        <v>5.6851762468162195E-3</v>
      </c>
    </row>
    <row r="1215" spans="2:17" x14ac:dyDescent="0.25">
      <c r="B1215">
        <v>11.889999999999789</v>
      </c>
      <c r="C1215">
        <f t="shared" si="216"/>
        <v>1.2353114781818055</v>
      </c>
      <c r="D1215" s="2">
        <f t="shared" si="217"/>
        <v>8.8047680985339536</v>
      </c>
      <c r="E1215" s="2">
        <f t="shared" si="218"/>
        <v>2.871649906678678</v>
      </c>
      <c r="F1215" s="2">
        <f t="shared" si="219"/>
        <v>11.579332761108139</v>
      </c>
      <c r="G1215" s="2">
        <f t="shared" si="220"/>
        <v>11.622432929144924</v>
      </c>
      <c r="H1215" s="2">
        <f t="shared" si="221"/>
        <v>7.0819681560747079E-30</v>
      </c>
      <c r="K1215">
        <v>11.889999999999789</v>
      </c>
      <c r="L1215" s="2">
        <f t="shared" si="222"/>
        <v>0.62718201238372817</v>
      </c>
      <c r="M1215" s="2">
        <f t="shared" si="223"/>
        <v>9.1508605682873565</v>
      </c>
      <c r="N1215" s="2">
        <f t="shared" si="224"/>
        <v>2.9099673183757702</v>
      </c>
      <c r="O1215" s="2">
        <f t="shared" si="225"/>
        <v>2.529033668879884</v>
      </c>
      <c r="P1215" s="2">
        <f t="shared" si="226"/>
        <v>2.7195608649795</v>
      </c>
      <c r="Q1215" s="2">
        <f t="shared" si="227"/>
        <v>5.6331116036299226E-3</v>
      </c>
    </row>
    <row r="1216" spans="2:17" x14ac:dyDescent="0.25">
      <c r="B1216">
        <v>11.899999999999791</v>
      </c>
      <c r="C1216">
        <f t="shared" si="216"/>
        <v>1.2353114781818055</v>
      </c>
      <c r="D1216" s="2">
        <f t="shared" si="217"/>
        <v>8.8201614066996772</v>
      </c>
      <c r="E1216" s="2">
        <f t="shared" si="218"/>
        <v>2.873385533621919</v>
      </c>
      <c r="F1216" s="2">
        <f t="shared" si="219"/>
        <v>11.602485785841489</v>
      </c>
      <c r="G1216" s="2">
        <f t="shared" si="220"/>
        <v>11.645500264507911</v>
      </c>
      <c r="H1216" s="2">
        <f t="shared" si="221"/>
        <v>5.4164761503055926E-30</v>
      </c>
      <c r="K1216">
        <v>11.899999999999791</v>
      </c>
      <c r="L1216" s="2">
        <f t="shared" si="222"/>
        <v>0.62718201238372817</v>
      </c>
      <c r="M1216" s="2">
        <f t="shared" si="223"/>
        <v>9.1660714778007026</v>
      </c>
      <c r="N1216" s="2">
        <f t="shared" si="224"/>
        <v>2.9116183636800161</v>
      </c>
      <c r="O1216" s="2">
        <f t="shared" si="225"/>
        <v>2.5324899939180385</v>
      </c>
      <c r="P1216" s="2">
        <f t="shared" si="226"/>
        <v>2.7227753431553965</v>
      </c>
      <c r="Q1216" s="2">
        <f t="shared" si="227"/>
        <v>5.5814847908854676E-3</v>
      </c>
    </row>
    <row r="1217" spans="2:17" x14ac:dyDescent="0.25">
      <c r="B1217">
        <v>11.909999999999791</v>
      </c>
      <c r="C1217">
        <f t="shared" si="216"/>
        <v>1.2353114781818055</v>
      </c>
      <c r="D1217" s="2">
        <f t="shared" si="217"/>
        <v>8.835554714865399</v>
      </c>
      <c r="E1217" s="2">
        <f t="shared" si="218"/>
        <v>2.875118172493154</v>
      </c>
      <c r="F1217" s="2">
        <f t="shared" si="219"/>
        <v>11.62564478418218</v>
      </c>
      <c r="G1217" s="2">
        <f t="shared" si="220"/>
        <v>11.668573890925245</v>
      </c>
      <c r="H1217" s="2">
        <f t="shared" si="221"/>
        <v>4.1401543682562011E-30</v>
      </c>
      <c r="K1217">
        <v>11.909999999999791</v>
      </c>
      <c r="L1217" s="2">
        <f t="shared" si="222"/>
        <v>0.62718201238372817</v>
      </c>
      <c r="M1217" s="2">
        <f t="shared" si="223"/>
        <v>9.1812823873140488</v>
      </c>
      <c r="N1217" s="2">
        <f t="shared" si="224"/>
        <v>2.9132667035527819</v>
      </c>
      <c r="O1217" s="2">
        <f t="shared" si="225"/>
        <v>2.5359447310207104</v>
      </c>
      <c r="P1217" s="2">
        <f t="shared" si="226"/>
        <v>2.7259889359261353</v>
      </c>
      <c r="Q1217" s="2">
        <f t="shared" si="227"/>
        <v>5.5302925281134358E-3</v>
      </c>
    </row>
    <row r="1218" spans="2:17" x14ac:dyDescent="0.25">
      <c r="B1218">
        <v>11.91999999999979</v>
      </c>
      <c r="C1218">
        <f t="shared" si="216"/>
        <v>1.2353114781818055</v>
      </c>
      <c r="D1218" s="2">
        <f t="shared" si="217"/>
        <v>8.850948023031119</v>
      </c>
      <c r="E1218" s="2">
        <f t="shared" si="218"/>
        <v>2.8768478334976177</v>
      </c>
      <c r="F1218" s="2">
        <f t="shared" si="219"/>
        <v>11.648809747183943</v>
      </c>
      <c r="G1218" s="2">
        <f t="shared" si="220"/>
        <v>11.691653797734846</v>
      </c>
      <c r="H1218" s="2">
        <f t="shared" si="221"/>
        <v>3.1626631091955766E-30</v>
      </c>
      <c r="K1218">
        <v>11.91999999999979</v>
      </c>
      <c r="L1218" s="2">
        <f t="shared" si="222"/>
        <v>0.62718201238372817</v>
      </c>
      <c r="M1218" s="2">
        <f t="shared" si="223"/>
        <v>9.1964932968273931</v>
      </c>
      <c r="N1218" s="2">
        <f t="shared" si="224"/>
        <v>2.9149123467934777</v>
      </c>
      <c r="O1218" s="2">
        <f t="shared" si="225"/>
        <v>2.5393978841529923</v>
      </c>
      <c r="P1218" s="2">
        <f t="shared" si="226"/>
        <v>2.7292016440784828</v>
      </c>
      <c r="Q1218" s="2">
        <f t="shared" si="227"/>
        <v>5.4795315554876864E-3</v>
      </c>
    </row>
    <row r="1219" spans="2:17" x14ac:dyDescent="0.25">
      <c r="B1219">
        <v>11.92999999999979</v>
      </c>
      <c r="C1219">
        <f t="shared" si="216"/>
        <v>1.2353114781818055</v>
      </c>
      <c r="D1219" s="2">
        <f t="shared" si="217"/>
        <v>8.8663413311968409</v>
      </c>
      <c r="E1219" s="2">
        <f t="shared" si="218"/>
        <v>2.8785745267886922</v>
      </c>
      <c r="F1219" s="2">
        <f t="shared" si="219"/>
        <v>11.671980665929356</v>
      </c>
      <c r="G1219" s="2">
        <f t="shared" si="220"/>
        <v>11.714739974315634</v>
      </c>
      <c r="H1219" s="2">
        <f t="shared" si="221"/>
        <v>2.4144926981510568E-30</v>
      </c>
      <c r="K1219">
        <v>11.92999999999979</v>
      </c>
      <c r="L1219" s="2">
        <f t="shared" si="222"/>
        <v>0.62718201238372817</v>
      </c>
      <c r="M1219" s="2">
        <f t="shared" si="223"/>
        <v>9.2117042063407375</v>
      </c>
      <c r="N1219" s="2">
        <f t="shared" si="224"/>
        <v>2.9165553021589115</v>
      </c>
      <c r="O1219" s="2">
        <f t="shared" si="225"/>
        <v>2.5428494572622382</v>
      </c>
      <c r="P1219" s="2">
        <f t="shared" si="226"/>
        <v>2.7324134684009409</v>
      </c>
      <c r="Q1219" s="2">
        <f t="shared" si="227"/>
        <v>5.4291986337317829E-3</v>
      </c>
    </row>
    <row r="1220" spans="2:17" x14ac:dyDescent="0.25">
      <c r="B1220">
        <v>11.93999999999979</v>
      </c>
      <c r="C1220">
        <f t="shared" si="216"/>
        <v>1.2353114781818055</v>
      </c>
      <c r="D1220" s="2">
        <f t="shared" si="217"/>
        <v>8.8817346393625609</v>
      </c>
      <c r="E1220" s="2">
        <f t="shared" si="218"/>
        <v>2.8802982624682523</v>
      </c>
      <c r="F1220" s="2">
        <f t="shared" si="219"/>
        <v>11.695157531529638</v>
      </c>
      <c r="G1220" s="2">
        <f t="shared" si="220"/>
        <v>11.73783241008724</v>
      </c>
      <c r="H1220" s="2">
        <f t="shared" si="221"/>
        <v>1.8421936929243286E-30</v>
      </c>
      <c r="K1220">
        <v>11.93999999999979</v>
      </c>
      <c r="L1220" s="2">
        <f t="shared" si="222"/>
        <v>0.62718201238372817</v>
      </c>
      <c r="M1220" s="2">
        <f t="shared" si="223"/>
        <v>9.2269151158540836</v>
      </c>
      <c r="N1220" s="2">
        <f t="shared" si="224"/>
        <v>2.9181955783635605</v>
      </c>
      <c r="O1220" s="2">
        <f t="shared" si="225"/>
        <v>2.5462994542781674</v>
      </c>
      <c r="P1220" s="2">
        <f t="shared" si="226"/>
        <v>2.7356244096837004</v>
      </c>
      <c r="Q1220" s="2">
        <f t="shared" si="227"/>
        <v>5.3792905440257612E-3</v>
      </c>
    </row>
    <row r="1221" spans="2:17" x14ac:dyDescent="0.25">
      <c r="B1221">
        <v>11.94999999999979</v>
      </c>
      <c r="C1221">
        <f t="shared" si="216"/>
        <v>1.2353114781818055</v>
      </c>
      <c r="D1221" s="2">
        <f t="shared" si="217"/>
        <v>8.8971279475282827</v>
      </c>
      <c r="E1221" s="2">
        <f t="shared" si="218"/>
        <v>2.882019050587016</v>
      </c>
      <c r="F1221" s="2">
        <f t="shared" si="219"/>
        <v>11.718340335124585</v>
      </c>
      <c r="G1221" s="2">
        <f t="shared" si="220"/>
        <v>11.760931094509813</v>
      </c>
      <c r="H1221" s="2">
        <f t="shared" si="221"/>
        <v>1.404691592916412E-30</v>
      </c>
      <c r="K1221">
        <v>11.94999999999979</v>
      </c>
      <c r="L1221" s="2">
        <f t="shared" si="222"/>
        <v>0.62718201238372817</v>
      </c>
      <c r="M1221" s="2">
        <f t="shared" si="223"/>
        <v>9.242126025367428</v>
      </c>
      <c r="N1221" s="2">
        <f t="shared" si="224"/>
        <v>2.919833184079843</v>
      </c>
      <c r="O1221" s="2">
        <f t="shared" si="225"/>
        <v>2.549747879112982</v>
      </c>
      <c r="P1221" s="2">
        <f t="shared" si="226"/>
        <v>2.7388344687186099</v>
      </c>
      <c r="Q1221" s="2">
        <f t="shared" si="227"/>
        <v>5.3298040879128572E-3</v>
      </c>
    </row>
    <row r="1222" spans="2:17" x14ac:dyDescent="0.25">
      <c r="B1222">
        <v>11.959999999999789</v>
      </c>
      <c r="C1222">
        <f t="shared" si="216"/>
        <v>1.2353114781818055</v>
      </c>
      <c r="D1222" s="2">
        <f t="shared" si="217"/>
        <v>8.9125212556940046</v>
      </c>
      <c r="E1222" s="2">
        <f t="shared" si="218"/>
        <v>2.883736901144883</v>
      </c>
      <c r="F1222" s="2">
        <f t="shared" si="219"/>
        <v>11.741529067882368</v>
      </c>
      <c r="G1222" s="2">
        <f t="shared" si="220"/>
        <v>11.78403601708373</v>
      </c>
      <c r="H1222" s="2">
        <f t="shared" si="221"/>
        <v>1.0704412560912534E-30</v>
      </c>
      <c r="K1222">
        <v>11.959999999999789</v>
      </c>
      <c r="L1222" s="2">
        <f t="shared" si="222"/>
        <v>0.62718201238372817</v>
      </c>
      <c r="M1222" s="2">
        <f t="shared" si="223"/>
        <v>9.2573369348807741</v>
      </c>
      <c r="N1222" s="2">
        <f t="shared" si="224"/>
        <v>2.9214681279383869</v>
      </c>
      <c r="O1222" s="2">
        <f t="shared" si="225"/>
        <v>2.553194735661473</v>
      </c>
      <c r="P1222" s="2">
        <f t="shared" si="226"/>
        <v>2.7420436462991358</v>
      </c>
      <c r="Q1222" s="2">
        <f t="shared" si="227"/>
        <v>5.2807360872064316E-3</v>
      </c>
    </row>
    <row r="1223" spans="2:17" x14ac:dyDescent="0.25">
      <c r="B1223">
        <v>11.969999999999789</v>
      </c>
      <c r="C1223">
        <f t="shared" si="216"/>
        <v>1.2353114781818055</v>
      </c>
      <c r="D1223" s="2">
        <f t="shared" si="217"/>
        <v>8.9279145638597246</v>
      </c>
      <c r="E1223" s="2">
        <f t="shared" si="218"/>
        <v>2.8854518240912772</v>
      </c>
      <c r="F1223" s="2">
        <f t="shared" si="219"/>
        <v>11.76472372099944</v>
      </c>
      <c r="G1223" s="2">
        <f t="shared" si="220"/>
        <v>11.807147167349397</v>
      </c>
      <c r="H1223" s="2">
        <f t="shared" si="221"/>
        <v>8.152310735821369E-31</v>
      </c>
      <c r="K1223">
        <v>11.969999999999789</v>
      </c>
      <c r="L1223" s="2">
        <f t="shared" si="222"/>
        <v>0.62718201238372817</v>
      </c>
      <c r="M1223" s="2">
        <f t="shared" si="223"/>
        <v>9.2725478443941185</v>
      </c>
      <c r="N1223" s="2">
        <f t="shared" si="224"/>
        <v>2.9231004185282945</v>
      </c>
      <c r="O1223" s="2">
        <f t="shared" si="225"/>
        <v>2.5566400278011323</v>
      </c>
      <c r="P1223" s="2">
        <f t="shared" si="226"/>
        <v>2.745251943220326</v>
      </c>
      <c r="Q1223" s="2">
        <f t="shared" si="227"/>
        <v>5.2320833838969743E-3</v>
      </c>
    </row>
    <row r="1224" spans="2:17" x14ac:dyDescent="0.25">
      <c r="B1224">
        <v>11.979999999999791</v>
      </c>
      <c r="C1224">
        <f t="shared" si="216"/>
        <v>1.2353114781818055</v>
      </c>
      <c r="D1224" s="2">
        <f t="shared" si="217"/>
        <v>8.9433078720254482</v>
      </c>
      <c r="E1224" s="2">
        <f t="shared" si="218"/>
        <v>2.8871638293254818</v>
      </c>
      <c r="F1224" s="2">
        <f t="shared" si="219"/>
        <v>11.787924285700374</v>
      </c>
      <c r="G1224" s="2">
        <f t="shared" si="220"/>
        <v>11.830264534886981</v>
      </c>
      <c r="H1224" s="2">
        <f t="shared" si="221"/>
        <v>6.2048960177123051E-31</v>
      </c>
      <c r="K1224">
        <v>11.979999999999791</v>
      </c>
      <c r="L1224" s="2">
        <f t="shared" si="222"/>
        <v>0.62718201238372817</v>
      </c>
      <c r="M1224" s="2">
        <f t="shared" si="223"/>
        <v>9.2877587539074646</v>
      </c>
      <c r="N1224" s="2">
        <f t="shared" si="224"/>
        <v>2.9247300643974103</v>
      </c>
      <c r="O1224" s="2">
        <f t="shared" si="225"/>
        <v>2.5600837593922647</v>
      </c>
      <c r="P1224" s="2">
        <f t="shared" si="226"/>
        <v>2.7484593602787784</v>
      </c>
      <c r="Q1224" s="2">
        <f t="shared" si="227"/>
        <v>5.1838428400591699E-3</v>
      </c>
    </row>
    <row r="1225" spans="2:17" x14ac:dyDescent="0.25">
      <c r="B1225">
        <v>11.989999999999791</v>
      </c>
      <c r="C1225">
        <f t="shared" si="216"/>
        <v>1.2353114781818055</v>
      </c>
      <c r="D1225" s="2">
        <f t="shared" si="217"/>
        <v>8.95870118019117</v>
      </c>
      <c r="E1225" s="2">
        <f t="shared" si="218"/>
        <v>2.8888729266969744</v>
      </c>
      <c r="F1225" s="2">
        <f t="shared" si="219"/>
        <v>11.811130753237741</v>
      </c>
      <c r="G1225" s="2">
        <f t="shared" si="220"/>
        <v>11.853388109316185</v>
      </c>
      <c r="H1225" s="2">
        <f t="shared" si="221"/>
        <v>4.7198049849324398E-31</v>
      </c>
      <c r="K1225">
        <v>11.989999999999791</v>
      </c>
      <c r="L1225" s="2">
        <f t="shared" si="222"/>
        <v>0.62718201238372817</v>
      </c>
      <c r="M1225" s="2">
        <f t="shared" si="223"/>
        <v>9.302969663420809</v>
      </c>
      <c r="N1225" s="2">
        <f t="shared" si="224"/>
        <v>2.9263570740525795</v>
      </c>
      <c r="O1225" s="2">
        <f t="shared" si="225"/>
        <v>2.5635259342780925</v>
      </c>
      <c r="P1225" s="2">
        <f t="shared" si="226"/>
        <v>2.7516658982726021</v>
      </c>
      <c r="Q1225" s="2">
        <f t="shared" si="227"/>
        <v>5.136011337759182E-3</v>
      </c>
    </row>
    <row r="1226" spans="2:17" x14ac:dyDescent="0.25">
      <c r="B1226">
        <v>11.99999999999979</v>
      </c>
      <c r="C1226">
        <f t="shared" si="216"/>
        <v>1.2353114781818055</v>
      </c>
      <c r="D1226" s="2">
        <f t="shared" si="217"/>
        <v>8.9740944883568901</v>
      </c>
      <c r="E1226" s="2">
        <f t="shared" si="218"/>
        <v>2.8905791260057567</v>
      </c>
      <c r="F1226" s="2">
        <f t="shared" si="219"/>
        <v>11.834343114891931</v>
      </c>
      <c r="G1226" s="2">
        <f t="shared" si="220"/>
        <v>11.876517880295976</v>
      </c>
      <c r="H1226" s="2">
        <f t="shared" si="221"/>
        <v>3.5879735435818117E-31</v>
      </c>
      <c r="K1226">
        <v>11.99999999999979</v>
      </c>
      <c r="L1226" s="2">
        <f t="shared" si="222"/>
        <v>0.62718201238372817</v>
      </c>
      <c r="M1226" s="2">
        <f t="shared" si="223"/>
        <v>9.3181805729341551</v>
      </c>
      <c r="N1226" s="2">
        <f t="shared" si="224"/>
        <v>2.9279814559599107</v>
      </c>
      <c r="O1226" s="2">
        <f t="shared" si="225"/>
        <v>2.5669665562848629</v>
      </c>
      <c r="P1226" s="2">
        <f t="shared" si="226"/>
        <v>2.7548715580013829</v>
      </c>
      <c r="Q1226" s="2">
        <f t="shared" si="227"/>
        <v>5.0885857789620265E-3</v>
      </c>
    </row>
    <row r="1227" spans="2:17" x14ac:dyDescent="0.25">
      <c r="B1227">
        <v>12.00999999999979</v>
      </c>
      <c r="C1227">
        <f t="shared" si="216"/>
        <v>1.2353114781818055</v>
      </c>
      <c r="D1227" s="2">
        <f t="shared" si="217"/>
        <v>8.9894877965226119</v>
      </c>
      <c r="E1227" s="2">
        <f t="shared" si="218"/>
        <v>2.8922824370026872</v>
      </c>
      <c r="F1227" s="2">
        <f t="shared" si="219"/>
        <v>11.857561361971104</v>
      </c>
      <c r="G1227" s="2">
        <f t="shared" si="220"/>
        <v>11.899653837524436</v>
      </c>
      <c r="H1227" s="2">
        <f t="shared" si="221"/>
        <v>2.725899923081066E-31</v>
      </c>
      <c r="K1227">
        <v>12.00999999999979</v>
      </c>
      <c r="L1227" s="2">
        <f t="shared" si="222"/>
        <v>0.62718201238372817</v>
      </c>
      <c r="M1227" s="2">
        <f t="shared" si="223"/>
        <v>9.3333914824474995</v>
      </c>
      <c r="N1227" s="2">
        <f t="shared" si="224"/>
        <v>2.929603218545032</v>
      </c>
      <c r="O1227" s="2">
        <f t="shared" si="225"/>
        <v>2.5704056292219524</v>
      </c>
      <c r="P1227" s="2">
        <f t="shared" si="226"/>
        <v>2.7580763402661468</v>
      </c>
      <c r="Q1227" s="2">
        <f t="shared" si="227"/>
        <v>5.0415630854390723E-3</v>
      </c>
    </row>
    <row r="1228" spans="2:17" x14ac:dyDescent="0.25">
      <c r="B1228">
        <v>12.01999999999979</v>
      </c>
      <c r="C1228">
        <f t="shared" si="216"/>
        <v>1.2353114781818055</v>
      </c>
      <c r="D1228" s="2">
        <f t="shared" si="217"/>
        <v>9.0048811046883337</v>
      </c>
      <c r="E1228" s="2">
        <f t="shared" si="218"/>
        <v>2.8939828693898022</v>
      </c>
      <c r="F1228" s="2">
        <f t="shared" si="219"/>
        <v>11.88078548581098</v>
      </c>
      <c r="G1228" s="2">
        <f t="shared" si="220"/>
        <v>11.922795970738443</v>
      </c>
      <c r="H1228" s="2">
        <f t="shared" si="221"/>
        <v>2.069693081589976E-31</v>
      </c>
      <c r="K1228">
        <v>12.01999999999979</v>
      </c>
      <c r="L1228" s="2">
        <f t="shared" si="222"/>
        <v>0.62718201238372817</v>
      </c>
      <c r="M1228" s="2">
        <f t="shared" si="223"/>
        <v>9.3486023919608439</v>
      </c>
      <c r="N1228" s="2">
        <f t="shared" si="224"/>
        <v>2.9312223701933497</v>
      </c>
      <c r="O1228" s="2">
        <f t="shared" si="225"/>
        <v>2.5738431568819813</v>
      </c>
      <c r="P1228" s="2">
        <f t="shared" si="226"/>
        <v>2.7612802458693331</v>
      </c>
      <c r="Q1228" s="2">
        <f t="shared" si="227"/>
        <v>4.9949401986755428E-3</v>
      </c>
    </row>
    <row r="1229" spans="2:17" x14ac:dyDescent="0.25">
      <c r="B1229">
        <v>12.02999999999979</v>
      </c>
      <c r="C1229">
        <f t="shared" si="216"/>
        <v>1.2353114781818055</v>
      </c>
      <c r="D1229" s="2">
        <f t="shared" si="217"/>
        <v>9.0202744128540537</v>
      </c>
      <c r="E1229" s="2">
        <f t="shared" si="218"/>
        <v>2.8956804328206425</v>
      </c>
      <c r="F1229" s="2">
        <f t="shared" si="219"/>
        <v>11.904015477774733</v>
      </c>
      <c r="G1229" s="2">
        <f t="shared" si="220"/>
        <v>11.945944269713483</v>
      </c>
      <c r="H1229" s="2">
        <f t="shared" si="221"/>
        <v>1.5704973980244243E-31</v>
      </c>
      <c r="K1229">
        <v>12.02999999999979</v>
      </c>
      <c r="L1229" s="2">
        <f t="shared" si="222"/>
        <v>0.62718201238372817</v>
      </c>
      <c r="M1229" s="2">
        <f t="shared" si="223"/>
        <v>9.36381330147419</v>
      </c>
      <c r="N1229" s="2">
        <f t="shared" si="224"/>
        <v>2.9328389192503015</v>
      </c>
      <c r="O1229" s="2">
        <f t="shared" si="225"/>
        <v>2.5772791430409123</v>
      </c>
      <c r="P1229" s="2">
        <f t="shared" si="226"/>
        <v>2.7644832756147575</v>
      </c>
      <c r="Q1229" s="2">
        <f t="shared" si="227"/>
        <v>4.9487140797783375E-3</v>
      </c>
    </row>
    <row r="1230" spans="2:17" x14ac:dyDescent="0.25">
      <c r="B1230">
        <v>12.03999999999979</v>
      </c>
      <c r="C1230">
        <f t="shared" si="216"/>
        <v>1.2353114781818055</v>
      </c>
      <c r="D1230" s="2">
        <f t="shared" si="217"/>
        <v>9.0356677210197756</v>
      </c>
      <c r="E1230" s="2">
        <f t="shared" si="218"/>
        <v>2.897375136900572</v>
      </c>
      <c r="F1230" s="2">
        <f t="shared" si="219"/>
        <v>11.927251329252856</v>
      </c>
      <c r="G1230" s="2">
        <f t="shared" si="220"/>
        <v>11.969098724263411</v>
      </c>
      <c r="H1230" s="2">
        <f t="shared" si="221"/>
        <v>1.1909776040832433E-31</v>
      </c>
      <c r="K1230">
        <v>12.03999999999979</v>
      </c>
      <c r="L1230" s="2">
        <f t="shared" si="222"/>
        <v>0.62718201238372817</v>
      </c>
      <c r="M1230" s="2">
        <f t="shared" si="223"/>
        <v>9.3790242109875344</v>
      </c>
      <c r="N1230" s="2">
        <f t="shared" si="224"/>
        <v>2.9344528740216052</v>
      </c>
      <c r="O1230" s="2">
        <f t="shared" si="225"/>
        <v>2.5807135914581467</v>
      </c>
      <c r="P1230" s="2">
        <f t="shared" si="226"/>
        <v>2.7676854303075711</v>
      </c>
      <c r="Q1230" s="2">
        <f t="shared" si="227"/>
        <v>4.9028817093839895E-3</v>
      </c>
    </row>
    <row r="1231" spans="2:17" x14ac:dyDescent="0.25">
      <c r="B1231">
        <v>12.049999999999789</v>
      </c>
      <c r="C1231">
        <f t="shared" si="216"/>
        <v>1.2353114781818055</v>
      </c>
      <c r="D1231" s="2">
        <f t="shared" si="217"/>
        <v>9.0510610291854956</v>
      </c>
      <c r="E1231" s="2">
        <f t="shared" si="218"/>
        <v>2.8990669911870977</v>
      </c>
      <c r="F1231" s="2">
        <f t="shared" si="219"/>
        <v>11.950493031663044</v>
      </c>
      <c r="G1231" s="2">
        <f t="shared" si="220"/>
        <v>11.992259324240241</v>
      </c>
      <c r="H1231" s="2">
        <f t="shared" si="221"/>
        <v>9.0261996732054048E-32</v>
      </c>
      <c r="K1231">
        <v>12.049999999999789</v>
      </c>
      <c r="L1231" s="2">
        <f t="shared" si="222"/>
        <v>0.62718201238372817</v>
      </c>
      <c r="M1231" s="2">
        <f t="shared" si="223"/>
        <v>9.3942351205008787</v>
      </c>
      <c r="N1231" s="2">
        <f t="shared" si="224"/>
        <v>2.9360642427735146</v>
      </c>
      <c r="O1231" s="2">
        <f t="shared" si="225"/>
        <v>2.5841465058766429</v>
      </c>
      <c r="P1231" s="2">
        <f t="shared" si="226"/>
        <v>2.7708867107542421</v>
      </c>
      <c r="Q1231" s="2">
        <f t="shared" si="227"/>
        <v>4.8574400875664881E-3</v>
      </c>
    </row>
    <row r="1232" spans="2:17" x14ac:dyDescent="0.25">
      <c r="B1232">
        <v>12.059999999999791</v>
      </c>
      <c r="C1232">
        <f t="shared" si="216"/>
        <v>1.2353114781818055</v>
      </c>
      <c r="D1232" s="2">
        <f t="shared" si="217"/>
        <v>9.0664543373512192</v>
      </c>
      <c r="E1232" s="2">
        <f t="shared" si="218"/>
        <v>2.9007560051901824</v>
      </c>
      <c r="F1232" s="2">
        <f t="shared" si="219"/>
        <v>11.973740576450041</v>
      </c>
      <c r="G1232" s="2">
        <f t="shared" si="220"/>
        <v>12.015426059533892</v>
      </c>
      <c r="H1232" s="2">
        <f t="shared" si="221"/>
        <v>6.8366148555460927E-32</v>
      </c>
      <c r="K1232">
        <v>12.059999999999791</v>
      </c>
      <c r="L1232" s="2">
        <f t="shared" si="222"/>
        <v>0.62718201238372817</v>
      </c>
      <c r="M1232" s="2">
        <f t="shared" si="223"/>
        <v>9.4094460300142266</v>
      </c>
      <c r="N1232" s="2">
        <f t="shared" si="224"/>
        <v>2.9376730337330637</v>
      </c>
      <c r="O1232" s="2">
        <f t="shared" si="225"/>
        <v>2.5875778900230086</v>
      </c>
      <c r="P1232" s="2">
        <f t="shared" si="226"/>
        <v>2.7740871177625128</v>
      </c>
      <c r="Q1232" s="2">
        <f t="shared" si="227"/>
        <v>4.8123862337455343E-3</v>
      </c>
    </row>
    <row r="1233" spans="2:17" x14ac:dyDescent="0.25">
      <c r="B1233">
        <v>12.069999999999791</v>
      </c>
      <c r="C1233">
        <f t="shared" si="216"/>
        <v>1.2353114781818055</v>
      </c>
      <c r="D1233" s="2">
        <f t="shared" si="217"/>
        <v>9.081847645516941</v>
      </c>
      <c r="E1233" s="2">
        <f t="shared" si="218"/>
        <v>2.90244218837256</v>
      </c>
      <c r="F1233" s="2">
        <f t="shared" si="219"/>
        <v>11.996993955085514</v>
      </c>
      <c r="G1233" s="2">
        <f t="shared" si="220"/>
        <v>12.038598920071985</v>
      </c>
      <c r="H1233" s="2">
        <f t="shared" si="221"/>
        <v>5.1750195691636375E-32</v>
      </c>
      <c r="K1233">
        <v>12.069999999999791</v>
      </c>
      <c r="L1233" s="2">
        <f t="shared" si="222"/>
        <v>0.62718201238372817</v>
      </c>
      <c r="M1233" s="2">
        <f t="shared" si="223"/>
        <v>9.4246569395275728</v>
      </c>
      <c r="N1233" s="2">
        <f t="shared" si="224"/>
        <v>2.9392792550883136</v>
      </c>
      <c r="O1233" s="2">
        <f t="shared" si="225"/>
        <v>2.5910077476076041</v>
      </c>
      <c r="P1233" s="2">
        <f t="shared" si="226"/>
        <v>2.7772866521413722</v>
      </c>
      <c r="Q1233" s="2">
        <f t="shared" si="227"/>
        <v>4.7677171865948128E-3</v>
      </c>
    </row>
    <row r="1234" spans="2:17" x14ac:dyDescent="0.25">
      <c r="B1234">
        <v>12.07999999999979</v>
      </c>
      <c r="C1234">
        <f t="shared" si="216"/>
        <v>1.2353114781818055</v>
      </c>
      <c r="D1234" s="2">
        <f t="shared" si="217"/>
        <v>9.0972409536826628</v>
      </c>
      <c r="E1234" s="2">
        <f t="shared" si="218"/>
        <v>2.9041255501500447</v>
      </c>
      <c r="F1234" s="2">
        <f t="shared" si="219"/>
        <v>12.020253159067957</v>
      </c>
      <c r="G1234" s="2">
        <f t="shared" si="220"/>
        <v>12.061777895819638</v>
      </c>
      <c r="H1234" s="2">
        <f t="shared" si="221"/>
        <v>3.9148709534146167E-32</v>
      </c>
      <c r="K1234">
        <v>12.07999999999979</v>
      </c>
      <c r="L1234" s="2">
        <f t="shared" si="222"/>
        <v>0.62718201238372817</v>
      </c>
      <c r="M1234" s="2">
        <f t="shared" si="223"/>
        <v>9.4398678490409171</v>
      </c>
      <c r="N1234" s="2">
        <f t="shared" si="224"/>
        <v>2.940882914988598</v>
      </c>
      <c r="O1234" s="2">
        <f t="shared" si="225"/>
        <v>2.5944360823246448</v>
      </c>
      <c r="P1234" s="2">
        <f t="shared" si="226"/>
        <v>2.7804853147010236</v>
      </c>
      <c r="Q1234" s="2">
        <f t="shared" si="227"/>
        <v>4.723430003950372E-3</v>
      </c>
    </row>
    <row r="1235" spans="2:17" x14ac:dyDescent="0.25">
      <c r="B1235">
        <v>12.08999999999979</v>
      </c>
      <c r="C1235">
        <f t="shared" si="216"/>
        <v>1.2353114781818055</v>
      </c>
      <c r="D1235" s="2">
        <f t="shared" si="217"/>
        <v>9.1126342618483829</v>
      </c>
      <c r="E1235" s="2">
        <f t="shared" si="218"/>
        <v>2.905806099891838</v>
      </c>
      <c r="F1235" s="2">
        <f t="shared" si="219"/>
        <v>12.043518179922497</v>
      </c>
      <c r="G1235" s="2">
        <f t="shared" si="220"/>
        <v>12.084962976779188</v>
      </c>
      <c r="H1235" s="2">
        <f t="shared" si="221"/>
        <v>2.9597657910409498E-32</v>
      </c>
      <c r="K1235">
        <v>12.08999999999979</v>
      </c>
      <c r="L1235" s="2">
        <f t="shared" si="222"/>
        <v>0.62718201238372817</v>
      </c>
      <c r="M1235" s="2">
        <f t="shared" si="223"/>
        <v>9.4550787585542615</v>
      </c>
      <c r="N1235" s="2">
        <f t="shared" si="224"/>
        <v>2.9424840215447645</v>
      </c>
      <c r="O1235" s="2">
        <f t="shared" si="225"/>
        <v>2.5978628978522975</v>
      </c>
      <c r="P1235" s="2">
        <f t="shared" si="226"/>
        <v>2.783683106252854</v>
      </c>
      <c r="Q1235" s="2">
        <f t="shared" si="227"/>
        <v>4.6795217627192331E-3</v>
      </c>
    </row>
    <row r="1236" spans="2:17" x14ac:dyDescent="0.25">
      <c r="B1236">
        <v>12.09999999999979</v>
      </c>
      <c r="C1236">
        <f t="shared" si="216"/>
        <v>1.2353114781818055</v>
      </c>
      <c r="D1236" s="2">
        <f t="shared" si="217"/>
        <v>9.1280275700141047</v>
      </c>
      <c r="E1236" s="2">
        <f t="shared" si="218"/>
        <v>2.9074838469208362</v>
      </c>
      <c r="F1236" s="2">
        <f t="shared" si="219"/>
        <v>12.066789009200857</v>
      </c>
      <c r="G1236" s="2">
        <f t="shared" si="220"/>
        <v>12.108154152990066</v>
      </c>
      <c r="H1236" s="2">
        <f t="shared" si="221"/>
        <v>2.2363076589294971E-32</v>
      </c>
      <c r="K1236">
        <v>12.09999999999979</v>
      </c>
      <c r="L1236" s="2">
        <f t="shared" si="222"/>
        <v>0.62718201238372817</v>
      </c>
      <c r="M1236" s="2">
        <f t="shared" si="223"/>
        <v>9.4702896680676076</v>
      </c>
      <c r="N1236" s="2">
        <f t="shared" si="224"/>
        <v>2.9440825828294166</v>
      </c>
      <c r="O1236" s="2">
        <f t="shared" si="225"/>
        <v>2.6012881978527869</v>
      </c>
      <c r="P1236" s="2">
        <f t="shared" si="226"/>
        <v>2.7868800276094055</v>
      </c>
      <c r="Q1236" s="2">
        <f t="shared" si="227"/>
        <v>4.6359895587880185E-3</v>
      </c>
    </row>
    <row r="1237" spans="2:17" x14ac:dyDescent="0.25">
      <c r="B1237">
        <v>12.10999999999979</v>
      </c>
      <c r="C1237">
        <f t="shared" si="216"/>
        <v>1.2353114781818055</v>
      </c>
      <c r="D1237" s="2">
        <f t="shared" si="217"/>
        <v>9.1434208781798247</v>
      </c>
      <c r="E1237" s="2">
        <f t="shared" si="218"/>
        <v>2.9091588005139304</v>
      </c>
      <c r="F1237" s="2">
        <f t="shared" si="219"/>
        <v>12.090065638481144</v>
      </c>
      <c r="G1237" s="2">
        <f t="shared" si="220"/>
        <v>12.131351414528494</v>
      </c>
      <c r="H1237" s="2">
        <f t="shared" si="221"/>
        <v>1.6886511272580247E-32</v>
      </c>
      <c r="K1237">
        <v>12.10999999999979</v>
      </c>
      <c r="L1237" s="2">
        <f t="shared" si="222"/>
        <v>0.62718201238372817</v>
      </c>
      <c r="M1237" s="2">
        <f t="shared" si="223"/>
        <v>9.485500577580952</v>
      </c>
      <c r="N1237" s="2">
        <f t="shared" si="224"/>
        <v>2.9456786068771486</v>
      </c>
      <c r="O1237" s="2">
        <f t="shared" si="225"/>
        <v>2.6047119859724792</v>
      </c>
      <c r="P1237" s="2">
        <f t="shared" si="226"/>
        <v>2.7900760795843356</v>
      </c>
      <c r="Q1237" s="2">
        <f t="shared" si="227"/>
        <v>4.5928305069319686E-3</v>
      </c>
    </row>
    <row r="1238" spans="2:17" x14ac:dyDescent="0.25">
      <c r="B1238">
        <v>12.11999999999979</v>
      </c>
      <c r="C1238">
        <f t="shared" si="216"/>
        <v>1.2353114781818055</v>
      </c>
      <c r="D1238" s="2">
        <f t="shared" si="217"/>
        <v>9.1588141863455466</v>
      </c>
      <c r="E1238" s="2">
        <f t="shared" si="218"/>
        <v>2.9108309699023085</v>
      </c>
      <c r="F1238" s="2">
        <f t="shared" si="219"/>
        <v>12.113348059367766</v>
      </c>
      <c r="G1238" s="2">
        <f t="shared" si="220"/>
        <v>12.154554751507305</v>
      </c>
      <c r="H1238" s="2">
        <f t="shared" si="221"/>
        <v>1.2743313414259504E-32</v>
      </c>
      <c r="K1238">
        <v>12.11999999999979</v>
      </c>
      <c r="L1238" s="2">
        <f t="shared" si="222"/>
        <v>0.62718201238372817</v>
      </c>
      <c r="M1238" s="2">
        <f t="shared" si="223"/>
        <v>9.5007114870942964</v>
      </c>
      <c r="N1238" s="2">
        <f t="shared" si="224"/>
        <v>2.947272101684788</v>
      </c>
      <c r="O1238" s="2">
        <f t="shared" si="225"/>
        <v>2.6081342658419979</v>
      </c>
      <c r="P1238" s="2">
        <f t="shared" si="226"/>
        <v>2.7932712629924037</v>
      </c>
      <c r="Q1238" s="2">
        <f t="shared" si="227"/>
        <v>4.5500417407237448E-3</v>
      </c>
    </row>
    <row r="1239" spans="2:17" x14ac:dyDescent="0.25">
      <c r="B1239">
        <v>12.129999999999789</v>
      </c>
      <c r="C1239">
        <f t="shared" si="216"/>
        <v>1.2353114781818055</v>
      </c>
      <c r="D1239" s="2">
        <f t="shared" si="217"/>
        <v>9.1742074945112666</v>
      </c>
      <c r="E1239" s="2">
        <f t="shared" si="218"/>
        <v>2.912500364271752</v>
      </c>
      <c r="F1239" s="2">
        <f t="shared" si="219"/>
        <v>12.136636263491305</v>
      </c>
      <c r="G1239" s="2">
        <f t="shared" si="220"/>
        <v>12.177764154075746</v>
      </c>
      <c r="H1239" s="2">
        <f t="shared" si="221"/>
        <v>9.6107816564442769E-33</v>
      </c>
      <c r="K1239">
        <v>12.129999999999789</v>
      </c>
      <c r="L1239" s="2">
        <f t="shared" si="222"/>
        <v>0.62718201238372817</v>
      </c>
      <c r="M1239" s="2">
        <f t="shared" si="223"/>
        <v>9.5159223966076425</v>
      </c>
      <c r="N1239" s="2">
        <f t="shared" si="224"/>
        <v>2.9488630752116274</v>
      </c>
      <c r="O1239" s="2">
        <f t="shared" si="225"/>
        <v>2.6115550410763104</v>
      </c>
      <c r="P1239" s="2">
        <f t="shared" si="226"/>
        <v>2.7964655786494297</v>
      </c>
      <c r="Q1239" s="2">
        <f t="shared" si="227"/>
        <v>4.5076204124426993E-3</v>
      </c>
    </row>
    <row r="1240" spans="2:17" x14ac:dyDescent="0.25">
      <c r="B1240">
        <v>12.139999999999789</v>
      </c>
      <c r="C1240">
        <f t="shared" si="216"/>
        <v>1.2353114781818055</v>
      </c>
      <c r="D1240" s="2">
        <f t="shared" si="217"/>
        <v>9.1896008026769884</v>
      </c>
      <c r="E1240" s="2">
        <f t="shared" si="218"/>
        <v>2.914166992762933</v>
      </c>
      <c r="F1240" s="2">
        <f t="shared" si="219"/>
        <v>12.159930242508386</v>
      </c>
      <c r="G1240" s="2">
        <f t="shared" si="220"/>
        <v>12.200979612419244</v>
      </c>
      <c r="H1240" s="2">
        <f t="shared" si="221"/>
        <v>7.2438398887032545E-33</v>
      </c>
      <c r="K1240">
        <v>12.139999999999789</v>
      </c>
      <c r="L1240" s="2">
        <f t="shared" si="222"/>
        <v>0.62718201238372817</v>
      </c>
      <c r="M1240" s="2">
        <f t="shared" si="223"/>
        <v>9.5311333061209869</v>
      </c>
      <c r="N1240" s="2">
        <f t="shared" si="224"/>
        <v>2.9504515353796554</v>
      </c>
      <c r="O1240" s="2">
        <f t="shared" si="225"/>
        <v>2.6149743152748188</v>
      </c>
      <c r="P1240" s="2">
        <f t="shared" si="226"/>
        <v>2.7996590273722632</v>
      </c>
      <c r="Q1240" s="2">
        <f t="shared" si="227"/>
        <v>4.4655636929842443E-3</v>
      </c>
    </row>
    <row r="1241" spans="2:17" x14ac:dyDescent="0.25">
      <c r="B1241">
        <v>12.149999999999791</v>
      </c>
      <c r="C1241">
        <f t="shared" si="216"/>
        <v>1.2353114781818055</v>
      </c>
      <c r="D1241" s="2">
        <f t="shared" si="217"/>
        <v>9.204994110842712</v>
      </c>
      <c r="E1241" s="2">
        <f t="shared" si="218"/>
        <v>2.9158308644717064</v>
      </c>
      <c r="F1241" s="2">
        <f t="shared" si="219"/>
        <v>12.183229988101564</v>
      </c>
      <c r="G1241" s="2">
        <f t="shared" si="220"/>
        <v>12.224201116759215</v>
      </c>
      <c r="H1241" s="2">
        <f t="shared" si="221"/>
        <v>5.4564807689942024E-33</v>
      </c>
      <c r="K1241">
        <v>12.149999999999791</v>
      </c>
      <c r="L1241" s="2">
        <f t="shared" si="222"/>
        <v>0.62718201238372817</v>
      </c>
      <c r="M1241" s="2">
        <f t="shared" si="223"/>
        <v>9.5463442156343348</v>
      </c>
      <c r="N1241" s="2">
        <f t="shared" si="224"/>
        <v>2.9520374900737938</v>
      </c>
      <c r="O1241" s="2">
        <f t="shared" si="225"/>
        <v>2.6183920920214705</v>
      </c>
      <c r="P1241" s="2">
        <f t="shared" si="226"/>
        <v>2.8028516099787684</v>
      </c>
      <c r="Q1241" s="2">
        <f t="shared" si="227"/>
        <v>4.4238687717691521E-3</v>
      </c>
    </row>
    <row r="1242" spans="2:17" x14ac:dyDescent="0.25">
      <c r="B1242">
        <v>12.159999999999791</v>
      </c>
      <c r="C1242">
        <f t="shared" ref="C1242:C1305" si="228">2/SINH(LN(2+SQRT(1+2^2))*$O$5)</f>
        <v>1.2353114781818055</v>
      </c>
      <c r="D1242" s="2">
        <f t="shared" ref="D1242:D1305" si="229">(B1242-$L$5)/($M$5)/C1242</f>
        <v>9.2203874190084338</v>
      </c>
      <c r="E1242" s="2">
        <f t="shared" ref="E1242:E1305" si="230">LN(D1242 + SQRT(1 + D1242^2))</f>
        <v>2.9174919884493988</v>
      </c>
      <c r="F1242" s="2">
        <f t="shared" ref="F1242:F1305" si="231">SINH( -$N$5 + E1242 * (1/$O$5))</f>
        <v>12.206535491979185</v>
      </c>
      <c r="G1242" s="2">
        <f t="shared" ref="G1242:G1305" si="232">SQRT(F1242^2 + 1)</f>
        <v>12.247428657352838</v>
      </c>
      <c r="H1242" s="2">
        <f t="shared" ref="H1242:H1305" si="233">(G1242)/($O$5*$M$5*C1242*(SQRT(2*PI()*(1+D1242^2)))) * EXP(- (1/2) * F1242^2)</f>
        <v>4.1076169710323072E-33</v>
      </c>
      <c r="K1242">
        <v>12.159999999999791</v>
      </c>
      <c r="L1242" s="2">
        <f t="shared" ref="L1242:L1305" si="234">2/SINH(LN(2+SQRT(1+2^2))*$S$5)</f>
        <v>0.62718201238372817</v>
      </c>
      <c r="M1242" s="2">
        <f t="shared" ref="M1242:M1305" si="235">(K1242-$P$5)/($Q$5)/L1242</f>
        <v>9.5615551251476774</v>
      </c>
      <c r="N1242" s="2">
        <f t="shared" ref="N1242:N1305" si="236">LN(M1242 + SQRT(1 + M1242^2))</f>
        <v>2.9536209471421211</v>
      </c>
      <c r="O1242" s="2">
        <f t="shared" ref="O1242:O1305" si="237">SINH( -$R$5 + N1242 * (1/$S$5))</f>
        <v>2.621808374884834</v>
      </c>
      <c r="P1242" s="2">
        <f t="shared" ref="P1242:P1305" si="238">SQRT(O1242^2 + 1)</f>
        <v>2.8060433272877763</v>
      </c>
      <c r="Q1242" s="2">
        <f t="shared" ref="Q1242:Q1305" si="239">(P1242)/($S$5*$Q$5*L1242*(SQRT(2*PI()*(1+M1242^2)))) * EXP(- (1/2) * O1242^2)</f>
        <v>4.3825328566533955E-3</v>
      </c>
    </row>
    <row r="1243" spans="2:17" x14ac:dyDescent="0.25">
      <c r="B1243">
        <v>12.16999999999978</v>
      </c>
      <c r="C1243">
        <f t="shared" si="228"/>
        <v>1.2353114781818055</v>
      </c>
      <c r="D1243" s="2">
        <f t="shared" si="229"/>
        <v>9.2357807271741361</v>
      </c>
      <c r="E1243" s="2">
        <f t="shared" si="230"/>
        <v>2.9191503737030984</v>
      </c>
      <c r="F1243" s="2">
        <f t="shared" si="231"/>
        <v>12.229846745875243</v>
      </c>
      <c r="G1243" s="2">
        <f t="shared" si="232"/>
        <v>12.270662224492828</v>
      </c>
      <c r="H1243" s="2">
        <f t="shared" si="233"/>
        <v>3.0903000151445316E-33</v>
      </c>
      <c r="K1243">
        <v>12.16999999999978</v>
      </c>
      <c r="L1243" s="2">
        <f t="shared" si="234"/>
        <v>0.62718201238372817</v>
      </c>
      <c r="M1243" s="2">
        <f t="shared" si="235"/>
        <v>9.5767660346610075</v>
      </c>
      <c r="N1243" s="2">
        <f t="shared" si="236"/>
        <v>2.9552019143961039</v>
      </c>
      <c r="O1243" s="2">
        <f t="shared" si="237"/>
        <v>2.6252231674182069</v>
      </c>
      <c r="P1243" s="2">
        <f t="shared" si="238"/>
        <v>2.8092341801190734</v>
      </c>
      <c r="Q1243" s="2">
        <f t="shared" si="239"/>
        <v>4.3415531738377729E-3</v>
      </c>
    </row>
    <row r="1244" spans="2:17" x14ac:dyDescent="0.25">
      <c r="B1244">
        <v>12.179999999999779</v>
      </c>
      <c r="C1244">
        <f t="shared" si="228"/>
        <v>1.2353114781818055</v>
      </c>
      <c r="D1244" s="2">
        <f t="shared" si="229"/>
        <v>9.2511740353398579</v>
      </c>
      <c r="E1244" s="2">
        <f t="shared" si="230"/>
        <v>2.9208060291959468</v>
      </c>
      <c r="F1244" s="2">
        <f t="shared" si="231"/>
        <v>12.253163741549388</v>
      </c>
      <c r="G1244" s="2">
        <f t="shared" si="232"/>
        <v>12.293901808507362</v>
      </c>
      <c r="H1244" s="2">
        <f t="shared" si="233"/>
        <v>2.3235103544946177E-33</v>
      </c>
      <c r="K1244">
        <v>12.179999999999779</v>
      </c>
      <c r="L1244" s="2">
        <f t="shared" si="234"/>
        <v>0.62718201238372817</v>
      </c>
      <c r="M1244" s="2">
        <f t="shared" si="235"/>
        <v>9.5919769441743519</v>
      </c>
      <c r="N1244" s="2">
        <f t="shared" si="236"/>
        <v>2.9567803996108255</v>
      </c>
      <c r="O1244" s="2">
        <f t="shared" si="237"/>
        <v>2.6286364731597125</v>
      </c>
      <c r="P1244" s="2">
        <f t="shared" si="238"/>
        <v>2.8124241692933754</v>
      </c>
      <c r="Q1244" s="2">
        <f t="shared" si="239"/>
        <v>4.3009269677778223E-3</v>
      </c>
    </row>
    <row r="1245" spans="2:17" x14ac:dyDescent="0.25">
      <c r="B1245">
        <v>12.189999999999779</v>
      </c>
      <c r="C1245">
        <f t="shared" si="228"/>
        <v>1.2353114781818055</v>
      </c>
      <c r="D1245" s="2">
        <f t="shared" si="229"/>
        <v>9.2665673435055798</v>
      </c>
      <c r="E1245" s="2">
        <f t="shared" si="230"/>
        <v>2.922458963847411</v>
      </c>
      <c r="F1245" s="2">
        <f t="shared" si="231"/>
        <v>12.276486470786605</v>
      </c>
      <c r="G1245" s="2">
        <f t="shared" si="232"/>
        <v>12.317147399759676</v>
      </c>
      <c r="H1245" s="2">
        <f t="shared" si="233"/>
        <v>1.7459094435336554E-33</v>
      </c>
      <c r="K1245">
        <v>12.189999999999779</v>
      </c>
      <c r="L1245" s="2">
        <f t="shared" si="234"/>
        <v>0.62718201238372817</v>
      </c>
      <c r="M1245" s="2">
        <f t="shared" si="235"/>
        <v>9.607187853687698</v>
      </c>
      <c r="N1245" s="2">
        <f t="shared" si="236"/>
        <v>2.9583564105252029</v>
      </c>
      <c r="O1245" s="2">
        <f t="shared" si="237"/>
        <v>2.632048295632369</v>
      </c>
      <c r="P1245" s="2">
        <f t="shared" si="238"/>
        <v>2.8156132956322781</v>
      </c>
      <c r="Q1245" s="2">
        <f t="shared" si="239"/>
        <v>4.2606515010942007E-3</v>
      </c>
    </row>
    <row r="1246" spans="2:17" x14ac:dyDescent="0.25">
      <c r="B1246">
        <v>12.199999999999781</v>
      </c>
      <c r="C1246">
        <f t="shared" si="228"/>
        <v>1.2353114781818055</v>
      </c>
      <c r="D1246" s="2">
        <f t="shared" si="229"/>
        <v>9.2819606516713034</v>
      </c>
      <c r="E1246" s="2">
        <f t="shared" si="230"/>
        <v>2.9241091865335731</v>
      </c>
      <c r="F1246" s="2">
        <f t="shared" si="231"/>
        <v>12.29981492539725</v>
      </c>
      <c r="G1246" s="2">
        <f t="shared" si="232"/>
        <v>12.340398988648015</v>
      </c>
      <c r="H1246" s="2">
        <f t="shared" si="233"/>
        <v>1.311087931301716E-33</v>
      </c>
      <c r="K1246">
        <v>12.199999999999781</v>
      </c>
      <c r="L1246" s="2">
        <f t="shared" si="234"/>
        <v>0.62718201238372817</v>
      </c>
      <c r="M1246" s="2">
        <f t="shared" si="235"/>
        <v>9.6223987632010459</v>
      </c>
      <c r="N1246" s="2">
        <f t="shared" si="236"/>
        <v>2.9599299548422153</v>
      </c>
      <c r="O1246" s="2">
        <f t="shared" si="237"/>
        <v>2.635458638344204</v>
      </c>
      <c r="P1246" s="2">
        <f t="shared" si="238"/>
        <v>2.8188015599582541</v>
      </c>
      <c r="Q1246" s="2">
        <f t="shared" si="239"/>
        <v>4.2207240544827199E-3</v>
      </c>
    </row>
    <row r="1247" spans="2:17" x14ac:dyDescent="0.25">
      <c r="B1247">
        <v>12.209999999999781</v>
      </c>
      <c r="C1247">
        <f t="shared" si="228"/>
        <v>1.2353114781818055</v>
      </c>
      <c r="D1247" s="2">
        <f t="shared" si="229"/>
        <v>9.2973539598370234</v>
      </c>
      <c r="E1247" s="2">
        <f t="shared" si="230"/>
        <v>2.9257567060874075</v>
      </c>
      <c r="F1247" s="2">
        <f t="shared" si="231"/>
        <v>12.323149097216842</v>
      </c>
      <c r="G1247" s="2">
        <f t="shared" si="232"/>
        <v>12.363656565605348</v>
      </c>
      <c r="H1247" s="2">
        <f t="shared" si="233"/>
        <v>9.8395400856533748E-34</v>
      </c>
      <c r="K1247">
        <v>12.209999999999781</v>
      </c>
      <c r="L1247" s="2">
        <f t="shared" si="234"/>
        <v>0.62718201238372817</v>
      </c>
      <c r="M1247" s="2">
        <f t="shared" si="235"/>
        <v>9.6376096727143903</v>
      </c>
      <c r="N1247" s="2">
        <f t="shared" si="236"/>
        <v>2.9615010402291229</v>
      </c>
      <c r="O1247" s="2">
        <f t="shared" si="237"/>
        <v>2.6388675047883363</v>
      </c>
      <c r="P1247" s="2">
        <f t="shared" si="238"/>
        <v>2.8219889630946149</v>
      </c>
      <c r="Q1247" s="2">
        <f t="shared" si="239"/>
        <v>4.181141926624902E-3</v>
      </c>
    </row>
    <row r="1248" spans="2:17" x14ac:dyDescent="0.25">
      <c r="B1248">
        <v>12.21999999999978</v>
      </c>
      <c r="C1248">
        <f t="shared" si="228"/>
        <v>1.2353114781818055</v>
      </c>
      <c r="D1248" s="2">
        <f t="shared" si="229"/>
        <v>9.3127472680027452</v>
      </c>
      <c r="E1248" s="2">
        <f t="shared" si="230"/>
        <v>2.9274015312990582</v>
      </c>
      <c r="F1248" s="2">
        <f t="shared" si="231"/>
        <v>12.346488978106024</v>
      </c>
      <c r="G1248" s="2">
        <f t="shared" si="232"/>
        <v>12.386920121099251</v>
      </c>
      <c r="H1248" s="2">
        <f t="shared" si="233"/>
        <v>7.3799007893992855E-34</v>
      </c>
      <c r="K1248">
        <v>12.21999999999978</v>
      </c>
      <c r="L1248" s="2">
        <f t="shared" si="234"/>
        <v>0.62718201238372817</v>
      </c>
      <c r="M1248" s="2">
        <f t="shared" si="235"/>
        <v>9.6528205822277346</v>
      </c>
      <c r="N1248" s="2">
        <f t="shared" si="236"/>
        <v>2.9630696743176861</v>
      </c>
      <c r="O1248" s="2">
        <f t="shared" si="237"/>
        <v>2.6422748984430644</v>
      </c>
      <c r="P1248" s="2">
        <f t="shared" si="238"/>
        <v>2.8251755058654862</v>
      </c>
      <c r="Q1248" s="2">
        <f t="shared" si="239"/>
        <v>4.1419024340986228E-3</v>
      </c>
    </row>
    <row r="1249" spans="2:17" x14ac:dyDescent="0.25">
      <c r="B1249">
        <v>12.22999999999978</v>
      </c>
      <c r="C1249">
        <f t="shared" si="228"/>
        <v>1.2353114781818055</v>
      </c>
      <c r="D1249" s="2">
        <f t="shared" si="229"/>
        <v>9.3281405761684653</v>
      </c>
      <c r="E1249" s="2">
        <f t="shared" si="230"/>
        <v>2.929043670916113</v>
      </c>
      <c r="F1249" s="2">
        <f t="shared" si="231"/>
        <v>12.369834559950361</v>
      </c>
      <c r="G1249" s="2">
        <f t="shared" si="232"/>
        <v>12.410189645631622</v>
      </c>
      <c r="H1249" s="2">
        <f t="shared" si="233"/>
        <v>5.5317031030939367E-34</v>
      </c>
      <c r="K1249">
        <v>12.22999999999978</v>
      </c>
      <c r="L1249" s="2">
        <f t="shared" si="234"/>
        <v>0.62718201238372817</v>
      </c>
      <c r="M1249" s="2">
        <f t="shared" si="235"/>
        <v>9.6680314917410808</v>
      </c>
      <c r="N1249" s="2">
        <f t="shared" si="236"/>
        <v>2.9646358647043853</v>
      </c>
      <c r="O1249" s="2">
        <f t="shared" si="237"/>
        <v>2.6456808227719617</v>
      </c>
      <c r="P1249" s="2">
        <f t="shared" si="238"/>
        <v>2.8283611890957854</v>
      </c>
      <c r="Q1249" s="2">
        <f t="shared" si="239"/>
        <v>4.1030029112888583E-3</v>
      </c>
    </row>
    <row r="1250" spans="2:17" x14ac:dyDescent="0.25">
      <c r="B1250">
        <v>12.23999999999978</v>
      </c>
      <c r="C1250">
        <f t="shared" si="228"/>
        <v>1.2353114781818055</v>
      </c>
      <c r="D1250" s="2">
        <f t="shared" si="229"/>
        <v>9.3435338843341871</v>
      </c>
      <c r="E1250" s="2">
        <f t="shared" si="230"/>
        <v>2.930683133643877</v>
      </c>
      <c r="F1250" s="2">
        <f t="shared" si="231"/>
        <v>12.393185834660308</v>
      </c>
      <c r="G1250" s="2">
        <f t="shared" si="232"/>
        <v>12.433465129738568</v>
      </c>
      <c r="H1250" s="2">
        <f t="shared" si="233"/>
        <v>4.1438086018024413E-34</v>
      </c>
      <c r="K1250">
        <v>12.23999999999978</v>
      </c>
      <c r="L1250" s="2">
        <f t="shared" si="234"/>
        <v>0.62718201238372817</v>
      </c>
      <c r="M1250" s="2">
        <f t="shared" si="235"/>
        <v>9.6832424012544251</v>
      </c>
      <c r="N1250" s="2">
        <f t="shared" si="236"/>
        <v>2.966199618950633</v>
      </c>
      <c r="O1250" s="2">
        <f t="shared" si="237"/>
        <v>2.6490852812239574</v>
      </c>
      <c r="P1250" s="2">
        <f t="shared" si="238"/>
        <v>2.8315460136111885</v>
      </c>
      <c r="Q1250" s="2">
        <f t="shared" si="239"/>
        <v>4.064440710298752E-3</v>
      </c>
    </row>
    <row r="1251" spans="2:17" x14ac:dyDescent="0.25">
      <c r="B1251">
        <v>12.24999999999978</v>
      </c>
      <c r="C1251">
        <f t="shared" si="228"/>
        <v>1.2353114781818055</v>
      </c>
      <c r="D1251" s="2">
        <f t="shared" si="229"/>
        <v>9.3589271924999089</v>
      </c>
      <c r="E1251" s="2">
        <f t="shared" si="230"/>
        <v>2.9323199281456422</v>
      </c>
      <c r="F1251" s="2">
        <f t="shared" si="231"/>
        <v>12.416542794171027</v>
      </c>
      <c r="G1251" s="2">
        <f t="shared" si="232"/>
        <v>12.456746563990153</v>
      </c>
      <c r="H1251" s="2">
        <f t="shared" si="233"/>
        <v>3.1022219696212185E-34</v>
      </c>
      <c r="K1251">
        <v>12.24999999999978</v>
      </c>
      <c r="L1251" s="2">
        <f t="shared" si="234"/>
        <v>0.62718201238372817</v>
      </c>
      <c r="M1251" s="2">
        <f t="shared" si="235"/>
        <v>9.6984533107677695</v>
      </c>
      <c r="N1251" s="2">
        <f t="shared" si="236"/>
        <v>2.9677609445829924</v>
      </c>
      <c r="O1251" s="2">
        <f t="shared" si="237"/>
        <v>2.6524882772334353</v>
      </c>
      <c r="P1251" s="2">
        <f t="shared" si="238"/>
        <v>2.8347299802381176</v>
      </c>
      <c r="Q1251" s="2">
        <f t="shared" si="239"/>
        <v>4.0262132008606587E-3</v>
      </c>
    </row>
    <row r="1252" spans="2:17" x14ac:dyDescent="0.25">
      <c r="B1252">
        <v>12.25999999999978</v>
      </c>
      <c r="C1252">
        <f t="shared" si="228"/>
        <v>1.2353114781818055</v>
      </c>
      <c r="D1252" s="2">
        <f t="shared" si="229"/>
        <v>9.3743205006656289</v>
      </c>
      <c r="E1252" s="2">
        <f t="shared" si="230"/>
        <v>2.9339540630429561</v>
      </c>
      <c r="F1252" s="2">
        <f t="shared" si="231"/>
        <v>12.439905430442304</v>
      </c>
      <c r="G1252" s="2">
        <f t="shared" si="232"/>
        <v>12.480033938990227</v>
      </c>
      <c r="H1252" s="2">
        <f t="shared" si="233"/>
        <v>2.3210167699315345E-34</v>
      </c>
      <c r="K1252">
        <v>12.25999999999978</v>
      </c>
      <c r="L1252" s="2">
        <f t="shared" si="234"/>
        <v>0.62718201238372817</v>
      </c>
      <c r="M1252" s="2">
        <f t="shared" si="235"/>
        <v>9.7136642202811156</v>
      </c>
      <c r="N1252" s="2">
        <f t="shared" si="236"/>
        <v>2.9693198490933859</v>
      </c>
      <c r="O1252" s="2">
        <f t="shared" si="237"/>
        <v>2.6558898142203073</v>
      </c>
      <c r="P1252" s="2">
        <f t="shared" si="238"/>
        <v>2.8379130898036991</v>
      </c>
      <c r="Q1252" s="2">
        <f t="shared" si="239"/>
        <v>3.9883177702476243E-3</v>
      </c>
    </row>
    <row r="1253" spans="2:17" x14ac:dyDescent="0.25">
      <c r="B1253">
        <v>12.269999999999779</v>
      </c>
      <c r="C1253">
        <f t="shared" si="228"/>
        <v>1.2353114781818055</v>
      </c>
      <c r="D1253" s="2">
        <f t="shared" si="229"/>
        <v>9.3897138088313508</v>
      </c>
      <c r="E1253" s="2">
        <f t="shared" si="230"/>
        <v>2.9355855469158882</v>
      </c>
      <c r="F1253" s="2">
        <f t="shared" si="231"/>
        <v>12.46327373545842</v>
      </c>
      <c r="G1253" s="2">
        <f t="shared" si="232"/>
        <v>12.503327245376237</v>
      </c>
      <c r="H1253" s="2">
        <f t="shared" si="233"/>
        <v>1.7354647079550032E-34</v>
      </c>
      <c r="K1253">
        <v>12.269999999999779</v>
      </c>
      <c r="L1253" s="2">
        <f t="shared" si="234"/>
        <v>0.62718201238372817</v>
      </c>
      <c r="M1253" s="2">
        <f t="shared" si="235"/>
        <v>9.7288751297944582</v>
      </c>
      <c r="N1253" s="2">
        <f t="shared" si="236"/>
        <v>2.9708763399393092</v>
      </c>
      <c r="O1253" s="2">
        <f t="shared" si="237"/>
        <v>2.6592898955901139</v>
      </c>
      <c r="P1253" s="2">
        <f t="shared" si="238"/>
        <v>2.841095343135756</v>
      </c>
      <c r="Q1253" s="2">
        <f t="shared" si="239"/>
        <v>3.9507518231847883E-3</v>
      </c>
    </row>
    <row r="1254" spans="2:17" x14ac:dyDescent="0.25">
      <c r="B1254">
        <v>12.279999999999781</v>
      </c>
      <c r="C1254">
        <f t="shared" si="228"/>
        <v>1.2353114781818055</v>
      </c>
      <c r="D1254" s="2">
        <f t="shared" si="229"/>
        <v>9.4051071169970744</v>
      </c>
      <c r="E1254" s="2">
        <f t="shared" si="230"/>
        <v>2.9372143883032931</v>
      </c>
      <c r="F1254" s="2">
        <f t="shared" si="231"/>
        <v>12.486647701228065</v>
      </c>
      <c r="G1254" s="2">
        <f t="shared" si="232"/>
        <v>12.526626473819043</v>
      </c>
      <c r="H1254" s="2">
        <f t="shared" si="233"/>
        <v>1.2968366168167662E-34</v>
      </c>
      <c r="K1254">
        <v>12.279999999999781</v>
      </c>
      <c r="L1254" s="2">
        <f t="shared" si="234"/>
        <v>0.62718201238372817</v>
      </c>
      <c r="M1254" s="2">
        <f t="shared" si="235"/>
        <v>9.7440860393078061</v>
      </c>
      <c r="N1254" s="2">
        <f t="shared" si="236"/>
        <v>2.9724304245440396</v>
      </c>
      <c r="O1254" s="2">
        <f t="shared" si="237"/>
        <v>2.6626885247341008</v>
      </c>
      <c r="P1254" s="2">
        <f t="shared" si="238"/>
        <v>2.8442767410627718</v>
      </c>
      <c r="Q1254" s="2">
        <f t="shared" si="239"/>
        <v>3.9135127817611533E-3</v>
      </c>
    </row>
    <row r="1255" spans="2:17" x14ac:dyDescent="0.25">
      <c r="B1255">
        <v>12.289999999999781</v>
      </c>
      <c r="C1255">
        <f t="shared" si="228"/>
        <v>1.2353114781818055</v>
      </c>
      <c r="D1255" s="2">
        <f t="shared" si="229"/>
        <v>9.4205004251627944</v>
      </c>
      <c r="E1255" s="2">
        <f t="shared" si="230"/>
        <v>2.9388405957030734</v>
      </c>
      <c r="F1255" s="2">
        <f t="shared" si="231"/>
        <v>12.510027319784177</v>
      </c>
      <c r="G1255" s="2">
        <f t="shared" si="232"/>
        <v>12.549931615022707</v>
      </c>
      <c r="H1255" s="2">
        <f t="shared" si="233"/>
        <v>9.6847091881718126E-35</v>
      </c>
      <c r="K1255">
        <v>12.289999999999781</v>
      </c>
      <c r="L1255" s="2">
        <f t="shared" si="234"/>
        <v>0.62718201238372817</v>
      </c>
      <c r="M1255" s="2">
        <f t="shared" si="235"/>
        <v>9.7592969488211505</v>
      </c>
      <c r="N1255" s="2">
        <f t="shared" si="236"/>
        <v>2.9739821102968431</v>
      </c>
      <c r="O1255" s="2">
        <f t="shared" si="237"/>
        <v>2.6660857050293076</v>
      </c>
      <c r="P1255" s="2">
        <f t="shared" si="238"/>
        <v>2.8474572844138715</v>
      </c>
      <c r="Q1255" s="2">
        <f t="shared" si="239"/>
        <v>3.8765980853414832E-3</v>
      </c>
    </row>
    <row r="1256" spans="2:17" x14ac:dyDescent="0.25">
      <c r="B1256">
        <v>12.29999999999978</v>
      </c>
      <c r="C1256">
        <f t="shared" si="228"/>
        <v>1.2353114781818055</v>
      </c>
      <c r="D1256" s="2">
        <f t="shared" si="229"/>
        <v>9.4358937333285162</v>
      </c>
      <c r="E1256" s="2">
        <f t="shared" si="230"/>
        <v>2.9404641775724403</v>
      </c>
      <c r="F1256" s="2">
        <f t="shared" si="231"/>
        <v>12.533412583183894</v>
      </c>
      <c r="G1256" s="2">
        <f t="shared" si="232"/>
        <v>12.573242659724356</v>
      </c>
      <c r="H1256" s="2">
        <f t="shared" si="233"/>
        <v>7.2280245212799435E-35</v>
      </c>
      <c r="K1256">
        <v>12.29999999999978</v>
      </c>
      <c r="L1256" s="2">
        <f t="shared" si="234"/>
        <v>0.62718201238372817</v>
      </c>
      <c r="M1256" s="2">
        <f t="shared" si="235"/>
        <v>9.7745078583344966</v>
      </c>
      <c r="N1256" s="2">
        <f t="shared" si="236"/>
        <v>2.9755314045531835</v>
      </c>
      <c r="O1256" s="2">
        <f t="shared" si="237"/>
        <v>2.6694814398386533</v>
      </c>
      <c r="P1256" s="2">
        <f t="shared" si="238"/>
        <v>2.8506369740187982</v>
      </c>
      <c r="Q1256" s="2">
        <f t="shared" si="239"/>
        <v>3.8400051904783575E-3</v>
      </c>
    </row>
    <row r="1257" spans="2:17" x14ac:dyDescent="0.25">
      <c r="B1257">
        <v>12.30999999999978</v>
      </c>
      <c r="C1257">
        <f t="shared" si="228"/>
        <v>1.2353114781818055</v>
      </c>
      <c r="D1257" s="2">
        <f t="shared" si="229"/>
        <v>9.451287041494238</v>
      </c>
      <c r="E1257" s="2">
        <f t="shared" si="230"/>
        <v>2.9420851423281689</v>
      </c>
      <c r="F1257" s="2">
        <f t="shared" si="231"/>
        <v>12.556803483508371</v>
      </c>
      <c r="G1257" s="2">
        <f t="shared" si="232"/>
        <v>12.596559598693922</v>
      </c>
      <c r="H1257" s="2">
        <f t="shared" si="233"/>
        <v>5.3911850020245995E-35</v>
      </c>
      <c r="K1257">
        <v>12.30999999999978</v>
      </c>
      <c r="L1257" s="2">
        <f t="shared" si="234"/>
        <v>0.62718201238372817</v>
      </c>
      <c r="M1257" s="2">
        <f t="shared" si="235"/>
        <v>9.789718767847841</v>
      </c>
      <c r="N1257" s="2">
        <f t="shared" si="236"/>
        <v>2.9770783146349231</v>
      </c>
      <c r="O1257" s="2">
        <f t="shared" si="237"/>
        <v>2.6728757325110175</v>
      </c>
      <c r="P1257" s="2">
        <f t="shared" si="238"/>
        <v>2.8538158107078861</v>
      </c>
      <c r="Q1257" s="2">
        <f t="shared" si="239"/>
        <v>3.80373157082448E-3</v>
      </c>
    </row>
    <row r="1258" spans="2:17" x14ac:dyDescent="0.25">
      <c r="B1258">
        <v>12.31999999999978</v>
      </c>
      <c r="C1258">
        <f t="shared" si="228"/>
        <v>1.2353114781818055</v>
      </c>
      <c r="D1258" s="2">
        <f t="shared" si="229"/>
        <v>9.4666803496599581</v>
      </c>
      <c r="E1258" s="2">
        <f t="shared" si="230"/>
        <v>2.9437034983468573</v>
      </c>
      <c r="F1258" s="2">
        <f t="shared" si="231"/>
        <v>12.580200012862734</v>
      </c>
      <c r="G1258" s="2">
        <f t="shared" si="232"/>
        <v>12.619882422734038</v>
      </c>
      <c r="H1258" s="2">
        <f t="shared" si="233"/>
        <v>4.018651171149248E-35</v>
      </c>
      <c r="K1258">
        <v>12.31999999999978</v>
      </c>
      <c r="L1258" s="2">
        <f t="shared" si="234"/>
        <v>0.62718201238372817</v>
      </c>
      <c r="M1258" s="2">
        <f t="shared" si="235"/>
        <v>9.8049296773611871</v>
      </c>
      <c r="N1258" s="2">
        <f t="shared" si="236"/>
        <v>2.9786228478305299</v>
      </c>
      <c r="O1258" s="2">
        <f t="shared" si="237"/>
        <v>2.6762685863813291</v>
      </c>
      <c r="P1258" s="2">
        <f t="shared" si="238"/>
        <v>2.8569937953120439</v>
      </c>
      <c r="Q1258" s="2">
        <f t="shared" si="239"/>
        <v>3.7677747170450923E-3</v>
      </c>
    </row>
    <row r="1259" spans="2:17" x14ac:dyDescent="0.25">
      <c r="B1259">
        <v>12.32999999999978</v>
      </c>
      <c r="C1259">
        <f t="shared" si="228"/>
        <v>1.2353114781818055</v>
      </c>
      <c r="D1259" s="2">
        <f t="shared" si="229"/>
        <v>9.4820736578256799</v>
      </c>
      <c r="E1259" s="2">
        <f t="shared" si="230"/>
        <v>2.9453192539651782</v>
      </c>
      <c r="F1259" s="2">
        <f t="shared" si="231"/>
        <v>12.603602163375935</v>
      </c>
      <c r="G1259" s="2">
        <f t="shared" si="232"/>
        <v>12.643211122679814</v>
      </c>
      <c r="H1259" s="2">
        <f t="shared" si="233"/>
        <v>2.9936961148999837E-35</v>
      </c>
      <c r="K1259">
        <v>12.32999999999978</v>
      </c>
      <c r="L1259" s="2">
        <f t="shared" si="234"/>
        <v>0.62718201238372817</v>
      </c>
      <c r="M1259" s="2">
        <f t="shared" si="235"/>
        <v>9.8201405868745315</v>
      </c>
      <c r="N1259" s="2">
        <f t="shared" si="236"/>
        <v>2.9801650113952758</v>
      </c>
      <c r="O1259" s="2">
        <f t="shared" si="237"/>
        <v>2.6796600047706409</v>
      </c>
      <c r="P1259" s="2">
        <f t="shared" si="238"/>
        <v>2.8601709286627242</v>
      </c>
      <c r="Q1259" s="2">
        <f t="shared" si="239"/>
        <v>3.7321321367307287E-3</v>
      </c>
    </row>
    <row r="1260" spans="2:17" x14ac:dyDescent="0.25">
      <c r="B1260">
        <v>12.33999999999978</v>
      </c>
      <c r="C1260">
        <f t="shared" si="228"/>
        <v>1.2353114781818055</v>
      </c>
      <c r="D1260" s="2">
        <f t="shared" si="229"/>
        <v>9.4974669659913999</v>
      </c>
      <c r="E1260" s="2">
        <f t="shared" si="230"/>
        <v>2.9469324174801308</v>
      </c>
      <c r="F1260" s="2">
        <f t="shared" si="231"/>
        <v>12.627009927200632</v>
      </c>
      <c r="G1260" s="2">
        <f t="shared" si="232"/>
        <v>12.666545689398641</v>
      </c>
      <c r="H1260" s="2">
        <f t="shared" si="233"/>
        <v>2.2287754667384196E-35</v>
      </c>
      <c r="K1260">
        <v>12.33999999999978</v>
      </c>
      <c r="L1260" s="2">
        <f t="shared" si="234"/>
        <v>0.62718201238372817</v>
      </c>
      <c r="M1260" s="2">
        <f t="shared" si="235"/>
        <v>9.8353514963878759</v>
      </c>
      <c r="N1260" s="2">
        <f t="shared" si="236"/>
        <v>2.9817048125514396</v>
      </c>
      <c r="O1260" s="2">
        <f t="shared" si="237"/>
        <v>2.6830499909862193</v>
      </c>
      <c r="P1260" s="2">
        <f t="shared" si="238"/>
        <v>2.8633472115919076</v>
      </c>
      <c r="Q1260" s="2">
        <f t="shared" si="239"/>
        <v>3.6968013543099841E-3</v>
      </c>
    </row>
    <row r="1261" spans="2:17" x14ac:dyDescent="0.25">
      <c r="B1261">
        <v>12.349999999999779</v>
      </c>
      <c r="C1261">
        <f t="shared" si="228"/>
        <v>1.2353114781818055</v>
      </c>
      <c r="D1261" s="2">
        <f t="shared" si="229"/>
        <v>9.5128602741571218</v>
      </c>
      <c r="E1261" s="2">
        <f t="shared" si="230"/>
        <v>2.9485429971492922</v>
      </c>
      <c r="F1261" s="2">
        <f t="shared" si="231"/>
        <v>12.65042329651312</v>
      </c>
      <c r="G1261" s="2">
        <f t="shared" si="232"/>
        <v>12.689886113790063</v>
      </c>
      <c r="H1261" s="2">
        <f t="shared" si="233"/>
        <v>1.6582728752900311E-35</v>
      </c>
      <c r="K1261">
        <v>12.349999999999779</v>
      </c>
      <c r="L1261" s="2">
        <f t="shared" si="234"/>
        <v>0.62718201238372817</v>
      </c>
      <c r="M1261" s="2">
        <f t="shared" si="235"/>
        <v>9.850562405901222</v>
      </c>
      <c r="N1261" s="2">
        <f t="shared" si="236"/>
        <v>2.9832422584885041</v>
      </c>
      <c r="O1261" s="2">
        <f t="shared" si="237"/>
        <v>2.6864385483216222</v>
      </c>
      <c r="P1261" s="2">
        <f t="shared" si="238"/>
        <v>2.866522644932076</v>
      </c>
      <c r="Q1261" s="2">
        <f t="shared" si="239"/>
        <v>3.6617799109626174E-3</v>
      </c>
    </row>
    <row r="1262" spans="2:17" x14ac:dyDescent="0.25">
      <c r="B1262">
        <v>12.359999999999779</v>
      </c>
      <c r="C1262">
        <f t="shared" si="228"/>
        <v>1.2353114781818055</v>
      </c>
      <c r="D1262" s="2">
        <f t="shared" si="229"/>
        <v>9.5282535823228418</v>
      </c>
      <c r="E1262" s="2">
        <f t="shared" si="230"/>
        <v>2.9501510011910645</v>
      </c>
      <c r="F1262" s="2">
        <f t="shared" si="231"/>
        <v>12.673842263513182</v>
      </c>
      <c r="G1262" s="2">
        <f t="shared" si="232"/>
        <v>12.713232386785547</v>
      </c>
      <c r="H1262" s="2">
        <f t="shared" si="233"/>
        <v>1.2330384550824213E-35</v>
      </c>
      <c r="K1262">
        <v>12.359999999999779</v>
      </c>
      <c r="L1262" s="2">
        <f t="shared" si="234"/>
        <v>0.62718201238372817</v>
      </c>
      <c r="M1262" s="2">
        <f t="shared" si="235"/>
        <v>9.8657733154145664</v>
      </c>
      <c r="N1262" s="2">
        <f t="shared" si="236"/>
        <v>2.9847773563633537</v>
      </c>
      <c r="O1262" s="2">
        <f t="shared" si="237"/>
        <v>2.6898256800567806</v>
      </c>
      <c r="P1262" s="2">
        <f t="shared" si="238"/>
        <v>2.8696972295161944</v>
      </c>
      <c r="Q1262" s="2">
        <f t="shared" si="239"/>
        <v>3.6270653645328055E-3</v>
      </c>
    </row>
    <row r="1263" spans="2:17" x14ac:dyDescent="0.25">
      <c r="B1263">
        <v>12.369999999999781</v>
      </c>
      <c r="C1263">
        <f t="shared" si="228"/>
        <v>1.2353114781818055</v>
      </c>
      <c r="D1263" s="2">
        <f t="shared" si="229"/>
        <v>9.5436468904885672</v>
      </c>
      <c r="E1263" s="2">
        <f t="shared" si="230"/>
        <v>2.9517564377849199</v>
      </c>
      <c r="F1263" s="2">
        <f t="shared" si="231"/>
        <v>12.697266820424014</v>
      </c>
      <c r="G1263" s="2">
        <f t="shared" si="232"/>
        <v>12.736584499348345</v>
      </c>
      <c r="H1263" s="2">
        <f t="shared" si="233"/>
        <v>9.1627969831923206E-36</v>
      </c>
      <c r="K1263">
        <v>12.369999999999781</v>
      </c>
      <c r="L1263" s="2">
        <f t="shared" si="234"/>
        <v>0.62718201238372817</v>
      </c>
      <c r="M1263" s="2">
        <f t="shared" si="235"/>
        <v>9.8809842249279143</v>
      </c>
      <c r="N1263" s="2">
        <f t="shared" si="236"/>
        <v>2.9863101133004708</v>
      </c>
      <c r="O1263" s="2">
        <f t="shared" si="237"/>
        <v>2.6932113894580811</v>
      </c>
      <c r="P1263" s="2">
        <f t="shared" si="238"/>
        <v>2.8728709661776888</v>
      </c>
      <c r="Q1263" s="2">
        <f t="shared" si="239"/>
        <v>3.5926552894425755E-3</v>
      </c>
    </row>
    <row r="1264" spans="2:17" x14ac:dyDescent="0.25">
      <c r="B1264">
        <v>12.379999999999781</v>
      </c>
      <c r="C1264">
        <f t="shared" si="228"/>
        <v>1.2353114781818055</v>
      </c>
      <c r="D1264" s="2">
        <f t="shared" si="229"/>
        <v>9.5590401986542872</v>
      </c>
      <c r="E1264" s="2">
        <f t="shared" si="230"/>
        <v>2.9533593150716455</v>
      </c>
      <c r="F1264" s="2">
        <f t="shared" si="231"/>
        <v>12.720696959492088</v>
      </c>
      <c r="G1264" s="2">
        <f t="shared" si="232"/>
        <v>12.759942442473291</v>
      </c>
      <c r="H1264" s="2">
        <f t="shared" si="233"/>
        <v>6.8047190418697256E-36</v>
      </c>
      <c r="K1264">
        <v>12.379999999999781</v>
      </c>
      <c r="L1264" s="2">
        <f t="shared" si="234"/>
        <v>0.62718201238372817</v>
      </c>
      <c r="M1264" s="2">
        <f t="shared" si="235"/>
        <v>9.8961951344412586</v>
      </c>
      <c r="N1264" s="2">
        <f t="shared" si="236"/>
        <v>2.9878405363921283</v>
      </c>
      <c r="O1264" s="2">
        <f t="shared" si="237"/>
        <v>2.6965956797784383</v>
      </c>
      <c r="P1264" s="2">
        <f t="shared" si="238"/>
        <v>2.8760438557504191</v>
      </c>
      <c r="Q1264" s="2">
        <f t="shared" si="239"/>
        <v>3.5585472766055406E-3</v>
      </c>
    </row>
    <row r="1265" spans="2:17" x14ac:dyDescent="0.25">
      <c r="B1265">
        <v>12.38999999999978</v>
      </c>
      <c r="C1265">
        <f t="shared" si="228"/>
        <v>1.2353114781818055</v>
      </c>
      <c r="D1265" s="2">
        <f t="shared" si="229"/>
        <v>9.574433506820009</v>
      </c>
      <c r="E1265" s="2">
        <f t="shared" si="230"/>
        <v>2.9549596411535863</v>
      </c>
      <c r="F1265" s="2">
        <f t="shared" si="231"/>
        <v>12.744132672987071</v>
      </c>
      <c r="G1265" s="2">
        <f t="shared" si="232"/>
        <v>12.783306207186644</v>
      </c>
      <c r="H1265" s="2">
        <f t="shared" si="233"/>
        <v>5.0503665169122662E-36</v>
      </c>
      <c r="K1265">
        <v>12.38999999999978</v>
      </c>
      <c r="L1265" s="2">
        <f t="shared" si="234"/>
        <v>0.62718201238372817</v>
      </c>
      <c r="M1265" s="2">
        <f t="shared" si="235"/>
        <v>9.911406043954603</v>
      </c>
      <c r="N1265" s="2">
        <f t="shared" si="236"/>
        <v>2.9893686326985849</v>
      </c>
      <c r="O1265" s="2">
        <f t="shared" si="237"/>
        <v>2.6999785542573855</v>
      </c>
      <c r="P1265" s="2">
        <f t="shared" si="238"/>
        <v>2.8792158990686683</v>
      </c>
      <c r="Q1265" s="2">
        <f t="shared" si="239"/>
        <v>3.5247389333406668E-3</v>
      </c>
    </row>
    <row r="1266" spans="2:17" x14ac:dyDescent="0.25">
      <c r="B1266">
        <v>12.39999999999978</v>
      </c>
      <c r="C1266">
        <f t="shared" si="228"/>
        <v>1.2353114781818055</v>
      </c>
      <c r="D1266" s="2">
        <f t="shared" si="229"/>
        <v>9.5898268149857291</v>
      </c>
      <c r="E1266" s="2">
        <f t="shared" si="230"/>
        <v>2.9565574240948851</v>
      </c>
      <c r="F1266" s="2">
        <f t="shared" si="231"/>
        <v>12.76757395320173</v>
      </c>
      <c r="G1266" s="2">
        <f t="shared" si="232"/>
        <v>12.806675784545934</v>
      </c>
      <c r="H1266" s="2">
        <f t="shared" si="233"/>
        <v>3.7459849911512629E-36</v>
      </c>
      <c r="K1266">
        <v>12.39999999999978</v>
      </c>
      <c r="L1266" s="2">
        <f t="shared" si="234"/>
        <v>0.62718201238372817</v>
      </c>
      <c r="M1266" s="2">
        <f t="shared" si="235"/>
        <v>9.9266169534679491</v>
      </c>
      <c r="N1266" s="2">
        <f t="shared" si="236"/>
        <v>2.9908944092482739</v>
      </c>
      <c r="O1266" s="2">
        <f t="shared" si="237"/>
        <v>2.7033600161211422</v>
      </c>
      <c r="P1266" s="2">
        <f t="shared" si="238"/>
        <v>2.8823870969671135</v>
      </c>
      <c r="Q1266" s="2">
        <f t="shared" si="239"/>
        <v>3.4912278832864483E-3</v>
      </c>
    </row>
    <row r="1267" spans="2:17" x14ac:dyDescent="0.25">
      <c r="B1267">
        <v>12.40999999999978</v>
      </c>
      <c r="C1267">
        <f t="shared" si="228"/>
        <v>1.2353114781818055</v>
      </c>
      <c r="D1267" s="2">
        <f t="shared" si="229"/>
        <v>9.6052201231514509</v>
      </c>
      <c r="E1267" s="2">
        <f t="shared" si="230"/>
        <v>2.9581526719217188</v>
      </c>
      <c r="F1267" s="2">
        <f t="shared" si="231"/>
        <v>12.791020792451755</v>
      </c>
      <c r="G1267" s="2">
        <f t="shared" si="232"/>
        <v>12.83005116563972</v>
      </c>
      <c r="H1267" s="2">
        <f t="shared" si="233"/>
        <v>2.7767672564118255E-36</v>
      </c>
      <c r="K1267">
        <v>12.40999999999978</v>
      </c>
      <c r="L1267" s="2">
        <f t="shared" si="234"/>
        <v>0.62718201238372817</v>
      </c>
      <c r="M1267" s="2">
        <f t="shared" si="235"/>
        <v>9.9418278629812935</v>
      </c>
      <c r="N1267" s="2">
        <f t="shared" si="236"/>
        <v>2.9924178730379953</v>
      </c>
      <c r="O1267" s="2">
        <f t="shared" si="237"/>
        <v>2.7067400685826968</v>
      </c>
      <c r="P1267" s="2">
        <f t="shared" si="238"/>
        <v>2.8855574502808055</v>
      </c>
      <c r="Q1267" s="2">
        <f t="shared" si="239"/>
        <v>3.4580117663151476E-3</v>
      </c>
    </row>
    <row r="1268" spans="2:17" x14ac:dyDescent="0.25">
      <c r="B1268">
        <v>12.41999999999978</v>
      </c>
      <c r="C1268">
        <f t="shared" si="228"/>
        <v>1.2353114781818055</v>
      </c>
      <c r="D1268" s="2">
        <f t="shared" si="229"/>
        <v>9.6206134313171709</v>
      </c>
      <c r="E1268" s="2">
        <f t="shared" si="230"/>
        <v>2.9597453926225388</v>
      </c>
      <c r="F1268" s="2">
        <f t="shared" si="231"/>
        <v>12.814473183075759</v>
      </c>
      <c r="G1268" s="2">
        <f t="shared" si="232"/>
        <v>12.85343234158751</v>
      </c>
      <c r="H1268" s="2">
        <f t="shared" si="233"/>
        <v>2.0570417673800735E-36</v>
      </c>
      <c r="K1268">
        <v>12.41999999999978</v>
      </c>
      <c r="L1268" s="2">
        <f t="shared" si="234"/>
        <v>0.62718201238372817</v>
      </c>
      <c r="M1268" s="2">
        <f t="shared" si="235"/>
        <v>9.9570387724946379</v>
      </c>
      <c r="N1268" s="2">
        <f t="shared" si="236"/>
        <v>2.9939390310331029</v>
      </c>
      <c r="O1268" s="2">
        <f t="shared" si="237"/>
        <v>2.710118714841883</v>
      </c>
      <c r="P1268" s="2">
        <f t="shared" si="238"/>
        <v>2.8887269598451533</v>
      </c>
      <c r="Q1268" s="2">
        <f t="shared" si="239"/>
        <v>3.4250882384473081E-3</v>
      </c>
    </row>
    <row r="1269" spans="2:17" x14ac:dyDescent="0.25">
      <c r="B1269">
        <v>12.429999999999779</v>
      </c>
      <c r="C1269">
        <f t="shared" si="228"/>
        <v>1.2353114781818055</v>
      </c>
      <c r="D1269" s="2">
        <f t="shared" si="229"/>
        <v>9.6360067394828928</v>
      </c>
      <c r="E1269" s="2">
        <f t="shared" si="230"/>
        <v>2.9613355941483026</v>
      </c>
      <c r="F1269" s="2">
        <f t="shared" si="231"/>
        <v>12.837931117435101</v>
      </c>
      <c r="G1269" s="2">
        <f t="shared" si="232"/>
        <v>12.876819303539538</v>
      </c>
      <c r="H1269" s="2">
        <f t="shared" si="233"/>
        <v>1.5229189749085733E-36</v>
      </c>
      <c r="K1269">
        <v>12.429999999999779</v>
      </c>
      <c r="L1269" s="2">
        <f t="shared" si="234"/>
        <v>0.62718201238372817</v>
      </c>
      <c r="M1269" s="2">
        <f t="shared" si="235"/>
        <v>9.972249682007984</v>
      </c>
      <c r="N1269" s="2">
        <f t="shared" si="236"/>
        <v>2.9954578901676929</v>
      </c>
      <c r="O1269" s="2">
        <f t="shared" si="237"/>
        <v>2.7134959580854621</v>
      </c>
      <c r="P1269" s="2">
        <f t="shared" si="238"/>
        <v>2.8918956264959044</v>
      </c>
      <c r="Q1269" s="2">
        <f t="shared" si="239"/>
        <v>3.3924549717664239E-3</v>
      </c>
    </row>
    <row r="1270" spans="2:17" x14ac:dyDescent="0.25">
      <c r="B1270">
        <v>12.439999999999779</v>
      </c>
      <c r="C1270">
        <f t="shared" si="228"/>
        <v>1.2353114781818055</v>
      </c>
      <c r="D1270" s="2">
        <f t="shared" si="229"/>
        <v>9.6514000476486128</v>
      </c>
      <c r="E1270" s="2">
        <f t="shared" si="230"/>
        <v>2.9629232844127076</v>
      </c>
      <c r="F1270" s="2">
        <f t="shared" si="231"/>
        <v>12.861394587913791</v>
      </c>
      <c r="G1270" s="2">
        <f t="shared" si="232"/>
        <v>12.900212042676593</v>
      </c>
      <c r="H1270" s="2">
        <f t="shared" si="233"/>
        <v>1.1267833390791855E-36</v>
      </c>
      <c r="K1270">
        <v>12.439999999999779</v>
      </c>
      <c r="L1270" s="2">
        <f t="shared" si="234"/>
        <v>0.62718201238372817</v>
      </c>
      <c r="M1270" s="2">
        <f t="shared" si="235"/>
        <v>9.9874605915213284</v>
      </c>
      <c r="N1270" s="2">
        <f t="shared" si="236"/>
        <v>2.9969744573447872</v>
      </c>
      <c r="O1270" s="2">
        <f t="shared" si="237"/>
        <v>2.7168718014871867</v>
      </c>
      <c r="P1270" s="2">
        <f t="shared" si="238"/>
        <v>2.895063451069118</v>
      </c>
      <c r="Q1270" s="2">
        <f t="shared" si="239"/>
        <v>3.3601096543339577E-3</v>
      </c>
    </row>
    <row r="1271" spans="2:17" x14ac:dyDescent="0.25">
      <c r="B1271">
        <v>12.449999999999781</v>
      </c>
      <c r="C1271">
        <f t="shared" si="228"/>
        <v>1.2353114781818055</v>
      </c>
      <c r="D1271" s="2">
        <f t="shared" si="229"/>
        <v>9.6667933558143382</v>
      </c>
      <c r="E1271" s="2">
        <f t="shared" si="230"/>
        <v>2.9645084712924237</v>
      </c>
      <c r="F1271" s="2">
        <f t="shared" si="231"/>
        <v>12.884863586918433</v>
      </c>
      <c r="G1271" s="2">
        <f t="shared" si="232"/>
        <v>12.923610550209897</v>
      </c>
      <c r="H1271" s="2">
        <f t="shared" si="233"/>
        <v>8.3317041563448968E-37</v>
      </c>
      <c r="K1271">
        <v>12.449999999999781</v>
      </c>
      <c r="L1271" s="2">
        <f t="shared" si="234"/>
        <v>0.62718201238372817</v>
      </c>
      <c r="M1271" s="2">
        <f t="shared" si="235"/>
        <v>10.002671501034675</v>
      </c>
      <c r="N1271" s="2">
        <f t="shared" si="236"/>
        <v>2.9984887394365218</v>
      </c>
      <c r="O1271" s="2">
        <f t="shared" si="237"/>
        <v>2.7202462482078915</v>
      </c>
      <c r="P1271" s="2">
        <f t="shared" si="238"/>
        <v>2.8982304344011554</v>
      </c>
      <c r="Q1271" s="2">
        <f t="shared" si="239"/>
        <v>3.3280499901043713E-3</v>
      </c>
    </row>
    <row r="1272" spans="2:17" x14ac:dyDescent="0.25">
      <c r="B1272">
        <v>12.459999999999781</v>
      </c>
      <c r="C1272">
        <f t="shared" si="228"/>
        <v>1.2353114781818055</v>
      </c>
      <c r="D1272" s="2">
        <f t="shared" si="229"/>
        <v>9.6821866639800582</v>
      </c>
      <c r="E1272" s="2">
        <f t="shared" si="230"/>
        <v>2.9660911626273201</v>
      </c>
      <c r="F1272" s="2">
        <f t="shared" si="231"/>
        <v>12.908338106878062</v>
      </c>
      <c r="G1272" s="2">
        <f t="shared" si="232"/>
        <v>12.947014817380889</v>
      </c>
      <c r="H1272" s="2">
        <f t="shared" si="233"/>
        <v>6.1568268937884285E-37</v>
      </c>
      <c r="K1272">
        <v>12.459999999999781</v>
      </c>
      <c r="L1272" s="2">
        <f t="shared" si="234"/>
        <v>0.62718201238372817</v>
      </c>
      <c r="M1272" s="2">
        <f t="shared" si="235"/>
        <v>10.017882410548021</v>
      </c>
      <c r="N1272" s="2">
        <f t="shared" si="236"/>
        <v>3.0000007432843252</v>
      </c>
      <c r="O1272" s="2">
        <f t="shared" si="237"/>
        <v>2.7236193013955523</v>
      </c>
      <c r="P1272" s="2">
        <f t="shared" si="238"/>
        <v>2.9013965773286485</v>
      </c>
      <c r="Q1272" s="2">
        <f t="shared" si="239"/>
        <v>3.2962736988406114E-3</v>
      </c>
    </row>
    <row r="1273" spans="2:17" x14ac:dyDescent="0.25">
      <c r="B1273">
        <v>12.46999999999978</v>
      </c>
      <c r="C1273">
        <f t="shared" si="228"/>
        <v>1.2353114781818055</v>
      </c>
      <c r="D1273" s="2">
        <f t="shared" si="229"/>
        <v>9.69757997214578</v>
      </c>
      <c r="E1273" s="2">
        <f t="shared" si="230"/>
        <v>2.9676713662206957</v>
      </c>
      <c r="F1273" s="2">
        <f t="shared" si="231"/>
        <v>12.931818140244092</v>
      </c>
      <c r="G1273" s="2">
        <f t="shared" si="232"/>
        <v>12.970424835461102</v>
      </c>
      <c r="H1273" s="2">
        <f t="shared" si="233"/>
        <v>4.5468392301605331E-37</v>
      </c>
      <c r="K1273">
        <v>12.46999999999978</v>
      </c>
      <c r="L1273" s="2">
        <f t="shared" si="234"/>
        <v>0.62718201238372817</v>
      </c>
      <c r="M1273" s="2">
        <f t="shared" si="235"/>
        <v>10.033093320061365</v>
      </c>
      <c r="N1273" s="2">
        <f t="shared" si="236"/>
        <v>3.0015104756991033</v>
      </c>
      <c r="O1273" s="2">
        <f t="shared" si="237"/>
        <v>2.726990964185374</v>
      </c>
      <c r="P1273" s="2">
        <f t="shared" si="238"/>
        <v>2.904561880688493</v>
      </c>
      <c r="Q1273" s="2">
        <f t="shared" si="239"/>
        <v>3.2647785160295744E-3</v>
      </c>
    </row>
    <row r="1274" spans="2:17" x14ac:dyDescent="0.25">
      <c r="B1274">
        <v>12.47999999999978</v>
      </c>
      <c r="C1274">
        <f t="shared" si="228"/>
        <v>1.2353114781818055</v>
      </c>
      <c r="D1274" s="2">
        <f t="shared" si="229"/>
        <v>9.7129732803115001</v>
      </c>
      <c r="E1274" s="2">
        <f t="shared" si="230"/>
        <v>2.9692490898395025</v>
      </c>
      <c r="F1274" s="2">
        <f t="shared" si="231"/>
        <v>12.955303679490179</v>
      </c>
      <c r="G1274" s="2">
        <f t="shared" si="232"/>
        <v>12.993840595751966</v>
      </c>
      <c r="H1274" s="2">
        <f t="shared" si="233"/>
        <v>3.3557660870833722E-37</v>
      </c>
      <c r="K1274">
        <v>12.47999999999978</v>
      </c>
      <c r="L1274" s="2">
        <f t="shared" si="234"/>
        <v>0.62718201238372817</v>
      </c>
      <c r="M1274" s="2">
        <f t="shared" si="235"/>
        <v>10.048304229574709</v>
      </c>
      <c r="N1274" s="2">
        <f t="shared" si="236"/>
        <v>3.0030179434614199</v>
      </c>
      <c r="O1274" s="2">
        <f t="shared" si="237"/>
        <v>2.7303612396998602</v>
      </c>
      <c r="P1274" s="2">
        <f t="shared" si="238"/>
        <v>2.9077263453178257</v>
      </c>
      <c r="Q1274" s="2">
        <f t="shared" si="239"/>
        <v>3.2335621927979587E-3</v>
      </c>
    </row>
    <row r="1275" spans="2:17" x14ac:dyDescent="0.25">
      <c r="B1275">
        <v>12.48999999999978</v>
      </c>
      <c r="C1275">
        <f t="shared" si="228"/>
        <v>1.2353114781818055</v>
      </c>
      <c r="D1275" s="2">
        <f t="shared" si="229"/>
        <v>9.7283665884772219</v>
      </c>
      <c r="E1275" s="2">
        <f t="shared" si="230"/>
        <v>2.9708243412145712</v>
      </c>
      <c r="F1275" s="2">
        <f t="shared" si="231"/>
        <v>12.978794717112153</v>
      </c>
      <c r="G1275" s="2">
        <f t="shared" si="232"/>
        <v>13.017262089584673</v>
      </c>
      <c r="H1275" s="2">
        <f t="shared" si="233"/>
        <v>2.4751587837209168E-37</v>
      </c>
      <c r="K1275">
        <v>12.48999999999978</v>
      </c>
      <c r="L1275" s="2">
        <f t="shared" si="234"/>
        <v>0.62718201238372817</v>
      </c>
      <c r="M1275" s="2">
        <f t="shared" si="235"/>
        <v>10.063515139088056</v>
      </c>
      <c r="N1275" s="2">
        <f t="shared" si="236"/>
        <v>3.0045231533216734</v>
      </c>
      <c r="O1275" s="2">
        <f t="shared" si="237"/>
        <v>2.7337301310488793</v>
      </c>
      <c r="P1275" s="2">
        <f t="shared" si="238"/>
        <v>2.9108899720539974</v>
      </c>
      <c r="Q1275" s="2">
        <f t="shared" si="239"/>
        <v>3.2026224958283346E-3</v>
      </c>
    </row>
    <row r="1276" spans="2:17" x14ac:dyDescent="0.25">
      <c r="B1276">
        <v>12.49999999999978</v>
      </c>
      <c r="C1276">
        <f t="shared" si="228"/>
        <v>1.2353114781818055</v>
      </c>
      <c r="D1276" s="2">
        <f t="shared" si="229"/>
        <v>9.743759896642942</v>
      </c>
      <c r="E1276" s="2">
        <f t="shared" si="230"/>
        <v>2.972397128040833</v>
      </c>
      <c r="F1276" s="2">
        <f t="shared" si="231"/>
        <v>13.002291245627887</v>
      </c>
      <c r="G1276" s="2">
        <f t="shared" si="232"/>
        <v>13.040689308320001</v>
      </c>
      <c r="H1276" s="2">
        <f t="shared" si="233"/>
        <v>1.8244989767976389E-37</v>
      </c>
      <c r="K1276">
        <v>12.49999999999978</v>
      </c>
      <c r="L1276" s="2">
        <f t="shared" si="234"/>
        <v>0.62718201238372817</v>
      </c>
      <c r="M1276" s="2">
        <f t="shared" si="235"/>
        <v>10.0787260486014</v>
      </c>
      <c r="N1276" s="2">
        <f t="shared" si="236"/>
        <v>3.006026112000276</v>
      </c>
      <c r="O1276" s="2">
        <f t="shared" si="237"/>
        <v>2.7370976413297505</v>
      </c>
      <c r="P1276" s="2">
        <f t="shared" si="238"/>
        <v>2.9140527617345717</v>
      </c>
      <c r="Q1276" s="2">
        <f t="shared" si="239"/>
        <v>3.1719572072752954E-3</v>
      </c>
    </row>
    <row r="1277" spans="2:17" x14ac:dyDescent="0.25">
      <c r="B1277">
        <v>12.50999999999978</v>
      </c>
      <c r="C1277">
        <f t="shared" si="228"/>
        <v>1.2353114781818055</v>
      </c>
      <c r="D1277" s="2">
        <f t="shared" si="229"/>
        <v>9.7591532048086638</v>
      </c>
      <c r="E1277" s="2">
        <f t="shared" si="230"/>
        <v>2.9739674579775408</v>
      </c>
      <c r="F1277" s="2">
        <f t="shared" si="231"/>
        <v>13.025793257577236</v>
      </c>
      <c r="G1277" s="2">
        <f t="shared" si="232"/>
        <v>13.064122243348177</v>
      </c>
      <c r="H1277" s="2">
        <f t="shared" si="233"/>
        <v>1.3440432193047019E-37</v>
      </c>
      <c r="K1277">
        <v>12.50999999999978</v>
      </c>
      <c r="L1277" s="2">
        <f t="shared" si="234"/>
        <v>0.62718201238372817</v>
      </c>
      <c r="M1277" s="2">
        <f t="shared" si="235"/>
        <v>10.093936958114744</v>
      </c>
      <c r="N1277" s="2">
        <f t="shared" si="236"/>
        <v>3.0075268261878314</v>
      </c>
      <c r="O1277" s="2">
        <f t="shared" si="237"/>
        <v>2.7404637736273054</v>
      </c>
      <c r="P1277" s="2">
        <f t="shared" si="238"/>
        <v>2.9172147151972907</v>
      </c>
      <c r="Q1277" s="2">
        <f t="shared" si="239"/>
        <v>3.1415641246820137E-3</v>
      </c>
    </row>
    <row r="1278" spans="2:17" x14ac:dyDescent="0.25">
      <c r="B1278">
        <v>12.519999999999779</v>
      </c>
      <c r="C1278">
        <f t="shared" si="228"/>
        <v>1.2353114781818055</v>
      </c>
      <c r="D1278" s="2">
        <f t="shared" si="229"/>
        <v>9.7745465129743856</v>
      </c>
      <c r="E1278" s="2">
        <f t="shared" si="230"/>
        <v>2.9755353386484882</v>
      </c>
      <c r="F1278" s="2">
        <f t="shared" si="231"/>
        <v>13.049300745521904</v>
      </c>
      <c r="G1278" s="2">
        <f t="shared" si="232"/>
        <v>13.087560886088689</v>
      </c>
      <c r="H1278" s="2">
        <f t="shared" si="233"/>
        <v>9.8949082018808911E-38</v>
      </c>
      <c r="K1278">
        <v>12.519999999999779</v>
      </c>
      <c r="L1278" s="2">
        <f t="shared" si="234"/>
        <v>0.62718201238372817</v>
      </c>
      <c r="M1278" s="2">
        <f t="shared" si="235"/>
        <v>10.10914786762809</v>
      </c>
      <c r="N1278" s="2">
        <f t="shared" si="236"/>
        <v>3.0090253025453064</v>
      </c>
      <c r="O1278" s="2">
        <f t="shared" si="237"/>
        <v>2.7438285310139645</v>
      </c>
      <c r="P1278" s="2">
        <f t="shared" si="238"/>
        <v>2.9203758332800676</v>
      </c>
      <c r="Q1278" s="2">
        <f t="shared" si="239"/>
        <v>3.1114410608969125E-3</v>
      </c>
    </row>
    <row r="1279" spans="2:17" x14ac:dyDescent="0.25">
      <c r="B1279">
        <v>12.529999999999781</v>
      </c>
      <c r="C1279">
        <f t="shared" si="228"/>
        <v>1.2353114781818055</v>
      </c>
      <c r="D1279" s="2">
        <f t="shared" si="229"/>
        <v>9.7899398211401092</v>
      </c>
      <c r="E1279" s="2">
        <f t="shared" si="230"/>
        <v>2.9771007776422258</v>
      </c>
      <c r="F1279" s="2">
        <f t="shared" si="231"/>
        <v>13.072813702045364</v>
      </c>
      <c r="G1279" s="2">
        <f t="shared" si="232"/>
        <v>13.111005227990148</v>
      </c>
      <c r="H1279" s="2">
        <f t="shared" si="233"/>
        <v>7.2801295034761684E-38</v>
      </c>
      <c r="K1279">
        <v>12.529999999999781</v>
      </c>
      <c r="L1279" s="2">
        <f t="shared" si="234"/>
        <v>0.62718201238372817</v>
      </c>
      <c r="M1279" s="2">
        <f t="shared" si="235"/>
        <v>10.124358777141438</v>
      </c>
      <c r="N1279" s="2">
        <f t="shared" si="236"/>
        <v>3.0105215477042084</v>
      </c>
      <c r="O1279" s="2">
        <f t="shared" si="237"/>
        <v>2.7471919165498035</v>
      </c>
      <c r="P1279" s="2">
        <f t="shared" si="238"/>
        <v>2.9235361168209608</v>
      </c>
      <c r="Q1279" s="2">
        <f t="shared" si="239"/>
        <v>3.0815858439906256E-3</v>
      </c>
    </row>
    <row r="1280" spans="2:17" x14ac:dyDescent="0.25">
      <c r="B1280">
        <v>12.539999999999781</v>
      </c>
      <c r="C1280">
        <f t="shared" si="228"/>
        <v>1.2353114781818055</v>
      </c>
      <c r="D1280" s="2">
        <f t="shared" si="229"/>
        <v>9.8053331293058292</v>
      </c>
      <c r="E1280" s="2">
        <f t="shared" si="230"/>
        <v>2.9786637825122777</v>
      </c>
      <c r="F1280" s="2">
        <f t="shared" si="231"/>
        <v>13.096332119752732</v>
      </c>
      <c r="G1280" s="2">
        <f t="shared" si="232"/>
        <v>13.13445526053011</v>
      </c>
      <c r="H1280" s="2">
        <f t="shared" si="233"/>
        <v>5.3529737717121529E-38</v>
      </c>
      <c r="K1280">
        <v>12.539999999999781</v>
      </c>
      <c r="L1280" s="2">
        <f t="shared" si="234"/>
        <v>0.62718201238372817</v>
      </c>
      <c r="M1280" s="2">
        <f t="shared" si="235"/>
        <v>10.139569686654783</v>
      </c>
      <c r="N1280" s="2">
        <f t="shared" si="236"/>
        <v>3.0120155682667562</v>
      </c>
      <c r="O1280" s="2">
        <f t="shared" si="237"/>
        <v>2.7505539332826352</v>
      </c>
      <c r="P1280" s="2">
        <f t="shared" si="238"/>
        <v>2.926695566658168</v>
      </c>
      <c r="Q1280" s="2">
        <f t="shared" si="239"/>
        <v>3.051996317173089E-3</v>
      </c>
    </row>
    <row r="1281" spans="2:17" x14ac:dyDescent="0.25">
      <c r="B1281">
        <v>12.54999999999978</v>
      </c>
      <c r="C1281">
        <f t="shared" si="228"/>
        <v>1.2353114781818055</v>
      </c>
      <c r="D1281" s="2">
        <f t="shared" si="229"/>
        <v>9.8207264374715511</v>
      </c>
      <c r="E1281" s="2">
        <f t="shared" si="230"/>
        <v>2.9802243607773566</v>
      </c>
      <c r="F1281" s="2">
        <f t="shared" si="231"/>
        <v>13.119855991270745</v>
      </c>
      <c r="G1281" s="2">
        <f t="shared" si="232"/>
        <v>13.157910975214982</v>
      </c>
      <c r="H1281" s="2">
        <f t="shared" si="233"/>
        <v>3.9335047265039451E-38</v>
      </c>
      <c r="K1281">
        <v>12.54999999999978</v>
      </c>
      <c r="L1281" s="2">
        <f t="shared" si="234"/>
        <v>0.62718201238372817</v>
      </c>
      <c r="M1281" s="2">
        <f t="shared" si="235"/>
        <v>10.154780596168127</v>
      </c>
      <c r="N1281" s="2">
        <f t="shared" si="236"/>
        <v>3.0135073708060518</v>
      </c>
      <c r="O1281" s="2">
        <f t="shared" si="237"/>
        <v>2.7539145842480672</v>
      </c>
      <c r="P1281" s="2">
        <f t="shared" si="238"/>
        <v>2.9298541836299985</v>
      </c>
      <c r="Q1281" s="2">
        <f t="shared" si="239"/>
        <v>3.0226703387110161E-3</v>
      </c>
    </row>
    <row r="1282" spans="2:17" x14ac:dyDescent="0.25">
      <c r="B1282">
        <v>12.55999999999978</v>
      </c>
      <c r="C1282">
        <f t="shared" si="228"/>
        <v>1.2353114781818055</v>
      </c>
      <c r="D1282" s="2">
        <f t="shared" si="229"/>
        <v>9.8361197456372711</v>
      </c>
      <c r="E1282" s="2">
        <f t="shared" si="230"/>
        <v>2.9817825199215746</v>
      </c>
      <c r="F1282" s="2">
        <f t="shared" si="231"/>
        <v>13.143385309247581</v>
      </c>
      <c r="G1282" s="2">
        <f t="shared" si="232"/>
        <v>13.181372363579793</v>
      </c>
      <c r="H1282" s="2">
        <f t="shared" si="233"/>
        <v>2.8886349591438049E-38</v>
      </c>
      <c r="K1282">
        <v>12.55999999999978</v>
      </c>
      <c r="L1282" s="2">
        <f t="shared" si="234"/>
        <v>0.62718201238372817</v>
      </c>
      <c r="M1282" s="2">
        <f t="shared" si="235"/>
        <v>10.169991505681473</v>
      </c>
      <c r="N1282" s="2">
        <f t="shared" si="236"/>
        <v>3.0149969618662502</v>
      </c>
      <c r="O1282" s="2">
        <f t="shared" si="237"/>
        <v>2.7572738724695767</v>
      </c>
      <c r="P1282" s="2">
        <f t="shared" si="238"/>
        <v>2.9330119685748599</v>
      </c>
      <c r="Q1282" s="2">
        <f t="shared" si="239"/>
        <v>2.9936057818454971E-3</v>
      </c>
    </row>
    <row r="1283" spans="2:17" x14ac:dyDescent="0.25">
      <c r="B1283">
        <v>12.56999999999978</v>
      </c>
      <c r="C1283">
        <f t="shared" si="228"/>
        <v>1.2353114781818055</v>
      </c>
      <c r="D1283" s="2">
        <f t="shared" si="229"/>
        <v>9.8515130538029929</v>
      </c>
      <c r="E1283" s="2">
        <f t="shared" si="230"/>
        <v>2.9833382673946542</v>
      </c>
      <c r="F1283" s="2">
        <f t="shared" si="231"/>
        <v>13.166920066352796</v>
      </c>
      <c r="G1283" s="2">
        <f t="shared" si="232"/>
        <v>13.204839417188076</v>
      </c>
      <c r="H1283" s="2">
        <f t="shared" si="233"/>
        <v>2.1199906745997612E-38</v>
      </c>
      <c r="K1283">
        <v>12.56999999999978</v>
      </c>
      <c r="L1283" s="2">
        <f t="shared" si="234"/>
        <v>0.62718201238372817</v>
      </c>
      <c r="M1283" s="2">
        <f t="shared" si="235"/>
        <v>10.185202415194818</v>
      </c>
      <c r="N1283" s="2">
        <f t="shared" si="236"/>
        <v>3.0164843479627281</v>
      </c>
      <c r="O1283" s="2">
        <f t="shared" si="237"/>
        <v>2.7606318009585791</v>
      </c>
      <c r="P1283" s="2">
        <f t="shared" si="238"/>
        <v>2.9361689223312419</v>
      </c>
      <c r="Q1283" s="2">
        <f t="shared" si="239"/>
        <v>2.9648005347098607E-3</v>
      </c>
    </row>
    <row r="1284" spans="2:17" x14ac:dyDescent="0.25">
      <c r="B1284">
        <v>12.57999999999978</v>
      </c>
      <c r="C1284">
        <f t="shared" si="228"/>
        <v>1.2353114781818055</v>
      </c>
      <c r="D1284" s="2">
        <f t="shared" si="229"/>
        <v>9.8669063619687147</v>
      </c>
      <c r="E1284" s="2">
        <f t="shared" si="230"/>
        <v>2.9848916106121388</v>
      </c>
      <c r="F1284" s="2">
        <f t="shared" si="231"/>
        <v>13.190460255277246</v>
      </c>
      <c r="G1284" s="2">
        <f t="shared" si="232"/>
        <v>13.22831212763173</v>
      </c>
      <c r="H1284" s="2">
        <f t="shared" si="233"/>
        <v>1.554903406081399E-38</v>
      </c>
      <c r="K1284">
        <v>12.57999999999978</v>
      </c>
      <c r="L1284" s="2">
        <f t="shared" si="234"/>
        <v>0.62718201238372817</v>
      </c>
      <c r="M1284" s="2">
        <f t="shared" si="235"/>
        <v>10.200413324708162</v>
      </c>
      <c r="N1284" s="2">
        <f t="shared" si="236"/>
        <v>3.0179695355822531</v>
      </c>
      <c r="O1284" s="2">
        <f t="shared" si="237"/>
        <v>2.7639883727145032</v>
      </c>
      <c r="P1284" s="2">
        <f t="shared" si="238"/>
        <v>2.9393250457377058</v>
      </c>
      <c r="Q1284" s="2">
        <f t="shared" si="239"/>
        <v>2.9362525002477259E-3</v>
      </c>
    </row>
    <row r="1285" spans="2:17" x14ac:dyDescent="0.25">
      <c r="B1285">
        <v>12.58999999999978</v>
      </c>
      <c r="C1285">
        <f t="shared" si="228"/>
        <v>1.2353114781818055</v>
      </c>
      <c r="D1285" s="2">
        <f t="shared" si="229"/>
        <v>9.8822996701344348</v>
      </c>
      <c r="E1285" s="2">
        <f t="shared" si="230"/>
        <v>2.9864425569555992</v>
      </c>
      <c r="F1285" s="2">
        <f t="shared" si="231"/>
        <v>13.214005868732981</v>
      </c>
      <c r="G1285" s="2">
        <f t="shared" si="232"/>
        <v>13.251790486530854</v>
      </c>
      <c r="H1285" s="2">
        <f t="shared" si="233"/>
        <v>1.1397272489606926E-38</v>
      </c>
      <c r="K1285">
        <v>12.58999999999978</v>
      </c>
      <c r="L1285" s="2">
        <f t="shared" si="234"/>
        <v>0.62718201238372817</v>
      </c>
      <c r="M1285" s="2">
        <f t="shared" si="235"/>
        <v>10.215624234221508</v>
      </c>
      <c r="N1285" s="2">
        <f t="shared" si="236"/>
        <v>3.0194525311831479</v>
      </c>
      <c r="O1285" s="2">
        <f t="shared" si="237"/>
        <v>2.7673435907248436</v>
      </c>
      <c r="P1285" s="2">
        <f t="shared" si="238"/>
        <v>2.9424803396328527</v>
      </c>
      <c r="Q1285" s="2">
        <f t="shared" si="239"/>
        <v>2.9079595961314566E-3</v>
      </c>
    </row>
    <row r="1286" spans="2:17" x14ac:dyDescent="0.25">
      <c r="B1286">
        <v>12.599999999999779</v>
      </c>
      <c r="C1286">
        <f t="shared" si="228"/>
        <v>1.2353114781818055</v>
      </c>
      <c r="D1286" s="2">
        <f t="shared" si="229"/>
        <v>9.8976929783001566</v>
      </c>
      <c r="E1286" s="2">
        <f t="shared" si="230"/>
        <v>2.9879911137728401</v>
      </c>
      <c r="F1286" s="2">
        <f t="shared" si="231"/>
        <v>13.237556899453143</v>
      </c>
      <c r="G1286" s="2">
        <f t="shared" si="232"/>
        <v>13.275274485533604</v>
      </c>
      <c r="H1286" s="2">
        <f t="shared" si="233"/>
        <v>8.3488445848744007E-39</v>
      </c>
      <c r="K1286">
        <v>12.599999999999779</v>
      </c>
      <c r="L1286" s="2">
        <f t="shared" si="234"/>
        <v>0.62718201238372817</v>
      </c>
      <c r="M1286" s="2">
        <f t="shared" si="235"/>
        <v>10.230835143734852</v>
      </c>
      <c r="N1286" s="2">
        <f t="shared" si="236"/>
        <v>3.0209333411954562</v>
      </c>
      <c r="O1286" s="2">
        <f t="shared" si="237"/>
        <v>2.7706974579652419</v>
      </c>
      <c r="P1286" s="2">
        <f t="shared" si="238"/>
        <v>2.9456348048553225</v>
      </c>
      <c r="Q1286" s="2">
        <f t="shared" si="239"/>
        <v>2.8799197546806377E-3</v>
      </c>
    </row>
    <row r="1287" spans="2:17" x14ac:dyDescent="0.25">
      <c r="B1287">
        <v>12.609999999999779</v>
      </c>
      <c r="C1287">
        <f t="shared" si="228"/>
        <v>1.2353114781818055</v>
      </c>
      <c r="D1287" s="2">
        <f t="shared" si="229"/>
        <v>9.9130862864658766</v>
      </c>
      <c r="E1287" s="2">
        <f t="shared" si="230"/>
        <v>2.9895372883781048</v>
      </c>
      <c r="F1287" s="2">
        <f t="shared" si="231"/>
        <v>13.261113340191871</v>
      </c>
      <c r="G1287" s="2">
        <f t="shared" si="232"/>
        <v>13.298764116316027</v>
      </c>
      <c r="H1287" s="2">
        <f t="shared" si="233"/>
        <v>6.1119476524853577E-39</v>
      </c>
      <c r="K1287">
        <v>12.609999999999779</v>
      </c>
      <c r="L1287" s="2">
        <f t="shared" si="234"/>
        <v>0.62718201238372817</v>
      </c>
      <c r="M1287" s="2">
        <f t="shared" si="235"/>
        <v>10.246046053248197</v>
      </c>
      <c r="N1287" s="2">
        <f t="shared" si="236"/>
        <v>3.0224119720211085</v>
      </c>
      <c r="O1287" s="2">
        <f t="shared" si="237"/>
        <v>2.7740499773995544</v>
      </c>
      <c r="P1287" s="2">
        <f t="shared" si="238"/>
        <v>2.9487884422437745</v>
      </c>
      <c r="Q1287" s="2">
        <f t="shared" si="239"/>
        <v>2.8521309227808899E-3</v>
      </c>
    </row>
    <row r="1288" spans="2:17" x14ac:dyDescent="0.25">
      <c r="B1288">
        <v>12.619999999999781</v>
      </c>
      <c r="C1288">
        <f t="shared" si="228"/>
        <v>1.2353114781818055</v>
      </c>
      <c r="D1288" s="2">
        <f t="shared" si="229"/>
        <v>9.9284795946316002</v>
      </c>
      <c r="E1288" s="2">
        <f t="shared" si="230"/>
        <v>2.9910810880522773</v>
      </c>
      <c r="F1288" s="2">
        <f t="shared" si="231"/>
        <v>13.284675183724225</v>
      </c>
      <c r="G1288" s="2">
        <f t="shared" si="232"/>
        <v>13.322259370581939</v>
      </c>
      <c r="H1288" s="2">
        <f t="shared" si="233"/>
        <v>4.4715753728803235E-39</v>
      </c>
      <c r="K1288">
        <v>12.619999999999781</v>
      </c>
      <c r="L1288" s="2">
        <f t="shared" si="234"/>
        <v>0.62718201238372817</v>
      </c>
      <c r="M1288" s="2">
        <f t="shared" si="235"/>
        <v>10.261256962761545</v>
      </c>
      <c r="N1288" s="2">
        <f t="shared" si="236"/>
        <v>3.0238884300340829</v>
      </c>
      <c r="O1288" s="2">
        <f t="shared" si="237"/>
        <v>2.777401151979908</v>
      </c>
      <c r="P1288" s="2">
        <f t="shared" si="238"/>
        <v>2.9519412526368676</v>
      </c>
      <c r="Q1288" s="2">
        <f t="shared" si="239"/>
        <v>2.824591061802998E-3</v>
      </c>
    </row>
    <row r="1289" spans="2:17" x14ac:dyDescent="0.25">
      <c r="B1289">
        <v>12.629999999999781</v>
      </c>
      <c r="C1289">
        <f t="shared" si="228"/>
        <v>1.2353114781818055</v>
      </c>
      <c r="D1289" s="2">
        <f t="shared" si="229"/>
        <v>9.9438729027973221</v>
      </c>
      <c r="E1289" s="2">
        <f t="shared" si="230"/>
        <v>2.9926225200430854</v>
      </c>
      <c r="F1289" s="2">
        <f t="shared" si="231"/>
        <v>13.308242422846082</v>
      </c>
      <c r="G1289" s="2">
        <f t="shared" si="232"/>
        <v>13.345760240062765</v>
      </c>
      <c r="H1289" s="2">
        <f t="shared" si="233"/>
        <v>3.2694074050964674E-39</v>
      </c>
      <c r="K1289">
        <v>12.629999999999781</v>
      </c>
      <c r="L1289" s="2">
        <f t="shared" si="234"/>
        <v>0.62718201238372817</v>
      </c>
      <c r="M1289" s="2">
        <f t="shared" si="235"/>
        <v>10.276467872274891</v>
      </c>
      <c r="N1289" s="2">
        <f t="shared" si="236"/>
        <v>3.0253627215805667</v>
      </c>
      <c r="O1289" s="2">
        <f t="shared" si="237"/>
        <v>2.7807509846467751</v>
      </c>
      <c r="P1289" s="2">
        <f t="shared" si="238"/>
        <v>2.9550932368732479</v>
      </c>
      <c r="Q1289" s="2">
        <f t="shared" si="239"/>
        <v>2.7972981475221639E-3</v>
      </c>
    </row>
    <row r="1290" spans="2:17" x14ac:dyDescent="0.25">
      <c r="B1290">
        <v>12.63999999999977</v>
      </c>
      <c r="C1290">
        <f t="shared" si="228"/>
        <v>1.2353114781818055</v>
      </c>
      <c r="D1290" s="2">
        <f t="shared" si="229"/>
        <v>9.9592662109630279</v>
      </c>
      <c r="E1290" s="2">
        <f t="shared" si="230"/>
        <v>2.9941615915652977</v>
      </c>
      <c r="F1290" s="2">
        <f t="shared" si="231"/>
        <v>13.331815050374036</v>
      </c>
      <c r="G1290" s="2">
        <f t="shared" si="232"/>
        <v>13.369266716517389</v>
      </c>
      <c r="H1290" s="2">
        <f t="shared" si="233"/>
        <v>2.388938454758307E-39</v>
      </c>
      <c r="K1290">
        <v>12.63999999999977</v>
      </c>
      <c r="L1290" s="2">
        <f t="shared" si="234"/>
        <v>0.62718201238372817</v>
      </c>
      <c r="M1290" s="2">
        <f t="shared" si="235"/>
        <v>10.291678781788217</v>
      </c>
      <c r="N1290" s="2">
        <f t="shared" si="236"/>
        <v>3.0268348529791171</v>
      </c>
      <c r="O1290" s="2">
        <f t="shared" si="237"/>
        <v>2.7840994783290314</v>
      </c>
      <c r="P1290" s="2">
        <f t="shared" si="238"/>
        <v>2.9582443957915285</v>
      </c>
      <c r="Q1290" s="2">
        <f t="shared" si="239"/>
        <v>2.7702501700375914E-3</v>
      </c>
    </row>
    <row r="1291" spans="2:17" x14ac:dyDescent="0.25">
      <c r="B1291">
        <v>12.649999999999769</v>
      </c>
      <c r="C1291">
        <f t="shared" si="228"/>
        <v>1.2353114781818055</v>
      </c>
      <c r="D1291" s="2">
        <f t="shared" si="229"/>
        <v>9.9746595191287479</v>
      </c>
      <c r="E1291" s="2">
        <f t="shared" si="230"/>
        <v>2.9956983098009289</v>
      </c>
      <c r="F1291" s="2">
        <f t="shared" si="231"/>
        <v>13.355393059145372</v>
      </c>
      <c r="G1291" s="2">
        <f t="shared" si="232"/>
        <v>13.392778791732072</v>
      </c>
      <c r="H1291" s="2">
        <f t="shared" si="233"/>
        <v>1.7444888192895068E-39</v>
      </c>
      <c r="K1291">
        <v>12.649999999999769</v>
      </c>
      <c r="L1291" s="2">
        <f t="shared" si="234"/>
        <v>0.62718201238372817</v>
      </c>
      <c r="M1291" s="2">
        <f t="shared" si="235"/>
        <v>10.306889691301564</v>
      </c>
      <c r="N1291" s="2">
        <f t="shared" si="236"/>
        <v>3.0283048305208258</v>
      </c>
      <c r="O1291" s="2">
        <f t="shared" si="237"/>
        <v>2.7874466359440397</v>
      </c>
      <c r="P1291" s="2">
        <f t="shared" si="238"/>
        <v>2.9613947302302921</v>
      </c>
      <c r="Q1291" s="2">
        <f t="shared" si="239"/>
        <v>2.7434451336921504E-3</v>
      </c>
    </row>
    <row r="1292" spans="2:17" x14ac:dyDescent="0.25">
      <c r="B1292">
        <v>12.659999999999769</v>
      </c>
      <c r="C1292">
        <f t="shared" si="228"/>
        <v>1.2353114781818055</v>
      </c>
      <c r="D1292" s="2">
        <f t="shared" si="229"/>
        <v>9.9900528272944698</v>
      </c>
      <c r="E1292" s="2">
        <f t="shared" si="230"/>
        <v>2.997232681899427</v>
      </c>
      <c r="F1292" s="2">
        <f t="shared" si="231"/>
        <v>13.37897644201786</v>
      </c>
      <c r="G1292" s="2">
        <f t="shared" si="232"/>
        <v>13.416296457520193</v>
      </c>
      <c r="H1292" s="2">
        <f t="shared" si="233"/>
        <v>1.2730885306832639E-39</v>
      </c>
      <c r="K1292">
        <v>12.659999999999769</v>
      </c>
      <c r="L1292" s="2">
        <f t="shared" si="234"/>
        <v>0.62718201238372817</v>
      </c>
      <c r="M1292" s="2">
        <f t="shared" si="235"/>
        <v>10.322100600814908</v>
      </c>
      <c r="N1292" s="2">
        <f t="shared" si="236"/>
        <v>3.029772660469467</v>
      </c>
      <c r="O1292" s="2">
        <f t="shared" si="237"/>
        <v>2.7907924603976877</v>
      </c>
      <c r="P1292" s="2">
        <f t="shared" si="238"/>
        <v>2.9645442410280505</v>
      </c>
      <c r="Q1292" s="2">
        <f t="shared" si="239"/>
        <v>2.7168810569926168E-3</v>
      </c>
    </row>
    <row r="1293" spans="2:17" x14ac:dyDescent="0.25">
      <c r="B1293">
        <v>12.669999999999771</v>
      </c>
      <c r="C1293">
        <f t="shared" si="228"/>
        <v>1.2353114781818055</v>
      </c>
      <c r="D1293" s="2">
        <f t="shared" si="229"/>
        <v>10.005446135460192</v>
      </c>
      <c r="E1293" s="2">
        <f t="shared" si="230"/>
        <v>2.9987647149778756</v>
      </c>
      <c r="F1293" s="2">
        <f t="shared" si="231"/>
        <v>13.402565191869749</v>
      </c>
      <c r="G1293" s="2">
        <f t="shared" si="232"/>
        <v>13.439819705722194</v>
      </c>
      <c r="H1293" s="2">
        <f t="shared" si="233"/>
        <v>9.2848754826907602E-40</v>
      </c>
      <c r="K1293">
        <v>12.669999999999771</v>
      </c>
      <c r="L1293" s="2">
        <f t="shared" si="234"/>
        <v>0.62718201238372817</v>
      </c>
      <c r="M1293" s="2">
        <f t="shared" si="235"/>
        <v>10.337311510328256</v>
      </c>
      <c r="N1293" s="2">
        <f t="shared" si="236"/>
        <v>3.0312383490616637</v>
      </c>
      <c r="O1293" s="2">
        <f t="shared" si="237"/>
        <v>2.7941369545844736</v>
      </c>
      <c r="P1293" s="2">
        <f t="shared" si="238"/>
        <v>2.9676929290232499</v>
      </c>
      <c r="Q1293" s="2">
        <f t="shared" si="239"/>
        <v>2.6905559725297961E-3</v>
      </c>
    </row>
    <row r="1294" spans="2:17" x14ac:dyDescent="0.25">
      <c r="B1294">
        <v>12.679999999999771</v>
      </c>
      <c r="C1294">
        <f t="shared" si="228"/>
        <v>1.2353114781818055</v>
      </c>
      <c r="D1294" s="2">
        <f t="shared" si="229"/>
        <v>10.020839443625913</v>
      </c>
      <c r="E1294" s="2">
        <f t="shared" si="230"/>
        <v>3.0002944161211871</v>
      </c>
      <c r="F1294" s="2">
        <f t="shared" si="231"/>
        <v>13.426159301599675</v>
      </c>
      <c r="G1294" s="2">
        <f t="shared" si="232"/>
        <v>13.463348528205435</v>
      </c>
      <c r="H1294" s="2">
        <f t="shared" si="233"/>
        <v>6.767379044142854E-40</v>
      </c>
      <c r="K1294">
        <v>12.679999999999771</v>
      </c>
      <c r="L1294" s="2">
        <f t="shared" si="234"/>
        <v>0.62718201238372817</v>
      </c>
      <c r="M1294" s="2">
        <f t="shared" si="235"/>
        <v>10.3525224198416</v>
      </c>
      <c r="N1294" s="2">
        <f t="shared" si="236"/>
        <v>3.032701902507037</v>
      </c>
      <c r="O1294" s="2">
        <f t="shared" si="237"/>
        <v>2.797480121387558</v>
      </c>
      <c r="P1294" s="2">
        <f t="shared" si="238"/>
        <v>2.9708407950542459</v>
      </c>
      <c r="Q1294" s="2">
        <f t="shared" si="239"/>
        <v>2.6644679268991445E-3</v>
      </c>
    </row>
    <row r="1295" spans="2:17" x14ac:dyDescent="0.25">
      <c r="B1295">
        <v>12.68999999999977</v>
      </c>
      <c r="C1295">
        <f t="shared" si="228"/>
        <v>1.2353114781818055</v>
      </c>
      <c r="D1295" s="2">
        <f t="shared" si="229"/>
        <v>10.036232751791633</v>
      </c>
      <c r="E1295" s="2">
        <f t="shared" si="230"/>
        <v>3.0018217923822927</v>
      </c>
      <c r="F1295" s="2">
        <f t="shared" si="231"/>
        <v>13.449758764126519</v>
      </c>
      <c r="G1295" s="2">
        <f t="shared" si="232"/>
        <v>13.486882916864005</v>
      </c>
      <c r="H1295" s="2">
        <f t="shared" si="233"/>
        <v>4.9293736313817692E-40</v>
      </c>
      <c r="K1295">
        <v>12.68999999999977</v>
      </c>
      <c r="L1295" s="2">
        <f t="shared" si="234"/>
        <v>0.62718201238372817</v>
      </c>
      <c r="M1295" s="2">
        <f t="shared" si="235"/>
        <v>10.367733329354946</v>
      </c>
      <c r="N1295" s="2">
        <f t="shared" si="236"/>
        <v>3.0341633269883665</v>
      </c>
      <c r="O1295" s="2">
        <f t="shared" si="237"/>
        <v>2.8008219636788318</v>
      </c>
      <c r="P1295" s="2">
        <f t="shared" si="238"/>
        <v>2.9739878399592943</v>
      </c>
      <c r="Q1295" s="2">
        <f t="shared" si="239"/>
        <v>2.6386149806215198E-3</v>
      </c>
    </row>
    <row r="1296" spans="2:17" x14ac:dyDescent="0.25">
      <c r="B1296">
        <v>12.69999999999977</v>
      </c>
      <c r="C1296">
        <f t="shared" si="228"/>
        <v>1.2353114781818055</v>
      </c>
      <c r="D1296" s="2">
        <f t="shared" si="229"/>
        <v>10.051626059957355</v>
      </c>
      <c r="E1296" s="2">
        <f t="shared" si="230"/>
        <v>3.0033468507823367</v>
      </c>
      <c r="F1296" s="2">
        <f t="shared" si="231"/>
        <v>13.473363572389381</v>
      </c>
      <c r="G1296" s="2">
        <f t="shared" si="232"/>
        <v>13.510422863618635</v>
      </c>
      <c r="H1296" s="2">
        <f t="shared" si="233"/>
        <v>3.5883076190850281E-40</v>
      </c>
      <c r="K1296">
        <v>12.69999999999977</v>
      </c>
      <c r="L1296" s="2">
        <f t="shared" si="234"/>
        <v>0.62718201238372817</v>
      </c>
      <c r="M1296" s="2">
        <f t="shared" si="235"/>
        <v>10.382944238868291</v>
      </c>
      <c r="N1296" s="2">
        <f t="shared" si="236"/>
        <v>3.0356226286617405</v>
      </c>
      <c r="O1296" s="2">
        <f t="shared" si="237"/>
        <v>2.8041624843189821</v>
      </c>
      <c r="P1296" s="2">
        <f t="shared" si="238"/>
        <v>2.9771340645765361</v>
      </c>
      <c r="Q1296" s="2">
        <f t="shared" si="239"/>
        <v>2.6129952080642003E-3</v>
      </c>
    </row>
    <row r="1297" spans="2:17" x14ac:dyDescent="0.25">
      <c r="B1297">
        <v>12.70999999999977</v>
      </c>
      <c r="C1297">
        <f t="shared" si="228"/>
        <v>1.2353114781818055</v>
      </c>
      <c r="D1297" s="2">
        <f t="shared" si="229"/>
        <v>10.067019368123075</v>
      </c>
      <c r="E1297" s="2">
        <f t="shared" si="230"/>
        <v>3.0048695983108642</v>
      </c>
      <c r="F1297" s="2">
        <f t="shared" si="231"/>
        <v>13.496973719347457</v>
      </c>
      <c r="G1297" s="2">
        <f t="shared" si="232"/>
        <v>13.533968360416539</v>
      </c>
      <c r="H1297" s="2">
        <f t="shared" si="233"/>
        <v>2.6104427225055736E-40</v>
      </c>
      <c r="K1297">
        <v>12.70999999999977</v>
      </c>
      <c r="L1297" s="2">
        <f t="shared" si="234"/>
        <v>0.62718201238372817</v>
      </c>
      <c r="M1297" s="2">
        <f t="shared" si="235"/>
        <v>10.398155148381635</v>
      </c>
      <c r="N1297" s="2">
        <f t="shared" si="236"/>
        <v>3.0370798136567103</v>
      </c>
      <c r="O1297" s="2">
        <f t="shared" si="237"/>
        <v>2.8075016861575461</v>
      </c>
      <c r="P1297" s="2">
        <f t="shared" si="238"/>
        <v>2.9802794697439809</v>
      </c>
      <c r="Q1297" s="2">
        <f t="shared" si="239"/>
        <v>2.5876066973622336E-3</v>
      </c>
    </row>
    <row r="1298" spans="2:17" x14ac:dyDescent="0.25">
      <c r="B1298">
        <v>12.71999999999977</v>
      </c>
      <c r="C1298">
        <f t="shared" si="228"/>
        <v>1.2353114781818055</v>
      </c>
      <c r="D1298" s="2">
        <f t="shared" si="229"/>
        <v>10.082412676288799</v>
      </c>
      <c r="E1298" s="2">
        <f t="shared" si="230"/>
        <v>3.0063900419260108</v>
      </c>
      <c r="F1298" s="2">
        <f t="shared" si="231"/>
        <v>13.520589197979966</v>
      </c>
      <c r="G1298" s="2">
        <f t="shared" si="232"/>
        <v>13.557519399231282</v>
      </c>
      <c r="H1298" s="2">
        <f t="shared" si="233"/>
        <v>1.8978641352537076E-40</v>
      </c>
      <c r="K1298">
        <v>12.71999999999977</v>
      </c>
      <c r="L1298" s="2">
        <f t="shared" si="234"/>
        <v>0.62718201238372817</v>
      </c>
      <c r="M1298" s="2">
        <f t="shared" si="235"/>
        <v>10.413366057894981</v>
      </c>
      <c r="N1298" s="2">
        <f t="shared" si="236"/>
        <v>3.0385348880764411</v>
      </c>
      <c r="O1298" s="2">
        <f t="shared" si="237"/>
        <v>2.8108395720329837</v>
      </c>
      <c r="P1298" s="2">
        <f t="shared" si="238"/>
        <v>2.9834240562995009</v>
      </c>
      <c r="Q1298" s="2">
        <f t="shared" si="239"/>
        <v>2.5624475503399045E-3</v>
      </c>
    </row>
    <row r="1299" spans="2:17" x14ac:dyDescent="0.25">
      <c r="B1299">
        <v>12.729999999999769</v>
      </c>
      <c r="C1299">
        <f t="shared" si="228"/>
        <v>1.2353114781818055</v>
      </c>
      <c r="D1299" s="2">
        <f t="shared" si="229"/>
        <v>10.097805984454519</v>
      </c>
      <c r="E1299" s="2">
        <f t="shared" si="230"/>
        <v>3.0079081885546874</v>
      </c>
      <c r="F1299" s="2">
        <f t="shared" si="231"/>
        <v>13.544210001286039</v>
      </c>
      <c r="G1299" s="2">
        <f t="shared" si="232"/>
        <v>13.581075972062624</v>
      </c>
      <c r="H1299" s="2">
        <f t="shared" si="233"/>
        <v>1.3789305575790454E-40</v>
      </c>
      <c r="K1299">
        <v>12.729999999999769</v>
      </c>
      <c r="L1299" s="2">
        <f t="shared" si="234"/>
        <v>0.62718201238372817</v>
      </c>
      <c r="M1299" s="2">
        <f t="shared" si="235"/>
        <v>10.428576967408326</v>
      </c>
      <c r="N1299" s="2">
        <f t="shared" si="236"/>
        <v>3.0399878579978621</v>
      </c>
      <c r="O1299" s="2">
        <f t="shared" si="237"/>
        <v>2.8141761447727291</v>
      </c>
      <c r="P1299" s="2">
        <f t="shared" si="238"/>
        <v>2.9865678250808068</v>
      </c>
      <c r="Q1299" s="2">
        <f t="shared" si="239"/>
        <v>2.5375158824325937E-3</v>
      </c>
    </row>
    <row r="1300" spans="2:17" x14ac:dyDescent="0.25">
      <c r="B1300">
        <v>12.739999999999769</v>
      </c>
      <c r="C1300">
        <f t="shared" si="228"/>
        <v>1.2353114781818055</v>
      </c>
      <c r="D1300" s="2">
        <f t="shared" si="229"/>
        <v>10.113199292620241</v>
      </c>
      <c r="E1300" s="2">
        <f t="shared" si="230"/>
        <v>3.0094240450927692</v>
      </c>
      <c r="F1300" s="2">
        <f t="shared" si="231"/>
        <v>13.567836122284671</v>
      </c>
      <c r="G1300" s="2">
        <f t="shared" si="232"/>
        <v>13.604638070936424</v>
      </c>
      <c r="H1300" s="2">
        <f t="shared" si="233"/>
        <v>1.0012577189876061E-40</v>
      </c>
      <c r="K1300">
        <v>12.739999999999769</v>
      </c>
      <c r="L1300" s="2">
        <f t="shared" si="234"/>
        <v>0.62718201238372817</v>
      </c>
      <c r="M1300" s="2">
        <f t="shared" si="235"/>
        <v>10.44378787692167</v>
      </c>
      <c r="N1300" s="2">
        <f t="shared" si="236"/>
        <v>3.041438729471817</v>
      </c>
      <c r="O1300" s="2">
        <f t="shared" si="237"/>
        <v>2.817511407193257</v>
      </c>
      <c r="P1300" s="2">
        <f t="shared" si="238"/>
        <v>2.9897107769254414</v>
      </c>
      <c r="Q1300" s="2">
        <f t="shared" si="239"/>
        <v>2.5128098226088122E-3</v>
      </c>
    </row>
    <row r="1301" spans="2:17" x14ac:dyDescent="0.25">
      <c r="B1301">
        <v>12.749999999999771</v>
      </c>
      <c r="C1301">
        <f t="shared" si="228"/>
        <v>1.2353114781818055</v>
      </c>
      <c r="D1301" s="2">
        <f t="shared" si="229"/>
        <v>10.128592600785963</v>
      </c>
      <c r="E1301" s="2">
        <f t="shared" si="230"/>
        <v>3.0109376184052765</v>
      </c>
      <c r="F1301" s="2">
        <f t="shared" si="231"/>
        <v>13.591467554014603</v>
      </c>
      <c r="G1301" s="2">
        <f t="shared" si="232"/>
        <v>13.628205687904467</v>
      </c>
      <c r="H1301" s="2">
        <f t="shared" si="233"/>
        <v>7.2656661877268814E-41</v>
      </c>
      <c r="K1301">
        <v>12.749999999999771</v>
      </c>
      <c r="L1301" s="2">
        <f t="shared" si="234"/>
        <v>0.62718201238372817</v>
      </c>
      <c r="M1301" s="2">
        <f t="shared" si="235"/>
        <v>10.458998786435016</v>
      </c>
      <c r="N1301" s="2">
        <f t="shared" si="236"/>
        <v>3.0428875085232119</v>
      </c>
      <c r="O1301" s="2">
        <f t="shared" si="237"/>
        <v>2.8208453621001461</v>
      </c>
      <c r="P1301" s="2">
        <f t="shared" si="238"/>
        <v>2.9928529126707688</v>
      </c>
      <c r="Q1301" s="2">
        <f t="shared" si="239"/>
        <v>2.4883275132924752E-3</v>
      </c>
    </row>
    <row r="1302" spans="2:17" x14ac:dyDescent="0.25">
      <c r="B1302">
        <v>12.759999999999771</v>
      </c>
      <c r="C1302">
        <f t="shared" si="228"/>
        <v>1.2353114781818055</v>
      </c>
      <c r="D1302" s="2">
        <f t="shared" si="229"/>
        <v>10.143985908951684</v>
      </c>
      <c r="E1302" s="2">
        <f t="shared" si="230"/>
        <v>3.0124489153265599</v>
      </c>
      <c r="F1302" s="2">
        <f t="shared" si="231"/>
        <v>13.615104289534246</v>
      </c>
      <c r="G1302" s="2">
        <f t="shared" si="232"/>
        <v>13.651778815044354</v>
      </c>
      <c r="H1302" s="2">
        <f t="shared" si="233"/>
        <v>5.2690335600477574E-41</v>
      </c>
      <c r="K1302">
        <v>12.759999999999771</v>
      </c>
      <c r="L1302" s="2">
        <f t="shared" si="234"/>
        <v>0.62718201238372817</v>
      </c>
      <c r="M1302" s="2">
        <f t="shared" si="235"/>
        <v>10.474209695948362</v>
      </c>
      <c r="N1302" s="2">
        <f t="shared" si="236"/>
        <v>3.0443342011511625</v>
      </c>
      <c r="O1302" s="2">
        <f t="shared" si="237"/>
        <v>2.824178012288133</v>
      </c>
      <c r="P1302" s="2">
        <f t="shared" si="238"/>
        <v>2.9959942331539544</v>
      </c>
      <c r="Q1302" s="2">
        <f t="shared" si="239"/>
        <v>2.4640671102855206E-3</v>
      </c>
    </row>
    <row r="1303" spans="2:17" x14ac:dyDescent="0.25">
      <c r="B1303">
        <v>12.76999999999977</v>
      </c>
      <c r="C1303">
        <f t="shared" si="228"/>
        <v>1.2353114781818055</v>
      </c>
      <c r="D1303" s="2">
        <f t="shared" si="229"/>
        <v>10.159379217117404</v>
      </c>
      <c r="E1303" s="2">
        <f t="shared" si="230"/>
        <v>3.0139579426604799</v>
      </c>
      <c r="F1303" s="2">
        <f t="shared" si="231"/>
        <v>13.638746321921612</v>
      </c>
      <c r="G1303" s="2">
        <f t="shared" si="232"/>
        <v>13.675357444459369</v>
      </c>
      <c r="H1303" s="2">
        <f t="shared" si="233"/>
        <v>3.81867173779894E-41</v>
      </c>
      <c r="K1303">
        <v>12.76999999999977</v>
      </c>
      <c r="L1303" s="2">
        <f t="shared" si="234"/>
        <v>0.62718201238372817</v>
      </c>
      <c r="M1303" s="2">
        <f t="shared" si="235"/>
        <v>10.489420605461707</v>
      </c>
      <c r="N1303" s="2">
        <f t="shared" si="236"/>
        <v>3.0457788133291408</v>
      </c>
      <c r="O1303" s="2">
        <f t="shared" si="237"/>
        <v>2.8275093605411739</v>
      </c>
      <c r="P1303" s="2">
        <f t="shared" si="238"/>
        <v>2.9991347392119545</v>
      </c>
      <c r="Q1303" s="2">
        <f t="shared" si="239"/>
        <v>2.4400267826907218E-3</v>
      </c>
    </row>
    <row r="1304" spans="2:17" x14ac:dyDescent="0.25">
      <c r="B1304">
        <v>12.77999999999977</v>
      </c>
      <c r="C1304">
        <f t="shared" si="228"/>
        <v>1.2353114781818055</v>
      </c>
      <c r="D1304" s="2">
        <f t="shared" si="229"/>
        <v>10.174772525283126</v>
      </c>
      <c r="E1304" s="2">
        <f t="shared" si="230"/>
        <v>3.0154647071805898</v>
      </c>
      <c r="F1304" s="2">
        <f t="shared" si="231"/>
        <v>13.662393644274202</v>
      </c>
      <c r="G1304" s="2">
        <f t="shared" si="232"/>
        <v>13.698941568278336</v>
      </c>
      <c r="H1304" s="2">
        <f t="shared" si="233"/>
        <v>2.7657912978029323E-41</v>
      </c>
      <c r="K1304">
        <v>12.77999999999977</v>
      </c>
      <c r="L1304" s="2">
        <f t="shared" si="234"/>
        <v>0.62718201238372817</v>
      </c>
      <c r="M1304" s="2">
        <f t="shared" si="235"/>
        <v>10.504631514975051</v>
      </c>
      <c r="N1304" s="2">
        <f t="shared" si="236"/>
        <v>3.0472213510051187</v>
      </c>
      <c r="O1304" s="2">
        <f t="shared" si="237"/>
        <v>2.8308394096325045</v>
      </c>
      <c r="P1304" s="2">
        <f t="shared" si="238"/>
        <v>3.0022744316815051</v>
      </c>
      <c r="Q1304" s="2">
        <f t="shared" si="239"/>
        <v>2.4162047128347694E-3</v>
      </c>
    </row>
    <row r="1305" spans="2:17" x14ac:dyDescent="0.25">
      <c r="B1305">
        <v>12.78999999999977</v>
      </c>
      <c r="C1305">
        <f t="shared" si="228"/>
        <v>1.2353114781818055</v>
      </c>
      <c r="D1305" s="2">
        <f t="shared" si="229"/>
        <v>10.190165833448846</v>
      </c>
      <c r="E1305" s="2">
        <f t="shared" si="230"/>
        <v>3.016969215630311</v>
      </c>
      <c r="F1305" s="2">
        <f t="shared" si="231"/>
        <v>13.686046249708944</v>
      </c>
      <c r="G1305" s="2">
        <f t="shared" si="232"/>
        <v>13.722531178655499</v>
      </c>
      <c r="H1305" s="2">
        <f t="shared" si="233"/>
        <v>2.0019447136609046E-41</v>
      </c>
      <c r="K1305">
        <v>12.78999999999977</v>
      </c>
      <c r="L1305" s="2">
        <f t="shared" si="234"/>
        <v>0.62718201238372817</v>
      </c>
      <c r="M1305" s="2">
        <f t="shared" si="235"/>
        <v>10.519842424488397</v>
      </c>
      <c r="N1305" s="2">
        <f t="shared" si="236"/>
        <v>3.0486618201017159</v>
      </c>
      <c r="O1305" s="2">
        <f t="shared" si="237"/>
        <v>2.8341681623247044</v>
      </c>
      <c r="P1305" s="2">
        <f t="shared" si="238"/>
        <v>3.0054133113991148</v>
      </c>
      <c r="Q1305" s="2">
        <f t="shared" si="239"/>
        <v>2.3925990961915795E-3</v>
      </c>
    </row>
    <row r="1306" spans="2:17" x14ac:dyDescent="0.25">
      <c r="B1306">
        <v>12.79999999999977</v>
      </c>
      <c r="C1306">
        <f t="shared" ref="C1306:C1369" si="240">2/SINH(LN(2+SQRT(1+2^2))*$O$5)</f>
        <v>1.2353114781818055</v>
      </c>
      <c r="D1306" s="2">
        <f t="shared" ref="D1306:D1369" si="241">(B1306-$L$5)/($M$5)/C1306</f>
        <v>10.205559141614568</v>
      </c>
      <c r="E1306" s="2">
        <f t="shared" ref="E1306:E1369" si="242">LN(D1306 + SQRT(1 + D1306^2))</f>
        <v>3.0184714747231141</v>
      </c>
      <c r="F1306" s="2">
        <f t="shared" ref="F1306:F1369" si="243">SINH( -$N$5 + E1306 * (1/$O$5))</f>
        <v>13.709704131362107</v>
      </c>
      <c r="G1306" s="2">
        <f t="shared" ref="G1306:G1369" si="244">SQRT(F1306^2 + 1)</f>
        <v>13.746126267770395</v>
      </c>
      <c r="H1306" s="2">
        <f t="shared" ref="H1306:H1369" si="245">(G1306)/($O$5*$M$5*C1306*(SQRT(2*PI()*(1+D1306^2)))) * EXP(- (1/2) * F1306^2)</f>
        <v>1.4481389243721283E-41</v>
      </c>
      <c r="K1306">
        <v>12.79999999999977</v>
      </c>
      <c r="L1306" s="2">
        <f t="shared" ref="L1306:L1369" si="246">2/SINH(LN(2+SQRT(1+2^2))*$S$5)</f>
        <v>0.62718201238372817</v>
      </c>
      <c r="M1306" s="2">
        <f t="shared" ref="M1306:M1369" si="247">(K1306-$P$5)/($Q$5)/L1306</f>
        <v>10.535053334001741</v>
      </c>
      <c r="N1306" s="2">
        <f t="shared" ref="N1306:N1369" si="248">LN(M1306 + SQRT(1 + M1306^2))</f>
        <v>3.0501002265163386</v>
      </c>
      <c r="O1306" s="2">
        <f t="shared" ref="O1306:O1369" si="249">SINH( -$R$5 + N1306 * (1/$S$5))</f>
        <v>2.8374956213697446</v>
      </c>
      <c r="P1306" s="2">
        <f t="shared" ref="P1306:P1369" si="250">SQRT(O1306^2 + 1)</f>
        <v>3.0085513792010392</v>
      </c>
      <c r="Q1306" s="2">
        <f t="shared" ref="Q1306:Q1369" si="251">(P1306)/($S$5*$Q$5*L1306*(SQRT(2*PI()*(1+M1306^2)))) * EXP(- (1/2) * O1306^2)</f>
        <v>2.3692081413059785E-3</v>
      </c>
    </row>
    <row r="1307" spans="2:17" x14ac:dyDescent="0.25">
      <c r="B1307">
        <v>12.80999999999977</v>
      </c>
      <c r="C1307">
        <f t="shared" si="240"/>
        <v>1.2353114781818055</v>
      </c>
      <c r="D1307" s="2">
        <f t="shared" si="241"/>
        <v>10.22095244978029</v>
      </c>
      <c r="E1307" s="2">
        <f t="shared" si="242"/>
        <v>3.0199714911426927</v>
      </c>
      <c r="F1307" s="2">
        <f t="shared" si="243"/>
        <v>13.733367282389214</v>
      </c>
      <c r="G1307" s="2">
        <f t="shared" si="244"/>
        <v>13.769726827827723</v>
      </c>
      <c r="H1307" s="2">
        <f t="shared" si="245"/>
        <v>1.0468723431977842E-41</v>
      </c>
      <c r="K1307">
        <v>12.80999999999977</v>
      </c>
      <c r="L1307" s="2">
        <f t="shared" si="246"/>
        <v>0.62718201238372817</v>
      </c>
      <c r="M1307" s="2">
        <f t="shared" si="247"/>
        <v>10.550264243515088</v>
      </c>
      <c r="N1307" s="2">
        <f t="shared" si="248"/>
        <v>3.0515365761213258</v>
      </c>
      <c r="O1307" s="2">
        <f t="shared" si="249"/>
        <v>2.8408217895090546</v>
      </c>
      <c r="P1307" s="2">
        <f t="shared" si="250"/>
        <v>3.0116886359232797</v>
      </c>
      <c r="Q1307" s="2">
        <f t="shared" si="251"/>
        <v>2.3460300697175172E-3</v>
      </c>
    </row>
    <row r="1308" spans="2:17" x14ac:dyDescent="0.25">
      <c r="B1308">
        <v>12.819999999999769</v>
      </c>
      <c r="C1308">
        <f t="shared" si="240"/>
        <v>1.2353114781818055</v>
      </c>
      <c r="D1308" s="2">
        <f t="shared" si="241"/>
        <v>10.23634575794601</v>
      </c>
      <c r="E1308" s="2">
        <f t="shared" si="242"/>
        <v>3.0214692715431388</v>
      </c>
      <c r="F1308" s="2">
        <f t="shared" si="243"/>
        <v>13.757035695964943</v>
      </c>
      <c r="G1308" s="2">
        <f t="shared" si="244"/>
        <v>13.793332851057196</v>
      </c>
      <c r="H1308" s="2">
        <f t="shared" si="245"/>
        <v>7.5631455261250255E-42</v>
      </c>
      <c r="K1308">
        <v>12.819999999999769</v>
      </c>
      <c r="L1308" s="2">
        <f t="shared" si="246"/>
        <v>0.62718201238372817</v>
      </c>
      <c r="M1308" s="2">
        <f t="shared" si="247"/>
        <v>10.565475153028432</v>
      </c>
      <c r="N1308" s="2">
        <f t="shared" si="248"/>
        <v>3.0529708747640867</v>
      </c>
      <c r="O1308" s="2">
        <f t="shared" si="249"/>
        <v>2.844146669473576</v>
      </c>
      <c r="P1308" s="2">
        <f t="shared" si="250"/>
        <v>3.0148250824015701</v>
      </c>
      <c r="Q1308" s="2">
        <f t="shared" si="251"/>
        <v>2.3230631158846172E-3</v>
      </c>
    </row>
    <row r="1309" spans="2:17" x14ac:dyDescent="0.25">
      <c r="B1309">
        <v>12.829999999999769</v>
      </c>
      <c r="C1309">
        <f t="shared" si="240"/>
        <v>1.2353114781818055</v>
      </c>
      <c r="D1309" s="2">
        <f t="shared" si="241"/>
        <v>10.251739066111732</v>
      </c>
      <c r="E1309" s="2">
        <f t="shared" si="242"/>
        <v>3.0229648225491172</v>
      </c>
      <c r="F1309" s="2">
        <f t="shared" si="243"/>
        <v>13.780709365283071</v>
      </c>
      <c r="G1309" s="2">
        <f t="shared" si="244"/>
        <v>13.816944329713445</v>
      </c>
      <c r="H1309" s="2">
        <f t="shared" si="245"/>
        <v>5.4605488562308399E-42</v>
      </c>
      <c r="K1309">
        <v>12.829999999999769</v>
      </c>
      <c r="L1309" s="2">
        <f t="shared" si="246"/>
        <v>0.62718201238372817</v>
      </c>
      <c r="M1309" s="2">
        <f t="shared" si="247"/>
        <v>10.580686062541776</v>
      </c>
      <c r="N1309" s="2">
        <f t="shared" si="248"/>
        <v>3.0544031282672455</v>
      </c>
      <c r="O1309" s="2">
        <f t="shared" si="249"/>
        <v>2.847470263983825</v>
      </c>
      <c r="P1309" s="2">
        <f t="shared" si="250"/>
        <v>3.0179607194713642</v>
      </c>
      <c r="Q1309" s="2">
        <f t="shared" si="251"/>
        <v>2.3003055271089601E-3</v>
      </c>
    </row>
    <row r="1310" spans="2:17" x14ac:dyDescent="0.25">
      <c r="B1310">
        <v>12.839999999999771</v>
      </c>
      <c r="C1310">
        <f t="shared" si="240"/>
        <v>1.2353114781818055</v>
      </c>
      <c r="D1310" s="2">
        <f t="shared" si="241"/>
        <v>10.267132374277455</v>
      </c>
      <c r="E1310" s="2">
        <f t="shared" si="242"/>
        <v>3.024458150756038</v>
      </c>
      <c r="F1310" s="2">
        <f t="shared" si="243"/>
        <v>13.804388283556403</v>
      </c>
      <c r="G1310" s="2">
        <f t="shared" si="244"/>
        <v>13.840561256075899</v>
      </c>
      <c r="H1310" s="2">
        <f t="shared" si="245"/>
        <v>3.9399900600239887E-42</v>
      </c>
      <c r="K1310">
        <v>12.839999999999771</v>
      </c>
      <c r="L1310" s="2">
        <f t="shared" si="246"/>
        <v>0.62718201238372817</v>
      </c>
      <c r="M1310" s="2">
        <f t="shared" si="247"/>
        <v>10.595896972055124</v>
      </c>
      <c r="N1310" s="2">
        <f t="shared" si="248"/>
        <v>3.0558333424287758</v>
      </c>
      <c r="O1310" s="2">
        <f t="shared" si="249"/>
        <v>2.8507925757499377</v>
      </c>
      <c r="P1310" s="2">
        <f t="shared" si="250"/>
        <v>3.0210955479678168</v>
      </c>
      <c r="Q1310" s="2">
        <f t="shared" si="251"/>
        <v>2.2777555634601958E-3</v>
      </c>
    </row>
    <row r="1311" spans="2:17" x14ac:dyDescent="0.25">
      <c r="B1311">
        <v>12.84999999999977</v>
      </c>
      <c r="C1311">
        <f t="shared" si="240"/>
        <v>1.2353114781818055</v>
      </c>
      <c r="D1311" s="2">
        <f t="shared" si="241"/>
        <v>10.282525682443175</v>
      </c>
      <c r="E1311" s="2">
        <f t="shared" si="242"/>
        <v>3.0259492627302262</v>
      </c>
      <c r="F1311" s="2">
        <f t="shared" si="243"/>
        <v>13.828072444016634</v>
      </c>
      <c r="G1311" s="2">
        <f t="shared" si="244"/>
        <v>13.864183622448607</v>
      </c>
      <c r="H1311" s="2">
        <f t="shared" si="245"/>
        <v>2.8410496478755144E-42</v>
      </c>
      <c r="K1311">
        <v>12.84999999999977</v>
      </c>
      <c r="L1311" s="2">
        <f t="shared" si="246"/>
        <v>0.62718201238372817</v>
      </c>
      <c r="M1311" s="2">
        <f t="shared" si="247"/>
        <v>10.611107881568469</v>
      </c>
      <c r="N1311" s="2">
        <f t="shared" si="248"/>
        <v>3.057261523022142</v>
      </c>
      <c r="O1311" s="2">
        <f t="shared" si="249"/>
        <v>2.8541136074717399</v>
      </c>
      <c r="P1311" s="2">
        <f t="shared" si="250"/>
        <v>3.0242295687257852</v>
      </c>
      <c r="Q1311" s="2">
        <f t="shared" si="251"/>
        <v>2.2554114977008143E-3</v>
      </c>
    </row>
    <row r="1312" spans="2:17" x14ac:dyDescent="0.25">
      <c r="B1312">
        <v>12.85999999999977</v>
      </c>
      <c r="C1312">
        <f t="shared" si="240"/>
        <v>1.2353114781818055</v>
      </c>
      <c r="D1312" s="2">
        <f t="shared" si="241"/>
        <v>10.297918990608897</v>
      </c>
      <c r="E1312" s="2">
        <f t="shared" si="242"/>
        <v>3.0274381650090931</v>
      </c>
      <c r="F1312" s="2">
        <f t="shared" si="243"/>
        <v>13.851761839914332</v>
      </c>
      <c r="G1312" s="2">
        <f t="shared" si="244"/>
        <v>13.887811421160171</v>
      </c>
      <c r="H1312" s="2">
        <f t="shared" si="245"/>
        <v>2.0473272522013821E-42</v>
      </c>
      <c r="K1312">
        <v>12.85999999999977</v>
      </c>
      <c r="L1312" s="2">
        <f t="shared" si="246"/>
        <v>0.62718201238372817</v>
      </c>
      <c r="M1312" s="2">
        <f t="shared" si="247"/>
        <v>10.626318791081815</v>
      </c>
      <c r="N1312" s="2">
        <f t="shared" si="248"/>
        <v>3.0586876757964361</v>
      </c>
      <c r="O1312" s="2">
        <f t="shared" si="249"/>
        <v>2.8574333618387948</v>
      </c>
      <c r="P1312" s="2">
        <f t="shared" si="250"/>
        <v>3.0273627825798077</v>
      </c>
      <c r="Q1312" s="2">
        <f t="shared" si="251"/>
        <v>2.2332716152113781E-3</v>
      </c>
    </row>
    <row r="1313" spans="2:17" x14ac:dyDescent="0.25">
      <c r="B1313">
        <v>12.86999999999977</v>
      </c>
      <c r="C1313">
        <f t="shared" si="240"/>
        <v>1.2353114781818055</v>
      </c>
      <c r="D1313" s="2">
        <f t="shared" si="241"/>
        <v>10.313312298774619</v>
      </c>
      <c r="E1313" s="2">
        <f t="shared" si="242"/>
        <v>3.0289248641013056</v>
      </c>
      <c r="F1313" s="2">
        <f t="shared" si="243"/>
        <v>13.87545646451882</v>
      </c>
      <c r="G1313" s="2">
        <f t="shared" si="244"/>
        <v>13.911444644563595</v>
      </c>
      <c r="H1313" s="2">
        <f t="shared" si="245"/>
        <v>1.4744170294296279E-42</v>
      </c>
      <c r="K1313">
        <v>12.86999999999977</v>
      </c>
      <c r="L1313" s="2">
        <f t="shared" si="246"/>
        <v>0.62718201238372817</v>
      </c>
      <c r="M1313" s="2">
        <f t="shared" si="247"/>
        <v>10.641529700595159</v>
      </c>
      <c r="N1313" s="2">
        <f t="shared" si="248"/>
        <v>3.0601118064765136</v>
      </c>
      <c r="O1313" s="2">
        <f t="shared" si="249"/>
        <v>2.8607518415304654</v>
      </c>
      <c r="P1313" s="2">
        <f t="shared" si="250"/>
        <v>3.0304951903641011</v>
      </c>
      <c r="Q1313" s="2">
        <f t="shared" si="251"/>
        <v>2.2113342139159485E-3</v>
      </c>
    </row>
    <row r="1314" spans="2:17" x14ac:dyDescent="0.25">
      <c r="B1314">
        <v>12.87999999999977</v>
      </c>
      <c r="C1314">
        <f t="shared" si="240"/>
        <v>1.2353114781818055</v>
      </c>
      <c r="D1314" s="2">
        <f t="shared" si="241"/>
        <v>10.328705606940339</v>
      </c>
      <c r="E1314" s="2">
        <f t="shared" si="242"/>
        <v>3.0304093664869507</v>
      </c>
      <c r="F1314" s="2">
        <f t="shared" si="243"/>
        <v>13.899156311118103</v>
      </c>
      <c r="G1314" s="2">
        <f t="shared" si="244"/>
        <v>13.935083285036161</v>
      </c>
      <c r="H1314" s="2">
        <f t="shared" si="245"/>
        <v>1.0611527781334251E-42</v>
      </c>
      <c r="K1314">
        <v>12.87999999999977</v>
      </c>
      <c r="L1314" s="2">
        <f t="shared" si="246"/>
        <v>0.62718201238372817</v>
      </c>
      <c r="M1314" s="2">
        <f t="shared" si="247"/>
        <v>10.656740610108503</v>
      </c>
      <c r="N1314" s="2">
        <f t="shared" si="248"/>
        <v>3.0615339207631282</v>
      </c>
      <c r="O1314" s="2">
        <f t="shared" si="249"/>
        <v>2.8640690492159564</v>
      </c>
      <c r="P1314" s="2">
        <f t="shared" si="250"/>
        <v>3.0336267929125351</v>
      </c>
      <c r="Q1314" s="2">
        <f t="shared" si="251"/>
        <v>2.1895976042078926E-3</v>
      </c>
    </row>
    <row r="1315" spans="2:17" x14ac:dyDescent="0.25">
      <c r="B1315">
        <v>12.88999999999977</v>
      </c>
      <c r="C1315">
        <f t="shared" si="240"/>
        <v>1.2353114781818055</v>
      </c>
      <c r="D1315" s="2">
        <f t="shared" si="241"/>
        <v>10.344098915106061</v>
      </c>
      <c r="E1315" s="2">
        <f t="shared" si="242"/>
        <v>3.0318916786177055</v>
      </c>
      <c r="F1315" s="2">
        <f t="shared" si="243"/>
        <v>13.922861373018824</v>
      </c>
      <c r="G1315" s="2">
        <f t="shared" si="244"/>
        <v>13.958727334979347</v>
      </c>
      <c r="H1315" s="2">
        <f t="shared" si="245"/>
        <v>7.6323781283423386E-43</v>
      </c>
      <c r="K1315">
        <v>12.88999999999977</v>
      </c>
      <c r="L1315" s="2">
        <f t="shared" si="246"/>
        <v>0.62718201238372817</v>
      </c>
      <c r="M1315" s="2">
        <f t="shared" si="247"/>
        <v>10.67195151962185</v>
      </c>
      <c r="N1315" s="2">
        <f t="shared" si="248"/>
        <v>3.0629540243330688</v>
      </c>
      <c r="O1315" s="2">
        <f t="shared" si="249"/>
        <v>2.867384987554392</v>
      </c>
      <c r="P1315" s="2">
        <f t="shared" si="250"/>
        <v>3.0367575910586444</v>
      </c>
      <c r="Q1315" s="2">
        <f t="shared" si="251"/>
        <v>2.1680601088757646E-3</v>
      </c>
    </row>
    <row r="1316" spans="2:17" x14ac:dyDescent="0.25">
      <c r="B1316">
        <v>12.899999999999769</v>
      </c>
      <c r="C1316">
        <f t="shared" si="240"/>
        <v>1.2353114781818055</v>
      </c>
      <c r="D1316" s="2">
        <f t="shared" si="241"/>
        <v>10.359492223271781</v>
      </c>
      <c r="E1316" s="2">
        <f t="shared" si="242"/>
        <v>3.0333718069170001</v>
      </c>
      <c r="F1316" s="2">
        <f t="shared" si="243"/>
        <v>13.946571643546118</v>
      </c>
      <c r="G1316" s="2">
        <f t="shared" si="244"/>
        <v>13.982376786818637</v>
      </c>
      <c r="H1316" s="2">
        <f t="shared" si="245"/>
        <v>5.4861301567326364E-43</v>
      </c>
      <c r="K1316">
        <v>12.899999999999769</v>
      </c>
      <c r="L1316" s="2">
        <f t="shared" si="246"/>
        <v>0.62718201238372817</v>
      </c>
      <c r="M1316" s="2">
        <f t="shared" si="247"/>
        <v>10.687162429135194</v>
      </c>
      <c r="N1316" s="2">
        <f t="shared" si="248"/>
        <v>3.0643721228392904</v>
      </c>
      <c r="O1316" s="2">
        <f t="shared" si="249"/>
        <v>2.8706996591948442</v>
      </c>
      <c r="P1316" s="2">
        <f t="shared" si="250"/>
        <v>3.0398875856355931</v>
      </c>
      <c r="Q1316" s="2">
        <f t="shared" si="251"/>
        <v>2.1467200630297077E-3</v>
      </c>
    </row>
    <row r="1317" spans="2:17" x14ac:dyDescent="0.25">
      <c r="B1317">
        <v>12.909999999999769</v>
      </c>
      <c r="C1317">
        <f t="shared" si="240"/>
        <v>1.2353114781818055</v>
      </c>
      <c r="D1317" s="2">
        <f t="shared" si="241"/>
        <v>10.374885531437503</v>
      </c>
      <c r="E1317" s="2">
        <f t="shared" si="242"/>
        <v>3.0348497577801807</v>
      </c>
      <c r="F1317" s="2">
        <f t="shared" si="243"/>
        <v>13.970287116043593</v>
      </c>
      <c r="G1317" s="2">
        <f t="shared" si="244"/>
        <v>14.006031633003461</v>
      </c>
      <c r="H1317" s="2">
        <f t="shared" si="245"/>
        <v>3.9409096746759404E-43</v>
      </c>
      <c r="K1317">
        <v>12.909999999999769</v>
      </c>
      <c r="L1317" s="2">
        <f t="shared" si="246"/>
        <v>0.62718201238372817</v>
      </c>
      <c r="M1317" s="2">
        <f t="shared" si="247"/>
        <v>10.702373338648538</v>
      </c>
      <c r="N1317" s="2">
        <f t="shared" si="248"/>
        <v>3.0657882219110473</v>
      </c>
      <c r="O1317" s="2">
        <f t="shared" si="249"/>
        <v>2.8740130667764081</v>
      </c>
      <c r="P1317" s="2">
        <f t="shared" si="250"/>
        <v>3.0430167774761832</v>
      </c>
      <c r="Q1317" s="2">
        <f t="shared" si="251"/>
        <v>2.1255758140278878E-3</v>
      </c>
    </row>
    <row r="1318" spans="2:17" x14ac:dyDescent="0.25">
      <c r="B1318">
        <v>12.919999999999771</v>
      </c>
      <c r="C1318">
        <f t="shared" si="240"/>
        <v>1.2353114781818055</v>
      </c>
      <c r="D1318" s="2">
        <f t="shared" si="241"/>
        <v>10.390278839603226</v>
      </c>
      <c r="E1318" s="2">
        <f t="shared" si="242"/>
        <v>3.0363255375746752</v>
      </c>
      <c r="F1318" s="2">
        <f t="shared" si="243"/>
        <v>13.994007783873224</v>
      </c>
      <c r="G1318" s="2">
        <f t="shared" si="244"/>
        <v>14.029691866007049</v>
      </c>
      <c r="H1318" s="2">
        <f t="shared" si="245"/>
        <v>2.8291168194693713E-43</v>
      </c>
      <c r="K1318">
        <v>12.919999999999771</v>
      </c>
      <c r="L1318" s="2">
        <f t="shared" si="246"/>
        <v>0.62718201238372817</v>
      </c>
      <c r="M1318" s="2">
        <f t="shared" si="247"/>
        <v>10.717584248161886</v>
      </c>
      <c r="N1318" s="2">
        <f t="shared" si="248"/>
        <v>3.0672023271540265</v>
      </c>
      <c r="O1318" s="2">
        <f t="shared" si="249"/>
        <v>2.8773252129282456</v>
      </c>
      <c r="P1318" s="2">
        <f t="shared" si="250"/>
        <v>3.0461451674128361</v>
      </c>
      <c r="Q1318" s="2">
        <f t="shared" si="251"/>
        <v>2.1046257214033534E-3</v>
      </c>
    </row>
    <row r="1319" spans="2:17" x14ac:dyDescent="0.25">
      <c r="B1319">
        <v>12.929999999999771</v>
      </c>
      <c r="C1319">
        <f t="shared" si="240"/>
        <v>1.2353114781818055</v>
      </c>
      <c r="D1319" s="2">
        <f t="shared" si="241"/>
        <v>10.405672147768948</v>
      </c>
      <c r="E1319" s="2">
        <f t="shared" si="242"/>
        <v>3.0377991526401504</v>
      </c>
      <c r="F1319" s="2">
        <f t="shared" si="243"/>
        <v>14.017733640415274</v>
      </c>
      <c r="G1319" s="2">
        <f t="shared" si="244"/>
        <v>14.053357478326312</v>
      </c>
      <c r="H1319" s="2">
        <f t="shared" si="245"/>
        <v>2.0296875418521059E-43</v>
      </c>
      <c r="K1319">
        <v>12.929999999999771</v>
      </c>
      <c r="L1319" s="2">
        <f t="shared" si="246"/>
        <v>0.62718201238372817</v>
      </c>
      <c r="M1319" s="2">
        <f t="shared" si="247"/>
        <v>10.732795157675231</v>
      </c>
      <c r="N1319" s="2">
        <f t="shared" si="248"/>
        <v>3.0686144441504761</v>
      </c>
      <c r="O1319" s="2">
        <f t="shared" si="249"/>
        <v>2.880636100269637</v>
      </c>
      <c r="P1319" s="2">
        <f t="shared" si="250"/>
        <v>3.0492727562775785</v>
      </c>
      <c r="Q1319" s="2">
        <f t="shared" si="251"/>
        <v>2.0838681567911382E-3</v>
      </c>
    </row>
    <row r="1320" spans="2:17" x14ac:dyDescent="0.25">
      <c r="B1320">
        <v>12.93999999999977</v>
      </c>
      <c r="C1320">
        <f t="shared" si="240"/>
        <v>1.2353114781818055</v>
      </c>
      <c r="D1320" s="2">
        <f t="shared" si="241"/>
        <v>10.421065455934668</v>
      </c>
      <c r="E1320" s="2">
        <f t="shared" si="242"/>
        <v>3.039270609288677</v>
      </c>
      <c r="F1320" s="2">
        <f t="shared" si="243"/>
        <v>14.041464679068229</v>
      </c>
      <c r="G1320" s="2">
        <f t="shared" si="244"/>
        <v>14.077028462481726</v>
      </c>
      <c r="H1320" s="2">
        <f t="shared" si="245"/>
        <v>1.4552287876674857E-43</v>
      </c>
      <c r="K1320">
        <v>12.93999999999977</v>
      </c>
      <c r="L1320" s="2">
        <f t="shared" si="246"/>
        <v>0.62718201238372817</v>
      </c>
      <c r="M1320" s="2">
        <f t="shared" si="247"/>
        <v>10.748006067188575</v>
      </c>
      <c r="N1320" s="2">
        <f t="shared" si="248"/>
        <v>3.0700245784593365</v>
      </c>
      <c r="O1320" s="2">
        <f t="shared" si="249"/>
        <v>2.8839457314100403</v>
      </c>
      <c r="P1320" s="2">
        <f t="shared" si="250"/>
        <v>3.0523995449020416</v>
      </c>
      <c r="Q1320" s="2">
        <f t="shared" si="251"/>
        <v>2.0633015038555714E-3</v>
      </c>
    </row>
    <row r="1321" spans="2:17" x14ac:dyDescent="0.25">
      <c r="B1321">
        <v>12.94999999999977</v>
      </c>
      <c r="C1321">
        <f t="shared" si="240"/>
        <v>1.2353114781818055</v>
      </c>
      <c r="D1321" s="2">
        <f t="shared" si="241"/>
        <v>10.43645876410039</v>
      </c>
      <c r="E1321" s="2">
        <f t="shared" si="242"/>
        <v>3.0407399138048858</v>
      </c>
      <c r="F1321" s="2">
        <f t="shared" si="243"/>
        <v>14.065200893248724</v>
      </c>
      <c r="G1321" s="2">
        <f t="shared" si="244"/>
        <v>14.100704811017238</v>
      </c>
      <c r="H1321" s="2">
        <f t="shared" si="245"/>
        <v>1.0426943860824926E-43</v>
      </c>
      <c r="K1321">
        <v>12.94999999999977</v>
      </c>
      <c r="L1321" s="2">
        <f t="shared" si="246"/>
        <v>0.62718201238372817</v>
      </c>
      <c r="M1321" s="2">
        <f t="shared" si="247"/>
        <v>10.763216976701921</v>
      </c>
      <c r="N1321" s="2">
        <f t="shared" si="248"/>
        <v>3.0714327356163698</v>
      </c>
      <c r="O1321" s="2">
        <f t="shared" si="249"/>
        <v>2.887254108949143</v>
      </c>
      <c r="P1321" s="2">
        <f t="shared" si="250"/>
        <v>3.055525534117447</v>
      </c>
      <c r="Q1321" s="2">
        <f t="shared" si="251"/>
        <v>2.0429241582179129E-3</v>
      </c>
    </row>
    <row r="1322" spans="2:17" x14ac:dyDescent="0.25">
      <c r="B1322">
        <v>12.95999999999977</v>
      </c>
      <c r="C1322">
        <f t="shared" si="240"/>
        <v>1.2353114781818055</v>
      </c>
      <c r="D1322" s="2">
        <f t="shared" si="241"/>
        <v>10.45185207226611</v>
      </c>
      <c r="E1322" s="2">
        <f t="shared" si="242"/>
        <v>3.0422070724461268</v>
      </c>
      <c r="F1322" s="2">
        <f t="shared" si="243"/>
        <v>14.088942276391455</v>
      </c>
      <c r="G1322" s="2">
        <f t="shared" si="244"/>
        <v>14.124386516500122</v>
      </c>
      <c r="H1322" s="2">
        <f t="shared" si="245"/>
        <v>7.4663155404089081E-44</v>
      </c>
      <c r="K1322">
        <v>12.95999999999977</v>
      </c>
      <c r="L1322" s="2">
        <f t="shared" si="246"/>
        <v>0.62718201238372817</v>
      </c>
      <c r="M1322" s="2">
        <f t="shared" si="247"/>
        <v>10.778427886215265</v>
      </c>
      <c r="N1322" s="2">
        <f t="shared" si="248"/>
        <v>3.072838921134287</v>
      </c>
      <c r="O1322" s="2">
        <f t="shared" si="249"/>
        <v>2.8905612354769086</v>
      </c>
      <c r="P1322" s="2">
        <f t="shared" si="250"/>
        <v>3.0586507247545924</v>
      </c>
      <c r="Q1322" s="2">
        <f t="shared" si="251"/>
        <v>2.0227345273842942E-3</v>
      </c>
    </row>
    <row r="1323" spans="2:17" x14ac:dyDescent="0.25">
      <c r="B1323">
        <v>12.96999999999977</v>
      </c>
      <c r="C1323">
        <f t="shared" si="240"/>
        <v>1.2353114781818055</v>
      </c>
      <c r="D1323" s="2">
        <f t="shared" si="241"/>
        <v>10.467245380431832</v>
      </c>
      <c r="E1323" s="2">
        <f t="shared" si="242"/>
        <v>3.0436720914426263</v>
      </c>
      <c r="F1323" s="2">
        <f t="shared" si="243"/>
        <v>14.112688821949121</v>
      </c>
      <c r="G1323" s="2">
        <f t="shared" si="244"/>
        <v>14.148073571520882</v>
      </c>
      <c r="H1323" s="2">
        <f t="shared" si="245"/>
        <v>5.3429249329452142E-44</v>
      </c>
      <c r="K1323">
        <v>12.96999999999977</v>
      </c>
      <c r="L1323" s="2">
        <f t="shared" si="246"/>
        <v>0.62718201238372817</v>
      </c>
      <c r="M1323" s="2">
        <f t="shared" si="247"/>
        <v>10.79363879572861</v>
      </c>
      <c r="N1323" s="2">
        <f t="shared" si="248"/>
        <v>3.0742431405028756</v>
      </c>
      <c r="O1323" s="2">
        <f t="shared" si="249"/>
        <v>2.8938671135736374</v>
      </c>
      <c r="P1323" s="2">
        <f t="shared" si="250"/>
        <v>3.0617751176438506</v>
      </c>
      <c r="Q1323" s="2">
        <f t="shared" si="251"/>
        <v>2.0027310306738383E-3</v>
      </c>
    </row>
    <row r="1324" spans="2:17" x14ac:dyDescent="0.25">
      <c r="B1324">
        <v>12.979999999999769</v>
      </c>
      <c r="C1324">
        <f t="shared" si="240"/>
        <v>1.2353114781818055</v>
      </c>
      <c r="D1324" s="2">
        <f t="shared" si="241"/>
        <v>10.482638688597552</v>
      </c>
      <c r="E1324" s="2">
        <f t="shared" si="242"/>
        <v>3.0451349769976406</v>
      </c>
      <c r="F1324" s="2">
        <f t="shared" si="243"/>
        <v>14.136440523392301</v>
      </c>
      <c r="G1324" s="2">
        <f t="shared" si="244"/>
        <v>14.171765968693103</v>
      </c>
      <c r="H1324" s="2">
        <f t="shared" si="245"/>
        <v>3.8209830686333747E-44</v>
      </c>
      <c r="K1324">
        <v>12.979999999999769</v>
      </c>
      <c r="L1324" s="2">
        <f t="shared" si="246"/>
        <v>0.62718201238372817</v>
      </c>
      <c r="M1324" s="2">
        <f t="shared" si="247"/>
        <v>10.808849705241956</v>
      </c>
      <c r="N1324" s="2">
        <f t="shared" si="248"/>
        <v>3.0756453991891255</v>
      </c>
      <c r="O1324" s="2">
        <f t="shared" si="249"/>
        <v>2.8971717458100077</v>
      </c>
      <c r="P1324" s="2">
        <f t="shared" si="250"/>
        <v>3.0648987136151509</v>
      </c>
      <c r="Q1324" s="2">
        <f t="shared" si="251"/>
        <v>1.9829120991471656E-3</v>
      </c>
    </row>
    <row r="1325" spans="2:17" x14ac:dyDescent="0.25">
      <c r="B1325">
        <v>12.989999999999769</v>
      </c>
      <c r="C1325">
        <f t="shared" si="240"/>
        <v>1.2353114781818055</v>
      </c>
      <c r="D1325" s="2">
        <f t="shared" si="241"/>
        <v>10.498031996763274</v>
      </c>
      <c r="E1325" s="2">
        <f t="shared" si="242"/>
        <v>3.0465957352876152</v>
      </c>
      <c r="F1325" s="2">
        <f t="shared" si="243"/>
        <v>14.160197374209462</v>
      </c>
      <c r="G1325" s="2">
        <f t="shared" si="244"/>
        <v>14.195463700653407</v>
      </c>
      <c r="H1325" s="2">
        <f t="shared" si="245"/>
        <v>2.7308279761232874E-44</v>
      </c>
      <c r="K1325">
        <v>12.989999999999769</v>
      </c>
      <c r="L1325" s="2">
        <f t="shared" si="246"/>
        <v>0.62718201238372817</v>
      </c>
      <c r="M1325" s="2">
        <f t="shared" si="247"/>
        <v>10.8240606147553</v>
      </c>
      <c r="N1325" s="2">
        <f t="shared" si="248"/>
        <v>3.0770457026373554</v>
      </c>
      <c r="O1325" s="2">
        <f t="shared" si="249"/>
        <v>2.9004751347471358</v>
      </c>
      <c r="P1325" s="2">
        <f t="shared" si="250"/>
        <v>3.0680215134979765</v>
      </c>
      <c r="Q1325" s="2">
        <f t="shared" si="251"/>
        <v>1.9632761755350786E-3</v>
      </c>
    </row>
    <row r="1326" spans="2:17" x14ac:dyDescent="0.25">
      <c r="B1326">
        <v>12.999999999999771</v>
      </c>
      <c r="C1326">
        <f t="shared" si="240"/>
        <v>1.2353114781818055</v>
      </c>
      <c r="D1326" s="2">
        <f t="shared" si="241"/>
        <v>10.513425304928997</v>
      </c>
      <c r="E1326" s="2">
        <f t="shared" si="242"/>
        <v>3.0480543724623326</v>
      </c>
      <c r="F1326" s="2">
        <f t="shared" si="243"/>
        <v>14.183959367906802</v>
      </c>
      <c r="G1326" s="2">
        <f t="shared" si="244"/>
        <v>14.219166760061263</v>
      </c>
      <c r="H1326" s="2">
        <f t="shared" si="245"/>
        <v>1.9504581835084827E-44</v>
      </c>
      <c r="K1326">
        <v>12.999999999999771</v>
      </c>
      <c r="L1326" s="2">
        <f t="shared" si="246"/>
        <v>0.62718201238372817</v>
      </c>
      <c r="M1326" s="2">
        <f t="shared" si="247"/>
        <v>10.839271524268648</v>
      </c>
      <c r="N1326" s="2">
        <f t="shared" si="248"/>
        <v>3.0784440562693378</v>
      </c>
      <c r="O1326" s="2">
        <f t="shared" si="249"/>
        <v>2.9037772829366282</v>
      </c>
      <c r="P1326" s="2">
        <f t="shared" si="250"/>
        <v>3.0711435181213571</v>
      </c>
      <c r="Q1326" s="2">
        <f t="shared" si="251"/>
        <v>1.9438217141675496E-3</v>
      </c>
    </row>
    <row r="1327" spans="2:17" x14ac:dyDescent="0.25">
      <c r="B1327">
        <v>13.009999999999771</v>
      </c>
      <c r="C1327">
        <f t="shared" si="240"/>
        <v>1.2353114781818055</v>
      </c>
      <c r="D1327" s="2">
        <f t="shared" si="241"/>
        <v>10.528818613094719</v>
      </c>
      <c r="E1327" s="2">
        <f t="shared" si="242"/>
        <v>3.0495108946450697</v>
      </c>
      <c r="F1327" s="2">
        <f t="shared" si="243"/>
        <v>14.207726498008212</v>
      </c>
      <c r="G1327" s="2">
        <f t="shared" si="244"/>
        <v>14.24287513959891</v>
      </c>
      <c r="H1327" s="2">
        <f t="shared" si="245"/>
        <v>1.3922008534469026E-44</v>
      </c>
      <c r="K1327">
        <v>13.009999999999771</v>
      </c>
      <c r="L1327" s="2">
        <f t="shared" si="246"/>
        <v>0.62718201238372817</v>
      </c>
      <c r="M1327" s="2">
        <f t="shared" si="247"/>
        <v>10.854482433781993</v>
      </c>
      <c r="N1327" s="2">
        <f t="shared" si="248"/>
        <v>3.0798404654844194</v>
      </c>
      <c r="O1327" s="2">
        <f t="shared" si="249"/>
        <v>2.9070781929206171</v>
      </c>
      <c r="P1327" s="2">
        <f t="shared" si="250"/>
        <v>3.0742647283138451</v>
      </c>
      <c r="Q1327" s="2">
        <f t="shared" si="251"/>
        <v>1.9245471809030833E-3</v>
      </c>
    </row>
    <row r="1328" spans="2:17" x14ac:dyDescent="0.25">
      <c r="B1328">
        <v>13.01999999999977</v>
      </c>
      <c r="C1328">
        <f t="shared" si="240"/>
        <v>1.2353114781818055</v>
      </c>
      <c r="D1328" s="2">
        <f t="shared" si="241"/>
        <v>10.544211921260439</v>
      </c>
      <c r="E1328" s="2">
        <f t="shared" si="242"/>
        <v>3.0509653079327475</v>
      </c>
      <c r="F1328" s="2">
        <f t="shared" si="243"/>
        <v>14.231498758055231</v>
      </c>
      <c r="G1328" s="2">
        <f t="shared" si="244"/>
        <v>14.266588831971278</v>
      </c>
      <c r="H1328" s="2">
        <f t="shared" si="245"/>
        <v>9.9309313625988155E-45</v>
      </c>
      <c r="K1328">
        <v>13.01999999999977</v>
      </c>
      <c r="L1328" s="2">
        <f t="shared" si="246"/>
        <v>0.62718201238372817</v>
      </c>
      <c r="M1328" s="2">
        <f t="shared" si="247"/>
        <v>10.869693343295339</v>
      </c>
      <c r="N1328" s="2">
        <f t="shared" si="248"/>
        <v>3.0812349356596491</v>
      </c>
      <c r="O1328" s="2">
        <f t="shared" si="249"/>
        <v>2.910377867231829</v>
      </c>
      <c r="P1328" s="2">
        <f t="shared" si="250"/>
        <v>3.0773851449035252</v>
      </c>
      <c r="Q1328" s="2">
        <f t="shared" si="251"/>
        <v>1.9054510530581669E-3</v>
      </c>
    </row>
    <row r="1329" spans="2:17" x14ac:dyDescent="0.25">
      <c r="B1329">
        <v>13.02999999999977</v>
      </c>
      <c r="C1329">
        <f t="shared" si="240"/>
        <v>1.2353114781818055</v>
      </c>
      <c r="D1329" s="2">
        <f t="shared" si="241"/>
        <v>10.559605229426161</v>
      </c>
      <c r="E1329" s="2">
        <f t="shared" si="242"/>
        <v>3.0524176183960798</v>
      </c>
      <c r="F1329" s="2">
        <f t="shared" si="243"/>
        <v>14.255276141606911</v>
      </c>
      <c r="G1329" s="2">
        <f t="shared" si="244"/>
        <v>14.290307829905807</v>
      </c>
      <c r="H1329" s="2">
        <f t="shared" si="245"/>
        <v>7.0794705431951065E-45</v>
      </c>
      <c r="K1329">
        <v>13.02999999999977</v>
      </c>
      <c r="L1329" s="2">
        <f t="shared" si="246"/>
        <v>0.62718201238372817</v>
      </c>
      <c r="M1329" s="2">
        <f t="shared" si="247"/>
        <v>10.884904252808683</v>
      </c>
      <c r="N1329" s="2">
        <f t="shared" si="248"/>
        <v>3.0826274721498965</v>
      </c>
      <c r="O1329" s="2">
        <f t="shared" si="249"/>
        <v>2.9136763083936277</v>
      </c>
      <c r="P1329" s="2">
        <f t="shared" si="250"/>
        <v>3.0805047687179967</v>
      </c>
      <c r="Q1329" s="2">
        <f t="shared" si="251"/>
        <v>1.8865318193371453E-3</v>
      </c>
    </row>
    <row r="1330" spans="2:17" x14ac:dyDescent="0.25">
      <c r="B1330">
        <v>13.03999999999977</v>
      </c>
      <c r="C1330">
        <f t="shared" si="240"/>
        <v>1.2353114781818055</v>
      </c>
      <c r="D1330" s="2">
        <f t="shared" si="241"/>
        <v>10.574998537591881</v>
      </c>
      <c r="E1330" s="2">
        <f t="shared" si="242"/>
        <v>3.0538678320797246</v>
      </c>
      <c r="F1330" s="2">
        <f t="shared" si="243"/>
        <v>14.279058642239791</v>
      </c>
      <c r="G1330" s="2">
        <f t="shared" si="244"/>
        <v>14.314032126152394</v>
      </c>
      <c r="H1330" s="2">
        <f t="shared" si="245"/>
        <v>5.0435249484967811E-45</v>
      </c>
      <c r="K1330">
        <v>13.03999999999977</v>
      </c>
      <c r="L1330" s="2">
        <f t="shared" si="246"/>
        <v>0.62718201238372817</v>
      </c>
      <c r="M1330" s="2">
        <f t="shared" si="247"/>
        <v>10.900115162322027</v>
      </c>
      <c r="N1330" s="2">
        <f t="shared" si="248"/>
        <v>3.0840180802879744</v>
      </c>
      <c r="O1330" s="2">
        <f t="shared" si="249"/>
        <v>2.916973518920055</v>
      </c>
      <c r="P1330" s="2">
        <f t="shared" si="250"/>
        <v>3.0836236005843594</v>
      </c>
      <c r="Q1330" s="2">
        <f t="shared" si="251"/>
        <v>1.8677879797623633E-3</v>
      </c>
    </row>
    <row r="1331" spans="2:17" x14ac:dyDescent="0.25">
      <c r="B1331">
        <v>13.04999999999977</v>
      </c>
      <c r="C1331">
        <f t="shared" si="240"/>
        <v>1.2353114781818055</v>
      </c>
      <c r="D1331" s="2">
        <f t="shared" si="241"/>
        <v>10.590391845757603</v>
      </c>
      <c r="E1331" s="2">
        <f t="shared" si="242"/>
        <v>3.0553159550024325</v>
      </c>
      <c r="F1331" s="2">
        <f t="shared" si="243"/>
        <v>14.302846253547811</v>
      </c>
      <c r="G1331" s="2">
        <f t="shared" si="244"/>
        <v>14.337761713483268</v>
      </c>
      <c r="H1331" s="2">
        <f t="shared" si="245"/>
        <v>3.590790315241915E-45</v>
      </c>
      <c r="K1331">
        <v>13.04999999999977</v>
      </c>
      <c r="L1331" s="2">
        <f t="shared" si="246"/>
        <v>0.62718201238372817</v>
      </c>
      <c r="M1331" s="2">
        <f t="shared" si="247"/>
        <v>10.915326071835374</v>
      </c>
      <c r="N1331" s="2">
        <f t="shared" si="248"/>
        <v>3.0854067653847594</v>
      </c>
      <c r="O1331" s="2">
        <f t="shared" si="249"/>
        <v>2.9202695013158984</v>
      </c>
      <c r="P1331" s="2">
        <f t="shared" si="250"/>
        <v>3.0867416413292195</v>
      </c>
      <c r="Q1331" s="2">
        <f t="shared" si="251"/>
        <v>1.849218045604473E-3</v>
      </c>
    </row>
    <row r="1332" spans="2:17" x14ac:dyDescent="0.25">
      <c r="B1332">
        <v>13.05999999999977</v>
      </c>
      <c r="C1332">
        <f t="shared" si="240"/>
        <v>1.2353114781818055</v>
      </c>
      <c r="D1332" s="2">
        <f t="shared" si="241"/>
        <v>10.605785153923323</v>
      </c>
      <c r="E1332" s="2">
        <f t="shared" si="242"/>
        <v>3.0567619931571919</v>
      </c>
      <c r="F1332" s="2">
        <f t="shared" si="243"/>
        <v>14.326638969142234</v>
      </c>
      <c r="G1332" s="2">
        <f t="shared" si="244"/>
        <v>14.361496584692865</v>
      </c>
      <c r="H1332" s="2">
        <f t="shared" si="245"/>
        <v>2.5548668773513849E-45</v>
      </c>
      <c r="K1332">
        <v>13.05999999999977</v>
      </c>
      <c r="L1332" s="2">
        <f t="shared" si="246"/>
        <v>0.62718201238372817</v>
      </c>
      <c r="M1332" s="2">
        <f t="shared" si="247"/>
        <v>10.930536981348718</v>
      </c>
      <c r="N1332" s="2">
        <f t="shared" si="248"/>
        <v>3.0867935327293101</v>
      </c>
      <c r="O1332" s="2">
        <f t="shared" si="249"/>
        <v>2.9235642580767185</v>
      </c>
      <c r="P1332" s="2">
        <f t="shared" si="250"/>
        <v>3.0898588917786638</v>
      </c>
      <c r="Q1332" s="2">
        <f t="shared" si="251"/>
        <v>1.8308205393131891E-3</v>
      </c>
    </row>
    <row r="1333" spans="2:17" x14ac:dyDescent="0.25">
      <c r="B1333">
        <v>13.069999999999769</v>
      </c>
      <c r="C1333">
        <f t="shared" si="240"/>
        <v>1.2353114781818055</v>
      </c>
      <c r="D1333" s="2">
        <f t="shared" si="241"/>
        <v>10.621178462089045</v>
      </c>
      <c r="E1333" s="2">
        <f t="shared" si="242"/>
        <v>3.0582059525113769</v>
      </c>
      <c r="F1333" s="2">
        <f t="shared" si="243"/>
        <v>14.350436782651602</v>
      </c>
      <c r="G1333" s="2">
        <f t="shared" si="244"/>
        <v>14.385236732597766</v>
      </c>
      <c r="H1333" s="2">
        <f t="shared" si="245"/>
        <v>1.8166394773500649E-45</v>
      </c>
      <c r="K1333">
        <v>13.069999999999769</v>
      </c>
      <c r="L1333" s="2">
        <f t="shared" si="246"/>
        <v>0.62718201238372817</v>
      </c>
      <c r="M1333" s="2">
        <f t="shared" si="247"/>
        <v>10.945747890862062</v>
      </c>
      <c r="N1333" s="2">
        <f t="shared" si="248"/>
        <v>3.0881783875889885</v>
      </c>
      <c r="O1333" s="2">
        <f t="shared" si="249"/>
        <v>2.9268577916889185</v>
      </c>
      <c r="P1333" s="2">
        <f t="shared" si="250"/>
        <v>3.092975352758268</v>
      </c>
      <c r="Q1333" s="2">
        <f t="shared" si="251"/>
        <v>1.8125939944481429E-3</v>
      </c>
    </row>
    <row r="1334" spans="2:17" x14ac:dyDescent="0.25">
      <c r="B1334">
        <v>13.079999999999769</v>
      </c>
      <c r="C1334">
        <f t="shared" si="240"/>
        <v>1.2353114781818055</v>
      </c>
      <c r="D1334" s="2">
        <f t="shared" si="241"/>
        <v>10.636571770254767</v>
      </c>
      <c r="E1334" s="2">
        <f t="shared" si="242"/>
        <v>3.0596478390068906</v>
      </c>
      <c r="F1334" s="2">
        <f t="shared" si="243"/>
        <v>14.374239687721586</v>
      </c>
      <c r="G1334" s="2">
        <f t="shared" si="244"/>
        <v>14.408982150036495</v>
      </c>
      <c r="H1334" s="2">
        <f t="shared" si="245"/>
        <v>1.2908962589138458E-45</v>
      </c>
      <c r="K1334">
        <v>13.079999999999769</v>
      </c>
      <c r="L1334" s="2">
        <f t="shared" si="246"/>
        <v>0.62718201238372817</v>
      </c>
      <c r="M1334" s="2">
        <f t="shared" si="247"/>
        <v>10.960958800375408</v>
      </c>
      <c r="N1334" s="2">
        <f t="shared" si="248"/>
        <v>3.0895613352095759</v>
      </c>
      <c r="O1334" s="2">
        <f t="shared" si="249"/>
        <v>2.9301501046297731</v>
      </c>
      <c r="P1334" s="2">
        <f t="shared" si="250"/>
        <v>3.096091025093072</v>
      </c>
      <c r="Q1334" s="2">
        <f t="shared" si="251"/>
        <v>1.7945369556101912E-3</v>
      </c>
    </row>
    <row r="1335" spans="2:17" x14ac:dyDescent="0.25">
      <c r="B1335">
        <v>13.089999999999771</v>
      </c>
      <c r="C1335">
        <f t="shared" si="240"/>
        <v>1.2353114781818055</v>
      </c>
      <c r="D1335" s="2">
        <f t="shared" si="241"/>
        <v>10.65196507842049</v>
      </c>
      <c r="E1335" s="2">
        <f t="shared" si="242"/>
        <v>3.0610876585603126</v>
      </c>
      <c r="F1335" s="2">
        <f t="shared" si="243"/>
        <v>14.398047678015052</v>
      </c>
      <c r="G1335" s="2">
        <f t="shared" si="244"/>
        <v>14.432732829869561</v>
      </c>
      <c r="H1335" s="2">
        <f t="shared" si="245"/>
        <v>9.1671838609820206E-46</v>
      </c>
      <c r="K1335">
        <v>13.089999999999771</v>
      </c>
      <c r="L1335" s="2">
        <f t="shared" si="246"/>
        <v>0.62718201238372817</v>
      </c>
      <c r="M1335" s="2">
        <f t="shared" si="247"/>
        <v>10.976169709888756</v>
      </c>
      <c r="N1335" s="2">
        <f t="shared" si="248"/>
        <v>3.0909423808153904</v>
      </c>
      <c r="O1335" s="2">
        <f t="shared" si="249"/>
        <v>2.9334411993674925</v>
      </c>
      <c r="P1335" s="2">
        <f t="shared" si="250"/>
        <v>3.0992059096075875</v>
      </c>
      <c r="Q1335" s="2">
        <f t="shared" si="251"/>
        <v>1.7766479783728431E-3</v>
      </c>
    </row>
    <row r="1336" spans="2:17" x14ac:dyDescent="0.25">
      <c r="B1336">
        <v>13.09999999999977</v>
      </c>
      <c r="C1336">
        <f t="shared" si="240"/>
        <v>1.2353114781818055</v>
      </c>
      <c r="D1336" s="2">
        <f t="shared" si="241"/>
        <v>10.66735838658621</v>
      </c>
      <c r="E1336" s="2">
        <f t="shared" si="242"/>
        <v>3.0625254170630365</v>
      </c>
      <c r="F1336" s="2">
        <f t="shared" si="243"/>
        <v>14.421860747211825</v>
      </c>
      <c r="G1336" s="2">
        <f t="shared" si="244"/>
        <v>14.456488764979179</v>
      </c>
      <c r="H1336" s="2">
        <f t="shared" si="245"/>
        <v>6.5058257748631926E-46</v>
      </c>
      <c r="K1336">
        <v>13.09999999999977</v>
      </c>
      <c r="L1336" s="2">
        <f t="shared" si="246"/>
        <v>0.62718201238372817</v>
      </c>
      <c r="M1336" s="2">
        <f t="shared" si="247"/>
        <v>10.991380619402101</v>
      </c>
      <c r="N1336" s="2">
        <f t="shared" si="248"/>
        <v>3.0923215296094044</v>
      </c>
      <c r="O1336" s="2">
        <f t="shared" si="249"/>
        <v>2.9367310783612592</v>
      </c>
      <c r="P1336" s="2">
        <f t="shared" si="250"/>
        <v>3.1023200071257775</v>
      </c>
      <c r="Q1336" s="2">
        <f t="shared" si="251"/>
        <v>1.758925629214089E-3</v>
      </c>
    </row>
    <row r="1337" spans="2:17" x14ac:dyDescent="0.25">
      <c r="B1337">
        <v>13.10999999999976</v>
      </c>
      <c r="C1337">
        <f t="shared" si="240"/>
        <v>1.2353114781818055</v>
      </c>
      <c r="D1337" s="2">
        <f t="shared" si="241"/>
        <v>10.682751694751916</v>
      </c>
      <c r="E1337" s="2">
        <f t="shared" si="242"/>
        <v>3.0639611203814172</v>
      </c>
      <c r="F1337" s="2">
        <f t="shared" si="243"/>
        <v>14.44567888900875</v>
      </c>
      <c r="G1337" s="2">
        <f t="shared" si="244"/>
        <v>14.4802499482693</v>
      </c>
      <c r="H1337" s="2">
        <f t="shared" si="245"/>
        <v>4.6141391264048263E-46</v>
      </c>
      <c r="K1337">
        <v>13.10999999999976</v>
      </c>
      <c r="L1337" s="2">
        <f t="shared" si="246"/>
        <v>0.62718201238372817</v>
      </c>
      <c r="M1337" s="2">
        <f t="shared" si="247"/>
        <v>11.006591528915429</v>
      </c>
      <c r="N1337" s="2">
        <f t="shared" si="248"/>
        <v>3.0936987867733579</v>
      </c>
      <c r="O1337" s="2">
        <f t="shared" si="249"/>
        <v>2.9400197440612748</v>
      </c>
      <c r="P1337" s="2">
        <f t="shared" si="250"/>
        <v>3.105433318471051</v>
      </c>
      <c r="Q1337" s="2">
        <f t="shared" si="251"/>
        <v>1.7413684854484721E-3</v>
      </c>
    </row>
    <row r="1338" spans="2:17" x14ac:dyDescent="0.25">
      <c r="B1338">
        <v>13.119999999999759</v>
      </c>
      <c r="C1338">
        <f t="shared" si="240"/>
        <v>1.2353114781818055</v>
      </c>
      <c r="D1338" s="2">
        <f t="shared" si="241"/>
        <v>10.698145002917638</v>
      </c>
      <c r="E1338" s="2">
        <f t="shared" si="242"/>
        <v>3.0653947743569123</v>
      </c>
      <c r="F1338" s="2">
        <f t="shared" si="243"/>
        <v>14.469502097119618</v>
      </c>
      <c r="G1338" s="2">
        <f t="shared" si="244"/>
        <v>14.504016372665504</v>
      </c>
      <c r="H1338" s="2">
        <f t="shared" si="245"/>
        <v>3.2703978905153872E-46</v>
      </c>
      <c r="K1338">
        <v>13.119999999999759</v>
      </c>
      <c r="L1338" s="2">
        <f t="shared" si="246"/>
        <v>0.62718201238372817</v>
      </c>
      <c r="M1338" s="2">
        <f t="shared" si="247"/>
        <v>11.021802438428773</v>
      </c>
      <c r="N1338" s="2">
        <f t="shared" si="248"/>
        <v>3.0950741574678786</v>
      </c>
      <c r="O1338" s="2">
        <f t="shared" si="249"/>
        <v>2.9433071989088244</v>
      </c>
      <c r="P1338" s="2">
        <f t="shared" si="250"/>
        <v>3.1085458444662692</v>
      </c>
      <c r="Q1338" s="2">
        <f t="shared" si="251"/>
        <v>1.7239751351593349E-3</v>
      </c>
    </row>
    <row r="1339" spans="2:17" x14ac:dyDescent="0.25">
      <c r="B1339">
        <v>13.129999999999759</v>
      </c>
      <c r="C1339">
        <f t="shared" si="240"/>
        <v>1.2353114781818055</v>
      </c>
      <c r="D1339" s="2">
        <f t="shared" si="241"/>
        <v>10.713538311083358</v>
      </c>
      <c r="E1339" s="2">
        <f t="shared" si="242"/>
        <v>3.0668263848062161</v>
      </c>
      <c r="F1339" s="2">
        <f t="shared" si="243"/>
        <v>14.493330365274986</v>
      </c>
      <c r="G1339" s="2">
        <f t="shared" si="244"/>
        <v>14.527788031114783</v>
      </c>
      <c r="H1339" s="2">
        <f t="shared" si="245"/>
        <v>2.316498574979204E-46</v>
      </c>
      <c r="K1339">
        <v>13.129999999999759</v>
      </c>
      <c r="L1339" s="2">
        <f t="shared" si="246"/>
        <v>0.62718201238372817</v>
      </c>
      <c r="M1339" s="2">
        <f t="shared" si="247"/>
        <v>11.037013347942118</v>
      </c>
      <c r="N1339" s="2">
        <f t="shared" si="248"/>
        <v>3.0964476468325897</v>
      </c>
      <c r="O1339" s="2">
        <f t="shared" si="249"/>
        <v>2.9465934453362967</v>
      </c>
      <c r="P1339" s="2">
        <f t="shared" si="250"/>
        <v>3.1116575859337137</v>
      </c>
      <c r="Q1339" s="2">
        <f t="shared" si="251"/>
        <v>1.7067441771315816E-3</v>
      </c>
    </row>
    <row r="1340" spans="2:17" x14ac:dyDescent="0.25">
      <c r="B1340">
        <v>13.139999999999761</v>
      </c>
      <c r="C1340">
        <f t="shared" si="240"/>
        <v>1.2353114781818055</v>
      </c>
      <c r="D1340" s="2">
        <f t="shared" si="241"/>
        <v>10.728931619249082</v>
      </c>
      <c r="E1340" s="2">
        <f t="shared" si="242"/>
        <v>3.0682559575214041</v>
      </c>
      <c r="F1340" s="2">
        <f t="shared" si="243"/>
        <v>14.51716368722221</v>
      </c>
      <c r="G1340" s="2">
        <f t="shared" si="244"/>
        <v>14.551564916585541</v>
      </c>
      <c r="H1340" s="2">
        <f t="shared" si="245"/>
        <v>1.6397774063502438E-46</v>
      </c>
      <c r="K1340">
        <v>13.139999999999761</v>
      </c>
      <c r="L1340" s="2">
        <f t="shared" si="246"/>
        <v>0.62718201238372817</v>
      </c>
      <c r="M1340" s="2">
        <f t="shared" si="247"/>
        <v>11.052224257455466</v>
      </c>
      <c r="N1340" s="2">
        <f t="shared" si="248"/>
        <v>3.0978192599862262</v>
      </c>
      <c r="O1340" s="2">
        <f t="shared" si="249"/>
        <v>2.9498784857672518</v>
      </c>
      <c r="P1340" s="2">
        <f t="shared" si="250"/>
        <v>3.1147685436950998</v>
      </c>
      <c r="Q1340" s="2">
        <f t="shared" si="251"/>
        <v>1.6896742207844751E-3</v>
      </c>
    </row>
    <row r="1341" spans="2:17" x14ac:dyDescent="0.25">
      <c r="B1341">
        <v>13.149999999999761</v>
      </c>
      <c r="C1341">
        <f t="shared" si="240"/>
        <v>1.2353114781818055</v>
      </c>
      <c r="D1341" s="2">
        <f t="shared" si="241"/>
        <v>10.744324927414803</v>
      </c>
      <c r="E1341" s="2">
        <f t="shared" si="242"/>
        <v>3.0696834982700691</v>
      </c>
      <c r="F1341" s="2">
        <f t="shared" si="243"/>
        <v>14.54100205672532</v>
      </c>
      <c r="G1341" s="2">
        <f t="shared" si="244"/>
        <v>14.575347022067433</v>
      </c>
      <c r="H1341" s="2">
        <f t="shared" si="245"/>
        <v>1.1600028581142881E-46</v>
      </c>
      <c r="K1341">
        <v>13.149999999999761</v>
      </c>
      <c r="L1341" s="2">
        <f t="shared" si="246"/>
        <v>0.62718201238372817</v>
      </c>
      <c r="M1341" s="2">
        <f t="shared" si="247"/>
        <v>11.067435166968812</v>
      </c>
      <c r="N1341" s="2">
        <f t="shared" si="248"/>
        <v>3.0991890020267467</v>
      </c>
      <c r="O1341" s="2">
        <f t="shared" si="249"/>
        <v>2.9531623226164494</v>
      </c>
      <c r="P1341" s="2">
        <f t="shared" si="250"/>
        <v>3.1178787185715517</v>
      </c>
      <c r="Q1341" s="2">
        <f t="shared" si="251"/>
        <v>1.6727638861048944E-3</v>
      </c>
    </row>
    <row r="1342" spans="2:17" x14ac:dyDescent="0.25">
      <c r="B1342">
        <v>13.15999999999976</v>
      </c>
      <c r="C1342">
        <f t="shared" si="240"/>
        <v>1.2353114781818055</v>
      </c>
      <c r="D1342" s="2">
        <f t="shared" si="241"/>
        <v>10.759718235580523</v>
      </c>
      <c r="E1342" s="2">
        <f t="shared" si="242"/>
        <v>3.0711090127954592</v>
      </c>
      <c r="F1342" s="2">
        <f t="shared" si="243"/>
        <v>14.564845467565007</v>
      </c>
      <c r="G1342" s="2">
        <f t="shared" si="244"/>
        <v>14.599134340571325</v>
      </c>
      <c r="H1342" s="2">
        <f t="shared" si="245"/>
        <v>8.200765690887243E-47</v>
      </c>
      <c r="K1342">
        <v>13.15999999999976</v>
      </c>
      <c r="L1342" s="2">
        <f t="shared" si="246"/>
        <v>0.62718201238372817</v>
      </c>
      <c r="M1342" s="2">
        <f t="shared" si="247"/>
        <v>11.082646076482156</v>
      </c>
      <c r="N1342" s="2">
        <f t="shared" si="248"/>
        <v>3.1005568780314468</v>
      </c>
      <c r="O1342" s="2">
        <f t="shared" si="249"/>
        <v>2.956444958289913</v>
      </c>
      <c r="P1342" s="2">
        <f t="shared" si="250"/>
        <v>3.1209881113836122</v>
      </c>
      <c r="Q1342" s="2">
        <f t="shared" si="251"/>
        <v>1.6560118035807349E-3</v>
      </c>
    </row>
    <row r="1343" spans="2:17" x14ac:dyDescent="0.25">
      <c r="B1343">
        <v>13.16999999999976</v>
      </c>
      <c r="C1343">
        <f t="shared" si="240"/>
        <v>1.2353114781818055</v>
      </c>
      <c r="D1343" s="2">
        <f t="shared" si="241"/>
        <v>10.775111543746245</v>
      </c>
      <c r="E1343" s="2">
        <f t="shared" si="242"/>
        <v>3.0725325068166138</v>
      </c>
      <c r="F1343" s="2">
        <f t="shared" si="243"/>
        <v>14.588693913538522</v>
      </c>
      <c r="G1343" s="2">
        <f t="shared" si="244"/>
        <v>14.622926865129154</v>
      </c>
      <c r="H1343" s="2">
        <f t="shared" si="245"/>
        <v>5.7938975846383421E-47</v>
      </c>
      <c r="K1343">
        <v>13.16999999999976</v>
      </c>
      <c r="L1343" s="2">
        <f t="shared" si="246"/>
        <v>0.62718201238372817</v>
      </c>
      <c r="M1343" s="2">
        <f t="shared" si="247"/>
        <v>11.097856985995501</v>
      </c>
      <c r="N1343" s="2">
        <f t="shared" si="248"/>
        <v>3.1019228930570679</v>
      </c>
      <c r="O1343" s="2">
        <f t="shared" si="249"/>
        <v>2.9597263951849593</v>
      </c>
      <c r="P1343" s="2">
        <f t="shared" si="250"/>
        <v>3.1240967229512204</v>
      </c>
      <c r="Q1343" s="2">
        <f t="shared" si="251"/>
        <v>1.6394166141347102E-3</v>
      </c>
    </row>
    <row r="1344" spans="2:17" x14ac:dyDescent="0.25">
      <c r="B1344">
        <v>13.17999999999976</v>
      </c>
      <c r="C1344">
        <f t="shared" si="240"/>
        <v>1.2353114781818055</v>
      </c>
      <c r="D1344" s="2">
        <f t="shared" si="241"/>
        <v>10.790504851911965</v>
      </c>
      <c r="E1344" s="2">
        <f t="shared" si="242"/>
        <v>3.0739539860284979</v>
      </c>
      <c r="F1344" s="2">
        <f t="shared" si="243"/>
        <v>14.612547388459573</v>
      </c>
      <c r="G1344" s="2">
        <f t="shared" si="244"/>
        <v>14.646724588793793</v>
      </c>
      <c r="H1344" s="2">
        <f t="shared" si="245"/>
        <v>4.090799311884992E-47</v>
      </c>
      <c r="K1344">
        <v>13.17999999999976</v>
      </c>
      <c r="L1344" s="2">
        <f t="shared" si="246"/>
        <v>0.62718201238372817</v>
      </c>
      <c r="M1344" s="2">
        <f t="shared" si="247"/>
        <v>11.113067895508847</v>
      </c>
      <c r="N1344" s="2">
        <f t="shared" si="248"/>
        <v>3.103287052139911</v>
      </c>
      <c r="O1344" s="2">
        <f t="shared" si="249"/>
        <v>2.9630066356902574</v>
      </c>
      <c r="P1344" s="2">
        <f t="shared" si="250"/>
        <v>3.1272045540937192</v>
      </c>
      <c r="Q1344" s="2">
        <f t="shared" si="251"/>
        <v>1.6229769690583255E-3</v>
      </c>
    </row>
    <row r="1345" spans="2:17" x14ac:dyDescent="0.25">
      <c r="B1345">
        <v>13.18999999999976</v>
      </c>
      <c r="C1345">
        <f t="shared" si="240"/>
        <v>1.2353114781818055</v>
      </c>
      <c r="D1345" s="2">
        <f t="shared" si="241"/>
        <v>10.805898160077687</v>
      </c>
      <c r="E1345" s="2">
        <f t="shared" si="242"/>
        <v>3.0753734561021377</v>
      </c>
      <c r="F1345" s="2">
        <f t="shared" si="243"/>
        <v>14.636405886158343</v>
      </c>
      <c r="G1345" s="2">
        <f t="shared" si="244"/>
        <v>14.67052750463904</v>
      </c>
      <c r="H1345" s="2">
        <f t="shared" si="245"/>
        <v>2.8864654736089769E-47</v>
      </c>
      <c r="K1345">
        <v>13.18999999999976</v>
      </c>
      <c r="L1345" s="2">
        <f t="shared" si="246"/>
        <v>0.62718201238372817</v>
      </c>
      <c r="M1345" s="2">
        <f t="shared" si="247"/>
        <v>11.128278805022191</v>
      </c>
      <c r="N1345" s="2">
        <f t="shared" si="248"/>
        <v>3.1046493602959404</v>
      </c>
      <c r="O1345" s="2">
        <f t="shared" si="249"/>
        <v>2.9662856821858554</v>
      </c>
      <c r="P1345" s="2">
        <f t="shared" si="250"/>
        <v>3.1303116056298301</v>
      </c>
      <c r="Q1345" s="2">
        <f t="shared" si="251"/>
        <v>1.6066915299462736E-3</v>
      </c>
    </row>
    <row r="1346" spans="2:17" x14ac:dyDescent="0.25">
      <c r="B1346">
        <v>13.199999999999759</v>
      </c>
      <c r="C1346">
        <f t="shared" si="240"/>
        <v>1.2353114781818055</v>
      </c>
      <c r="D1346" s="2">
        <f t="shared" si="241"/>
        <v>10.821291468243409</v>
      </c>
      <c r="E1346" s="2">
        <f t="shared" si="242"/>
        <v>3.0767909226847538</v>
      </c>
      <c r="F1346" s="2">
        <f t="shared" si="243"/>
        <v>14.660269400481356</v>
      </c>
      <c r="G1346" s="2">
        <f t="shared" si="244"/>
        <v>14.69433560575945</v>
      </c>
      <c r="H1346" s="2">
        <f t="shared" si="245"/>
        <v>2.0353789377892614E-47</v>
      </c>
      <c r="K1346">
        <v>13.199999999999759</v>
      </c>
      <c r="L1346" s="2">
        <f t="shared" si="246"/>
        <v>0.62718201238372817</v>
      </c>
      <c r="M1346" s="2">
        <f t="shared" si="247"/>
        <v>11.143489714535535</v>
      </c>
      <c r="N1346" s="2">
        <f t="shared" si="248"/>
        <v>3.1060098225208992</v>
      </c>
      <c r="O1346" s="2">
        <f t="shared" si="249"/>
        <v>2.9695635370432454</v>
      </c>
      <c r="P1346" s="2">
        <f t="shared" si="250"/>
        <v>3.1334178783776654</v>
      </c>
      <c r="Q1346" s="2">
        <f t="shared" si="251"/>
        <v>1.5905589686309313E-3</v>
      </c>
    </row>
    <row r="1347" spans="2:17" x14ac:dyDescent="0.25">
      <c r="B1347">
        <v>13.209999999999759</v>
      </c>
      <c r="C1347">
        <f t="shared" si="240"/>
        <v>1.2353114781818055</v>
      </c>
      <c r="D1347" s="2">
        <f t="shared" si="241"/>
        <v>10.836684776409129</v>
      </c>
      <c r="E1347" s="2">
        <f t="shared" si="242"/>
        <v>3.0782063913998932</v>
      </c>
      <c r="F1347" s="2">
        <f t="shared" si="243"/>
        <v>14.684137925291429</v>
      </c>
      <c r="G1347" s="2">
        <f t="shared" si="244"/>
        <v>14.718148885270256</v>
      </c>
      <c r="H1347" s="2">
        <f t="shared" si="245"/>
        <v>1.4343158078611461E-47</v>
      </c>
      <c r="K1347">
        <v>13.209999999999759</v>
      </c>
      <c r="L1347" s="2">
        <f t="shared" si="246"/>
        <v>0.62718201238372817</v>
      </c>
      <c r="M1347" s="2">
        <f t="shared" si="247"/>
        <v>11.158700624048882</v>
      </c>
      <c r="N1347" s="2">
        <f t="shared" si="248"/>
        <v>3.1073684437904134</v>
      </c>
      <c r="O1347" s="2">
        <f t="shared" si="249"/>
        <v>2.9728402026253948</v>
      </c>
      <c r="P1347" s="2">
        <f t="shared" si="250"/>
        <v>3.1365233731547097</v>
      </c>
      <c r="Q1347" s="2">
        <f t="shared" si="251"/>
        <v>1.5745779671172925E-3</v>
      </c>
    </row>
    <row r="1348" spans="2:17" x14ac:dyDescent="0.25">
      <c r="B1348">
        <v>13.219999999999761</v>
      </c>
      <c r="C1348">
        <f t="shared" si="240"/>
        <v>1.2353114781818055</v>
      </c>
      <c r="D1348" s="2">
        <f t="shared" si="241"/>
        <v>10.852078084574853</v>
      </c>
      <c r="E1348" s="2">
        <f t="shared" si="242"/>
        <v>3.0796198678475601</v>
      </c>
      <c r="F1348" s="2">
        <f t="shared" si="243"/>
        <v>14.708011454467609</v>
      </c>
      <c r="G1348" s="2">
        <f t="shared" si="244"/>
        <v>14.741967336307267</v>
      </c>
      <c r="H1348" s="2">
        <f t="shared" si="245"/>
        <v>1.0101009441757719E-47</v>
      </c>
      <c r="K1348">
        <v>13.219999999999761</v>
      </c>
      <c r="L1348" s="2">
        <f t="shared" si="246"/>
        <v>0.62718201238372817</v>
      </c>
      <c r="M1348" s="2">
        <f t="shared" si="247"/>
        <v>11.173911533562228</v>
      </c>
      <c r="N1348" s="2">
        <f t="shared" si="248"/>
        <v>3.1087252290600995</v>
      </c>
      <c r="O1348" s="2">
        <f t="shared" si="249"/>
        <v>2.976115681286791</v>
      </c>
      <c r="P1348" s="2">
        <f t="shared" si="250"/>
        <v>3.1396280907778138</v>
      </c>
      <c r="Q1348" s="2">
        <f t="shared" si="251"/>
        <v>1.5587472175181264E-3</v>
      </c>
    </row>
    <row r="1349" spans="2:17" x14ac:dyDescent="0.25">
      <c r="B1349">
        <v>13.229999999999761</v>
      </c>
      <c r="C1349">
        <f t="shared" si="240"/>
        <v>1.2353114781818055</v>
      </c>
      <c r="D1349" s="2">
        <f t="shared" si="241"/>
        <v>10.867471392740574</v>
      </c>
      <c r="E1349" s="2">
        <f t="shared" si="242"/>
        <v>3.0810313576043495</v>
      </c>
      <c r="F1349" s="2">
        <f t="shared" si="243"/>
        <v>14.731889981905125</v>
      </c>
      <c r="G1349" s="2">
        <f t="shared" si="244"/>
        <v>14.765790952026803</v>
      </c>
      <c r="H1349" s="2">
        <f t="shared" si="245"/>
        <v>7.1089447082944809E-48</v>
      </c>
      <c r="K1349">
        <v>13.229999999999761</v>
      </c>
      <c r="L1349" s="2">
        <f t="shared" si="246"/>
        <v>0.62718201238372817</v>
      </c>
      <c r="M1349" s="2">
        <f t="shared" si="247"/>
        <v>11.189122443075572</v>
      </c>
      <c r="N1349" s="2">
        <f t="shared" si="248"/>
        <v>3.1100801832656719</v>
      </c>
      <c r="O1349" s="2">
        <f t="shared" si="249"/>
        <v>2.9793899753734854</v>
      </c>
      <c r="P1349" s="2">
        <f t="shared" si="250"/>
        <v>3.1427320320631882</v>
      </c>
      <c r="Q1349" s="2">
        <f t="shared" si="251"/>
        <v>1.5430654219894097E-3</v>
      </c>
    </row>
    <row r="1350" spans="2:17" x14ac:dyDescent="0.25">
      <c r="B1350">
        <v>13.23999999999976</v>
      </c>
      <c r="C1350">
        <f t="shared" si="240"/>
        <v>1.2353114781818055</v>
      </c>
      <c r="D1350" s="2">
        <f t="shared" si="241"/>
        <v>10.882864700906294</v>
      </c>
      <c r="E1350" s="2">
        <f t="shared" si="242"/>
        <v>3.0824408662235721</v>
      </c>
      <c r="F1350" s="2">
        <f t="shared" si="243"/>
        <v>14.755773501515257</v>
      </c>
      <c r="G1350" s="2">
        <f t="shared" si="244"/>
        <v>14.789619725605517</v>
      </c>
      <c r="H1350" s="2">
        <f t="shared" si="245"/>
        <v>4.9999509835278661E-48</v>
      </c>
      <c r="K1350">
        <v>13.23999999999976</v>
      </c>
      <c r="L1350" s="2">
        <f t="shared" si="246"/>
        <v>0.62718201238372817</v>
      </c>
      <c r="M1350" s="2">
        <f t="shared" si="247"/>
        <v>11.204333352588916</v>
      </c>
      <c r="N1350" s="2">
        <f t="shared" si="248"/>
        <v>3.1114333113230508</v>
      </c>
      <c r="O1350" s="2">
        <f t="shared" si="249"/>
        <v>2.9826630872231452</v>
      </c>
      <c r="P1350" s="2">
        <f t="shared" si="250"/>
        <v>3.1458351978264059</v>
      </c>
      <c r="Q1350" s="2">
        <f t="shared" si="251"/>
        <v>1.5275312926660174E-3</v>
      </c>
    </row>
    <row r="1351" spans="2:17" x14ac:dyDescent="0.25">
      <c r="B1351">
        <v>13.24999999999976</v>
      </c>
      <c r="C1351">
        <f t="shared" si="240"/>
        <v>1.2353114781818055</v>
      </c>
      <c r="D1351" s="2">
        <f t="shared" si="241"/>
        <v>10.898258009072016</v>
      </c>
      <c r="E1351" s="2">
        <f t="shared" si="242"/>
        <v>3.0838483992353889</v>
      </c>
      <c r="F1351" s="2">
        <f t="shared" si="243"/>
        <v>14.779662007225394</v>
      </c>
      <c r="G1351" s="2">
        <f t="shared" si="244"/>
        <v>14.813453650240438</v>
      </c>
      <c r="H1351" s="2">
        <f t="shared" si="245"/>
        <v>3.5143619829998597E-48</v>
      </c>
      <c r="K1351">
        <v>13.24999999999976</v>
      </c>
      <c r="L1351" s="2">
        <f t="shared" si="246"/>
        <v>0.62718201238372817</v>
      </c>
      <c r="M1351" s="2">
        <f t="shared" si="247"/>
        <v>11.219544262102263</v>
      </c>
      <c r="N1351" s="2">
        <f t="shared" si="248"/>
        <v>3.112784618128464</v>
      </c>
      <c r="O1351" s="2">
        <f t="shared" si="249"/>
        <v>2.9859350191650851</v>
      </c>
      <c r="P1351" s="2">
        <f t="shared" si="250"/>
        <v>3.148937588882383</v>
      </c>
      <c r="Q1351" s="2">
        <f t="shared" si="251"/>
        <v>1.5121435515977769E-3</v>
      </c>
    </row>
    <row r="1352" spans="2:17" x14ac:dyDescent="0.25">
      <c r="B1352">
        <v>13.25999999999976</v>
      </c>
      <c r="C1352">
        <f t="shared" si="240"/>
        <v>1.2353114781818055</v>
      </c>
      <c r="D1352" s="2">
        <f t="shared" si="241"/>
        <v>10.913651317237738</v>
      </c>
      <c r="E1352" s="2">
        <f t="shared" si="242"/>
        <v>3.0852539621469344</v>
      </c>
      <c r="F1352" s="2">
        <f t="shared" si="243"/>
        <v>14.803555492978822</v>
      </c>
      <c r="G1352" s="2">
        <f t="shared" si="244"/>
        <v>14.837292719148714</v>
      </c>
      <c r="H1352" s="2">
        <f t="shared" si="245"/>
        <v>2.4685802887132816E-48</v>
      </c>
      <c r="K1352">
        <v>13.25999999999976</v>
      </c>
      <c r="L1352" s="2">
        <f t="shared" si="246"/>
        <v>0.62718201238372817</v>
      </c>
      <c r="M1352" s="2">
        <f t="shared" si="247"/>
        <v>11.234755171615607</v>
      </c>
      <c r="N1352" s="2">
        <f t="shared" si="248"/>
        <v>3.1141341085585528</v>
      </c>
      <c r="O1352" s="2">
        <f t="shared" si="249"/>
        <v>2.9892057735203101</v>
      </c>
      <c r="P1352" s="2">
        <f t="shared" si="250"/>
        <v>3.1520392060453748</v>
      </c>
      <c r="Q1352" s="2">
        <f t="shared" si="251"/>
        <v>1.4969009306857503E-3</v>
      </c>
    </row>
    <row r="1353" spans="2:17" x14ac:dyDescent="0.25">
      <c r="B1353">
        <v>13.26999999999976</v>
      </c>
      <c r="C1353">
        <f t="shared" si="240"/>
        <v>1.2353114781818055</v>
      </c>
      <c r="D1353" s="2">
        <f t="shared" si="241"/>
        <v>10.929044625403458</v>
      </c>
      <c r="E1353" s="2">
        <f t="shared" si="242"/>
        <v>3.0866575604424455</v>
      </c>
      <c r="F1353" s="2">
        <f t="shared" si="243"/>
        <v>14.827453952734762</v>
      </c>
      <c r="G1353" s="2">
        <f t="shared" si="244"/>
        <v>14.86113692556763</v>
      </c>
      <c r="H1353" s="2">
        <f t="shared" si="245"/>
        <v>1.7328777479047888E-48</v>
      </c>
      <c r="K1353">
        <v>13.26999999999976</v>
      </c>
      <c r="L1353" s="2">
        <f t="shared" si="246"/>
        <v>0.62718201238372817</v>
      </c>
      <c r="M1353" s="2">
        <f t="shared" si="247"/>
        <v>11.249966081128951</v>
      </c>
      <c r="N1353" s="2">
        <f t="shared" si="248"/>
        <v>3.1154817874704772</v>
      </c>
      <c r="O1353" s="2">
        <f t="shared" si="249"/>
        <v>2.9924753526015722</v>
      </c>
      <c r="P1353" s="2">
        <f t="shared" si="250"/>
        <v>3.1551400501289799</v>
      </c>
      <c r="Q1353" s="2">
        <f t="shared" si="251"/>
        <v>1.4818021716187552E-3</v>
      </c>
    </row>
    <row r="1354" spans="2:17" x14ac:dyDescent="0.25">
      <c r="B1354">
        <v>13.27999999999976</v>
      </c>
      <c r="C1354">
        <f t="shared" si="240"/>
        <v>1.2353114781818055</v>
      </c>
      <c r="D1354" s="2">
        <f t="shared" si="241"/>
        <v>10.94443793356918</v>
      </c>
      <c r="E1354" s="2">
        <f t="shared" si="242"/>
        <v>3.0880591995833893</v>
      </c>
      <c r="F1354" s="2">
        <f t="shared" si="243"/>
        <v>14.851357380468293</v>
      </c>
      <c r="G1354" s="2">
        <f t="shared" si="244"/>
        <v>14.884986262754495</v>
      </c>
      <c r="H1354" s="2">
        <f t="shared" si="245"/>
        <v>1.2156495138128109E-48</v>
      </c>
      <c r="K1354">
        <v>13.27999999999976</v>
      </c>
      <c r="L1354" s="2">
        <f t="shared" si="246"/>
        <v>0.62718201238372817</v>
      </c>
      <c r="M1354" s="2">
        <f t="shared" si="247"/>
        <v>11.265176990642297</v>
      </c>
      <c r="N1354" s="2">
        <f t="shared" si="248"/>
        <v>3.1168276597020186</v>
      </c>
      <c r="O1354" s="2">
        <f t="shared" si="249"/>
        <v>2.9957437587133966</v>
      </c>
      <c r="P1354" s="2">
        <f t="shared" si="250"/>
        <v>3.158240121946124</v>
      </c>
      <c r="Q1354" s="2">
        <f t="shared" si="251"/>
        <v>1.4668460258102716E-3</v>
      </c>
    </row>
    <row r="1355" spans="2:17" x14ac:dyDescent="0.25">
      <c r="B1355">
        <v>13.289999999999759</v>
      </c>
      <c r="C1355">
        <f t="shared" si="240"/>
        <v>1.2353114781818055</v>
      </c>
      <c r="D1355" s="2">
        <f t="shared" si="241"/>
        <v>10.9598312417349</v>
      </c>
      <c r="E1355" s="2">
        <f t="shared" si="242"/>
        <v>3.0894588850085851</v>
      </c>
      <c r="F1355" s="2">
        <f t="shared" si="243"/>
        <v>14.875265770170239</v>
      </c>
      <c r="G1355" s="2">
        <f t="shared" si="244"/>
        <v>14.908840723986504</v>
      </c>
      <c r="H1355" s="2">
        <f t="shared" si="245"/>
        <v>8.5225294131342594E-49</v>
      </c>
      <c r="K1355">
        <v>13.289999999999759</v>
      </c>
      <c r="L1355" s="2">
        <f t="shared" si="246"/>
        <v>0.62718201238372817</v>
      </c>
      <c r="M1355" s="2">
        <f t="shared" si="247"/>
        <v>11.280387900155642</v>
      </c>
      <c r="N1355" s="2">
        <f t="shared" si="248"/>
        <v>3.1181717300716802</v>
      </c>
      <c r="O1355" s="2">
        <f t="shared" si="249"/>
        <v>2.9990109941521279</v>
      </c>
      <c r="P1355" s="2">
        <f t="shared" si="250"/>
        <v>3.1613394223090525</v>
      </c>
      <c r="Q1355" s="2">
        <f t="shared" si="251"/>
        <v>1.4520312543355718E-3</v>
      </c>
    </row>
    <row r="1356" spans="2:17" x14ac:dyDescent="0.25">
      <c r="B1356">
        <v>13.299999999999759</v>
      </c>
      <c r="C1356">
        <f t="shared" si="240"/>
        <v>1.2353114781818055</v>
      </c>
      <c r="D1356" s="2">
        <f t="shared" si="241"/>
        <v>10.975224549900622</v>
      </c>
      <c r="E1356" s="2">
        <f t="shared" si="242"/>
        <v>3.0908566221343317</v>
      </c>
      <c r="F1356" s="2">
        <f t="shared" si="243"/>
        <v>14.899179115847163</v>
      </c>
      <c r="G1356" s="2">
        <f t="shared" si="244"/>
        <v>14.932700302560693</v>
      </c>
      <c r="H1356" s="2">
        <f t="shared" si="245"/>
        <v>5.9710154314388371E-49</v>
      </c>
      <c r="K1356">
        <v>13.299999999999759</v>
      </c>
      <c r="L1356" s="2">
        <f t="shared" si="246"/>
        <v>0.62718201238372817</v>
      </c>
      <c r="M1356" s="2">
        <f t="shared" si="247"/>
        <v>11.295598809668988</v>
      </c>
      <c r="N1356" s="2">
        <f t="shared" si="248"/>
        <v>3.119514003378792</v>
      </c>
      <c r="O1356" s="2">
        <f t="shared" si="249"/>
        <v>3.0022770612059757</v>
      </c>
      <c r="P1356" s="2">
        <f t="shared" si="250"/>
        <v>3.1644379520293313</v>
      </c>
      <c r="Q1356" s="2">
        <f t="shared" si="251"/>
        <v>1.4373566278691166E-3</v>
      </c>
    </row>
    <row r="1357" spans="2:17" x14ac:dyDescent="0.25">
      <c r="B1357">
        <v>13.309999999999761</v>
      </c>
      <c r="C1357">
        <f t="shared" si="240"/>
        <v>1.2353114781818055</v>
      </c>
      <c r="D1357" s="2">
        <f t="shared" si="241"/>
        <v>10.990617858066345</v>
      </c>
      <c r="E1357" s="2">
        <f t="shared" si="242"/>
        <v>3.0922524163545297</v>
      </c>
      <c r="F1357" s="2">
        <f t="shared" si="243"/>
        <v>14.923097411521278</v>
      </c>
      <c r="G1357" s="2">
        <f t="shared" si="244"/>
        <v>14.95656499179384</v>
      </c>
      <c r="H1357" s="2">
        <f t="shared" si="245"/>
        <v>4.1806837838773692E-49</v>
      </c>
      <c r="K1357">
        <v>13.309999999999761</v>
      </c>
      <c r="L1357" s="2">
        <f t="shared" si="246"/>
        <v>0.62718201238372817</v>
      </c>
      <c r="M1357" s="2">
        <f t="shared" si="247"/>
        <v>11.310809719182334</v>
      </c>
      <c r="N1357" s="2">
        <f t="shared" si="248"/>
        <v>3.1208544844036097</v>
      </c>
      <c r="O1357" s="2">
        <f t="shared" si="249"/>
        <v>3.0055419621550534</v>
      </c>
      <c r="P1357" s="2">
        <f t="shared" si="250"/>
        <v>3.1675357119178384</v>
      </c>
      <c r="Q1357" s="2">
        <f t="shared" si="251"/>
        <v>1.4228209266222681E-3</v>
      </c>
    </row>
    <row r="1358" spans="2:17" x14ac:dyDescent="0.25">
      <c r="B1358">
        <v>13.31999999999976</v>
      </c>
      <c r="C1358">
        <f t="shared" si="240"/>
        <v>1.2353114781818055</v>
      </c>
      <c r="D1358" s="2">
        <f t="shared" si="241"/>
        <v>11.006011166232067</v>
      </c>
      <c r="E1358" s="2">
        <f t="shared" si="242"/>
        <v>3.0936462730408048</v>
      </c>
      <c r="F1358" s="2">
        <f t="shared" si="243"/>
        <v>14.947020651230357</v>
      </c>
      <c r="G1358" s="2">
        <f t="shared" si="244"/>
        <v>14.980434785022322</v>
      </c>
      <c r="H1358" s="2">
        <f t="shared" si="245"/>
        <v>2.9252687552119681E-49</v>
      </c>
      <c r="K1358">
        <v>13.31999999999976</v>
      </c>
      <c r="L1358" s="2">
        <f t="shared" si="246"/>
        <v>0.62718201238372817</v>
      </c>
      <c r="M1358" s="2">
        <f t="shared" si="247"/>
        <v>11.32602062869568</v>
      </c>
      <c r="N1358" s="2">
        <f t="shared" si="248"/>
        <v>3.1221931779074166</v>
      </c>
      <c r="O1358" s="2">
        <f t="shared" si="249"/>
        <v>3.0088056992714214</v>
      </c>
      <c r="P1358" s="2">
        <f t="shared" si="250"/>
        <v>3.1706327027847592</v>
      </c>
      <c r="Q1358" s="2">
        <f t="shared" si="251"/>
        <v>1.4084229402812672E-3</v>
      </c>
    </row>
    <row r="1359" spans="2:17" x14ac:dyDescent="0.25">
      <c r="B1359">
        <v>13.32999999999976</v>
      </c>
      <c r="C1359">
        <f t="shared" si="240"/>
        <v>1.2353114781818055</v>
      </c>
      <c r="D1359" s="2">
        <f t="shared" si="241"/>
        <v>11.021404474397787</v>
      </c>
      <c r="E1359" s="2">
        <f t="shared" si="242"/>
        <v>3.0950381975426291</v>
      </c>
      <c r="F1359" s="2">
        <f t="shared" si="243"/>
        <v>14.970948829027742</v>
      </c>
      <c r="G1359" s="2">
        <f t="shared" si="244"/>
        <v>15.004309675602112</v>
      </c>
      <c r="H1359" s="2">
        <f t="shared" si="245"/>
        <v>2.0455186159613513E-49</v>
      </c>
      <c r="K1359">
        <v>13.32999999999976</v>
      </c>
      <c r="L1359" s="2">
        <f t="shared" si="246"/>
        <v>0.62718201238372817</v>
      </c>
      <c r="M1359" s="2">
        <f t="shared" si="247"/>
        <v>11.341231538209025</v>
      </c>
      <c r="N1359" s="2">
        <f t="shared" si="248"/>
        <v>3.1235300886326223</v>
      </c>
      <c r="O1359" s="2">
        <f t="shared" si="249"/>
        <v>3.0120682748191205</v>
      </c>
      <c r="P1359" s="2">
        <f t="shared" si="250"/>
        <v>3.173728925439574</v>
      </c>
      <c r="Q1359" s="2">
        <f t="shared" si="251"/>
        <v>1.3941614679455314E-3</v>
      </c>
    </row>
    <row r="1360" spans="2:17" x14ac:dyDescent="0.25">
      <c r="B1360">
        <v>13.33999999999976</v>
      </c>
      <c r="C1360">
        <f t="shared" si="240"/>
        <v>1.2353114781818055</v>
      </c>
      <c r="D1360" s="2">
        <f t="shared" si="241"/>
        <v>11.036797782563509</v>
      </c>
      <c r="E1360" s="2">
        <f t="shared" si="242"/>
        <v>3.0964281951874435</v>
      </c>
      <c r="F1360" s="2">
        <f t="shared" si="243"/>
        <v>14.994881938982221</v>
      </c>
      <c r="G1360" s="2">
        <f t="shared" si="244"/>
        <v>15.028189656908619</v>
      </c>
      <c r="H1360" s="2">
        <f t="shared" si="245"/>
        <v>1.4294211257882742E-49</v>
      </c>
      <c r="K1360">
        <v>13.33999999999976</v>
      </c>
      <c r="L1360" s="2">
        <f t="shared" si="246"/>
        <v>0.62718201238372817</v>
      </c>
      <c r="M1360" s="2">
        <f t="shared" si="247"/>
        <v>11.356442447722369</v>
      </c>
      <c r="N1360" s="2">
        <f t="shared" si="248"/>
        <v>3.1248652213028634</v>
      </c>
      <c r="O1360" s="2">
        <f t="shared" si="249"/>
        <v>3.0153296910542222</v>
      </c>
      <c r="P1360" s="2">
        <f t="shared" si="250"/>
        <v>3.1768243806910621</v>
      </c>
      <c r="Q1360" s="2">
        <f t="shared" si="251"/>
        <v>1.380035318066158E-3</v>
      </c>
    </row>
    <row r="1361" spans="2:17" x14ac:dyDescent="0.25">
      <c r="B1361">
        <v>13.34999999999976</v>
      </c>
      <c r="C1361">
        <f t="shared" si="240"/>
        <v>1.2353114781818055</v>
      </c>
      <c r="D1361" s="2">
        <f t="shared" si="241"/>
        <v>11.052191090729229</v>
      </c>
      <c r="E1361" s="2">
        <f t="shared" si="242"/>
        <v>3.0978162712807764</v>
      </c>
      <c r="F1361" s="2">
        <f t="shared" si="243"/>
        <v>15.018819975177971</v>
      </c>
      <c r="G1361" s="2">
        <f t="shared" si="244"/>
        <v>15.052074722336613</v>
      </c>
      <c r="H1361" s="2">
        <f t="shared" si="245"/>
        <v>9.9824222849710148E-50</v>
      </c>
      <c r="K1361">
        <v>13.34999999999976</v>
      </c>
      <c r="L1361" s="2">
        <f t="shared" si="246"/>
        <v>0.62718201238372817</v>
      </c>
      <c r="M1361" s="2">
        <f t="shared" si="247"/>
        <v>11.371653357235715</v>
      </c>
      <c r="N1361" s="2">
        <f t="shared" si="248"/>
        <v>3.1261985806231003</v>
      </c>
      <c r="O1361" s="2">
        <f t="shared" si="249"/>
        <v>3.0185899502248636</v>
      </c>
      <c r="P1361" s="2">
        <f t="shared" si="250"/>
        <v>3.1799190693472914</v>
      </c>
      <c r="Q1361" s="2">
        <f t="shared" si="251"/>
        <v>1.3660433083847849E-3</v>
      </c>
    </row>
    <row r="1362" spans="2:17" x14ac:dyDescent="0.25">
      <c r="B1362">
        <v>13.35999999999976</v>
      </c>
      <c r="C1362">
        <f t="shared" si="240"/>
        <v>1.2353114781818055</v>
      </c>
      <c r="D1362" s="2">
        <f t="shared" si="241"/>
        <v>11.067584398894951</v>
      </c>
      <c r="E1362" s="2">
        <f t="shared" si="242"/>
        <v>3.0992024311063653</v>
      </c>
      <c r="F1362" s="2">
        <f t="shared" si="243"/>
        <v>15.042762931714549</v>
      </c>
      <c r="G1362" s="2">
        <f t="shared" si="244"/>
        <v>15.075964865300174</v>
      </c>
      <c r="H1362" s="2">
        <f t="shared" si="245"/>
        <v>6.9667551275622319E-50</v>
      </c>
      <c r="K1362">
        <v>13.35999999999976</v>
      </c>
      <c r="L1362" s="2">
        <f t="shared" si="246"/>
        <v>0.62718201238372817</v>
      </c>
      <c r="M1362" s="2">
        <f t="shared" si="247"/>
        <v>11.386864266749059</v>
      </c>
      <c r="N1362" s="2">
        <f t="shared" si="248"/>
        <v>3.1275301712797168</v>
      </c>
      <c r="O1362" s="2">
        <f t="shared" si="249"/>
        <v>3.0218490545712875</v>
      </c>
      <c r="P1362" s="2">
        <f t="shared" si="250"/>
        <v>3.1830129922156121</v>
      </c>
      <c r="Q1362" s="2">
        <f t="shared" si="251"/>
        <v>1.3521842658727027E-3</v>
      </c>
    </row>
    <row r="1363" spans="2:17" x14ac:dyDescent="0.25">
      <c r="B1363">
        <v>13.369999999999759</v>
      </c>
      <c r="C1363">
        <f t="shared" si="240"/>
        <v>1.2353114781818055</v>
      </c>
      <c r="D1363" s="2">
        <f t="shared" si="241"/>
        <v>11.082977707060671</v>
      </c>
      <c r="E1363" s="2">
        <f t="shared" si="242"/>
        <v>3.1005866799262725</v>
      </c>
      <c r="F1363" s="2">
        <f t="shared" si="243"/>
        <v>15.066710802706771</v>
      </c>
      <c r="G1363" s="2">
        <f t="shared" si="244"/>
        <v>15.099860079232553</v>
      </c>
      <c r="H1363" s="2">
        <f t="shared" si="245"/>
        <v>4.8589665132414356E-50</v>
      </c>
      <c r="K1363">
        <v>13.369999999999759</v>
      </c>
      <c r="L1363" s="2">
        <f t="shared" si="246"/>
        <v>0.62718201238372817</v>
      </c>
      <c r="M1363" s="2">
        <f t="shared" si="247"/>
        <v>11.402075176262404</v>
      </c>
      <c r="N1363" s="2">
        <f t="shared" si="248"/>
        <v>3.1288599979406166</v>
      </c>
      <c r="O1363" s="2">
        <f t="shared" si="249"/>
        <v>3.0251070063258827</v>
      </c>
      <c r="P1363" s="2">
        <f t="shared" si="250"/>
        <v>3.1861061501026522</v>
      </c>
      <c r="Q1363" s="2">
        <f t="shared" si="251"/>
        <v>1.3384570266702452E-3</v>
      </c>
    </row>
    <row r="1364" spans="2:17" x14ac:dyDescent="0.25">
      <c r="B1364">
        <v>13.379999999999759</v>
      </c>
      <c r="C1364">
        <f t="shared" si="240"/>
        <v>1.2353114781818055</v>
      </c>
      <c r="D1364" s="2">
        <f t="shared" si="241"/>
        <v>11.098371015226393</v>
      </c>
      <c r="E1364" s="2">
        <f t="shared" si="242"/>
        <v>3.1019690229810055</v>
      </c>
      <c r="F1364" s="2">
        <f t="shared" si="243"/>
        <v>15.090663582284655</v>
      </c>
      <c r="G1364" s="2">
        <f t="shared" si="244"/>
        <v>15.123760357586084</v>
      </c>
      <c r="H1364" s="2">
        <f t="shared" si="245"/>
        <v>3.3866935733678287E-50</v>
      </c>
      <c r="K1364">
        <v>13.379999999999759</v>
      </c>
      <c r="L1364" s="2">
        <f t="shared" si="246"/>
        <v>0.62718201238372817</v>
      </c>
      <c r="M1364" s="2">
        <f t="shared" si="247"/>
        <v>11.41728608577575</v>
      </c>
      <c r="N1364" s="2">
        <f t="shared" si="248"/>
        <v>3.1301880652553189</v>
      </c>
      <c r="O1364" s="2">
        <f t="shared" si="249"/>
        <v>3.0283638077132231</v>
      </c>
      <c r="P1364" s="2">
        <f t="shared" si="250"/>
        <v>3.1891985438143124</v>
      </c>
      <c r="Q1364" s="2">
        <f t="shared" si="251"/>
        <v>1.3248604360264751E-3</v>
      </c>
    </row>
    <row r="1365" spans="2:17" x14ac:dyDescent="0.25">
      <c r="B1365">
        <v>13.389999999999761</v>
      </c>
      <c r="C1365">
        <f t="shared" si="240"/>
        <v>1.2353114781818055</v>
      </c>
      <c r="D1365" s="2">
        <f t="shared" si="241"/>
        <v>11.113764323392116</v>
      </c>
      <c r="E1365" s="2">
        <f t="shared" si="242"/>
        <v>3.1033494654896341</v>
      </c>
      <c r="F1365" s="2">
        <f t="shared" si="243"/>
        <v>15.114621264593419</v>
      </c>
      <c r="G1365" s="2">
        <f t="shared" si="244"/>
        <v>15.147665693832154</v>
      </c>
      <c r="H1365" s="2">
        <f t="shared" si="245"/>
        <v>2.3589917624399896E-50</v>
      </c>
      <c r="K1365">
        <v>13.389999999999761</v>
      </c>
      <c r="L1365" s="2">
        <f t="shared" si="246"/>
        <v>0.62718201238372817</v>
      </c>
      <c r="M1365" s="2">
        <f t="shared" si="247"/>
        <v>11.432496995289098</v>
      </c>
      <c r="N1365" s="2">
        <f t="shared" si="248"/>
        <v>3.1315143778550576</v>
      </c>
      <c r="O1365" s="2">
        <f t="shared" si="249"/>
        <v>3.0316194609501106</v>
      </c>
      <c r="P1365" s="2">
        <f t="shared" si="250"/>
        <v>3.1922901741557643</v>
      </c>
      <c r="Q1365" s="2">
        <f t="shared" si="251"/>
        <v>1.311393348239126E-3</v>
      </c>
    </row>
    <row r="1366" spans="2:17" x14ac:dyDescent="0.25">
      <c r="B1366">
        <v>13.399999999999761</v>
      </c>
      <c r="C1366">
        <f t="shared" si="240"/>
        <v>1.2353114781818055</v>
      </c>
      <c r="D1366" s="2">
        <f t="shared" si="241"/>
        <v>11.129157631557838</v>
      </c>
      <c r="E1366" s="2">
        <f t="shared" si="242"/>
        <v>3.1047280126499048</v>
      </c>
      <c r="F1366" s="2">
        <f t="shared" si="243"/>
        <v>15.138583843793377</v>
      </c>
      <c r="G1366" s="2">
        <f t="shared" si="244"/>
        <v>15.171576081461078</v>
      </c>
      <c r="H1366" s="2">
        <f t="shared" si="245"/>
        <v>1.6420839408815554E-50</v>
      </c>
      <c r="K1366">
        <v>13.399999999999761</v>
      </c>
      <c r="L1366" s="2">
        <f t="shared" si="246"/>
        <v>0.62718201238372817</v>
      </c>
      <c r="M1366" s="2">
        <f t="shared" si="247"/>
        <v>11.44770790480244</v>
      </c>
      <c r="N1366" s="2">
        <f t="shared" si="248"/>
        <v>3.1328389403528716</v>
      </c>
      <c r="O1366" s="2">
        <f t="shared" si="249"/>
        <v>3.0348739682456043</v>
      </c>
      <c r="P1366" s="2">
        <f t="shared" si="250"/>
        <v>3.1953810419314346</v>
      </c>
      <c r="Q1366" s="2">
        <f t="shared" si="251"/>
        <v>1.2980546265948841E-3</v>
      </c>
    </row>
    <row r="1367" spans="2:17" x14ac:dyDescent="0.25">
      <c r="B1367">
        <v>13.40999999999976</v>
      </c>
      <c r="C1367">
        <f t="shared" si="240"/>
        <v>1.2353114781818055</v>
      </c>
      <c r="D1367" s="2">
        <f t="shared" si="241"/>
        <v>11.144550939723558</v>
      </c>
      <c r="E1367" s="2">
        <f t="shared" si="242"/>
        <v>3.106104669638357</v>
      </c>
      <c r="F1367" s="2">
        <f t="shared" si="243"/>
        <v>15.162551314059849</v>
      </c>
      <c r="G1367" s="2">
        <f t="shared" si="244"/>
        <v>15.195491513981969</v>
      </c>
      <c r="H1367" s="2">
        <f t="shared" si="245"/>
        <v>1.142306315632672E-50</v>
      </c>
      <c r="K1367">
        <v>13.40999999999976</v>
      </c>
      <c r="L1367" s="2">
        <f t="shared" si="246"/>
        <v>0.62718201238372817</v>
      </c>
      <c r="M1367" s="2">
        <f t="shared" si="247"/>
        <v>11.462918814315787</v>
      </c>
      <c r="N1367" s="2">
        <f t="shared" si="248"/>
        <v>3.1341617573437062</v>
      </c>
      <c r="O1367" s="2">
        <f t="shared" si="249"/>
        <v>3.0381273318010753</v>
      </c>
      <c r="P1367" s="2">
        <f t="shared" si="250"/>
        <v>3.1984711479450176</v>
      </c>
      <c r="Q1367" s="2">
        <f t="shared" si="251"/>
        <v>1.2848431433098528E-3</v>
      </c>
    </row>
    <row r="1368" spans="2:17" x14ac:dyDescent="0.25">
      <c r="B1368">
        <v>13.41999999999976</v>
      </c>
      <c r="C1368">
        <f t="shared" si="240"/>
        <v>1.2353114781818055</v>
      </c>
      <c r="D1368" s="2">
        <f t="shared" si="241"/>
        <v>11.15994424788928</v>
      </c>
      <c r="E1368" s="2">
        <f t="shared" si="242"/>
        <v>3.1074794416104394</v>
      </c>
      <c r="F1368" s="2">
        <f t="shared" si="243"/>
        <v>15.186523669583176</v>
      </c>
      <c r="G1368" s="2">
        <f t="shared" si="244"/>
        <v>15.219411984922743</v>
      </c>
      <c r="H1368" s="2">
        <f t="shared" si="245"/>
        <v>7.9412338038032137E-51</v>
      </c>
      <c r="K1368">
        <v>13.41999999999976</v>
      </c>
      <c r="L1368" s="2">
        <f t="shared" si="246"/>
        <v>0.62718201238372817</v>
      </c>
      <c r="M1368" s="2">
        <f t="shared" si="247"/>
        <v>11.478129723829131</v>
      </c>
      <c r="N1368" s="2">
        <f t="shared" si="248"/>
        <v>3.1354828334045002</v>
      </c>
      <c r="O1368" s="2">
        <f t="shared" si="249"/>
        <v>3.0413795538102262</v>
      </c>
      <c r="P1368" s="2">
        <f t="shared" si="250"/>
        <v>3.2015604929994512</v>
      </c>
      <c r="Q1368" s="2">
        <f t="shared" si="251"/>
        <v>1.2717577794704247E-3</v>
      </c>
    </row>
    <row r="1369" spans="2:17" x14ac:dyDescent="0.25">
      <c r="B1369">
        <v>13.42999999999976</v>
      </c>
      <c r="C1369">
        <f t="shared" si="240"/>
        <v>1.2353114781818055</v>
      </c>
      <c r="D1369" s="2">
        <f t="shared" si="241"/>
        <v>11.175337556055</v>
      </c>
      <c r="E1369" s="2">
        <f t="shared" si="242"/>
        <v>3.108852333700622</v>
      </c>
      <c r="F1369" s="2">
        <f t="shared" si="243"/>
        <v>15.210500904568621</v>
      </c>
      <c r="G1369" s="2">
        <f t="shared" si="244"/>
        <v>15.243337487829981</v>
      </c>
      <c r="H1369" s="2">
        <f t="shared" si="245"/>
        <v>5.5171075968601739E-51</v>
      </c>
      <c r="K1369">
        <v>13.42999999999976</v>
      </c>
      <c r="L1369" s="2">
        <f t="shared" si="246"/>
        <v>0.62718201238372817</v>
      </c>
      <c r="M1369" s="2">
        <f t="shared" si="247"/>
        <v>11.493340633342475</v>
      </c>
      <c r="N1369" s="2">
        <f t="shared" si="248"/>
        <v>3.1368021730942854</v>
      </c>
      <c r="O1369" s="2">
        <f t="shared" si="249"/>
        <v>3.0446306364591447</v>
      </c>
      <c r="P1369" s="2">
        <f t="shared" si="250"/>
        <v>3.2046490778969257</v>
      </c>
      <c r="Q1369" s="2">
        <f t="shared" si="251"/>
        <v>1.2587974249743165E-3</v>
      </c>
    </row>
    <row r="1370" spans="2:17" x14ac:dyDescent="0.25">
      <c r="B1370">
        <v>13.43999999999976</v>
      </c>
      <c r="C1370">
        <f t="shared" ref="C1370:C1433" si="252">2/SINH(LN(2+SQRT(1+2^2))*$O$5)</f>
        <v>1.2353114781818055</v>
      </c>
      <c r="D1370" s="2">
        <f t="shared" ref="D1370:D1433" si="253">(B1370-$L$5)/($M$5)/C1370</f>
        <v>11.190730864220722</v>
      </c>
      <c r="E1370" s="2">
        <f t="shared" ref="E1370:E1433" si="254">LN(D1370 + SQRT(1 + D1370^2))</f>
        <v>3.1102233510225092</v>
      </c>
      <c r="F1370" s="2">
        <f t="shared" ref="F1370:F1433" si="255">SINH( -$N$5 + E1370 * (1/$O$5))</f>
        <v>15.234483013236279</v>
      </c>
      <c r="G1370" s="2">
        <f t="shared" ref="G1370:G1433" si="256">SQRT(F1370^2 + 1)</f>
        <v>15.267268016268815</v>
      </c>
      <c r="H1370" s="2">
        <f t="shared" ref="H1370:H1433" si="257">(G1370)/($O$5*$M$5*C1370*(SQRT(2*PI()*(1+D1370^2)))) * EXP(- (1/2) * F1370^2)</f>
        <v>3.8304771658984719E-51</v>
      </c>
      <c r="K1370">
        <v>13.43999999999976</v>
      </c>
      <c r="L1370" s="2">
        <f t="shared" ref="L1370:L1433" si="258">2/SINH(LN(2+SQRT(1+2^2))*$S$5)</f>
        <v>0.62718201238372817</v>
      </c>
      <c r="M1370" s="2">
        <f t="shared" ref="M1370:M1433" si="259">(K1370-$P$5)/($Q$5)/L1370</f>
        <v>11.508551542855821</v>
      </c>
      <c r="N1370" s="2">
        <f t="shared" ref="N1370:N1433" si="260">LN(M1370 + SQRT(1 + M1370^2))</f>
        <v>3.138119780954276</v>
      </c>
      <c r="O1370" s="2">
        <f t="shared" ref="O1370:O1433" si="261">SINH( -$R$5 + N1370 * (1/$S$5))</f>
        <v>3.0478805819263335</v>
      </c>
      <c r="P1370" s="2">
        <f t="shared" ref="P1370:P1433" si="262">SQRT(O1370^2 + 1)</f>
        <v>3.2077369034388723</v>
      </c>
      <c r="Q1370" s="2">
        <f t="shared" ref="Q1370:Q1433" si="263">(P1370)/($S$5*$Q$5*L1370*(SQRT(2*PI()*(1+M1370^2)))) * EXP(- (1/2) * O1370^2)</f>
        <v>1.2459609784719662E-3</v>
      </c>
    </row>
    <row r="1371" spans="2:17" x14ac:dyDescent="0.25">
      <c r="B1371">
        <v>13.449999999999759</v>
      </c>
      <c r="C1371">
        <f t="shared" si="252"/>
        <v>1.2353114781818055</v>
      </c>
      <c r="D1371" s="2">
        <f t="shared" si="253"/>
        <v>11.206124172386442</v>
      </c>
      <c r="E1371" s="2">
        <f t="shared" si="254"/>
        <v>3.1115924986689545</v>
      </c>
      <c r="F1371" s="2">
        <f t="shared" si="255"/>
        <v>15.258469989821084</v>
      </c>
      <c r="G1371" s="2">
        <f t="shared" si="256"/>
        <v>15.291203563822915</v>
      </c>
      <c r="H1371" s="2">
        <f t="shared" si="257"/>
        <v>2.6577378457205014E-51</v>
      </c>
      <c r="K1371">
        <v>13.449999999999759</v>
      </c>
      <c r="L1371" s="2">
        <f t="shared" si="258"/>
        <v>0.62718201238372817</v>
      </c>
      <c r="M1371" s="2">
        <f t="shared" si="259"/>
        <v>11.523762452369166</v>
      </c>
      <c r="N1371" s="2">
        <f t="shared" si="260"/>
        <v>3.1394356615079624</v>
      </c>
      <c r="O1371" s="2">
        <f t="shared" si="261"/>
        <v>3.0511293923827503</v>
      </c>
      <c r="P1371" s="2">
        <f t="shared" si="262"/>
        <v>3.2108239704259609</v>
      </c>
      <c r="Q1371" s="2">
        <f t="shared" si="263"/>
        <v>1.2332473473081697E-3</v>
      </c>
    </row>
    <row r="1372" spans="2:17" x14ac:dyDescent="0.25">
      <c r="B1372">
        <v>13.459999999999759</v>
      </c>
      <c r="C1372">
        <f t="shared" si="252"/>
        <v>1.2353114781818055</v>
      </c>
      <c r="D1372" s="2">
        <f t="shared" si="253"/>
        <v>11.221517480552164</v>
      </c>
      <c r="E1372" s="2">
        <f t="shared" si="254"/>
        <v>3.1129597817121697</v>
      </c>
      <c r="F1372" s="2">
        <f t="shared" si="255"/>
        <v>15.282461828572718</v>
      </c>
      <c r="G1372" s="2">
        <f t="shared" si="256"/>
        <v>15.315144124094365</v>
      </c>
      <c r="H1372" s="2">
        <f t="shared" si="257"/>
        <v>1.8428463594664518E-51</v>
      </c>
      <c r="K1372">
        <v>13.459999999999759</v>
      </c>
      <c r="L1372" s="2">
        <f t="shared" si="258"/>
        <v>0.62718201238372817</v>
      </c>
      <c r="M1372" s="2">
        <f t="shared" si="259"/>
        <v>11.53897336188251</v>
      </c>
      <c r="N1372" s="2">
        <f t="shared" si="260"/>
        <v>3.1407498192612016</v>
      </c>
      <c r="O1372" s="2">
        <f t="shared" si="261"/>
        <v>3.0543770699918436</v>
      </c>
      <c r="P1372" s="2">
        <f t="shared" si="262"/>
        <v>3.2139102796580925</v>
      </c>
      <c r="Q1372" s="2">
        <f t="shared" si="263"/>
        <v>1.22065544746402E-3</v>
      </c>
    </row>
    <row r="1373" spans="2:17" x14ac:dyDescent="0.25">
      <c r="B1373">
        <v>13.469999999999761</v>
      </c>
      <c r="C1373">
        <f t="shared" si="252"/>
        <v>1.2353114781818055</v>
      </c>
      <c r="D1373" s="2">
        <f t="shared" si="253"/>
        <v>11.236910788717886</v>
      </c>
      <c r="E1373" s="2">
        <f t="shared" si="254"/>
        <v>3.114325205203837</v>
      </c>
      <c r="F1373" s="2">
        <f t="shared" si="255"/>
        <v>15.306458523755541</v>
      </c>
      <c r="G1373" s="2">
        <f t="shared" si="256"/>
        <v>15.339089690703574</v>
      </c>
      <c r="H1373" s="2">
        <f t="shared" si="257"/>
        <v>1.2769789230665562E-51</v>
      </c>
      <c r="K1373">
        <v>13.469999999999761</v>
      </c>
      <c r="L1373" s="2">
        <f t="shared" si="258"/>
        <v>0.62718201238372817</v>
      </c>
      <c r="M1373" s="2">
        <f t="shared" si="259"/>
        <v>11.554184271395858</v>
      </c>
      <c r="N1373" s="2">
        <f t="shared" si="260"/>
        <v>3.1420622587023113</v>
      </c>
      <c r="O1373" s="2">
        <f t="shared" si="261"/>
        <v>3.0576236169095954</v>
      </c>
      <c r="P1373" s="2">
        <f t="shared" si="262"/>
        <v>3.2169958319344021</v>
      </c>
      <c r="Q1373" s="2">
        <f t="shared" si="263"/>
        <v>1.2081842034990977E-3</v>
      </c>
    </row>
    <row r="1374" spans="2:17" x14ac:dyDescent="0.25">
      <c r="B1374">
        <v>13.479999999999761</v>
      </c>
      <c r="C1374">
        <f t="shared" si="252"/>
        <v>1.2353114781818055</v>
      </c>
      <c r="D1374" s="2">
        <f t="shared" si="253"/>
        <v>11.252304096883607</v>
      </c>
      <c r="E1374" s="2">
        <f t="shared" si="254"/>
        <v>3.1156887741752191</v>
      </c>
      <c r="F1374" s="2">
        <f t="shared" si="255"/>
        <v>15.330460069648554</v>
      </c>
      <c r="G1374" s="2">
        <f t="shared" si="256"/>
        <v>15.363040257289205</v>
      </c>
      <c r="H1374" s="2">
        <f t="shared" si="257"/>
        <v>8.8429226806034551E-52</v>
      </c>
      <c r="K1374">
        <v>13.479999999999761</v>
      </c>
      <c r="L1374" s="2">
        <f t="shared" si="258"/>
        <v>0.62718201238372817</v>
      </c>
      <c r="M1374" s="2">
        <f t="shared" si="259"/>
        <v>11.569395180909204</v>
      </c>
      <c r="N1374" s="2">
        <f t="shared" si="260"/>
        <v>3.1433729843021565</v>
      </c>
      <c r="O1374" s="2">
        <f t="shared" si="261"/>
        <v>3.0608690352845485</v>
      </c>
      <c r="P1374" s="2">
        <f t="shared" si="262"/>
        <v>3.2200806280532421</v>
      </c>
      <c r="Q1374" s="2">
        <f t="shared" si="263"/>
        <v>1.1958325484939935E-3</v>
      </c>
    </row>
    <row r="1375" spans="2:17" x14ac:dyDescent="0.25">
      <c r="B1375">
        <v>13.48999999999976</v>
      </c>
      <c r="C1375">
        <f t="shared" si="252"/>
        <v>1.2353114781818055</v>
      </c>
      <c r="D1375" s="2">
        <f t="shared" si="253"/>
        <v>11.267697405049329</v>
      </c>
      <c r="E1375" s="2">
        <f t="shared" si="254"/>
        <v>3.1170504936372678</v>
      </c>
      <c r="F1375" s="2">
        <f t="shared" si="255"/>
        <v>15.35446646054533</v>
      </c>
      <c r="G1375" s="2">
        <f t="shared" si="256"/>
        <v>15.38699581750809</v>
      </c>
      <c r="H1375" s="2">
        <f t="shared" si="257"/>
        <v>6.1196320629988982E-52</v>
      </c>
      <c r="K1375">
        <v>13.48999999999976</v>
      </c>
      <c r="L1375" s="2">
        <f t="shared" si="258"/>
        <v>0.62718201238372817</v>
      </c>
      <c r="M1375" s="2">
        <f t="shared" si="259"/>
        <v>11.584606090422549</v>
      </c>
      <c r="N1375" s="2">
        <f t="shared" si="260"/>
        <v>3.1446820005142428</v>
      </c>
      <c r="O1375" s="2">
        <f t="shared" si="261"/>
        <v>3.0641133272578527</v>
      </c>
      <c r="P1375" s="2">
        <f t="shared" si="262"/>
        <v>3.2231646688121893</v>
      </c>
      <c r="Q1375" s="2">
        <f t="shared" si="263"/>
        <v>1.183599423993044E-3</v>
      </c>
    </row>
    <row r="1376" spans="2:17" x14ac:dyDescent="0.25">
      <c r="B1376">
        <v>13.49999999999976</v>
      </c>
      <c r="C1376">
        <f t="shared" si="252"/>
        <v>1.2353114781818055</v>
      </c>
      <c r="D1376" s="2">
        <f t="shared" si="253"/>
        <v>11.283090713215049</v>
      </c>
      <c r="E1376" s="2">
        <f t="shared" si="254"/>
        <v>3.1184103685807343</v>
      </c>
      <c r="F1376" s="2">
        <f t="shared" si="255"/>
        <v>15.378477690753957</v>
      </c>
      <c r="G1376" s="2">
        <f t="shared" si="256"/>
        <v>15.410956365035142</v>
      </c>
      <c r="H1376" s="2">
        <f t="shared" si="257"/>
        <v>4.232257341353776E-52</v>
      </c>
      <c r="K1376">
        <v>13.49999999999976</v>
      </c>
      <c r="L1376" s="2">
        <f t="shared" si="258"/>
        <v>0.62718201238372817</v>
      </c>
      <c r="M1376" s="2">
        <f t="shared" si="259"/>
        <v>11.599816999935893</v>
      </c>
      <c r="N1376" s="2">
        <f t="shared" si="260"/>
        <v>3.1459893117748043</v>
      </c>
      <c r="O1376" s="2">
        <f t="shared" si="261"/>
        <v>3.0673564949632994</v>
      </c>
      <c r="P1376" s="2">
        <f t="shared" si="262"/>
        <v>3.2262479550080365</v>
      </c>
      <c r="Q1376" s="2">
        <f t="shared" si="263"/>
        <v>1.1714837799473949E-3</v>
      </c>
    </row>
    <row r="1377" spans="2:17" x14ac:dyDescent="0.25">
      <c r="B1377">
        <v>13.50999999999976</v>
      </c>
      <c r="C1377">
        <f t="shared" si="252"/>
        <v>1.2353114781818055</v>
      </c>
      <c r="D1377" s="2">
        <f t="shared" si="253"/>
        <v>11.298484021380771</v>
      </c>
      <c r="E1377" s="2">
        <f t="shared" si="254"/>
        <v>3.119768403976277</v>
      </c>
      <c r="F1377" s="2">
        <f t="shared" si="255"/>
        <v>15.402493754597025</v>
      </c>
      <c r="G1377" s="2">
        <f t="shared" si="256"/>
        <v>15.434921893563322</v>
      </c>
      <c r="H1377" s="2">
        <f t="shared" si="257"/>
        <v>2.9250680991955431E-52</v>
      </c>
      <c r="K1377">
        <v>13.50999999999976</v>
      </c>
      <c r="L1377" s="2">
        <f t="shared" si="258"/>
        <v>0.62718201238372817</v>
      </c>
      <c r="M1377" s="2">
        <f t="shared" si="259"/>
        <v>11.615027909449239</v>
      </c>
      <c r="N1377" s="2">
        <f t="shared" si="260"/>
        <v>3.1472949225028923</v>
      </c>
      <c r="O1377" s="2">
        <f t="shared" si="261"/>
        <v>3.0705985405273499</v>
      </c>
      <c r="P1377" s="2">
        <f t="shared" si="262"/>
        <v>3.229330487436783</v>
      </c>
      <c r="Q1377" s="2">
        <f t="shared" si="263"/>
        <v>1.1594845746583466E-3</v>
      </c>
    </row>
    <row r="1378" spans="2:17" x14ac:dyDescent="0.25">
      <c r="B1378">
        <v>13.51999999999976</v>
      </c>
      <c r="C1378">
        <f t="shared" si="252"/>
        <v>1.2353114781818055</v>
      </c>
      <c r="D1378" s="2">
        <f t="shared" si="253"/>
        <v>11.313877329546491</v>
      </c>
      <c r="E1378" s="2">
        <f t="shared" si="254"/>
        <v>3.1211246047745664</v>
      </c>
      <c r="F1378" s="2">
        <f t="shared" si="255"/>
        <v>15.426514646411475</v>
      </c>
      <c r="G1378" s="2">
        <f t="shared" si="256"/>
        <v>15.458892396803456</v>
      </c>
      <c r="H1378" s="2">
        <f t="shared" si="257"/>
        <v>2.0203050144285548E-52</v>
      </c>
      <c r="K1378">
        <v>13.51999999999976</v>
      </c>
      <c r="L1378" s="2">
        <f t="shared" si="258"/>
        <v>0.62718201238372817</v>
      </c>
      <c r="M1378" s="2">
        <f t="shared" si="259"/>
        <v>11.630238818962583</v>
      </c>
      <c r="N1378" s="2">
        <f t="shared" si="260"/>
        <v>3.1485988371004647</v>
      </c>
      <c r="O1378" s="2">
        <f t="shared" si="261"/>
        <v>3.0738394660691819</v>
      </c>
      <c r="P1378" s="2">
        <f t="shared" si="262"/>
        <v>3.2324122668936388</v>
      </c>
      <c r="Q1378" s="2">
        <f t="shared" si="263"/>
        <v>1.1476007747209358E-3</v>
      </c>
    </row>
    <row r="1379" spans="2:17" x14ac:dyDescent="0.25">
      <c r="B1379">
        <v>13.52999999999976</v>
      </c>
      <c r="C1379">
        <f t="shared" si="252"/>
        <v>1.2353114781818055</v>
      </c>
      <c r="D1379" s="2">
        <f t="shared" si="253"/>
        <v>11.329270637712213</v>
      </c>
      <c r="E1379" s="2">
        <f t="shared" si="254"/>
        <v>3.1224789759063949</v>
      </c>
      <c r="F1379" s="2">
        <f t="shared" si="255"/>
        <v>15.450540360548636</v>
      </c>
      <c r="G1379" s="2">
        <f t="shared" si="256"/>
        <v>15.482867868484261</v>
      </c>
      <c r="H1379" s="2">
        <f t="shared" si="257"/>
        <v>1.3944881724364735E-52</v>
      </c>
      <c r="K1379">
        <v>13.52999999999976</v>
      </c>
      <c r="L1379" s="2">
        <f t="shared" si="258"/>
        <v>0.62718201238372817</v>
      </c>
      <c r="M1379" s="2">
        <f t="shared" si="259"/>
        <v>11.645449728475928</v>
      </c>
      <c r="N1379" s="2">
        <f t="shared" si="260"/>
        <v>3.1499010599524722</v>
      </c>
      <c r="O1379" s="2">
        <f t="shared" si="261"/>
        <v>3.0770792737007215</v>
      </c>
      <c r="P1379" s="2">
        <f t="shared" si="262"/>
        <v>3.235493294173017</v>
      </c>
      <c r="Q1379" s="2">
        <f t="shared" si="263"/>
        <v>1.1358313549678293E-3</v>
      </c>
    </row>
    <row r="1380" spans="2:17" x14ac:dyDescent="0.25">
      <c r="B1380">
        <v>13.539999999999759</v>
      </c>
      <c r="C1380">
        <f t="shared" si="252"/>
        <v>1.2353114781818055</v>
      </c>
      <c r="D1380" s="2">
        <f t="shared" si="253"/>
        <v>11.344663945877933</v>
      </c>
      <c r="E1380" s="2">
        <f t="shared" si="254"/>
        <v>3.1238315222827802</v>
      </c>
      <c r="F1380" s="2">
        <f t="shared" si="255"/>
        <v>15.474570891374116</v>
      </c>
      <c r="G1380" s="2">
        <f t="shared" si="256"/>
        <v>15.506848302352193</v>
      </c>
      <c r="H1380" s="2">
        <f t="shared" si="257"/>
        <v>9.6189916700855429E-53</v>
      </c>
      <c r="K1380">
        <v>13.539999999999759</v>
      </c>
      <c r="L1380" s="2">
        <f t="shared" si="258"/>
        <v>0.62718201238372817</v>
      </c>
      <c r="M1380" s="2">
        <f t="shared" si="259"/>
        <v>11.660660637989274</v>
      </c>
      <c r="N1380" s="2">
        <f t="shared" si="260"/>
        <v>3.1512015954269468</v>
      </c>
      <c r="O1380" s="2">
        <f t="shared" si="261"/>
        <v>3.0803179655266746</v>
      </c>
      <c r="P1380" s="2">
        <f t="shared" si="262"/>
        <v>3.238573570068525</v>
      </c>
      <c r="Q1380" s="2">
        <f t="shared" si="263"/>
        <v>1.1241752984135062E-3</v>
      </c>
    </row>
    <row r="1381" spans="2:17" x14ac:dyDescent="0.25">
      <c r="B1381">
        <v>13.549999999999759</v>
      </c>
      <c r="C1381">
        <f t="shared" si="252"/>
        <v>1.2353114781818055</v>
      </c>
      <c r="D1381" s="2">
        <f t="shared" si="253"/>
        <v>11.360057254043655</v>
      </c>
      <c r="E1381" s="2">
        <f t="shared" si="254"/>
        <v>3.1251822487950727</v>
      </c>
      <c r="F1381" s="2">
        <f t="shared" si="255"/>
        <v>15.498606233267793</v>
      </c>
      <c r="G1381" s="2">
        <f t="shared" si="256"/>
        <v>15.530833692171431</v>
      </c>
      <c r="H1381" s="2">
        <f t="shared" si="257"/>
        <v>6.6307242863423883E-53</v>
      </c>
      <c r="K1381">
        <v>13.549999999999759</v>
      </c>
      <c r="L1381" s="2">
        <f t="shared" si="258"/>
        <v>0.62718201238372817</v>
      </c>
      <c r="M1381" s="2">
        <f t="shared" si="259"/>
        <v>11.675871547502618</v>
      </c>
      <c r="N1381" s="2">
        <f t="shared" si="260"/>
        <v>3.152500447875088</v>
      </c>
      <c r="O1381" s="2">
        <f t="shared" si="261"/>
        <v>3.0835555436445703</v>
      </c>
      <c r="P1381" s="2">
        <f t="shared" si="262"/>
        <v>3.2416530953729707</v>
      </c>
      <c r="Q1381" s="2">
        <f t="shared" si="263"/>
        <v>1.1126315961986692E-3</v>
      </c>
    </row>
    <row r="1382" spans="2:17" x14ac:dyDescent="0.25">
      <c r="B1382">
        <v>13.559999999999761</v>
      </c>
      <c r="C1382">
        <f t="shared" si="252"/>
        <v>1.2353114781818055</v>
      </c>
      <c r="D1382" s="2">
        <f t="shared" si="253"/>
        <v>11.375450562209378</v>
      </c>
      <c r="E1382" s="2">
        <f t="shared" si="254"/>
        <v>3.1265311603150572</v>
      </c>
      <c r="F1382" s="2">
        <f t="shared" si="255"/>
        <v>15.522646380623687</v>
      </c>
      <c r="G1382" s="2">
        <f t="shared" si="256"/>
        <v>15.554824031723717</v>
      </c>
      <c r="H1382" s="2">
        <f t="shared" si="257"/>
        <v>4.5678200448250679E-53</v>
      </c>
      <c r="K1382">
        <v>13.559999999999761</v>
      </c>
      <c r="L1382" s="2">
        <f t="shared" si="258"/>
        <v>0.62718201238372817</v>
      </c>
      <c r="M1382" s="2">
        <f t="shared" si="259"/>
        <v>11.691082457015966</v>
      </c>
      <c r="N1382" s="2">
        <f t="shared" si="260"/>
        <v>3.1537976216313486</v>
      </c>
      <c r="O1382" s="2">
        <f t="shared" si="261"/>
        <v>3.0867920101447894</v>
      </c>
      <c r="P1382" s="2">
        <f t="shared" si="262"/>
        <v>3.2447318708783488</v>
      </c>
      <c r="Q1382" s="2">
        <f t="shared" si="263"/>
        <v>1.1011992475349942E-3</v>
      </c>
    </row>
    <row r="1383" spans="2:17" x14ac:dyDescent="0.25">
      <c r="B1383">
        <v>13.56999999999976</v>
      </c>
      <c r="C1383">
        <f t="shared" si="252"/>
        <v>1.2353114781818055</v>
      </c>
      <c r="D1383" s="2">
        <f t="shared" si="253"/>
        <v>11.3908438703751</v>
      </c>
      <c r="E1383" s="2">
        <f t="shared" si="254"/>
        <v>3.1278782616950598</v>
      </c>
      <c r="F1383" s="2">
        <f t="shared" si="255"/>
        <v>15.546691327849986</v>
      </c>
      <c r="G1383" s="2">
        <f t="shared" si="256"/>
        <v>15.578819314808358</v>
      </c>
      <c r="H1383" s="2">
        <f t="shared" si="257"/>
        <v>3.1446584670730773E-53</v>
      </c>
      <c r="K1383">
        <v>13.56999999999976</v>
      </c>
      <c r="L1383" s="2">
        <f t="shared" si="258"/>
        <v>0.62718201238372817</v>
      </c>
      <c r="M1383" s="2">
        <f t="shared" si="259"/>
        <v>11.706293366529311</v>
      </c>
      <c r="N1383" s="2">
        <f t="shared" si="260"/>
        <v>3.1550931210135196</v>
      </c>
      <c r="O1383" s="2">
        <f t="shared" si="261"/>
        <v>3.0900273671106002</v>
      </c>
      <c r="P1383" s="2">
        <f t="shared" si="262"/>
        <v>3.2478098973758405</v>
      </c>
      <c r="Q1383" s="2">
        <f t="shared" si="263"/>
        <v>1.0898772596501193E-3</v>
      </c>
    </row>
    <row r="1384" spans="2:17" x14ac:dyDescent="0.25">
      <c r="B1384">
        <v>13.57999999999975</v>
      </c>
      <c r="C1384">
        <f t="shared" si="252"/>
        <v>1.2353114781818055</v>
      </c>
      <c r="D1384" s="2">
        <f t="shared" si="253"/>
        <v>11.406237178540804</v>
      </c>
      <c r="E1384" s="2">
        <f t="shared" si="254"/>
        <v>3.1292235577680465</v>
      </c>
      <c r="F1384" s="2">
        <f t="shared" si="255"/>
        <v>15.570741069368907</v>
      </c>
      <c r="G1384" s="2">
        <f t="shared" si="256"/>
        <v>15.60281953524207</v>
      </c>
      <c r="H1384" s="2">
        <f t="shared" si="257"/>
        <v>2.1634873184030659E-53</v>
      </c>
      <c r="K1384">
        <v>13.57999999999975</v>
      </c>
      <c r="L1384" s="2">
        <f t="shared" si="258"/>
        <v>0.62718201238372817</v>
      </c>
      <c r="M1384" s="2">
        <f t="shared" si="259"/>
        <v>11.721504276042639</v>
      </c>
      <c r="N1384" s="2">
        <f t="shared" si="260"/>
        <v>3.1563869503228159</v>
      </c>
      <c r="O1384" s="2">
        <f t="shared" si="261"/>
        <v>3.0932616166181952</v>
      </c>
      <c r="P1384" s="2">
        <f t="shared" si="262"/>
        <v>3.2508871756558104</v>
      </c>
      <c r="Q1384" s="2">
        <f t="shared" si="263"/>
        <v>1.0786646477329129E-3</v>
      </c>
    </row>
    <row r="1385" spans="2:17" x14ac:dyDescent="0.25">
      <c r="B1385">
        <v>13.589999999999749</v>
      </c>
      <c r="C1385">
        <f t="shared" si="252"/>
        <v>1.2353114781818055</v>
      </c>
      <c r="D1385" s="2">
        <f t="shared" si="253"/>
        <v>11.421630486706526</v>
      </c>
      <c r="E1385" s="2">
        <f t="shared" si="254"/>
        <v>3.1305670533477339</v>
      </c>
      <c r="F1385" s="2">
        <f t="shared" si="255"/>
        <v>15.594795599616772</v>
      </c>
      <c r="G1385" s="2">
        <f t="shared" si="256"/>
        <v>15.626824686859024</v>
      </c>
      <c r="H1385" s="2">
        <f t="shared" si="257"/>
        <v>1.4874811846816767E-53</v>
      </c>
      <c r="K1385">
        <v>13.589999999999749</v>
      </c>
      <c r="L1385" s="2">
        <f t="shared" si="258"/>
        <v>0.62718201238372817</v>
      </c>
      <c r="M1385" s="2">
        <f t="shared" si="259"/>
        <v>11.736715185555983</v>
      </c>
      <c r="N1385" s="2">
        <f t="shared" si="260"/>
        <v>3.1576791138439635</v>
      </c>
      <c r="O1385" s="2">
        <f t="shared" si="261"/>
        <v>3.0964947607367295</v>
      </c>
      <c r="P1385" s="2">
        <f t="shared" si="262"/>
        <v>3.2539637065078053</v>
      </c>
      <c r="Q1385" s="2">
        <f t="shared" si="263"/>
        <v>1.0675604348790149E-3</v>
      </c>
    </row>
    <row r="1386" spans="2:17" x14ac:dyDescent="0.25">
      <c r="B1386">
        <v>13.599999999999749</v>
      </c>
      <c r="C1386">
        <f t="shared" si="252"/>
        <v>1.2353114781818055</v>
      </c>
      <c r="D1386" s="2">
        <f t="shared" si="253"/>
        <v>11.437023794872246</v>
      </c>
      <c r="E1386" s="2">
        <f t="shared" si="254"/>
        <v>3.1319087532286809</v>
      </c>
      <c r="F1386" s="2">
        <f t="shared" si="255"/>
        <v>15.618854913043801</v>
      </c>
      <c r="G1386" s="2">
        <f t="shared" si="256"/>
        <v>15.650834763510618</v>
      </c>
      <c r="H1386" s="2">
        <f t="shared" si="257"/>
        <v>1.0220326123786506E-53</v>
      </c>
      <c r="K1386">
        <v>13.599999999999749</v>
      </c>
      <c r="L1386" s="2">
        <f t="shared" si="258"/>
        <v>0.62718201238372817</v>
      </c>
      <c r="M1386" s="2">
        <f t="shared" si="259"/>
        <v>11.751926095069329</v>
      </c>
      <c r="N1386" s="2">
        <f t="shared" si="260"/>
        <v>3.1589696158452774</v>
      </c>
      <c r="O1386" s="2">
        <f t="shared" si="261"/>
        <v>3.0997268015283463</v>
      </c>
      <c r="P1386" s="2">
        <f t="shared" si="262"/>
        <v>3.2570394907205458</v>
      </c>
      <c r="Q1386" s="2">
        <f t="shared" si="263"/>
        <v>1.0565636520366902E-3</v>
      </c>
    </row>
    <row r="1387" spans="2:17" x14ac:dyDescent="0.25">
      <c r="B1387">
        <v>13.609999999999751</v>
      </c>
      <c r="C1387">
        <f t="shared" si="252"/>
        <v>1.2353114781818055</v>
      </c>
      <c r="D1387" s="2">
        <f t="shared" si="253"/>
        <v>11.452417103037972</v>
      </c>
      <c r="E1387" s="2">
        <f t="shared" si="254"/>
        <v>3.1332486621863964</v>
      </c>
      <c r="F1387" s="2">
        <f t="shared" si="255"/>
        <v>15.642919004114153</v>
      </c>
      <c r="G1387" s="2">
        <f t="shared" si="256"/>
        <v>15.674849759065498</v>
      </c>
      <c r="H1387" s="2">
        <f t="shared" si="257"/>
        <v>7.017688082315616E-54</v>
      </c>
      <c r="K1387">
        <v>13.609999999999751</v>
      </c>
      <c r="L1387" s="2">
        <f t="shared" si="258"/>
        <v>0.62718201238372817</v>
      </c>
      <c r="M1387" s="2">
        <f t="shared" si="259"/>
        <v>11.767137004582677</v>
      </c>
      <c r="N1387" s="2">
        <f t="shared" si="260"/>
        <v>3.1602584605787496</v>
      </c>
      <c r="O1387" s="2">
        <f t="shared" si="261"/>
        <v>3.1029577410482165</v>
      </c>
      <c r="P1387" s="2">
        <f t="shared" si="262"/>
        <v>3.2601145290819233</v>
      </c>
      <c r="Q1387" s="2">
        <f t="shared" si="263"/>
        <v>1.0456733379529135E-3</v>
      </c>
    </row>
    <row r="1388" spans="2:17" x14ac:dyDescent="0.25">
      <c r="B1388">
        <v>13.619999999999751</v>
      </c>
      <c r="C1388">
        <f t="shared" si="252"/>
        <v>1.2353114781818055</v>
      </c>
      <c r="D1388" s="2">
        <f t="shared" si="253"/>
        <v>11.467810411203692</v>
      </c>
      <c r="E1388" s="2">
        <f t="shared" si="254"/>
        <v>3.1345867849774365</v>
      </c>
      <c r="F1388" s="2">
        <f t="shared" si="255"/>
        <v>15.666987867305835</v>
      </c>
      <c r="G1388" s="2">
        <f t="shared" si="256"/>
        <v>15.698869667409442</v>
      </c>
      <c r="H1388" s="2">
        <f t="shared" si="257"/>
        <v>4.8154767471394166E-54</v>
      </c>
      <c r="K1388">
        <v>13.619999999999751</v>
      </c>
      <c r="L1388" s="2">
        <f t="shared" si="258"/>
        <v>0.62718201238372817</v>
      </c>
      <c r="M1388" s="2">
        <f t="shared" si="259"/>
        <v>11.782347914096022</v>
      </c>
      <c r="N1388" s="2">
        <f t="shared" si="260"/>
        <v>3.1615456522801293</v>
      </c>
      <c r="O1388" s="2">
        <f t="shared" si="261"/>
        <v>3.1061875813445683</v>
      </c>
      <c r="P1388" s="2">
        <f t="shared" si="262"/>
        <v>3.263188822378996</v>
      </c>
      <c r="Q1388" s="2">
        <f t="shared" si="263"/>
        <v>1.0348885391197622E-3</v>
      </c>
    </row>
    <row r="1389" spans="2:17" x14ac:dyDescent="0.25">
      <c r="B1389">
        <v>13.62999999999975</v>
      </c>
      <c r="C1389">
        <f t="shared" si="252"/>
        <v>1.2353114781818055</v>
      </c>
      <c r="D1389" s="2">
        <f t="shared" si="253"/>
        <v>11.483203719369413</v>
      </c>
      <c r="E1389" s="2">
        <f t="shared" si="254"/>
        <v>3.1359231263395069</v>
      </c>
      <c r="F1389" s="2">
        <f t="shared" si="255"/>
        <v>15.691061497110672</v>
      </c>
      <c r="G1389" s="2">
        <f t="shared" si="256"/>
        <v>15.722894482445305</v>
      </c>
      <c r="H1389" s="2">
        <f t="shared" si="257"/>
        <v>3.3021768568165334E-54</v>
      </c>
      <c r="K1389">
        <v>13.62999999999975</v>
      </c>
      <c r="L1389" s="2">
        <f t="shared" si="258"/>
        <v>0.62718201238372817</v>
      </c>
      <c r="M1389" s="2">
        <f t="shared" si="259"/>
        <v>11.797558823609366</v>
      </c>
      <c r="N1389" s="2">
        <f t="shared" si="260"/>
        <v>3.1628311951690078</v>
      </c>
      <c r="O1389" s="2">
        <f t="shared" si="261"/>
        <v>3.1094163244587283</v>
      </c>
      <c r="P1389" s="2">
        <f t="shared" si="262"/>
        <v>3.2662623713979908</v>
      </c>
      <c r="Q1389" s="2">
        <f t="shared" si="263"/>
        <v>1.0242083097210433E-3</v>
      </c>
    </row>
    <row r="1390" spans="2:17" x14ac:dyDescent="0.25">
      <c r="B1390">
        <v>13.63999999999975</v>
      </c>
      <c r="C1390">
        <f t="shared" si="252"/>
        <v>1.2353114781818055</v>
      </c>
      <c r="D1390" s="2">
        <f t="shared" si="253"/>
        <v>11.498597027535133</v>
      </c>
      <c r="E1390" s="2">
        <f t="shared" si="254"/>
        <v>3.1372576909915599</v>
      </c>
      <c r="F1390" s="2">
        <f t="shared" si="255"/>
        <v>15.715139888034258</v>
      </c>
      <c r="G1390" s="2">
        <f t="shared" si="256"/>
        <v>15.746924198092954</v>
      </c>
      <c r="H1390" s="2">
        <f t="shared" si="257"/>
        <v>2.2629609883178096E-54</v>
      </c>
      <c r="K1390">
        <v>13.63999999999975</v>
      </c>
      <c r="L1390" s="2">
        <f t="shared" si="258"/>
        <v>0.62718201238372817</v>
      </c>
      <c r="M1390" s="2">
        <f t="shared" si="259"/>
        <v>11.812769733122712</v>
      </c>
      <c r="N1390" s="2">
        <f t="shared" si="260"/>
        <v>3.1641150934488982</v>
      </c>
      <c r="O1390" s="2">
        <f t="shared" si="261"/>
        <v>3.11264397242515</v>
      </c>
      <c r="P1390" s="2">
        <f t="shared" si="262"/>
        <v>3.269335176924296</v>
      </c>
      <c r="Q1390" s="2">
        <f t="shared" si="263"/>
        <v>1.0136317115792381E-3</v>
      </c>
    </row>
    <row r="1391" spans="2:17" x14ac:dyDescent="0.25">
      <c r="B1391">
        <v>13.64999999999975</v>
      </c>
      <c r="C1391">
        <f t="shared" si="252"/>
        <v>1.2353114781818055</v>
      </c>
      <c r="D1391" s="2">
        <f t="shared" si="253"/>
        <v>11.513990335700855</v>
      </c>
      <c r="E1391" s="2">
        <f t="shared" si="254"/>
        <v>3.138590483633894</v>
      </c>
      <c r="F1391" s="2">
        <f t="shared" si="255"/>
        <v>15.739223034595863</v>
      </c>
      <c r="G1391" s="2">
        <f t="shared" si="256"/>
        <v>15.770958808289146</v>
      </c>
      <c r="H1391" s="2">
        <f t="shared" si="257"/>
        <v>1.5497776442572014E-54</v>
      </c>
      <c r="K1391">
        <v>13.64999999999975</v>
      </c>
      <c r="L1391" s="2">
        <f t="shared" si="258"/>
        <v>0.62718201238372817</v>
      </c>
      <c r="M1391" s="2">
        <f t="shared" si="259"/>
        <v>11.827980642636057</v>
      </c>
      <c r="N1391" s="2">
        <f t="shared" si="260"/>
        <v>3.165397351307317</v>
      </c>
      <c r="O1391" s="2">
        <f t="shared" si="261"/>
        <v>3.1158705272714422</v>
      </c>
      <c r="P1391" s="2">
        <f t="shared" si="262"/>
        <v>3.2724072397424524</v>
      </c>
      <c r="Q1391" s="2">
        <f t="shared" si="263"/>
        <v>1.0031578141027155E-3</v>
      </c>
    </row>
    <row r="1392" spans="2:17" x14ac:dyDescent="0.25">
      <c r="B1392">
        <v>13.65999999999975</v>
      </c>
      <c r="C1392">
        <f t="shared" si="252"/>
        <v>1.2353114781818055</v>
      </c>
      <c r="D1392" s="2">
        <f t="shared" si="253"/>
        <v>11.529383643866575</v>
      </c>
      <c r="E1392" s="2">
        <f t="shared" si="254"/>
        <v>3.1399215089482508</v>
      </c>
      <c r="F1392" s="2">
        <f t="shared" si="255"/>
        <v>15.763310931328434</v>
      </c>
      <c r="G1392" s="2">
        <f t="shared" si="256"/>
        <v>15.794998306987516</v>
      </c>
      <c r="H1392" s="2">
        <f t="shared" si="257"/>
        <v>1.0606624450727504E-54</v>
      </c>
      <c r="K1392">
        <v>13.65999999999975</v>
      </c>
      <c r="L1392" s="2">
        <f t="shared" si="258"/>
        <v>0.62718201238372817</v>
      </c>
      <c r="M1392" s="2">
        <f t="shared" si="259"/>
        <v>11.843191552149401</v>
      </c>
      <c r="N1392" s="2">
        <f t="shared" si="260"/>
        <v>3.1666779729158669</v>
      </c>
      <c r="O1392" s="2">
        <f t="shared" si="261"/>
        <v>3.1190959910184128</v>
      </c>
      <c r="P1392" s="2">
        <f t="shared" si="262"/>
        <v>3.2754785606361607</v>
      </c>
      <c r="Q1392" s="2">
        <f t="shared" si="263"/>
        <v>9.9278569423317609E-4</v>
      </c>
    </row>
    <row r="1393" spans="2:17" x14ac:dyDescent="0.25">
      <c r="B1393">
        <v>13.669999999999749</v>
      </c>
      <c r="C1393">
        <f t="shared" si="252"/>
        <v>1.2353114781818055</v>
      </c>
      <c r="D1393" s="2">
        <f t="shared" si="253"/>
        <v>11.544776952032297</v>
      </c>
      <c r="E1393" s="2">
        <f t="shared" si="254"/>
        <v>3.141250771597913</v>
      </c>
      <c r="F1393" s="2">
        <f t="shared" si="255"/>
        <v>15.787403572778492</v>
      </c>
      <c r="G1393" s="2">
        <f t="shared" si="256"/>
        <v>15.819042688158444</v>
      </c>
      <c r="H1393" s="2">
        <f t="shared" si="257"/>
        <v>7.2543809219724893E-55</v>
      </c>
      <c r="K1393">
        <v>13.669999999999749</v>
      </c>
      <c r="L1393" s="2">
        <f t="shared" si="258"/>
        <v>0.62718201238372817</v>
      </c>
      <c r="M1393" s="2">
        <f t="shared" si="259"/>
        <v>11.858402461662747</v>
      </c>
      <c r="N1393" s="2">
        <f t="shared" si="260"/>
        <v>3.167956962430313</v>
      </c>
      <c r="O1393" s="2">
        <f t="shared" si="261"/>
        <v>3.122320365680094</v>
      </c>
      <c r="P1393" s="2">
        <f t="shared" si="262"/>
        <v>3.2785491403882721</v>
      </c>
      <c r="Q1393" s="2">
        <f t="shared" si="263"/>
        <v>9.8251443639341975E-4</v>
      </c>
    </row>
    <row r="1394" spans="2:17" x14ac:dyDescent="0.25">
      <c r="B1394">
        <v>13.679999999999749</v>
      </c>
      <c r="C1394">
        <f t="shared" si="252"/>
        <v>1.2353114781818055</v>
      </c>
      <c r="D1394" s="2">
        <f t="shared" si="253"/>
        <v>11.560170260198019</v>
      </c>
      <c r="E1394" s="2">
        <f t="shared" si="254"/>
        <v>3.1425782762278005</v>
      </c>
      <c r="F1394" s="2">
        <f t="shared" si="255"/>
        <v>15.81150095350613</v>
      </c>
      <c r="G1394" s="2">
        <f t="shared" si="256"/>
        <v>15.84309194578903</v>
      </c>
      <c r="H1394" s="2">
        <f t="shared" si="257"/>
        <v>4.9583681977246862E-55</v>
      </c>
      <c r="K1394">
        <v>13.679999999999749</v>
      </c>
      <c r="L1394" s="2">
        <f t="shared" si="258"/>
        <v>0.62718201238372817</v>
      </c>
      <c r="M1394" s="2">
        <f t="shared" si="259"/>
        <v>11.873613371176091</v>
      </c>
      <c r="N1394" s="2">
        <f t="shared" si="260"/>
        <v>3.1692343239906666</v>
      </c>
      <c r="O1394" s="2">
        <f t="shared" si="261"/>
        <v>3.1255436532637768</v>
      </c>
      <c r="P1394" s="2">
        <f t="shared" si="262"/>
        <v>3.2816189797807844</v>
      </c>
      <c r="Q1394" s="2">
        <f t="shared" si="263"/>
        <v>9.7234313243536278E-4</v>
      </c>
    </row>
    <row r="1395" spans="2:17" x14ac:dyDescent="0.25">
      <c r="B1395">
        <v>13.689999999999751</v>
      </c>
      <c r="C1395">
        <f t="shared" si="252"/>
        <v>1.2353114781818055</v>
      </c>
      <c r="D1395" s="2">
        <f t="shared" si="253"/>
        <v>11.575563568363743</v>
      </c>
      <c r="E1395" s="2">
        <f t="shared" si="254"/>
        <v>3.1439040274645671</v>
      </c>
      <c r="F1395" s="2">
        <f t="shared" si="255"/>
        <v>15.835603068084922</v>
      </c>
      <c r="G1395" s="2">
        <f t="shared" si="256"/>
        <v>15.867146073882996</v>
      </c>
      <c r="H1395" s="2">
        <f t="shared" si="257"/>
        <v>3.3868216876588334E-55</v>
      </c>
      <c r="K1395">
        <v>13.689999999999751</v>
      </c>
      <c r="L1395" s="2">
        <f t="shared" si="258"/>
        <v>0.62718201238372817</v>
      </c>
      <c r="M1395" s="2">
        <f t="shared" si="259"/>
        <v>11.888824280689438</v>
      </c>
      <c r="N1395" s="2">
        <f t="shared" si="260"/>
        <v>3.1705100617212625</v>
      </c>
      <c r="O1395" s="2">
        <f t="shared" si="261"/>
        <v>3.1287658557700437</v>
      </c>
      <c r="P1395" s="2">
        <f t="shared" si="262"/>
        <v>3.2846880795948428</v>
      </c>
      <c r="Q1395" s="2">
        <f t="shared" si="263"/>
        <v>9.6227088158832587E-4</v>
      </c>
    </row>
    <row r="1396" spans="2:17" x14ac:dyDescent="0.25">
      <c r="B1396">
        <v>13.699999999999751</v>
      </c>
      <c r="C1396">
        <f t="shared" si="252"/>
        <v>1.2353114781818055</v>
      </c>
      <c r="D1396" s="2">
        <f t="shared" si="253"/>
        <v>11.590956876529463</v>
      </c>
      <c r="E1396" s="2">
        <f t="shared" si="254"/>
        <v>3.1452280299166935</v>
      </c>
      <c r="F1396" s="2">
        <f t="shared" si="255"/>
        <v>15.85970991110187</v>
      </c>
      <c r="G1396" s="2">
        <f t="shared" si="256"/>
        <v>15.891205066460595</v>
      </c>
      <c r="H1396" s="2">
        <f t="shared" si="257"/>
        <v>2.3118567560097329E-55</v>
      </c>
      <c r="K1396">
        <v>13.699999999999751</v>
      </c>
      <c r="L1396" s="2">
        <f t="shared" si="258"/>
        <v>0.62718201238372817</v>
      </c>
      <c r="M1396" s="2">
        <f t="shared" si="259"/>
        <v>11.904035190202782</v>
      </c>
      <c r="N1396" s="2">
        <f t="shared" si="260"/>
        <v>3.1717841797308375</v>
      </c>
      <c r="O1396" s="2">
        <f t="shared" si="261"/>
        <v>3.1319869751927998</v>
      </c>
      <c r="P1396" s="2">
        <f t="shared" si="262"/>
        <v>3.2877564406107309</v>
      </c>
      <c r="Q1396" s="2">
        <f t="shared" si="263"/>
        <v>9.5229679040760313E-4</v>
      </c>
    </row>
    <row r="1397" spans="2:17" x14ac:dyDescent="0.25">
      <c r="B1397">
        <v>13.70999999999975</v>
      </c>
      <c r="C1397">
        <f t="shared" si="252"/>
        <v>1.2353114781818055</v>
      </c>
      <c r="D1397" s="2">
        <f t="shared" si="253"/>
        <v>11.606350184695184</v>
      </c>
      <c r="E1397" s="2">
        <f t="shared" si="254"/>
        <v>3.146550288174585</v>
      </c>
      <c r="F1397" s="2">
        <f t="shared" si="255"/>
        <v>15.883821477157412</v>
      </c>
      <c r="G1397" s="2">
        <f t="shared" si="256"/>
        <v>15.915268917558604</v>
      </c>
      <c r="H1397" s="2">
        <f t="shared" si="257"/>
        <v>1.5770462511382997E-55</v>
      </c>
      <c r="K1397">
        <v>13.70999999999975</v>
      </c>
      <c r="L1397" s="2">
        <f t="shared" si="258"/>
        <v>0.62718201238372817</v>
      </c>
      <c r="M1397" s="2">
        <f t="shared" si="259"/>
        <v>11.919246099716128</v>
      </c>
      <c r="N1397" s="2">
        <f t="shared" si="260"/>
        <v>3.1730566821126098</v>
      </c>
      <c r="O1397" s="2">
        <f t="shared" si="261"/>
        <v>3.1352070135193086</v>
      </c>
      <c r="P1397" s="2">
        <f t="shared" si="262"/>
        <v>3.2908240636078774</v>
      </c>
      <c r="Q1397" s="2">
        <f t="shared" si="263"/>
        <v>9.4241997272328289E-4</v>
      </c>
    </row>
    <row r="1398" spans="2:17" x14ac:dyDescent="0.25">
      <c r="B1398">
        <v>13.71999999999975</v>
      </c>
      <c r="C1398">
        <f t="shared" si="252"/>
        <v>1.2353114781818055</v>
      </c>
      <c r="D1398" s="2">
        <f t="shared" si="253"/>
        <v>11.621743492860904</v>
      </c>
      <c r="E1398" s="2">
        <f t="shared" si="254"/>
        <v>3.1478708068106633</v>
      </c>
      <c r="F1398" s="2">
        <f t="shared" si="255"/>
        <v>15.907937760865281</v>
      </c>
      <c r="G1398" s="2">
        <f t="shared" si="256"/>
        <v>15.939337621230171</v>
      </c>
      <c r="H1398" s="2">
        <f t="shared" si="257"/>
        <v>1.0750848653564152E-55</v>
      </c>
      <c r="K1398">
        <v>13.71999999999975</v>
      </c>
      <c r="L1398" s="2">
        <f t="shared" si="258"/>
        <v>0.62718201238372817</v>
      </c>
      <c r="M1398" s="2">
        <f t="shared" si="259"/>
        <v>11.934457009229472</v>
      </c>
      <c r="N1398" s="2">
        <f t="shared" si="260"/>
        <v>3.1743275729443563</v>
      </c>
      <c r="O1398" s="2">
        <f t="shared" si="261"/>
        <v>3.1384259727302166</v>
      </c>
      <c r="P1398" s="2">
        <f t="shared" si="262"/>
        <v>3.2938909493648398</v>
      </c>
      <c r="Q1398" s="2">
        <f t="shared" si="263"/>
        <v>9.3263954958937431E-4</v>
      </c>
    </row>
    <row r="1399" spans="2:17" x14ac:dyDescent="0.25">
      <c r="B1399">
        <v>13.72999999999975</v>
      </c>
      <c r="C1399">
        <f t="shared" si="252"/>
        <v>1.2353114781818055</v>
      </c>
      <c r="D1399" s="2">
        <f t="shared" si="253"/>
        <v>11.637136801026626</v>
      </c>
      <c r="E1399" s="2">
        <f t="shared" si="254"/>
        <v>3.1491895903794624</v>
      </c>
      <c r="F1399" s="2">
        <f t="shared" si="255"/>
        <v>15.932058756852554</v>
      </c>
      <c r="G1399" s="2">
        <f t="shared" si="256"/>
        <v>15.963411171544825</v>
      </c>
      <c r="H1399" s="2">
        <f t="shared" si="257"/>
        <v>7.3241252702032572E-56</v>
      </c>
      <c r="K1399">
        <v>13.72999999999975</v>
      </c>
      <c r="L1399" s="2">
        <f t="shared" si="258"/>
        <v>0.62718201238372817</v>
      </c>
      <c r="M1399" s="2">
        <f t="shared" si="259"/>
        <v>11.949667918742817</v>
      </c>
      <c r="N1399" s="2">
        <f t="shared" si="260"/>
        <v>3.1755968562884891</v>
      </c>
      <c r="O1399" s="2">
        <f t="shared" si="261"/>
        <v>3.1416438547995909</v>
      </c>
      <c r="P1399" s="2">
        <f t="shared" si="262"/>
        <v>3.2969570986593126</v>
      </c>
      <c r="Q1399" s="2">
        <f t="shared" si="263"/>
        <v>9.2295464923316584E-4</v>
      </c>
    </row>
    <row r="1400" spans="2:17" x14ac:dyDescent="0.25">
      <c r="B1400">
        <v>13.73999999999975</v>
      </c>
      <c r="C1400">
        <f t="shared" si="252"/>
        <v>1.2353114781818055</v>
      </c>
      <c r="D1400" s="2">
        <f t="shared" si="253"/>
        <v>11.652530109192346</v>
      </c>
      <c r="E1400" s="2">
        <f t="shared" si="254"/>
        <v>3.1505066434177174</v>
      </c>
      <c r="F1400" s="2">
        <f t="shared" si="255"/>
        <v>15.956184459759493</v>
      </c>
      <c r="G1400" s="2">
        <f t="shared" si="256"/>
        <v>15.987489562588316</v>
      </c>
      <c r="H1400" s="2">
        <f t="shared" si="257"/>
        <v>4.986356977980018E-56</v>
      </c>
      <c r="K1400">
        <v>13.73999999999975</v>
      </c>
      <c r="L1400" s="2">
        <f t="shared" si="258"/>
        <v>0.62718201238372817</v>
      </c>
      <c r="M1400" s="2">
        <f t="shared" si="259"/>
        <v>11.964878828256163</v>
      </c>
      <c r="N1400" s="2">
        <f t="shared" si="260"/>
        <v>3.1768645361921335</v>
      </c>
      <c r="O1400" s="2">
        <f t="shared" si="261"/>
        <v>3.1448606616949513</v>
      </c>
      <c r="P1400" s="2">
        <f t="shared" si="262"/>
        <v>3.3000225122681219</v>
      </c>
      <c r="Q1400" s="2">
        <f t="shared" si="263"/>
        <v>9.1336440700486498E-4</v>
      </c>
    </row>
    <row r="1401" spans="2:17" x14ac:dyDescent="0.25">
      <c r="B1401">
        <v>13.74999999999975</v>
      </c>
      <c r="C1401">
        <f t="shared" si="252"/>
        <v>1.2353114781818055</v>
      </c>
      <c r="D1401" s="2">
        <f t="shared" si="253"/>
        <v>11.667923417358068</v>
      </c>
      <c r="E1401" s="2">
        <f t="shared" si="254"/>
        <v>3.1518219704444608</v>
      </c>
      <c r="F1401" s="2">
        <f t="shared" si="255"/>
        <v>15.980314864239601</v>
      </c>
      <c r="G1401" s="2">
        <f t="shared" si="256"/>
        <v>16.011572788462637</v>
      </c>
      <c r="H1401" s="2">
        <f t="shared" si="257"/>
        <v>3.3925436695888185E-56</v>
      </c>
      <c r="K1401">
        <v>13.74999999999975</v>
      </c>
      <c r="L1401" s="2">
        <f t="shared" si="258"/>
        <v>0.62718201238372817</v>
      </c>
      <c r="M1401" s="2">
        <f t="shared" si="259"/>
        <v>11.980089737769507</v>
      </c>
      <c r="N1401" s="2">
        <f t="shared" si="260"/>
        <v>3.1781306166872039</v>
      </c>
      <c r="O1401" s="2">
        <f t="shared" si="261"/>
        <v>3.1480763953772959</v>
      </c>
      <c r="P1401" s="2">
        <f t="shared" si="262"/>
        <v>3.3030871909672181</v>
      </c>
      <c r="Q1401" s="2">
        <f t="shared" si="263"/>
        <v>9.0386796532752748E-4</v>
      </c>
    </row>
    <row r="1402" spans="2:17" x14ac:dyDescent="0.25">
      <c r="B1402">
        <v>13.759999999999749</v>
      </c>
      <c r="C1402">
        <f t="shared" si="252"/>
        <v>1.2353114781818055</v>
      </c>
      <c r="D1402" s="2">
        <f t="shared" si="253"/>
        <v>11.68331672552379</v>
      </c>
      <c r="E1402" s="2">
        <f t="shared" si="254"/>
        <v>3.1531355759611124</v>
      </c>
      <c r="F1402" s="2">
        <f t="shared" si="255"/>
        <v>16.004449964959491</v>
      </c>
      <c r="G1402" s="2">
        <f t="shared" si="256"/>
        <v>16.035660843285875</v>
      </c>
      <c r="H1402" s="2">
        <f t="shared" si="257"/>
        <v>2.3066510154405965E-56</v>
      </c>
      <c r="K1402">
        <v>13.759999999999749</v>
      </c>
      <c r="L1402" s="2">
        <f t="shared" si="258"/>
        <v>0.62718201238372817</v>
      </c>
      <c r="M1402" s="2">
        <f t="shared" si="259"/>
        <v>11.995300647282852</v>
      </c>
      <c r="N1402" s="2">
        <f t="shared" si="260"/>
        <v>3.1793951017904791</v>
      </c>
      <c r="O1402" s="2">
        <f t="shared" si="261"/>
        <v>3.1512910578011355</v>
      </c>
      <c r="P1402" s="2">
        <f t="shared" si="262"/>
        <v>3.3061511355316773</v>
      </c>
      <c r="Q1402" s="2">
        <f t="shared" si="263"/>
        <v>8.9446447364723068E-4</v>
      </c>
    </row>
    <row r="1403" spans="2:17" x14ac:dyDescent="0.25">
      <c r="B1403">
        <v>13.769999999999751</v>
      </c>
      <c r="C1403">
        <f t="shared" si="252"/>
        <v>1.2353114781818055</v>
      </c>
      <c r="D1403" s="2">
        <f t="shared" si="253"/>
        <v>11.698710033689514</v>
      </c>
      <c r="E1403" s="2">
        <f t="shared" si="254"/>
        <v>3.1544474644515708</v>
      </c>
      <c r="F1403" s="2">
        <f t="shared" si="255"/>
        <v>16.028589756598905</v>
      </c>
      <c r="G1403" s="2">
        <f t="shared" si="256"/>
        <v>16.059753721192219</v>
      </c>
      <c r="H1403" s="2">
        <f t="shared" si="257"/>
        <v>1.5673016659174384E-56</v>
      </c>
      <c r="K1403">
        <v>13.769999999999751</v>
      </c>
      <c r="L1403" s="2">
        <f t="shared" si="258"/>
        <v>0.62718201238372817</v>
      </c>
      <c r="M1403" s="2">
        <f t="shared" si="259"/>
        <v>12.0105115567962</v>
      </c>
      <c r="N1403" s="2">
        <f t="shared" si="260"/>
        <v>3.1806579955036791</v>
      </c>
      <c r="O1403" s="2">
        <f t="shared" si="261"/>
        <v>3.1545046509145269</v>
      </c>
      <c r="P1403" s="2">
        <f t="shared" si="262"/>
        <v>3.3092143467356991</v>
      </c>
      <c r="Q1403" s="2">
        <f t="shared" si="263"/>
        <v>8.8515308838351141E-4</v>
      </c>
    </row>
    <row r="1404" spans="2:17" x14ac:dyDescent="0.25">
      <c r="B1404">
        <v>13.779999999999751</v>
      </c>
      <c r="C1404">
        <f t="shared" si="252"/>
        <v>1.2353114781818055</v>
      </c>
      <c r="D1404" s="2">
        <f t="shared" si="253"/>
        <v>11.714103341855234</v>
      </c>
      <c r="E1404" s="2">
        <f t="shared" si="254"/>
        <v>3.1557576403823013</v>
      </c>
      <c r="F1404" s="2">
        <f t="shared" si="255"/>
        <v>16.052734233850565</v>
      </c>
      <c r="G1404" s="2">
        <f t="shared" si="256"/>
        <v>16.083851416331783</v>
      </c>
      <c r="H1404" s="2">
        <f t="shared" si="257"/>
        <v>1.0642347686667932E-56</v>
      </c>
      <c r="K1404">
        <v>13.779999999999751</v>
      </c>
      <c r="L1404" s="2">
        <f t="shared" si="258"/>
        <v>0.62718201238372817</v>
      </c>
      <c r="M1404" s="2">
        <f t="shared" si="259"/>
        <v>12.025722466309546</v>
      </c>
      <c r="N1404" s="2">
        <f t="shared" si="260"/>
        <v>3.1819193018135374</v>
      </c>
      <c r="O1404" s="2">
        <f t="shared" si="261"/>
        <v>3.1577171766590957</v>
      </c>
      <c r="P1404" s="2">
        <f t="shared" si="262"/>
        <v>3.3122768253525989</v>
      </c>
      <c r="Q1404" s="2">
        <f t="shared" si="263"/>
        <v>8.7593297288010748E-4</v>
      </c>
    </row>
    <row r="1405" spans="2:17" x14ac:dyDescent="0.25">
      <c r="B1405">
        <v>13.78999999999975</v>
      </c>
      <c r="C1405">
        <f t="shared" si="252"/>
        <v>1.2353114781818055</v>
      </c>
      <c r="D1405" s="2">
        <f t="shared" si="253"/>
        <v>11.729496650020955</v>
      </c>
      <c r="E1405" s="2">
        <f t="shared" si="254"/>
        <v>3.1570661082024314</v>
      </c>
      <c r="F1405" s="2">
        <f t="shared" si="255"/>
        <v>16.076883391420257</v>
      </c>
      <c r="G1405" s="2">
        <f t="shared" si="256"/>
        <v>16.107953922870667</v>
      </c>
      <c r="H1405" s="2">
        <f t="shared" si="257"/>
        <v>7.2216481811552334E-57</v>
      </c>
      <c r="K1405">
        <v>13.78999999999975</v>
      </c>
      <c r="L1405" s="2">
        <f t="shared" si="258"/>
        <v>0.62718201238372817</v>
      </c>
      <c r="M1405" s="2">
        <f t="shared" si="259"/>
        <v>12.04093337582289</v>
      </c>
      <c r="N1405" s="2">
        <f t="shared" si="260"/>
        <v>3.1831790246918792</v>
      </c>
      <c r="O1405" s="2">
        <f t="shared" si="261"/>
        <v>3.1609286369700769</v>
      </c>
      <c r="P1405" s="2">
        <f t="shared" si="262"/>
        <v>3.3153385721548121</v>
      </c>
      <c r="Q1405" s="2">
        <f t="shared" si="263"/>
        <v>8.6680329735591049E-4</v>
      </c>
    </row>
    <row r="1406" spans="2:17" x14ac:dyDescent="0.25">
      <c r="B1406">
        <v>13.79999999999975</v>
      </c>
      <c r="C1406">
        <f t="shared" si="252"/>
        <v>1.2353114781818055</v>
      </c>
      <c r="D1406" s="2">
        <f t="shared" si="253"/>
        <v>11.744889958186675</v>
      </c>
      <c r="E1406" s="2">
        <f t="shared" si="254"/>
        <v>3.1583728723438349</v>
      </c>
      <c r="F1406" s="2">
        <f t="shared" si="255"/>
        <v>16.101037224026687</v>
      </c>
      <c r="G1406" s="2">
        <f t="shared" si="256"/>
        <v>16.132061234990804</v>
      </c>
      <c r="H1406" s="2">
        <f t="shared" si="257"/>
        <v>4.8972146080263356E-57</v>
      </c>
      <c r="K1406">
        <v>13.79999999999975</v>
      </c>
      <c r="L1406" s="2">
        <f t="shared" si="258"/>
        <v>0.62718201238372817</v>
      </c>
      <c r="M1406" s="2">
        <f t="shared" si="259"/>
        <v>12.056144285336234</v>
      </c>
      <c r="N1406" s="2">
        <f t="shared" si="260"/>
        <v>3.184437168095692</v>
      </c>
      <c r="O1406" s="2">
        <f t="shared" si="261"/>
        <v>3.1641390337763369</v>
      </c>
      <c r="P1406" s="2">
        <f t="shared" si="262"/>
        <v>3.3183995879138863</v>
      </c>
      <c r="Q1406" s="2">
        <f t="shared" si="263"/>
        <v>8.577632388562334E-4</v>
      </c>
    </row>
    <row r="1407" spans="2:17" x14ac:dyDescent="0.25">
      <c r="B1407">
        <v>13.80999999999975</v>
      </c>
      <c r="C1407">
        <f t="shared" si="252"/>
        <v>1.2353114781818055</v>
      </c>
      <c r="D1407" s="2">
        <f t="shared" si="253"/>
        <v>11.760283266352397</v>
      </c>
      <c r="E1407" s="2">
        <f t="shared" si="254"/>
        <v>3.1596779372212223</v>
      </c>
      <c r="F1407" s="2">
        <f t="shared" si="255"/>
        <v>16.125195726401433</v>
      </c>
      <c r="G1407" s="2">
        <f t="shared" si="256"/>
        <v>16.156173346889883</v>
      </c>
      <c r="H1407" s="2">
        <f t="shared" si="257"/>
        <v>3.3187593447730984E-57</v>
      </c>
      <c r="K1407">
        <v>13.80999999999975</v>
      </c>
      <c r="L1407" s="2">
        <f t="shared" si="258"/>
        <v>0.62718201238372817</v>
      </c>
      <c r="M1407" s="2">
        <f t="shared" si="259"/>
        <v>12.071355194849581</v>
      </c>
      <c r="N1407" s="2">
        <f t="shared" si="260"/>
        <v>3.1856937359672011</v>
      </c>
      <c r="O1407" s="2">
        <f t="shared" si="261"/>
        <v>3.1673483690004081</v>
      </c>
      <c r="P1407" s="2">
        <f t="shared" si="262"/>
        <v>3.3214598734004817</v>
      </c>
      <c r="Q1407" s="2">
        <f t="shared" si="263"/>
        <v>8.4881198120431755E-4</v>
      </c>
    </row>
    <row r="1408" spans="2:17" x14ac:dyDescent="0.25">
      <c r="B1408">
        <v>13.81999999999975</v>
      </c>
      <c r="C1408">
        <f t="shared" si="252"/>
        <v>1.2353114781818055</v>
      </c>
      <c r="D1408" s="2">
        <f t="shared" si="253"/>
        <v>11.775676574518119</v>
      </c>
      <c r="E1408" s="2">
        <f t="shared" si="254"/>
        <v>3.1609813072322308</v>
      </c>
      <c r="F1408" s="2">
        <f t="shared" si="255"/>
        <v>16.149358893288973</v>
      </c>
      <c r="G1408" s="2">
        <f t="shared" si="256"/>
        <v>16.180290252781365</v>
      </c>
      <c r="H1408" s="2">
        <f t="shared" si="257"/>
        <v>2.2475848297815728E-57</v>
      </c>
      <c r="K1408">
        <v>13.81999999999975</v>
      </c>
      <c r="L1408" s="2">
        <f t="shared" si="258"/>
        <v>0.62718201238372817</v>
      </c>
      <c r="M1408" s="2">
        <f t="shared" si="259"/>
        <v>12.086566104362925</v>
      </c>
      <c r="N1408" s="2">
        <f t="shared" si="260"/>
        <v>3.1869487322339412</v>
      </c>
      <c r="O1408" s="2">
        <f t="shared" si="261"/>
        <v>3.170556644558518</v>
      </c>
      <c r="P1408" s="2">
        <f t="shared" si="262"/>
        <v>3.324519429384369</v>
      </c>
      <c r="Q1408" s="2">
        <f t="shared" si="263"/>
        <v>8.3994871495310787E-4</v>
      </c>
    </row>
    <row r="1409" spans="2:17" x14ac:dyDescent="0.25">
      <c r="B1409">
        <v>13.82999999999975</v>
      </c>
      <c r="C1409">
        <f t="shared" si="252"/>
        <v>1.2353114781818055</v>
      </c>
      <c r="D1409" s="2">
        <f t="shared" si="253"/>
        <v>11.791069882683839</v>
      </c>
      <c r="E1409" s="2">
        <f t="shared" si="254"/>
        <v>3.162282986757508</v>
      </c>
      <c r="F1409" s="2">
        <f t="shared" si="255"/>
        <v>16.173526719446532</v>
      </c>
      <c r="G1409" s="2">
        <f t="shared" si="256"/>
        <v>16.204411946894307</v>
      </c>
      <c r="H1409" s="2">
        <f t="shared" si="257"/>
        <v>1.5211429154373987E-57</v>
      </c>
      <c r="K1409">
        <v>13.82999999999975</v>
      </c>
      <c r="L1409" s="2">
        <f t="shared" si="258"/>
        <v>0.62718201238372817</v>
      </c>
      <c r="M1409" s="2">
        <f t="shared" si="259"/>
        <v>12.101777013876269</v>
      </c>
      <c r="N1409" s="2">
        <f t="shared" si="260"/>
        <v>3.1882021608088316</v>
      </c>
      <c r="O1409" s="2">
        <f t="shared" si="261"/>
        <v>3.1737638623606168</v>
      </c>
      <c r="P1409" s="2">
        <f t="shared" si="262"/>
        <v>3.3275782566344221</v>
      </c>
      <c r="Q1409" s="2">
        <f t="shared" si="263"/>
        <v>8.3117263733730362E-4</v>
      </c>
    </row>
    <row r="1410" spans="2:17" x14ac:dyDescent="0.25">
      <c r="B1410">
        <v>13.839999999999749</v>
      </c>
      <c r="C1410">
        <f t="shared" si="252"/>
        <v>1.2353114781818055</v>
      </c>
      <c r="D1410" s="2">
        <f t="shared" si="253"/>
        <v>11.806463190849561</v>
      </c>
      <c r="E1410" s="2">
        <f t="shared" si="254"/>
        <v>3.1635829801608035</v>
      </c>
      <c r="F1410" s="2">
        <f t="shared" si="255"/>
        <v>16.197699199644141</v>
      </c>
      <c r="G1410" s="2">
        <f t="shared" si="256"/>
        <v>16.228538423473399</v>
      </c>
      <c r="H1410" s="2">
        <f t="shared" si="257"/>
        <v>1.0288153433887555E-57</v>
      </c>
      <c r="K1410">
        <v>13.839999999999749</v>
      </c>
      <c r="L1410" s="2">
        <f t="shared" si="258"/>
        <v>0.62718201238372817</v>
      </c>
      <c r="M1410" s="2">
        <f t="shared" si="259"/>
        <v>12.116987923389615</v>
      </c>
      <c r="N1410" s="2">
        <f t="shared" si="260"/>
        <v>3.189454025590245</v>
      </c>
      <c r="O1410" s="2">
        <f t="shared" si="261"/>
        <v>3.1769700243104091</v>
      </c>
      <c r="P1410" s="2">
        <f t="shared" si="262"/>
        <v>3.3306363559186227</v>
      </c>
      <c r="Q1410" s="2">
        <f t="shared" si="263"/>
        <v>8.2248295222565578E-4</v>
      </c>
    </row>
    <row r="1411" spans="2:17" x14ac:dyDescent="0.25">
      <c r="B1411">
        <v>13.849999999999749</v>
      </c>
      <c r="C1411">
        <f t="shared" si="252"/>
        <v>1.2353114781818055</v>
      </c>
      <c r="D1411" s="2">
        <f t="shared" si="253"/>
        <v>11.821856499015281</v>
      </c>
      <c r="E1411" s="2">
        <f t="shared" si="254"/>
        <v>3.1648812917890519</v>
      </c>
      <c r="F1411" s="2">
        <f t="shared" si="255"/>
        <v>16.2218763286645</v>
      </c>
      <c r="G1411" s="2">
        <f t="shared" si="256"/>
        <v>16.252669676778815</v>
      </c>
      <c r="H1411" s="2">
        <f t="shared" si="257"/>
        <v>6.9537363901118541E-58</v>
      </c>
      <c r="K1411">
        <v>13.849999999999749</v>
      </c>
      <c r="L1411" s="2">
        <f t="shared" si="258"/>
        <v>0.62718201238372817</v>
      </c>
      <c r="M1411" s="2">
        <f t="shared" si="259"/>
        <v>12.13219883290296</v>
      </c>
      <c r="N1411" s="2">
        <f t="shared" si="260"/>
        <v>3.1907043304620819</v>
      </c>
      <c r="O1411" s="2">
        <f t="shared" si="261"/>
        <v>3.1801751323053828</v>
      </c>
      <c r="P1411" s="2">
        <f t="shared" si="262"/>
        <v>3.3336937280040528</v>
      </c>
      <c r="Q1411" s="2">
        <f t="shared" si="263"/>
        <v>8.1387887007353956E-4</v>
      </c>
    </row>
    <row r="1412" spans="2:17" x14ac:dyDescent="0.25">
      <c r="B1412">
        <v>13.859999999999751</v>
      </c>
      <c r="C1412">
        <f t="shared" si="252"/>
        <v>1.2353114781818055</v>
      </c>
      <c r="D1412" s="2">
        <f t="shared" si="253"/>
        <v>11.837249807181005</v>
      </c>
      <c r="E1412" s="2">
        <f t="shared" si="254"/>
        <v>3.1661779259724612</v>
      </c>
      <c r="F1412" s="2">
        <f t="shared" si="255"/>
        <v>16.246058101302989</v>
      </c>
      <c r="G1412" s="2">
        <f t="shared" si="256"/>
        <v>16.276805701086207</v>
      </c>
      <c r="H1412" s="2">
        <f t="shared" si="257"/>
        <v>4.6969104581469868E-58</v>
      </c>
      <c r="K1412">
        <v>13.859999999999751</v>
      </c>
      <c r="L1412" s="2">
        <f t="shared" si="258"/>
        <v>0.62718201238372817</v>
      </c>
      <c r="M1412" s="2">
        <f t="shared" si="259"/>
        <v>12.147409742416308</v>
      </c>
      <c r="N1412" s="2">
        <f t="shared" si="260"/>
        <v>3.1919530792938415</v>
      </c>
      <c r="O1412" s="2">
        <f t="shared" si="261"/>
        <v>3.183379188236839</v>
      </c>
      <c r="P1412" s="2">
        <f t="shared" si="262"/>
        <v>3.336750373656896</v>
      </c>
      <c r="Q1412" s="2">
        <f t="shared" si="263"/>
        <v>8.0535960787578081E-4</v>
      </c>
    </row>
    <row r="1413" spans="2:17" x14ac:dyDescent="0.25">
      <c r="B1413">
        <v>13.869999999999751</v>
      </c>
      <c r="C1413">
        <f t="shared" si="252"/>
        <v>1.2353114781818055</v>
      </c>
      <c r="D1413" s="2">
        <f t="shared" si="253"/>
        <v>11.852643115346726</v>
      </c>
      <c r="E1413" s="2">
        <f t="shared" si="254"/>
        <v>3.1674728870245952</v>
      </c>
      <c r="F1413" s="2">
        <f t="shared" si="255"/>
        <v>16.270244512367587</v>
      </c>
      <c r="G1413" s="2">
        <f t="shared" si="256"/>
        <v>16.300946490686592</v>
      </c>
      <c r="H1413" s="2">
        <f t="shared" si="257"/>
        <v>3.1704396959331224E-58</v>
      </c>
      <c r="K1413">
        <v>13.869999999999751</v>
      </c>
      <c r="L1413" s="2">
        <f t="shared" si="258"/>
        <v>0.62718201238372817</v>
      </c>
      <c r="M1413" s="2">
        <f t="shared" si="259"/>
        <v>12.162620651929652</v>
      </c>
      <c r="N1413" s="2">
        <f t="shared" si="260"/>
        <v>3.1932002759406894</v>
      </c>
      <c r="O1413" s="2">
        <f t="shared" si="261"/>
        <v>3.1865821939899148</v>
      </c>
      <c r="P1413" s="2">
        <f t="shared" si="262"/>
        <v>3.3398062936424293</v>
      </c>
      <c r="Q1413" s="2">
        <f t="shared" si="263"/>
        <v>7.9692438911976447E-4</v>
      </c>
    </row>
    <row r="1414" spans="2:17" x14ac:dyDescent="0.25">
      <c r="B1414">
        <v>13.87999999999975</v>
      </c>
      <c r="C1414">
        <f t="shared" si="252"/>
        <v>1.2353114781818055</v>
      </c>
      <c r="D1414" s="2">
        <f t="shared" si="253"/>
        <v>11.868036423512448</v>
      </c>
      <c r="E1414" s="2">
        <f t="shared" si="254"/>
        <v>3.168766179242462</v>
      </c>
      <c r="F1414" s="2">
        <f t="shared" si="255"/>
        <v>16.294435556678838</v>
      </c>
      <c r="G1414" s="2">
        <f t="shared" si="256"/>
        <v>16.325092039886318</v>
      </c>
      <c r="H1414" s="2">
        <f t="shared" si="257"/>
        <v>2.1386502266402389E-58</v>
      </c>
      <c r="K1414">
        <v>13.87999999999975</v>
      </c>
      <c r="L1414" s="2">
        <f t="shared" si="258"/>
        <v>0.62718201238372817</v>
      </c>
      <c r="M1414" s="2">
        <f t="shared" si="259"/>
        <v>12.177831561442996</v>
      </c>
      <c r="N1414" s="2">
        <f t="shared" si="260"/>
        <v>3.1944459242435341</v>
      </c>
      <c r="O1414" s="2">
        <f t="shared" si="261"/>
        <v>3.1897841514436274</v>
      </c>
      <c r="P1414" s="2">
        <f t="shared" si="262"/>
        <v>3.3428614887250325</v>
      </c>
      <c r="Q1414" s="2">
        <f t="shared" si="263"/>
        <v>7.8857244373875058E-4</v>
      </c>
    </row>
    <row r="1415" spans="2:17" x14ac:dyDescent="0.25">
      <c r="B1415">
        <v>13.88999999999975</v>
      </c>
      <c r="C1415">
        <f t="shared" si="252"/>
        <v>1.2353114781818055</v>
      </c>
      <c r="D1415" s="2">
        <f t="shared" si="253"/>
        <v>11.883429731678168</v>
      </c>
      <c r="E1415" s="2">
        <f t="shared" si="254"/>
        <v>3.1700578069065952</v>
      </c>
      <c r="F1415" s="2">
        <f t="shared" si="255"/>
        <v>16.318631229069826</v>
      </c>
      <c r="G1415" s="2">
        <f t="shared" si="256"/>
        <v>16.349242343006999</v>
      </c>
      <c r="H1415" s="2">
        <f t="shared" si="257"/>
        <v>1.4416935884153144E-58</v>
      </c>
      <c r="K1415">
        <v>13.88999999999975</v>
      </c>
      <c r="L1415" s="2">
        <f t="shared" si="258"/>
        <v>0.62718201238372817</v>
      </c>
      <c r="M1415" s="2">
        <f t="shared" si="259"/>
        <v>12.193042470956341</v>
      </c>
      <c r="N1415" s="2">
        <f t="shared" si="260"/>
        <v>3.1956900280290914</v>
      </c>
      <c r="O1415" s="2">
        <f t="shared" si="261"/>
        <v>3.192985062470882</v>
      </c>
      <c r="P1415" s="2">
        <f t="shared" si="262"/>
        <v>3.3459159596681713</v>
      </c>
      <c r="Q1415" s="2">
        <f t="shared" si="263"/>
        <v>7.8030300806553455E-4</v>
      </c>
    </row>
    <row r="1416" spans="2:17" x14ac:dyDescent="0.25">
      <c r="B1416">
        <v>13.89999999999975</v>
      </c>
      <c r="C1416">
        <f t="shared" si="252"/>
        <v>1.2353114781818055</v>
      </c>
      <c r="D1416" s="2">
        <f t="shared" si="253"/>
        <v>11.89882303984389</v>
      </c>
      <c r="E1416" s="2">
        <f t="shared" si="254"/>
        <v>3.1713477742811405</v>
      </c>
      <c r="F1416" s="2">
        <f t="shared" si="255"/>
        <v>16.342831524386082</v>
      </c>
      <c r="G1416" s="2">
        <f t="shared" si="256"/>
        <v>16.373397394385428</v>
      </c>
      <c r="H1416" s="2">
        <f t="shared" si="257"/>
        <v>9.7122309884344274E-59</v>
      </c>
      <c r="K1416">
        <v>13.89999999999975</v>
      </c>
      <c r="L1416" s="2">
        <f t="shared" si="258"/>
        <v>0.62718201238372817</v>
      </c>
      <c r="M1416" s="2">
        <f t="shared" si="259"/>
        <v>12.208253380469687</v>
      </c>
      <c r="N1416" s="2">
        <f t="shared" si="260"/>
        <v>3.1969325911099573</v>
      </c>
      <c r="O1416" s="2">
        <f t="shared" si="261"/>
        <v>3.19618492893852</v>
      </c>
      <c r="P1416" s="2">
        <f t="shared" si="262"/>
        <v>3.3489697072344105</v>
      </c>
      <c r="Q1416" s="2">
        <f t="shared" si="263"/>
        <v>7.7211532478627695E-4</v>
      </c>
    </row>
    <row r="1417" spans="2:17" x14ac:dyDescent="0.25">
      <c r="B1417">
        <v>13.90999999999975</v>
      </c>
      <c r="C1417">
        <f t="shared" si="252"/>
        <v>1.2353114781818055</v>
      </c>
      <c r="D1417" s="2">
        <f t="shared" si="253"/>
        <v>11.91421634800961</v>
      </c>
      <c r="E1417" s="2">
        <f t="shared" si="254"/>
        <v>3.1726360856139357</v>
      </c>
      <c r="F1417" s="2">
        <f t="shared" si="255"/>
        <v>16.367036437485567</v>
      </c>
      <c r="G1417" s="2">
        <f t="shared" si="256"/>
        <v>16.397557188373526</v>
      </c>
      <c r="H1417" s="2">
        <f t="shared" si="257"/>
        <v>6.5384944647954452E-59</v>
      </c>
      <c r="K1417">
        <v>13.90999999999975</v>
      </c>
      <c r="L1417" s="2">
        <f t="shared" si="258"/>
        <v>0.62718201238372817</v>
      </c>
      <c r="M1417" s="2">
        <f t="shared" si="259"/>
        <v>12.223464289983031</v>
      </c>
      <c r="N1417" s="2">
        <f t="shared" si="260"/>
        <v>3.1981736172846746</v>
      </c>
      <c r="O1417" s="2">
        <f t="shared" si="261"/>
        <v>3.1993837527073303</v>
      </c>
      <c r="P1417" s="2">
        <f t="shared" si="262"/>
        <v>3.3520227321853953</v>
      </c>
      <c r="Q1417" s="2">
        <f t="shared" si="263"/>
        <v>7.6400864289467255E-4</v>
      </c>
    </row>
    <row r="1418" spans="2:17" x14ac:dyDescent="0.25">
      <c r="B1418">
        <v>13.919999999999749</v>
      </c>
      <c r="C1418">
        <f t="shared" si="252"/>
        <v>1.2353114781818055</v>
      </c>
      <c r="D1418" s="2">
        <f t="shared" si="253"/>
        <v>11.929609656175332</v>
      </c>
      <c r="E1418" s="2">
        <f t="shared" si="254"/>
        <v>3.173922745136597</v>
      </c>
      <c r="F1418" s="2">
        <f t="shared" si="255"/>
        <v>16.391245963238649</v>
      </c>
      <c r="G1418" s="2">
        <f t="shared" si="256"/>
        <v>16.421721719338301</v>
      </c>
      <c r="H1418" s="2">
        <f t="shared" si="257"/>
        <v>4.3989510679590665E-59</v>
      </c>
      <c r="K1418">
        <v>13.919999999999749</v>
      </c>
      <c r="L1418" s="2">
        <f t="shared" si="258"/>
        <v>0.62718201238372817</v>
      </c>
      <c r="M1418" s="2">
        <f t="shared" si="259"/>
        <v>12.238675199496376</v>
      </c>
      <c r="N1418" s="2">
        <f t="shared" si="260"/>
        <v>3.1994131103378045</v>
      </c>
      <c r="O1418" s="2">
        <f t="shared" si="261"/>
        <v>3.2025815356320888</v>
      </c>
      <c r="P1418" s="2">
        <f t="shared" si="262"/>
        <v>3.3550750352818621</v>
      </c>
      <c r="Q1418" s="2">
        <f t="shared" si="263"/>
        <v>7.5598221764631415E-4</v>
      </c>
    </row>
    <row r="1419" spans="2:17" x14ac:dyDescent="0.25">
      <c r="B1419">
        <v>13.929999999999749</v>
      </c>
      <c r="C1419">
        <f t="shared" si="252"/>
        <v>1.2353114781818055</v>
      </c>
      <c r="D1419" s="2">
        <f t="shared" si="253"/>
        <v>11.945002964341052</v>
      </c>
      <c r="E1419" s="2">
        <f t="shared" si="254"/>
        <v>3.1752077570645985</v>
      </c>
      <c r="F1419" s="2">
        <f t="shared" si="255"/>
        <v>16.415460096528005</v>
      </c>
      <c r="G1419" s="2">
        <f t="shared" si="256"/>
        <v>16.445890981661748</v>
      </c>
      <c r="H1419" s="2">
        <f t="shared" si="257"/>
        <v>2.9575562012171865E-59</v>
      </c>
      <c r="K1419">
        <v>13.929999999999749</v>
      </c>
      <c r="L1419" s="2">
        <f t="shared" si="258"/>
        <v>0.62718201238372817</v>
      </c>
      <c r="M1419" s="2">
        <f t="shared" si="259"/>
        <v>12.253886109009722</v>
      </c>
      <c r="N1419" s="2">
        <f t="shared" si="260"/>
        <v>3.2006510740399929</v>
      </c>
      <c r="O1419" s="2">
        <f t="shared" si="261"/>
        <v>3.2057782795615859</v>
      </c>
      <c r="P1419" s="2">
        <f t="shared" si="262"/>
        <v>3.358126617283637</v>
      </c>
      <c r="Q1419" s="2">
        <f t="shared" si="263"/>
        <v>7.4803531051333865E-4</v>
      </c>
    </row>
    <row r="1420" spans="2:17" x14ac:dyDescent="0.25">
      <c r="B1420">
        <v>13.939999999999751</v>
      </c>
      <c r="C1420">
        <f t="shared" si="252"/>
        <v>1.2353114781818055</v>
      </c>
      <c r="D1420" s="2">
        <f t="shared" si="253"/>
        <v>11.960396272506777</v>
      </c>
      <c r="E1420" s="2">
        <f t="shared" si="254"/>
        <v>3.1764911255973547</v>
      </c>
      <c r="F1420" s="2">
        <f t="shared" si="255"/>
        <v>16.43967883224861</v>
      </c>
      <c r="G1420" s="2">
        <f t="shared" si="256"/>
        <v>16.4700649697408</v>
      </c>
      <c r="H1420" s="2">
        <f t="shared" si="257"/>
        <v>1.987143711870018E-59</v>
      </c>
      <c r="K1420">
        <v>13.939999999999751</v>
      </c>
      <c r="L1420" s="2">
        <f t="shared" si="258"/>
        <v>0.62718201238372817</v>
      </c>
      <c r="M1420" s="2">
        <f t="shared" si="259"/>
        <v>12.26909701852307</v>
      </c>
      <c r="N1420" s="2">
        <f t="shared" si="260"/>
        <v>3.2018875121480384</v>
      </c>
      <c r="O1420" s="2">
        <f t="shared" si="261"/>
        <v>3.2089739863386462</v>
      </c>
      <c r="P1420" s="2">
        <f t="shared" si="262"/>
        <v>3.3611774789496227</v>
      </c>
      <c r="Q1420" s="2">
        <f t="shared" si="263"/>
        <v>7.4016718913935198E-4</v>
      </c>
    </row>
    <row r="1421" spans="2:17" x14ac:dyDescent="0.25">
      <c r="B1421">
        <v>13.949999999999751</v>
      </c>
      <c r="C1421">
        <f t="shared" si="252"/>
        <v>1.2353114781818055</v>
      </c>
      <c r="D1421" s="2">
        <f t="shared" si="253"/>
        <v>11.975789580672497</v>
      </c>
      <c r="E1421" s="2">
        <f t="shared" si="254"/>
        <v>3.1777728549183015</v>
      </c>
      <c r="F1421" s="2">
        <f t="shared" si="255"/>
        <v>16.463902165307672</v>
      </c>
      <c r="G1421" s="2">
        <f t="shared" si="256"/>
        <v>16.49424367798726</v>
      </c>
      <c r="H1421" s="2">
        <f t="shared" si="257"/>
        <v>1.3342519144240298E-59</v>
      </c>
      <c r="K1421">
        <v>13.949999999999751</v>
      </c>
      <c r="L1421" s="2">
        <f t="shared" si="258"/>
        <v>0.62718201238372817</v>
      </c>
      <c r="M1421" s="2">
        <f t="shared" si="259"/>
        <v>12.284307928036414</v>
      </c>
      <c r="N1421" s="2">
        <f t="shared" si="260"/>
        <v>3.2031224284049609</v>
      </c>
      <c r="O1421" s="2">
        <f t="shared" si="261"/>
        <v>3.2121686578001674</v>
      </c>
      <c r="P1421" s="2">
        <f t="shared" si="262"/>
        <v>3.364227621037811</v>
      </c>
      <c r="Q1421" s="2">
        <f t="shared" si="263"/>
        <v>7.3237712729456257E-4</v>
      </c>
    </row>
    <row r="1422" spans="2:17" x14ac:dyDescent="0.25">
      <c r="B1422">
        <v>13.95999999999975</v>
      </c>
      <c r="C1422">
        <f t="shared" si="252"/>
        <v>1.2353114781818055</v>
      </c>
      <c r="D1422" s="2">
        <f t="shared" si="253"/>
        <v>11.991182888838219</v>
      </c>
      <c r="E1422" s="2">
        <f t="shared" si="254"/>
        <v>3.1790529491949777</v>
      </c>
      <c r="F1422" s="2">
        <f t="shared" si="255"/>
        <v>16.488130090624601</v>
      </c>
      <c r="G1422" s="2">
        <f t="shared" si="256"/>
        <v>16.518427100827743</v>
      </c>
      <c r="H1422" s="2">
        <f t="shared" si="257"/>
        <v>8.9527935771532493E-60</v>
      </c>
      <c r="K1422">
        <v>13.95999999999975</v>
      </c>
      <c r="L1422" s="2">
        <f t="shared" si="258"/>
        <v>0.62718201238372817</v>
      </c>
      <c r="M1422" s="2">
        <f t="shared" si="259"/>
        <v>12.299518837549758</v>
      </c>
      <c r="N1422" s="2">
        <f t="shared" si="260"/>
        <v>3.2043558265400676</v>
      </c>
      <c r="O1422" s="2">
        <f t="shared" si="261"/>
        <v>3.2153622957771333</v>
      </c>
      <c r="P1422" s="2">
        <f t="shared" si="262"/>
        <v>3.3672770443052644</v>
      </c>
      <c r="Q1422" s="2">
        <f t="shared" si="263"/>
        <v>7.2466440483122873E-4</v>
      </c>
    </row>
    <row r="1423" spans="2:17" x14ac:dyDescent="0.25">
      <c r="B1423">
        <v>13.96999999999975</v>
      </c>
      <c r="C1423">
        <f t="shared" si="252"/>
        <v>1.2353114781818055</v>
      </c>
      <c r="D1423" s="2">
        <f t="shared" si="253"/>
        <v>12.006576197003939</v>
      </c>
      <c r="E1423" s="2">
        <f t="shared" si="254"/>
        <v>3.1803314125791058</v>
      </c>
      <c r="F1423" s="2">
        <f t="shared" si="255"/>
        <v>16.512362603131002</v>
      </c>
      <c r="G1423" s="2">
        <f t="shared" si="256"/>
        <v>16.542615232703664</v>
      </c>
      <c r="H1423" s="2">
        <f t="shared" si="257"/>
        <v>6.0033184041619434E-60</v>
      </c>
      <c r="K1423">
        <v>13.96999999999975</v>
      </c>
      <c r="L1423" s="2">
        <f t="shared" si="258"/>
        <v>0.62718201238372817</v>
      </c>
      <c r="M1423" s="2">
        <f t="shared" si="259"/>
        <v>12.314729747063105</v>
      </c>
      <c r="N1423" s="2">
        <f t="shared" si="260"/>
        <v>3.20558771026902</v>
      </c>
      <c r="O1423" s="2">
        <f t="shared" si="261"/>
        <v>3.2185549020946538</v>
      </c>
      <c r="P1423" s="2">
        <f t="shared" si="262"/>
        <v>3.3703257495081282</v>
      </c>
      <c r="Q1423" s="2">
        <f t="shared" si="263"/>
        <v>7.170283076392978E-4</v>
      </c>
    </row>
    <row r="1424" spans="2:17" x14ac:dyDescent="0.25">
      <c r="B1424">
        <v>13.97999999999975</v>
      </c>
      <c r="C1424">
        <f t="shared" si="252"/>
        <v>1.2353114781818055</v>
      </c>
      <c r="D1424" s="2">
        <f t="shared" si="253"/>
        <v>12.021969505169661</v>
      </c>
      <c r="E1424" s="2">
        <f t="shared" si="254"/>
        <v>3.1816082492066684</v>
      </c>
      <c r="F1424" s="2">
        <f t="shared" si="255"/>
        <v>16.536599697770537</v>
      </c>
      <c r="G1424" s="2">
        <f t="shared" si="256"/>
        <v>16.566808068071069</v>
      </c>
      <c r="H1424" s="2">
        <f t="shared" si="257"/>
        <v>4.0228713772434353E-60</v>
      </c>
      <c r="K1424">
        <v>13.97999999999975</v>
      </c>
      <c r="L1424" s="2">
        <f t="shared" si="258"/>
        <v>0.62718201238372817</v>
      </c>
      <c r="M1424" s="2">
        <f t="shared" si="259"/>
        <v>12.329940656576449</v>
      </c>
      <c r="N1424" s="2">
        <f t="shared" si="260"/>
        <v>3.2068180832939008</v>
      </c>
      <c r="O1424" s="2">
        <f t="shared" si="261"/>
        <v>3.22174647857199</v>
      </c>
      <c r="P1424" s="2">
        <f t="shared" si="262"/>
        <v>3.3733737374016264</v>
      </c>
      <c r="Q1424" s="2">
        <f t="shared" si="263"/>
        <v>7.0946812760233873E-4</v>
      </c>
    </row>
    <row r="1425" spans="2:17" x14ac:dyDescent="0.25">
      <c r="B1425">
        <v>13.98999999999975</v>
      </c>
      <c r="C1425">
        <f t="shared" si="252"/>
        <v>1.2353114781818055</v>
      </c>
      <c r="D1425" s="2">
        <f t="shared" si="253"/>
        <v>12.037362813335381</v>
      </c>
      <c r="E1425" s="2">
        <f t="shared" si="254"/>
        <v>3.1828834631979905</v>
      </c>
      <c r="F1425" s="2">
        <f t="shared" si="255"/>
        <v>16.560841369498956</v>
      </c>
      <c r="G1425" s="2">
        <f t="shared" si="256"/>
        <v>16.59100560140066</v>
      </c>
      <c r="H1425" s="2">
        <f t="shared" si="257"/>
        <v>2.6939700935910404E-60</v>
      </c>
      <c r="K1425">
        <v>13.98999999999975</v>
      </c>
      <c r="L1425" s="2">
        <f t="shared" si="258"/>
        <v>0.62718201238372817</v>
      </c>
      <c r="M1425" s="2">
        <f t="shared" si="259"/>
        <v>12.345151566089793</v>
      </c>
      <c r="N1425" s="2">
        <f t="shared" si="260"/>
        <v>3.208046949303279</v>
      </c>
      <c r="O1425" s="2">
        <f t="shared" si="261"/>
        <v>3.2249370270225759</v>
      </c>
      <c r="P1425" s="2">
        <f t="shared" si="262"/>
        <v>3.376421008740055</v>
      </c>
      <c r="Q1425" s="2">
        <f t="shared" si="263"/>
        <v>7.0198316255372698E-4</v>
      </c>
    </row>
    <row r="1426" spans="2:17" x14ac:dyDescent="0.25">
      <c r="B1426">
        <v>13.99999999999975</v>
      </c>
      <c r="C1426">
        <f t="shared" si="252"/>
        <v>1.2353114781818055</v>
      </c>
      <c r="D1426" s="2">
        <f t="shared" si="253"/>
        <v>12.052756121501103</v>
      </c>
      <c r="E1426" s="2">
        <f t="shared" si="254"/>
        <v>3.1841570586578167</v>
      </c>
      <c r="F1426" s="2">
        <f t="shared" si="255"/>
        <v>16.585087613284021</v>
      </c>
      <c r="G1426" s="2">
        <f t="shared" si="256"/>
        <v>16.615207827177699</v>
      </c>
      <c r="H1426" s="2">
        <f t="shared" si="257"/>
        <v>1.802856413555939E-60</v>
      </c>
      <c r="K1426">
        <v>13.99999999999975</v>
      </c>
      <c r="L1426" s="2">
        <f t="shared" si="258"/>
        <v>0.62718201238372817</v>
      </c>
      <c r="M1426" s="2">
        <f t="shared" si="259"/>
        <v>12.360362475603139</v>
      </c>
      <c r="N1426" s="2">
        <f t="shared" si="260"/>
        <v>3.2092743119722753</v>
      </c>
      <c r="O1426" s="2">
        <f t="shared" si="261"/>
        <v>3.2281265492540467</v>
      </c>
      <c r="P1426" s="2">
        <f t="shared" si="262"/>
        <v>3.3794675642767809</v>
      </c>
      <c r="Q1426" s="2">
        <f t="shared" si="263"/>
        <v>6.9457271623307043E-4</v>
      </c>
    </row>
    <row r="1427" spans="2:17" x14ac:dyDescent="0.25">
      <c r="B1427">
        <v>14.009999999999749</v>
      </c>
      <c r="C1427">
        <f t="shared" si="252"/>
        <v>1.2353114781818055</v>
      </c>
      <c r="D1427" s="2">
        <f t="shared" si="253"/>
        <v>12.068149429666823</v>
      </c>
      <c r="E1427" s="2">
        <f t="shared" si="254"/>
        <v>3.1854290396753906</v>
      </c>
      <c r="F1427" s="2">
        <f t="shared" si="255"/>
        <v>16.609338424105495</v>
      </c>
      <c r="G1427" s="2">
        <f t="shared" si="256"/>
        <v>16.639414739901977</v>
      </c>
      <c r="H1427" s="2">
        <f t="shared" si="257"/>
        <v>1.2057052340438888E-60</v>
      </c>
      <c r="K1427">
        <v>14.009999999999749</v>
      </c>
      <c r="L1427" s="2">
        <f t="shared" si="258"/>
        <v>0.62718201238372817</v>
      </c>
      <c r="M1427" s="2">
        <f t="shared" si="259"/>
        <v>12.375573385116484</v>
      </c>
      <c r="N1427" s="2">
        <f t="shared" si="260"/>
        <v>3.2105001749626276</v>
      </c>
      <c r="O1427" s="2">
        <f t="shared" si="261"/>
        <v>3.231315047068271</v>
      </c>
      <c r="P1427" s="2">
        <f t="shared" si="262"/>
        <v>3.3825134047642473</v>
      </c>
      <c r="Q1427" s="2">
        <f t="shared" si="263"/>
        <v>6.8723609824288023E-4</v>
      </c>
    </row>
    <row r="1428" spans="2:17" x14ac:dyDescent="0.25">
      <c r="B1428">
        <v>14.019999999999751</v>
      </c>
      <c r="C1428">
        <f t="shared" si="252"/>
        <v>1.2353114781818055</v>
      </c>
      <c r="D1428" s="2">
        <f t="shared" si="253"/>
        <v>12.083542737832548</v>
      </c>
      <c r="E1428" s="2">
        <f t="shared" si="254"/>
        <v>3.1866994103245312</v>
      </c>
      <c r="F1428" s="2">
        <f t="shared" si="255"/>
        <v>16.633593796955068</v>
      </c>
      <c r="G1428" s="2">
        <f t="shared" si="256"/>
        <v>16.663626334087731</v>
      </c>
      <c r="H1428" s="2">
        <f t="shared" si="257"/>
        <v>8.0581005704780898E-61</v>
      </c>
      <c r="K1428">
        <v>14.019999999999751</v>
      </c>
      <c r="L1428" s="2">
        <f t="shared" si="258"/>
        <v>0.62718201238372817</v>
      </c>
      <c r="M1428" s="2">
        <f t="shared" si="259"/>
        <v>12.390784294629832</v>
      </c>
      <c r="N1428" s="2">
        <f t="shared" si="260"/>
        <v>3.2117245419227558</v>
      </c>
      <c r="O1428" s="2">
        <f t="shared" si="261"/>
        <v>3.2345025222613715</v>
      </c>
      <c r="P1428" s="2">
        <f t="shared" si="262"/>
        <v>3.3855585309539653</v>
      </c>
      <c r="Q1428" s="2">
        <f t="shared" si="263"/>
        <v>6.7997262400551299E-4</v>
      </c>
    </row>
    <row r="1429" spans="2:17" x14ac:dyDescent="0.25">
      <c r="B1429">
        <v>14.029999999999751</v>
      </c>
      <c r="C1429">
        <f t="shared" si="252"/>
        <v>1.2353114781818055</v>
      </c>
      <c r="D1429" s="2">
        <f t="shared" si="253"/>
        <v>12.098936045998268</v>
      </c>
      <c r="E1429" s="2">
        <f t="shared" si="254"/>
        <v>3.1879681746637099</v>
      </c>
      <c r="F1429" s="2">
        <f t="shared" si="255"/>
        <v>16.657853726836294</v>
      </c>
      <c r="G1429" s="2">
        <f t="shared" si="256"/>
        <v>16.687842604263555</v>
      </c>
      <c r="H1429" s="2">
        <f t="shared" si="257"/>
        <v>5.3819002349429719E-61</v>
      </c>
      <c r="K1429">
        <v>14.029999999999751</v>
      </c>
      <c r="L1429" s="2">
        <f t="shared" si="258"/>
        <v>0.62718201238372817</v>
      </c>
      <c r="M1429" s="2">
        <f t="shared" si="259"/>
        <v>12.405995204143176</v>
      </c>
      <c r="N1429" s="2">
        <f t="shared" si="260"/>
        <v>3.2129474164878253</v>
      </c>
      <c r="O1429" s="2">
        <f t="shared" si="261"/>
        <v>3.2376889766237471</v>
      </c>
      <c r="P1429" s="2">
        <f t="shared" si="262"/>
        <v>3.388602943596509</v>
      </c>
      <c r="Q1429" s="2">
        <f t="shared" si="263"/>
        <v>6.7278161472036197E-4</v>
      </c>
    </row>
    <row r="1430" spans="2:17" x14ac:dyDescent="0.25">
      <c r="B1430">
        <v>14.03999999999975</v>
      </c>
      <c r="C1430">
        <f t="shared" si="252"/>
        <v>1.2353114781818055</v>
      </c>
      <c r="D1430" s="2">
        <f t="shared" si="253"/>
        <v>12.11432935416399</v>
      </c>
      <c r="E1430" s="2">
        <f t="shared" si="254"/>
        <v>3.1892353367361288</v>
      </c>
      <c r="F1430" s="2">
        <f t="shared" si="255"/>
        <v>16.682118208764606</v>
      </c>
      <c r="G1430" s="2">
        <f t="shared" si="256"/>
        <v>16.712063544972406</v>
      </c>
      <c r="H1430" s="2">
        <f t="shared" si="257"/>
        <v>3.5921123966325682E-61</v>
      </c>
      <c r="K1430">
        <v>14.03999999999975</v>
      </c>
      <c r="L1430" s="2">
        <f t="shared" si="258"/>
        <v>0.62718201238372817</v>
      </c>
      <c r="M1430" s="2">
        <f t="shared" si="259"/>
        <v>12.421206113656522</v>
      </c>
      <c r="N1430" s="2">
        <f t="shared" si="260"/>
        <v>3.2141688022798118</v>
      </c>
      <c r="O1430" s="2">
        <f t="shared" si="261"/>
        <v>3.2408744119401125</v>
      </c>
      <c r="P1430" s="2">
        <f t="shared" si="262"/>
        <v>3.391646643441526</v>
      </c>
      <c r="Q1430" s="2">
        <f t="shared" si="263"/>
        <v>6.6566239732126001E-4</v>
      </c>
    </row>
    <row r="1431" spans="2:17" x14ac:dyDescent="0.25">
      <c r="B1431">
        <v>14.04999999999974</v>
      </c>
      <c r="C1431">
        <f t="shared" si="252"/>
        <v>1.2353114781818055</v>
      </c>
      <c r="D1431" s="2">
        <f t="shared" si="253"/>
        <v>12.129722662329694</v>
      </c>
      <c r="E1431" s="2">
        <f t="shared" si="254"/>
        <v>3.1905009005697944</v>
      </c>
      <c r="F1431" s="2">
        <f t="shared" si="255"/>
        <v>16.706387237767196</v>
      </c>
      <c r="G1431" s="2">
        <f t="shared" si="256"/>
        <v>16.736289150771466</v>
      </c>
      <c r="H1431" s="2">
        <f t="shared" si="257"/>
        <v>2.3959370241542085E-61</v>
      </c>
      <c r="K1431">
        <v>14.04999999999974</v>
      </c>
      <c r="L1431" s="2">
        <f t="shared" si="258"/>
        <v>0.62718201238372817</v>
      </c>
      <c r="M1431" s="2">
        <f t="shared" si="259"/>
        <v>12.436417023169849</v>
      </c>
      <c r="N1431" s="2">
        <f t="shared" si="260"/>
        <v>3.2153887029075627</v>
      </c>
      <c r="O1431" s="2">
        <f t="shared" si="261"/>
        <v>3.2440588299895103</v>
      </c>
      <c r="P1431" s="2">
        <f t="shared" si="262"/>
        <v>3.3946896312377235</v>
      </c>
      <c r="Q1431" s="2">
        <f t="shared" si="263"/>
        <v>6.5861430443419017E-4</v>
      </c>
    </row>
    <row r="1432" spans="2:17" x14ac:dyDescent="0.25">
      <c r="B1432">
        <v>14.059999999999739</v>
      </c>
      <c r="C1432">
        <f t="shared" si="252"/>
        <v>1.2353114781818055</v>
      </c>
      <c r="D1432" s="2">
        <f t="shared" si="253"/>
        <v>12.145115970495414</v>
      </c>
      <c r="E1432" s="2">
        <f t="shared" si="254"/>
        <v>3.1917648701775994</v>
      </c>
      <c r="F1432" s="2">
        <f t="shared" si="255"/>
        <v>16.730660808883119</v>
      </c>
      <c r="G1432" s="2">
        <f t="shared" si="256"/>
        <v>16.760519416232231</v>
      </c>
      <c r="H1432" s="2">
        <f t="shared" si="257"/>
        <v>1.5970259751490677E-61</v>
      </c>
      <c r="K1432">
        <v>14.059999999999739</v>
      </c>
      <c r="L1432" s="2">
        <f t="shared" si="258"/>
        <v>0.62718201238372817</v>
      </c>
      <c r="M1432" s="2">
        <f t="shared" si="259"/>
        <v>12.451627932683195</v>
      </c>
      <c r="N1432" s="2">
        <f t="shared" si="260"/>
        <v>3.2166071219668675</v>
      </c>
      <c r="O1432" s="2">
        <f t="shared" si="261"/>
        <v>3.2472422325453549</v>
      </c>
      <c r="P1432" s="2">
        <f t="shared" si="262"/>
        <v>3.3977319077328838</v>
      </c>
      <c r="Q1432" s="2">
        <f t="shared" si="263"/>
        <v>6.5163667433517042E-4</v>
      </c>
    </row>
    <row r="1433" spans="2:17" x14ac:dyDescent="0.25">
      <c r="B1433">
        <v>14.069999999999739</v>
      </c>
      <c r="C1433">
        <f t="shared" si="252"/>
        <v>1.2353114781818055</v>
      </c>
      <c r="D1433" s="2">
        <f t="shared" si="253"/>
        <v>12.160509278661136</v>
      </c>
      <c r="E1433" s="2">
        <f t="shared" si="254"/>
        <v>3.1930272495573888</v>
      </c>
      <c r="F1433" s="2">
        <f t="shared" si="255"/>
        <v>16.754938917163052</v>
      </c>
      <c r="G1433" s="2">
        <f t="shared" si="256"/>
        <v>16.784754335940249</v>
      </c>
      <c r="H1433" s="2">
        <f t="shared" si="257"/>
        <v>1.0637989403714472E-61</v>
      </c>
      <c r="K1433">
        <v>14.069999999999739</v>
      </c>
      <c r="L1433" s="2">
        <f t="shared" si="258"/>
        <v>0.62718201238372817</v>
      </c>
      <c r="M1433" s="2">
        <f t="shared" si="259"/>
        <v>12.466838842196539</v>
      </c>
      <c r="N1433" s="2">
        <f t="shared" si="260"/>
        <v>3.2178240630405091</v>
      </c>
      <c r="O1433" s="2">
        <f t="shared" si="261"/>
        <v>3.2504246213754322</v>
      </c>
      <c r="P1433" s="2">
        <f t="shared" si="262"/>
        <v>3.400773473673838</v>
      </c>
      <c r="Q1433" s="2">
        <f t="shared" si="263"/>
        <v>6.4472885090849071E-4</v>
      </c>
    </row>
    <row r="1434" spans="2:17" x14ac:dyDescent="0.25">
      <c r="B1434">
        <v>14.079999999999741</v>
      </c>
      <c r="C1434">
        <f t="shared" ref="C1434:C1497" si="264">2/SINH(LN(2+SQRT(1+2^2))*$O$5)</f>
        <v>1.2353114781818055</v>
      </c>
      <c r="D1434" s="2">
        <f t="shared" ref="D1434:D1497" si="265">(B1434-$L$5)/($M$5)/C1434</f>
        <v>12.17590258682686</v>
      </c>
      <c r="E1434" s="2">
        <f t="shared" ref="E1434:E1497" si="266">LN(D1434 + SQRT(1 + D1434^2))</f>
        <v>3.1942880426920417</v>
      </c>
      <c r="F1434" s="2">
        <f t="shared" ref="F1434:F1497" si="267">SINH( -$N$5 + E1434 * (1/$O$5))</f>
        <v>16.779221557669377</v>
      </c>
      <c r="G1434" s="2">
        <f t="shared" ref="G1434:G1497" si="268">SQRT(F1434^2 + 1)</f>
        <v>16.8089939044952</v>
      </c>
      <c r="H1434" s="2">
        <f t="shared" ref="H1434:H1497" si="269">(G1434)/($O$5*$M$5*C1434*(SQRT(2*PI()*(1+D1434^2)))) * EXP(- (1/2) * F1434^2)</f>
        <v>7.0813818251020863E-62</v>
      </c>
      <c r="K1434">
        <v>14.079999999999741</v>
      </c>
      <c r="L1434" s="2">
        <f t="shared" ref="L1434:L1497" si="270">2/SINH(LN(2+SQRT(1+2^2))*$S$5)</f>
        <v>0.62718201238372817</v>
      </c>
      <c r="M1434" s="2">
        <f t="shared" ref="M1434:M1497" si="271">(K1434-$P$5)/($Q$5)/L1434</f>
        <v>12.482049751709887</v>
      </c>
      <c r="N1434" s="2">
        <f t="shared" ref="N1434:N1497" si="272">LN(M1434 + SQRT(1 + M1434^2))</f>
        <v>3.219039529698335</v>
      </c>
      <c r="O1434" s="2">
        <f t="shared" ref="O1434:O1497" si="273">SINH( -$R$5 + N1434 * (1/$S$5))</f>
        <v>3.2536059982419476</v>
      </c>
      <c r="P1434" s="2">
        <f t="shared" ref="P1434:P1497" si="274">SQRT(O1434^2 + 1)</f>
        <v>3.4038143298064862</v>
      </c>
      <c r="Q1434" s="2">
        <f t="shared" ref="Q1434:Q1497" si="275">(P1434)/($S$5*$Q$5*L1434*(SQRT(2*PI()*(1+M1434^2)))) * EXP(- (1/2) * O1434^2)</f>
        <v>6.3789018360507874E-4</v>
      </c>
    </row>
    <row r="1435" spans="2:17" x14ac:dyDescent="0.25">
      <c r="B1435">
        <v>14.089999999999741</v>
      </c>
      <c r="C1435">
        <f t="shared" si="264"/>
        <v>1.2353114781818055</v>
      </c>
      <c r="D1435" s="2">
        <f t="shared" si="265"/>
        <v>12.19129589499258</v>
      </c>
      <c r="E1435" s="2">
        <f t="shared" si="266"/>
        <v>3.1955472535495431</v>
      </c>
      <c r="F1435" s="2">
        <f t="shared" si="267"/>
        <v>16.803508725476121</v>
      </c>
      <c r="G1435" s="2">
        <f t="shared" si="268"/>
        <v>16.833238116510802</v>
      </c>
      <c r="H1435" s="2">
        <f t="shared" si="269"/>
        <v>4.710719538637457E-62</v>
      </c>
      <c r="K1435">
        <v>14.089999999999741</v>
      </c>
      <c r="L1435" s="2">
        <f t="shared" si="270"/>
        <v>0.62718201238372817</v>
      </c>
      <c r="M1435" s="2">
        <f t="shared" si="271"/>
        <v>12.497260661223232</v>
      </c>
      <c r="N1435" s="2">
        <f t="shared" si="272"/>
        <v>3.2202535254973146</v>
      </c>
      <c r="O1435" s="2">
        <f t="shared" si="273"/>
        <v>3.2567863649015369</v>
      </c>
      <c r="P1435" s="2">
        <f t="shared" si="274"/>
        <v>3.4068544768757834</v>
      </c>
      <c r="Q1435" s="2">
        <f t="shared" si="275"/>
        <v>6.3112002740120315E-4</v>
      </c>
    </row>
    <row r="1436" spans="2:17" x14ac:dyDescent="0.25">
      <c r="B1436">
        <v>14.09999999999974</v>
      </c>
      <c r="C1436">
        <f t="shared" si="264"/>
        <v>1.2353114781818055</v>
      </c>
      <c r="D1436" s="2">
        <f t="shared" si="265"/>
        <v>12.206689203158302</v>
      </c>
      <c r="E1436" s="2">
        <f t="shared" si="266"/>
        <v>3.1968048860830578</v>
      </c>
      <c r="F1436" s="2">
        <f t="shared" si="267"/>
        <v>16.827800415668893</v>
      </c>
      <c r="G1436" s="2">
        <f t="shared" si="268"/>
        <v>16.857486966614751</v>
      </c>
      <c r="H1436" s="2">
        <f t="shared" si="269"/>
        <v>3.1316062834790817E-62</v>
      </c>
      <c r="K1436">
        <v>14.09999999999974</v>
      </c>
      <c r="L1436" s="2">
        <f t="shared" si="270"/>
        <v>0.62718201238372817</v>
      </c>
      <c r="M1436" s="2">
        <f t="shared" si="271"/>
        <v>12.512471570736578</v>
      </c>
      <c r="N1436" s="2">
        <f t="shared" si="272"/>
        <v>3.2214660539816053</v>
      </c>
      <c r="O1436" s="2">
        <f t="shared" si="273"/>
        <v>3.2599657231053074</v>
      </c>
      <c r="P1436" s="2">
        <f t="shared" si="274"/>
        <v>3.4098939156257502</v>
      </c>
      <c r="Q1436" s="2">
        <f t="shared" si="275"/>
        <v>6.2441774275734949E-4</v>
      </c>
    </row>
    <row r="1437" spans="2:17" x14ac:dyDescent="0.25">
      <c r="B1437">
        <v>14.10999999999974</v>
      </c>
      <c r="C1437">
        <f t="shared" si="264"/>
        <v>1.2353114781818055</v>
      </c>
      <c r="D1437" s="2">
        <f t="shared" si="265"/>
        <v>12.222082511324023</v>
      </c>
      <c r="E1437" s="2">
        <f t="shared" si="266"/>
        <v>3.1980609442310048</v>
      </c>
      <c r="F1437" s="2">
        <f t="shared" si="267"/>
        <v>16.852096623344842</v>
      </c>
      <c r="G1437" s="2">
        <f t="shared" si="268"/>
        <v>16.881740449448646</v>
      </c>
      <c r="H1437" s="2">
        <f t="shared" si="269"/>
        <v>2.080451648789136E-62</v>
      </c>
      <c r="K1437">
        <v>14.10999999999974</v>
      </c>
      <c r="L1437" s="2">
        <f t="shared" si="270"/>
        <v>0.62718201238372817</v>
      </c>
      <c r="M1437" s="2">
        <f t="shared" si="271"/>
        <v>12.527682480249922</v>
      </c>
      <c r="N1437" s="2">
        <f t="shared" si="272"/>
        <v>3.2226771186826095</v>
      </c>
      <c r="O1437" s="2">
        <f t="shared" si="273"/>
        <v>3.2631440745988436</v>
      </c>
      <c r="P1437" s="2">
        <f t="shared" si="274"/>
        <v>3.4129326467994563</v>
      </c>
      <c r="Q1437" s="2">
        <f t="shared" si="275"/>
        <v>6.1778269557741304E-4</v>
      </c>
    </row>
    <row r="1438" spans="2:17" x14ac:dyDescent="0.25">
      <c r="B1438">
        <v>14.11999999999974</v>
      </c>
      <c r="C1438">
        <f t="shared" si="264"/>
        <v>1.2353114781818055</v>
      </c>
      <c r="D1438" s="2">
        <f t="shared" si="265"/>
        <v>12.237475819489744</v>
      </c>
      <c r="E1438" s="2">
        <f t="shared" si="266"/>
        <v>3.1993154319171304</v>
      </c>
      <c r="F1438" s="2">
        <f t="shared" si="267"/>
        <v>16.876397343612663</v>
      </c>
      <c r="G1438" s="2">
        <f t="shared" si="268"/>
        <v>16.905998559668003</v>
      </c>
      <c r="H1438" s="2">
        <f t="shared" si="269"/>
        <v>1.381206313977492E-62</v>
      </c>
      <c r="K1438">
        <v>14.11999999999974</v>
      </c>
      <c r="L1438" s="2">
        <f t="shared" si="270"/>
        <v>0.62718201238372817</v>
      </c>
      <c r="M1438" s="2">
        <f t="shared" si="271"/>
        <v>12.542893389763266</v>
      </c>
      <c r="N1438" s="2">
        <f t="shared" si="272"/>
        <v>3.2238867231190373</v>
      </c>
      <c r="O1438" s="2">
        <f t="shared" si="273"/>
        <v>3.2663214211222478</v>
      </c>
      <c r="P1438" s="2">
        <f t="shared" si="274"/>
        <v>3.4159706711390334</v>
      </c>
      <c r="Q1438" s="2">
        <f t="shared" si="275"/>
        <v>6.1121425716806929E-4</v>
      </c>
    </row>
    <row r="1439" spans="2:17" x14ac:dyDescent="0.25">
      <c r="B1439">
        <v>14.12999999999974</v>
      </c>
      <c r="C1439">
        <f t="shared" si="264"/>
        <v>1.2353114781818055</v>
      </c>
      <c r="D1439" s="2">
        <f t="shared" si="265"/>
        <v>12.252869127655465</v>
      </c>
      <c r="E1439" s="2">
        <f t="shared" si="266"/>
        <v>3.2005683530505791</v>
      </c>
      <c r="F1439" s="2">
        <f t="shared" si="267"/>
        <v>16.900702571592486</v>
      </c>
      <c r="G1439" s="2">
        <f t="shared" si="268"/>
        <v>16.930261291942099</v>
      </c>
      <c r="H1439" s="2">
        <f t="shared" si="269"/>
        <v>9.1636782736713223E-63</v>
      </c>
      <c r="K1439">
        <v>14.12999999999974</v>
      </c>
      <c r="L1439" s="2">
        <f t="shared" si="270"/>
        <v>0.62718201238372817</v>
      </c>
      <c r="M1439" s="2">
        <f t="shared" si="271"/>
        <v>12.558104299276613</v>
      </c>
      <c r="N1439" s="2">
        <f t="shared" si="272"/>
        <v>3.2250948707969682</v>
      </c>
      <c r="O1439" s="2">
        <f t="shared" si="273"/>
        <v>3.2694977644101599</v>
      </c>
      <c r="P1439" s="2">
        <f t="shared" si="274"/>
        <v>3.4190079893856686</v>
      </c>
      <c r="Q1439" s="2">
        <f t="shared" si="275"/>
        <v>6.0471180419842049E-4</v>
      </c>
    </row>
    <row r="1440" spans="2:17" x14ac:dyDescent="0.25">
      <c r="B1440">
        <v>14.139999999999739</v>
      </c>
      <c r="C1440">
        <f t="shared" si="264"/>
        <v>1.2353114781818055</v>
      </c>
      <c r="D1440" s="2">
        <f t="shared" si="265"/>
        <v>12.268262435821185</v>
      </c>
      <c r="E1440" s="2">
        <f t="shared" si="266"/>
        <v>3.2018197115259666</v>
      </c>
      <c r="F1440" s="2">
        <f t="shared" si="267"/>
        <v>16.925012302415887</v>
      </c>
      <c r="G1440" s="2">
        <f t="shared" si="268"/>
        <v>16.954528640953988</v>
      </c>
      <c r="H1440" s="2">
        <f t="shared" si="269"/>
        <v>6.0756305170365922E-63</v>
      </c>
      <c r="K1440">
        <v>14.139999999999739</v>
      </c>
      <c r="L1440" s="2">
        <f t="shared" si="270"/>
        <v>0.62718201238372817</v>
      </c>
      <c r="M1440" s="2">
        <f t="shared" si="271"/>
        <v>12.573315208789957</v>
      </c>
      <c r="N1440" s="2">
        <f t="shared" si="272"/>
        <v>3.2263015652099081</v>
      </c>
      <c r="O1440" s="2">
        <f t="shared" si="273"/>
        <v>3.272673106191776</v>
      </c>
      <c r="P1440" s="2">
        <f t="shared" si="274"/>
        <v>3.4220446022795974</v>
      </c>
      <c r="Q1440" s="2">
        <f t="shared" si="275"/>
        <v>5.9827471865989276E-4</v>
      </c>
    </row>
    <row r="1441" spans="2:17" x14ac:dyDescent="0.25">
      <c r="B1441">
        <v>14.149999999999739</v>
      </c>
      <c r="C1441">
        <f t="shared" si="264"/>
        <v>1.2353114781818055</v>
      </c>
      <c r="D1441" s="2">
        <f t="shared" si="265"/>
        <v>12.283655743986907</v>
      </c>
      <c r="E1441" s="2">
        <f t="shared" si="266"/>
        <v>3.2030695112234526</v>
      </c>
      <c r="F1441" s="2">
        <f t="shared" si="267"/>
        <v>16.949326531225818</v>
      </c>
      <c r="G1441" s="2">
        <f t="shared" si="268"/>
        <v>16.978800601400426</v>
      </c>
      <c r="H1441" s="2">
        <f t="shared" si="269"/>
        <v>4.0255294972995362E-63</v>
      </c>
      <c r="K1441">
        <v>14.149999999999739</v>
      </c>
      <c r="L1441" s="2">
        <f t="shared" si="270"/>
        <v>0.62718201238372817</v>
      </c>
      <c r="M1441" s="2">
        <f t="shared" si="271"/>
        <v>12.588526118303301</v>
      </c>
      <c r="N1441" s="2">
        <f t="shared" si="272"/>
        <v>3.2275068098388529</v>
      </c>
      <c r="O1441" s="2">
        <f t="shared" si="273"/>
        <v>3.2758474481908819</v>
      </c>
      <c r="P1441" s="2">
        <f t="shared" si="274"/>
        <v>3.4250805105601114</v>
      </c>
      <c r="Q1441" s="2">
        <f t="shared" si="275"/>
        <v>5.9190238782633946E-4</v>
      </c>
    </row>
    <row r="1442" spans="2:17" x14ac:dyDescent="0.25">
      <c r="B1442">
        <v>14.159999999999741</v>
      </c>
      <c r="C1442">
        <f t="shared" si="264"/>
        <v>1.2353114781818055</v>
      </c>
      <c r="D1442" s="2">
        <f t="shared" si="265"/>
        <v>12.299049052152631</v>
      </c>
      <c r="E1442" s="2">
        <f t="shared" si="266"/>
        <v>3.2043177560088112</v>
      </c>
      <c r="F1442" s="2">
        <f t="shared" si="267"/>
        <v>16.973645253176581</v>
      </c>
      <c r="G1442" s="2">
        <f t="shared" si="268"/>
        <v>17.003077167991794</v>
      </c>
      <c r="H1442" s="2">
        <f t="shared" si="269"/>
        <v>2.6654141692780529E-63</v>
      </c>
      <c r="K1442">
        <v>14.159999999999741</v>
      </c>
      <c r="L1442" s="2">
        <f t="shared" si="270"/>
        <v>0.62718201238372817</v>
      </c>
      <c r="M1442" s="2">
        <f t="shared" si="271"/>
        <v>12.603737027816649</v>
      </c>
      <c r="N1442" s="2">
        <f t="shared" si="272"/>
        <v>3.2287106081523453</v>
      </c>
      <c r="O1442" s="2">
        <f t="shared" si="273"/>
        <v>3.2790207921258738</v>
      </c>
      <c r="P1442" s="2">
        <f t="shared" si="274"/>
        <v>3.4281157149655543</v>
      </c>
      <c r="Q1442" s="2">
        <f t="shared" si="275"/>
        <v>5.8559420421441062E-4</v>
      </c>
    </row>
    <row r="1443" spans="2:17" x14ac:dyDescent="0.25">
      <c r="B1443">
        <v>14.169999999999741</v>
      </c>
      <c r="C1443">
        <f t="shared" si="264"/>
        <v>1.2353114781818055</v>
      </c>
      <c r="D1443" s="2">
        <f t="shared" si="265"/>
        <v>12.314442360318353</v>
      </c>
      <c r="E1443" s="2">
        <f t="shared" si="266"/>
        <v>3.2055644497334996</v>
      </c>
      <c r="F1443" s="2">
        <f t="shared" si="267"/>
        <v>16.997968463433775</v>
      </c>
      <c r="G1443" s="2">
        <f t="shared" si="268"/>
        <v>17.027358335452071</v>
      </c>
      <c r="H1443" s="2">
        <f t="shared" si="269"/>
        <v>1.7636658867610927E-63</v>
      </c>
      <c r="K1443">
        <v>14.169999999999741</v>
      </c>
      <c r="L1443" s="2">
        <f t="shared" si="270"/>
        <v>0.62718201238372817</v>
      </c>
      <c r="M1443" s="2">
        <f t="shared" si="271"/>
        <v>12.618947937329994</v>
      </c>
      <c r="N1443" s="2">
        <f t="shared" si="272"/>
        <v>3.2299129636065351</v>
      </c>
      <c r="O1443" s="2">
        <f t="shared" si="273"/>
        <v>3.282193139709781</v>
      </c>
      <c r="P1443" s="2">
        <f t="shared" si="274"/>
        <v>3.4311502162333185</v>
      </c>
      <c r="Q1443" s="2">
        <f t="shared" si="275"/>
        <v>5.7934956554415908E-4</v>
      </c>
    </row>
    <row r="1444" spans="2:17" x14ac:dyDescent="0.25">
      <c r="B1444">
        <v>14.17999999999974</v>
      </c>
      <c r="C1444">
        <f t="shared" si="264"/>
        <v>1.2353114781818055</v>
      </c>
      <c r="D1444" s="2">
        <f t="shared" si="265"/>
        <v>12.329835668484073</v>
      </c>
      <c r="E1444" s="2">
        <f t="shared" si="266"/>
        <v>3.2068095962347321</v>
      </c>
      <c r="F1444" s="2">
        <f t="shared" si="267"/>
        <v>17.022296157174271</v>
      </c>
      <c r="G1444" s="2">
        <f t="shared" si="268"/>
        <v>17.051644098518768</v>
      </c>
      <c r="H1444" s="2">
        <f t="shared" si="269"/>
        <v>1.1662126421327029E-63</v>
      </c>
      <c r="K1444">
        <v>14.17999999999974</v>
      </c>
      <c r="L1444" s="2">
        <f t="shared" si="270"/>
        <v>0.62718201238372817</v>
      </c>
      <c r="M1444" s="2">
        <f t="shared" si="271"/>
        <v>12.634158846843338</v>
      </c>
      <c r="N1444" s="2">
        <f t="shared" si="272"/>
        <v>3.2311138796452372</v>
      </c>
      <c r="O1444" s="2">
        <f t="shared" si="273"/>
        <v>3.2853644926502925</v>
      </c>
      <c r="P1444" s="2">
        <f t="shared" si="274"/>
        <v>3.4341840150998482</v>
      </c>
      <c r="Q1444" s="2">
        <f t="shared" si="275"/>
        <v>5.731678746998724E-4</v>
      </c>
    </row>
    <row r="1445" spans="2:17" x14ac:dyDescent="0.25">
      <c r="B1445">
        <v>14.18999999999974</v>
      </c>
      <c r="C1445">
        <f t="shared" si="264"/>
        <v>1.2353114781818055</v>
      </c>
      <c r="D1445" s="2">
        <f t="shared" si="265"/>
        <v>12.345228976649794</v>
      </c>
      <c r="E1445" s="2">
        <f t="shared" si="266"/>
        <v>3.2080531993355477</v>
      </c>
      <c r="F1445" s="2">
        <f t="shared" si="267"/>
        <v>17.046628329586163</v>
      </c>
      <c r="G1445" s="2">
        <f t="shared" si="268"/>
        <v>17.075934451942871</v>
      </c>
      <c r="H1445" s="2">
        <f t="shared" si="269"/>
        <v>7.7063527870991042E-64</v>
      </c>
      <c r="K1445">
        <v>14.18999999999974</v>
      </c>
      <c r="L1445" s="2">
        <f t="shared" si="270"/>
        <v>0.62718201238372817</v>
      </c>
      <c r="M1445" s="2">
        <f t="shared" si="271"/>
        <v>12.649369756356682</v>
      </c>
      <c r="N1445" s="2">
        <f t="shared" si="272"/>
        <v>3.232313359699992</v>
      </c>
      <c r="O1445" s="2">
        <f t="shared" si="273"/>
        <v>3.2885348526497822</v>
      </c>
      <c r="P1445" s="2">
        <f t="shared" si="274"/>
        <v>3.4372171123006363</v>
      </c>
      <c r="Q1445" s="2">
        <f t="shared" si="275"/>
        <v>5.6704853969115115E-4</v>
      </c>
    </row>
    <row r="1446" spans="2:17" x14ac:dyDescent="0.25">
      <c r="B1446">
        <v>14.19999999999974</v>
      </c>
      <c r="C1446">
        <f t="shared" si="264"/>
        <v>1.2353114781818055</v>
      </c>
      <c r="D1446" s="2">
        <f t="shared" si="265"/>
        <v>12.360622284815515</v>
      </c>
      <c r="E1446" s="2">
        <f t="shared" si="266"/>
        <v>3.2092952628448801</v>
      </c>
      <c r="F1446" s="2">
        <f t="shared" si="267"/>
        <v>17.070964975868719</v>
      </c>
      <c r="G1446" s="2">
        <f t="shared" si="268"/>
        <v>17.100229390488785</v>
      </c>
      <c r="H1446" s="2">
        <f t="shared" si="269"/>
        <v>5.0889669848831836E-64</v>
      </c>
      <c r="K1446">
        <v>14.19999999999974</v>
      </c>
      <c r="L1446" s="2">
        <f t="shared" si="270"/>
        <v>0.62718201238372817</v>
      </c>
      <c r="M1446" s="2">
        <f t="shared" si="271"/>
        <v>12.664580665870028</v>
      </c>
      <c r="N1446" s="2">
        <f t="shared" si="272"/>
        <v>3.2335114071901208</v>
      </c>
      <c r="O1446" s="2">
        <f t="shared" si="273"/>
        <v>3.2917042214053258</v>
      </c>
      <c r="P1446" s="2">
        <f t="shared" si="274"/>
        <v>3.4402495085702203</v>
      </c>
      <c r="Q1446" s="2">
        <f t="shared" si="275"/>
        <v>5.609909736142317E-4</v>
      </c>
    </row>
    <row r="1447" spans="2:17" x14ac:dyDescent="0.25">
      <c r="B1447">
        <v>14.20999999999974</v>
      </c>
      <c r="C1447">
        <f t="shared" si="264"/>
        <v>1.2353114781818055</v>
      </c>
      <c r="D1447" s="2">
        <f t="shared" si="265"/>
        <v>12.376015592981236</v>
      </c>
      <c r="E1447" s="2">
        <f t="shared" si="266"/>
        <v>3.2105357905576275</v>
      </c>
      <c r="F1447" s="2">
        <f t="shared" si="267"/>
        <v>17.095306091232374</v>
      </c>
      <c r="G1447" s="2">
        <f t="shared" si="268"/>
        <v>17.124528908934302</v>
      </c>
      <c r="H1447" s="2">
        <f t="shared" si="269"/>
        <v>3.3583030144407543E-64</v>
      </c>
      <c r="K1447">
        <v>14.20999999999974</v>
      </c>
      <c r="L1447" s="2">
        <f t="shared" si="270"/>
        <v>0.62718201238372817</v>
      </c>
      <c r="M1447" s="2">
        <f t="shared" si="271"/>
        <v>12.679791575383373</v>
      </c>
      <c r="N1447" s="2">
        <f t="shared" si="272"/>
        <v>3.2347080255227842</v>
      </c>
      <c r="O1447" s="2">
        <f t="shared" si="273"/>
        <v>3.2948726006087323</v>
      </c>
      <c r="P1447" s="2">
        <f t="shared" si="274"/>
        <v>3.443281204642187</v>
      </c>
      <c r="Q1447" s="2">
        <f t="shared" si="275"/>
        <v>5.5499459461352449E-4</v>
      </c>
    </row>
    <row r="1448" spans="2:17" x14ac:dyDescent="0.25">
      <c r="B1448">
        <v>14.21999999999974</v>
      </c>
      <c r="C1448">
        <f t="shared" si="264"/>
        <v>1.2353114781818055</v>
      </c>
      <c r="D1448" s="2">
        <f t="shared" si="265"/>
        <v>12.391408901146956</v>
      </c>
      <c r="E1448" s="2">
        <f t="shared" si="266"/>
        <v>3.2117747862547197</v>
      </c>
      <c r="F1448" s="2">
        <f t="shared" si="267"/>
        <v>17.119651670898644</v>
      </c>
      <c r="G1448" s="2">
        <f t="shared" si="268"/>
        <v>17.148833002070511</v>
      </c>
      <c r="H1448" s="2">
        <f t="shared" si="269"/>
        <v>2.2147235230195123E-64</v>
      </c>
      <c r="K1448">
        <v>14.21999999999974</v>
      </c>
      <c r="L1448" s="2">
        <f t="shared" si="270"/>
        <v>0.62718201238372817</v>
      </c>
      <c r="M1448" s="2">
        <f t="shared" si="271"/>
        <v>12.695002484896717</v>
      </c>
      <c r="N1448" s="2">
        <f t="shared" si="272"/>
        <v>3.2359032180930418</v>
      </c>
      <c r="O1448" s="2">
        <f t="shared" si="273"/>
        <v>3.2980399919465646</v>
      </c>
      <c r="P1448" s="2">
        <f t="shared" si="274"/>
        <v>3.4463122012491696</v>
      </c>
      <c r="Q1448" s="2">
        <f t="shared" si="275"/>
        <v>5.4905882584340077E-4</v>
      </c>
    </row>
    <row r="1449" spans="2:17" x14ac:dyDescent="0.25">
      <c r="B1449">
        <v>14.229999999999739</v>
      </c>
      <c r="C1449">
        <f t="shared" si="264"/>
        <v>1.2353114781818055</v>
      </c>
      <c r="D1449" s="2">
        <f t="shared" si="265"/>
        <v>12.406802209312678</v>
      </c>
      <c r="E1449" s="2">
        <f t="shared" si="266"/>
        <v>3.2130122537031878</v>
      </c>
      <c r="F1449" s="2">
        <f t="shared" si="267"/>
        <v>17.144001710100127</v>
      </c>
      <c r="G1449" s="2">
        <f t="shared" si="268"/>
        <v>17.173141664701777</v>
      </c>
      <c r="H1449" s="2">
        <f t="shared" si="269"/>
        <v>1.4595818184723435E-64</v>
      </c>
      <c r="K1449">
        <v>14.229999999999739</v>
      </c>
      <c r="L1449" s="2">
        <f t="shared" si="270"/>
        <v>0.62718201238372817</v>
      </c>
      <c r="M1449" s="2">
        <f t="shared" si="271"/>
        <v>12.710213394410063</v>
      </c>
      <c r="N1449" s="2">
        <f t="shared" si="272"/>
        <v>3.237096988283906</v>
      </c>
      <c r="O1449" s="2">
        <f t="shared" si="273"/>
        <v>3.3012063971001595</v>
      </c>
      <c r="P1449" s="2">
        <f t="shared" si="274"/>
        <v>3.4493424991228423</v>
      </c>
      <c r="Q1449" s="2">
        <f t="shared" si="275"/>
        <v>5.4318309543021747E-4</v>
      </c>
    </row>
    <row r="1450" spans="2:17" x14ac:dyDescent="0.25">
      <c r="B1450">
        <v>14.239999999999741</v>
      </c>
      <c r="C1450">
        <f t="shared" si="264"/>
        <v>1.2353114781818055</v>
      </c>
      <c r="D1450" s="2">
        <f t="shared" si="265"/>
        <v>12.422195517478402</v>
      </c>
      <c r="E1450" s="2">
        <f t="shared" si="266"/>
        <v>3.2142481966562313</v>
      </c>
      <c r="F1450" s="2">
        <f t="shared" si="267"/>
        <v>17.168356204080439</v>
      </c>
      <c r="G1450" s="2">
        <f t="shared" si="268"/>
        <v>17.197454891645663</v>
      </c>
      <c r="H1450" s="2">
        <f t="shared" si="269"/>
        <v>9.6127257671891702E-65</v>
      </c>
      <c r="K1450">
        <v>14.239999999999741</v>
      </c>
      <c r="L1450" s="2">
        <f t="shared" si="270"/>
        <v>0.62718201238372817</v>
      </c>
      <c r="M1450" s="2">
        <f t="shared" si="271"/>
        <v>12.725424303923411</v>
      </c>
      <c r="N1450" s="2">
        <f t="shared" si="272"/>
        <v>3.2382893394664021</v>
      </c>
      <c r="O1450" s="2">
        <f t="shared" si="273"/>
        <v>3.3043718177456602</v>
      </c>
      <c r="P1450" s="2">
        <f t="shared" si="274"/>
        <v>3.4523720989939308</v>
      </c>
      <c r="Q1450" s="2">
        <f t="shared" si="275"/>
        <v>5.373668364345521E-4</v>
      </c>
    </row>
    <row r="1451" spans="2:17" x14ac:dyDescent="0.25">
      <c r="B1451">
        <v>14.249999999999741</v>
      </c>
      <c r="C1451">
        <f t="shared" si="264"/>
        <v>1.2353114781818055</v>
      </c>
      <c r="D1451" s="2">
        <f t="shared" si="265"/>
        <v>12.437588825644124</v>
      </c>
      <c r="E1451" s="2">
        <f t="shared" si="266"/>
        <v>3.2154826188532852</v>
      </c>
      <c r="F1451" s="2">
        <f t="shared" si="267"/>
        <v>17.19271514809417</v>
      </c>
      <c r="G1451" s="2">
        <f t="shared" si="268"/>
        <v>17.221772677732879</v>
      </c>
      <c r="H1451" s="2">
        <f t="shared" si="269"/>
        <v>6.326648944271984E-65</v>
      </c>
      <c r="K1451">
        <v>14.249999999999741</v>
      </c>
      <c r="L1451" s="2">
        <f t="shared" si="270"/>
        <v>0.62718201238372817</v>
      </c>
      <c r="M1451" s="2">
        <f t="shared" si="271"/>
        <v>12.740635213436756</v>
      </c>
      <c r="N1451" s="2">
        <f t="shared" si="272"/>
        <v>3.2394802749996203</v>
      </c>
      <c r="O1451" s="2">
        <f t="shared" si="273"/>
        <v>3.3075362555540258</v>
      </c>
      <c r="P1451" s="2">
        <f t="shared" si="274"/>
        <v>3.455401001592195</v>
      </c>
      <c r="Q1451" s="2">
        <f t="shared" si="275"/>
        <v>5.3160948681371136E-4</v>
      </c>
    </row>
    <row r="1452" spans="2:17" x14ac:dyDescent="0.25">
      <c r="B1452">
        <v>14.25999999999974</v>
      </c>
      <c r="C1452">
        <f t="shared" si="264"/>
        <v>1.2353114781818055</v>
      </c>
      <c r="D1452" s="2">
        <f t="shared" si="265"/>
        <v>12.452982133809844</v>
      </c>
      <c r="E1452" s="2">
        <f t="shared" si="266"/>
        <v>3.2167155240200889</v>
      </c>
      <c r="F1452" s="2">
        <f t="shared" si="267"/>
        <v>17.217078537406898</v>
      </c>
      <c r="G1452" s="2">
        <f t="shared" si="268"/>
        <v>17.246095017807285</v>
      </c>
      <c r="H1452" s="2">
        <f t="shared" si="269"/>
        <v>4.1611166534538687E-65</v>
      </c>
      <c r="K1452">
        <v>14.25999999999974</v>
      </c>
      <c r="L1452" s="2">
        <f t="shared" si="270"/>
        <v>0.62718201238372817</v>
      </c>
      <c r="M1452" s="2">
        <f t="shared" si="271"/>
        <v>12.7558461229501</v>
      </c>
      <c r="N1452" s="2">
        <f t="shared" si="272"/>
        <v>3.2406697982307771</v>
      </c>
      <c r="O1452" s="2">
        <f t="shared" si="273"/>
        <v>3.3106997121910697</v>
      </c>
      <c r="P1452" s="2">
        <f t="shared" si="274"/>
        <v>3.4584292076464473</v>
      </c>
      <c r="Q1452" s="2">
        <f t="shared" si="275"/>
        <v>5.2591048938441676E-4</v>
      </c>
    </row>
    <row r="1453" spans="2:17" x14ac:dyDescent="0.25">
      <c r="B1453">
        <v>14.26999999999974</v>
      </c>
      <c r="C1453">
        <f t="shared" si="264"/>
        <v>1.2353114781818055</v>
      </c>
      <c r="D1453" s="2">
        <f t="shared" si="265"/>
        <v>12.468375441975565</v>
      </c>
      <c r="E1453" s="2">
        <f t="shared" si="266"/>
        <v>3.2179469158687488</v>
      </c>
      <c r="F1453" s="2">
        <f t="shared" si="267"/>
        <v>17.241446367295055</v>
      </c>
      <c r="G1453" s="2">
        <f t="shared" si="268"/>
        <v>17.270421906725726</v>
      </c>
      <c r="H1453" s="2">
        <f t="shared" si="269"/>
        <v>2.7349847563629654E-65</v>
      </c>
      <c r="K1453">
        <v>14.26999999999974</v>
      </c>
      <c r="L1453" s="2">
        <f t="shared" si="270"/>
        <v>0.62718201238372817</v>
      </c>
      <c r="M1453" s="2">
        <f t="shared" si="271"/>
        <v>12.771057032463444</v>
      </c>
      <c r="N1453" s="2">
        <f t="shared" si="272"/>
        <v>3.241857912495266</v>
      </c>
      <c r="O1453" s="2">
        <f t="shared" si="273"/>
        <v>3.3138621893174665</v>
      </c>
      <c r="P1453" s="2">
        <f t="shared" si="274"/>
        <v>3.4614567178845315</v>
      </c>
      <c r="Q1453" s="2">
        <f t="shared" si="275"/>
        <v>5.2026929178577974E-4</v>
      </c>
    </row>
    <row r="1454" spans="2:17" x14ac:dyDescent="0.25">
      <c r="B1454">
        <v>14.27999999999974</v>
      </c>
      <c r="C1454">
        <f t="shared" si="264"/>
        <v>1.2353114781818055</v>
      </c>
      <c r="D1454" s="2">
        <f t="shared" si="265"/>
        <v>12.483768750141286</v>
      </c>
      <c r="E1454" s="2">
        <f t="shared" si="266"/>
        <v>3.2191767980978101</v>
      </c>
      <c r="F1454" s="2">
        <f t="shared" si="267"/>
        <v>17.265818633045992</v>
      </c>
      <c r="G1454" s="2">
        <f t="shared" si="268"/>
        <v>17.294753339358103</v>
      </c>
      <c r="H1454" s="2">
        <f t="shared" si="269"/>
        <v>1.7964233383026384E-65</v>
      </c>
      <c r="K1454">
        <v>14.27999999999974</v>
      </c>
      <c r="L1454" s="2">
        <f t="shared" si="270"/>
        <v>0.62718201238372817</v>
      </c>
      <c r="M1454" s="2">
        <f t="shared" si="271"/>
        <v>12.78626794197679</v>
      </c>
      <c r="N1454" s="2">
        <f t="shared" si="272"/>
        <v>3.2430446211167174</v>
      </c>
      <c r="O1454" s="2">
        <f t="shared" si="273"/>
        <v>3.3170236885887916</v>
      </c>
      <c r="P1454" s="2">
        <f t="shared" si="274"/>
        <v>3.4644835330333428</v>
      </c>
      <c r="Q1454" s="2">
        <f t="shared" si="275"/>
        <v>5.1468534644244707E-4</v>
      </c>
    </row>
    <row r="1455" spans="2:17" x14ac:dyDescent="0.25">
      <c r="B1455">
        <v>14.28999999999974</v>
      </c>
      <c r="C1455">
        <f t="shared" si="264"/>
        <v>1.2353114781818055</v>
      </c>
      <c r="D1455" s="2">
        <f t="shared" si="265"/>
        <v>12.499162058307007</v>
      </c>
      <c r="E1455" s="2">
        <f t="shared" si="266"/>
        <v>3.2204051743923174</v>
      </c>
      <c r="F1455" s="2">
        <f t="shared" si="267"/>
        <v>17.290195329957868</v>
      </c>
      <c r="G1455" s="2">
        <f t="shared" si="268"/>
        <v>17.319089310587231</v>
      </c>
      <c r="H1455" s="2">
        <f t="shared" si="269"/>
        <v>1.1791556089612679E-65</v>
      </c>
      <c r="K1455">
        <v>14.28999999999974</v>
      </c>
      <c r="L1455" s="2">
        <f t="shared" si="270"/>
        <v>0.62718201238372817</v>
      </c>
      <c r="M1455" s="2">
        <f t="shared" si="271"/>
        <v>12.801478851490135</v>
      </c>
      <c r="N1455" s="2">
        <f t="shared" si="272"/>
        <v>3.2442299274070501</v>
      </c>
      <c r="O1455" s="2">
        <f t="shared" si="273"/>
        <v>3.320184211655528</v>
      </c>
      <c r="P1455" s="2">
        <f t="shared" si="274"/>
        <v>3.4675096538188095</v>
      </c>
      <c r="Q1455" s="2">
        <f t="shared" si="275"/>
        <v>5.0915811052803064E-4</v>
      </c>
    </row>
    <row r="1456" spans="2:17" x14ac:dyDescent="0.25">
      <c r="B1456">
        <v>14.29999999999974</v>
      </c>
      <c r="C1456">
        <f t="shared" si="264"/>
        <v>1.2353114781818055</v>
      </c>
      <c r="D1456" s="2">
        <f t="shared" si="265"/>
        <v>12.514555366472729</v>
      </c>
      <c r="E1456" s="2">
        <f t="shared" si="266"/>
        <v>3.2216320484238827</v>
      </c>
      <c r="F1456" s="2">
        <f t="shared" si="267"/>
        <v>17.314576453339644</v>
      </c>
      <c r="G1456" s="2">
        <f t="shared" si="268"/>
        <v>17.343429815308841</v>
      </c>
      <c r="H1456" s="2">
        <f t="shared" si="269"/>
        <v>7.7346755819361992E-66</v>
      </c>
      <c r="K1456">
        <v>14.29999999999974</v>
      </c>
      <c r="L1456" s="2">
        <f t="shared" si="270"/>
        <v>0.62718201238372817</v>
      </c>
      <c r="M1456" s="2">
        <f t="shared" si="271"/>
        <v>12.816689761003481</v>
      </c>
      <c r="N1456" s="2">
        <f t="shared" si="272"/>
        <v>3.2454138346665276</v>
      </c>
      <c r="O1456" s="2">
        <f t="shared" si="273"/>
        <v>3.3233437601631004</v>
      </c>
      <c r="P1456" s="2">
        <f t="shared" si="274"/>
        <v>3.4705350809659041</v>
      </c>
      <c r="Q1456" s="2">
        <f t="shared" si="275"/>
        <v>5.0368704592872215E-4</v>
      </c>
    </row>
    <row r="1457" spans="2:17" x14ac:dyDescent="0.25">
      <c r="B1457">
        <v>14.309999999999739</v>
      </c>
      <c r="C1457">
        <f t="shared" si="264"/>
        <v>1.2353114781818055</v>
      </c>
      <c r="D1457" s="2">
        <f t="shared" si="265"/>
        <v>12.529948674638449</v>
      </c>
      <c r="E1457" s="2">
        <f t="shared" si="266"/>
        <v>3.2228574238507499</v>
      </c>
      <c r="F1457" s="2">
        <f t="shared" si="267"/>
        <v>17.338961998511028</v>
      </c>
      <c r="G1457" s="2">
        <f t="shared" si="268"/>
        <v>17.367774848431491</v>
      </c>
      <c r="H1457" s="2">
        <f t="shared" si="269"/>
        <v>5.0701584036185862E-66</v>
      </c>
      <c r="K1457">
        <v>14.309999999999739</v>
      </c>
      <c r="L1457" s="2">
        <f t="shared" si="270"/>
        <v>0.62718201238372817</v>
      </c>
      <c r="M1457" s="2">
        <f t="shared" si="271"/>
        <v>12.831900670516823</v>
      </c>
      <c r="N1457" s="2">
        <f t="shared" si="272"/>
        <v>3.2465963461838134</v>
      </c>
      <c r="O1457" s="2">
        <f t="shared" si="273"/>
        <v>3.3265023357518926</v>
      </c>
      <c r="P1457" s="2">
        <f t="shared" si="274"/>
        <v>3.4735598151986382</v>
      </c>
      <c r="Q1457" s="2">
        <f t="shared" si="275"/>
        <v>4.982716192071594E-4</v>
      </c>
    </row>
    <row r="1458" spans="2:17" x14ac:dyDescent="0.25">
      <c r="B1458">
        <v>14.319999999999739</v>
      </c>
      <c r="C1458">
        <f t="shared" si="264"/>
        <v>1.2353114781818055</v>
      </c>
      <c r="D1458" s="2">
        <f t="shared" si="265"/>
        <v>12.545341982804171</v>
      </c>
      <c r="E1458" s="2">
        <f t="shared" si="266"/>
        <v>3.2240813043178598</v>
      </c>
      <c r="F1458" s="2">
        <f t="shared" si="267"/>
        <v>17.363351960802454</v>
      </c>
      <c r="G1458" s="2">
        <f t="shared" si="268"/>
        <v>17.392124404876551</v>
      </c>
      <c r="H1458" s="2">
        <f t="shared" si="269"/>
        <v>3.3213090733711923E-66</v>
      </c>
      <c r="K1458">
        <v>14.319999999999739</v>
      </c>
      <c r="L1458" s="2">
        <f t="shared" si="270"/>
        <v>0.62718201238372817</v>
      </c>
      <c r="M1458" s="2">
        <f t="shared" si="271"/>
        <v>12.84711158003017</v>
      </c>
      <c r="N1458" s="2">
        <f t="shared" si="272"/>
        <v>3.2477774652360232</v>
      </c>
      <c r="O1458" s="2">
        <f t="shared" si="273"/>
        <v>3.3296599400572675</v>
      </c>
      <c r="P1458" s="2">
        <f t="shared" si="274"/>
        <v>3.4765838572400587</v>
      </c>
      <c r="Q1458" s="2">
        <f t="shared" si="275"/>
        <v>4.9291130156651304E-4</v>
      </c>
    </row>
    <row r="1459" spans="2:17" x14ac:dyDescent="0.25">
      <c r="B1459">
        <v>14.329999999999741</v>
      </c>
      <c r="C1459">
        <f t="shared" si="264"/>
        <v>1.2353114781818055</v>
      </c>
      <c r="D1459" s="2">
        <f t="shared" si="265"/>
        <v>12.560735290969895</v>
      </c>
      <c r="E1459" s="2">
        <f t="shared" si="266"/>
        <v>3.2253036934569139</v>
      </c>
      <c r="F1459" s="2">
        <f t="shared" si="267"/>
        <v>17.38774633555505</v>
      </c>
      <c r="G1459" s="2">
        <f t="shared" si="268"/>
        <v>17.416478479578128</v>
      </c>
      <c r="H1459" s="2">
        <f t="shared" si="269"/>
        <v>2.1742290281800546E-66</v>
      </c>
      <c r="K1459">
        <v>14.329999999999741</v>
      </c>
      <c r="L1459" s="2">
        <f t="shared" si="270"/>
        <v>0.62718201238372817</v>
      </c>
      <c r="M1459" s="2">
        <f t="shared" si="271"/>
        <v>12.862322489543518</v>
      </c>
      <c r="N1459" s="2">
        <f t="shared" si="272"/>
        <v>3.2489571950887797</v>
      </c>
      <c r="O1459" s="2">
        <f t="shared" si="273"/>
        <v>3.3328165747095917</v>
      </c>
      <c r="P1459" s="2">
        <f t="shared" si="274"/>
        <v>3.479607207812252</v>
      </c>
      <c r="Q1459" s="2">
        <f t="shared" si="275"/>
        <v>4.8760556881479654E-4</v>
      </c>
    </row>
    <row r="1460" spans="2:17" x14ac:dyDescent="0.25">
      <c r="B1460">
        <v>14.339999999999741</v>
      </c>
      <c r="C1460">
        <f t="shared" si="264"/>
        <v>1.2353114781818055</v>
      </c>
      <c r="D1460" s="2">
        <f t="shared" si="265"/>
        <v>12.576128599135615</v>
      </c>
      <c r="E1460" s="2">
        <f t="shared" si="266"/>
        <v>3.2265245948864378</v>
      </c>
      <c r="F1460" s="2">
        <f t="shared" si="267"/>
        <v>17.41214511812057</v>
      </c>
      <c r="G1460" s="2">
        <f t="shared" si="268"/>
        <v>17.440837067483027</v>
      </c>
      <c r="H1460" s="2">
        <f t="shared" si="269"/>
        <v>1.4223596266846332E-66</v>
      </c>
      <c r="K1460">
        <v>14.339999999999741</v>
      </c>
      <c r="L1460" s="2">
        <f t="shared" si="270"/>
        <v>0.62718201238372817</v>
      </c>
      <c r="M1460" s="2">
        <f t="shared" si="271"/>
        <v>12.877533399056864</v>
      </c>
      <c r="N1460" s="2">
        <f t="shared" si="272"/>
        <v>3.2501355389962674</v>
      </c>
      <c r="O1460" s="2">
        <f t="shared" si="273"/>
        <v>3.3359722413342627</v>
      </c>
      <c r="P1460" s="2">
        <f t="shared" si="274"/>
        <v>3.4826298676363447</v>
      </c>
      <c r="Q1460" s="2">
        <f t="shared" si="275"/>
        <v>4.8235390132938996E-4</v>
      </c>
    </row>
    <row r="1461" spans="2:17" x14ac:dyDescent="0.25">
      <c r="B1461">
        <v>14.34999999999974</v>
      </c>
      <c r="C1461">
        <f t="shared" si="264"/>
        <v>1.2353114781818055</v>
      </c>
      <c r="D1461" s="2">
        <f t="shared" si="265"/>
        <v>12.591521907301336</v>
      </c>
      <c r="E1461" s="2">
        <f t="shared" si="266"/>
        <v>3.2277440122118457</v>
      </c>
      <c r="F1461" s="2">
        <f t="shared" si="267"/>
        <v>17.436548303861379</v>
      </c>
      <c r="G1461" s="2">
        <f t="shared" si="268"/>
        <v>17.465200163550691</v>
      </c>
      <c r="H1461" s="2">
        <f t="shared" si="269"/>
        <v>9.2986856740502956E-67</v>
      </c>
      <c r="K1461">
        <v>14.34999999999974</v>
      </c>
      <c r="L1461" s="2">
        <f t="shared" si="270"/>
        <v>0.62718201238372817</v>
      </c>
      <c r="M1461" s="2">
        <f t="shared" si="271"/>
        <v>12.892744308570206</v>
      </c>
      <c r="N1461" s="2">
        <f t="shared" si="272"/>
        <v>3.251312500201283</v>
      </c>
      <c r="O1461" s="2">
        <f t="shared" si="273"/>
        <v>3.3391269415517195</v>
      </c>
      <c r="P1461" s="2">
        <f t="shared" si="274"/>
        <v>3.4856518374324965</v>
      </c>
      <c r="Q1461" s="2">
        <f t="shared" si="275"/>
        <v>4.771557840218192E-4</v>
      </c>
    </row>
    <row r="1462" spans="2:17" x14ac:dyDescent="0.25">
      <c r="B1462">
        <v>14.35999999999974</v>
      </c>
      <c r="C1462">
        <f t="shared" si="264"/>
        <v>1.2353114781818055</v>
      </c>
      <c r="D1462" s="2">
        <f t="shared" si="265"/>
        <v>12.606915215467057</v>
      </c>
      <c r="E1462" s="2">
        <f t="shared" si="266"/>
        <v>3.2289619490255017</v>
      </c>
      <c r="F1462" s="2">
        <f t="shared" si="267"/>
        <v>17.460955888150391</v>
      </c>
      <c r="G1462" s="2">
        <f t="shared" si="268"/>
        <v>17.489567762753136</v>
      </c>
      <c r="H1462" s="2">
        <f t="shared" si="269"/>
        <v>6.0749350328803662E-67</v>
      </c>
      <c r="K1462">
        <v>14.35999999999974</v>
      </c>
      <c r="L1462" s="2">
        <f t="shared" si="270"/>
        <v>0.62718201238372817</v>
      </c>
      <c r="M1462" s="2">
        <f t="shared" si="271"/>
        <v>12.907955218083552</v>
      </c>
      <c r="N1462" s="2">
        <f t="shared" si="272"/>
        <v>3.252488081935291</v>
      </c>
      <c r="O1462" s="2">
        <f t="shared" si="273"/>
        <v>3.3422806769774769</v>
      </c>
      <c r="P1462" s="2">
        <f t="shared" si="274"/>
        <v>3.4886731179199093</v>
      </c>
      <c r="Q1462" s="2">
        <f t="shared" si="275"/>
        <v>4.7201070630271372E-4</v>
      </c>
    </row>
    <row r="1463" spans="2:17" x14ac:dyDescent="0.25">
      <c r="B1463">
        <v>14.36999999999974</v>
      </c>
      <c r="C1463">
        <f t="shared" si="264"/>
        <v>1.2353114781818055</v>
      </c>
      <c r="D1463" s="2">
        <f t="shared" si="265"/>
        <v>12.622308523632778</v>
      </c>
      <c r="E1463" s="2">
        <f t="shared" si="266"/>
        <v>3.2301784089067858</v>
      </c>
      <c r="F1463" s="2">
        <f t="shared" si="267"/>
        <v>17.485367866371092</v>
      </c>
      <c r="G1463" s="2">
        <f t="shared" si="268"/>
        <v>17.513939860074967</v>
      </c>
      <c r="H1463" s="2">
        <f t="shared" si="269"/>
        <v>3.9661535430981944E-67</v>
      </c>
      <c r="K1463">
        <v>14.36999999999974</v>
      </c>
      <c r="L1463" s="2">
        <f t="shared" si="270"/>
        <v>0.62718201238372817</v>
      </c>
      <c r="M1463" s="2">
        <f t="shared" si="271"/>
        <v>12.923166127596897</v>
      </c>
      <c r="N1463" s="2">
        <f t="shared" si="272"/>
        <v>3.2536622874184751</v>
      </c>
      <c r="O1463" s="2">
        <f t="shared" si="273"/>
        <v>3.3454334492221358</v>
      </c>
      <c r="P1463" s="2">
        <f t="shared" si="274"/>
        <v>3.4916937098168157</v>
      </c>
      <c r="Q1463" s="2">
        <f t="shared" si="275"/>
        <v>4.669181620470305E-4</v>
      </c>
    </row>
    <row r="1464" spans="2:17" x14ac:dyDescent="0.25">
      <c r="B1464">
        <v>14.37999999999974</v>
      </c>
      <c r="C1464">
        <f t="shared" si="264"/>
        <v>1.2353114781818055</v>
      </c>
      <c r="D1464" s="2">
        <f t="shared" si="265"/>
        <v>12.6377018317985</v>
      </c>
      <c r="E1464" s="2">
        <f t="shared" si="266"/>
        <v>3.2313933954221516</v>
      </c>
      <c r="F1464" s="2">
        <f t="shared" si="267"/>
        <v>17.509784233917443</v>
      </c>
      <c r="G1464" s="2">
        <f t="shared" si="268"/>
        <v>17.538316450513257</v>
      </c>
      <c r="H1464" s="2">
        <f t="shared" si="269"/>
        <v>2.5876475259278085E-67</v>
      </c>
      <c r="K1464">
        <v>14.37999999999974</v>
      </c>
      <c r="L1464" s="2">
        <f t="shared" si="270"/>
        <v>0.62718201238372817</v>
      </c>
      <c r="M1464" s="2">
        <f t="shared" si="271"/>
        <v>12.938377037110243</v>
      </c>
      <c r="N1464" s="2">
        <f t="shared" si="272"/>
        <v>3.2548351198597891</v>
      </c>
      <c r="O1464" s="2">
        <f t="shared" si="273"/>
        <v>3.3485852598914092</v>
      </c>
      <c r="P1464" s="2">
        <f t="shared" si="274"/>
        <v>3.4947136138404842</v>
      </c>
      <c r="Q1464" s="2">
        <f t="shared" si="275"/>
        <v>4.6187764955947004E-4</v>
      </c>
    </row>
    <row r="1465" spans="2:17" x14ac:dyDescent="0.25">
      <c r="B1465">
        <v>14.389999999999739</v>
      </c>
      <c r="C1465">
        <f t="shared" si="264"/>
        <v>1.2353114781818055</v>
      </c>
      <c r="D1465" s="2">
        <f t="shared" si="265"/>
        <v>12.65309513996422</v>
      </c>
      <c r="E1465" s="2">
        <f t="shared" si="266"/>
        <v>3.2326069121251932</v>
      </c>
      <c r="F1465" s="2">
        <f t="shared" si="267"/>
        <v>17.53420498619387</v>
      </c>
      <c r="G1465" s="2">
        <f t="shared" si="268"/>
        <v>17.562697529077532</v>
      </c>
      <c r="H1465" s="2">
        <f t="shared" si="269"/>
        <v>1.6871291176156591E-67</v>
      </c>
      <c r="K1465">
        <v>14.389999999999739</v>
      </c>
      <c r="L1465" s="2">
        <f t="shared" si="270"/>
        <v>0.62718201238372817</v>
      </c>
      <c r="M1465" s="2">
        <f t="shared" si="271"/>
        <v>12.953587946623587</v>
      </c>
      <c r="N1465" s="2">
        <f t="shared" si="272"/>
        <v>3.2560065824570121</v>
      </c>
      <c r="O1465" s="2">
        <f t="shared" si="273"/>
        <v>3.3517361105861485</v>
      </c>
      <c r="P1465" s="2">
        <f t="shared" si="274"/>
        <v>3.4977328307072231</v>
      </c>
      <c r="Q1465" s="2">
        <f t="shared" si="275"/>
        <v>4.5688867154011195E-4</v>
      </c>
    </row>
    <row r="1466" spans="2:17" x14ac:dyDescent="0.25">
      <c r="B1466">
        <v>14.399999999999739</v>
      </c>
      <c r="C1466">
        <f t="shared" si="264"/>
        <v>1.2353114781818055</v>
      </c>
      <c r="D1466" s="2">
        <f t="shared" si="265"/>
        <v>12.668488448129942</v>
      </c>
      <c r="E1466" s="2">
        <f t="shared" si="266"/>
        <v>3.2338189625567022</v>
      </c>
      <c r="F1466" s="2">
        <f t="shared" si="267"/>
        <v>17.558630118615206</v>
      </c>
      <c r="G1466" s="2">
        <f t="shared" si="268"/>
        <v>17.587083090789701</v>
      </c>
      <c r="H1466" s="2">
        <f t="shared" si="269"/>
        <v>1.0992564546456909E-67</v>
      </c>
      <c r="K1466">
        <v>14.399999999999739</v>
      </c>
      <c r="L1466" s="2">
        <f t="shared" si="270"/>
        <v>0.62718201238372817</v>
      </c>
      <c r="M1466" s="2">
        <f t="shared" si="271"/>
        <v>12.968798856136933</v>
      </c>
      <c r="N1466" s="2">
        <f t="shared" si="272"/>
        <v>3.2571766783967977</v>
      </c>
      <c r="O1466" s="2">
        <f t="shared" si="273"/>
        <v>3.3548860029023557</v>
      </c>
      <c r="P1466" s="2">
        <f t="shared" si="274"/>
        <v>3.5007513611323704</v>
      </c>
      <c r="Q1466" s="2">
        <f t="shared" si="275"/>
        <v>4.5195073505029261E-4</v>
      </c>
    </row>
    <row r="1467" spans="2:17" x14ac:dyDescent="0.25">
      <c r="B1467">
        <v>14.409999999999741</v>
      </c>
      <c r="C1467">
        <f t="shared" si="264"/>
        <v>1.2353114781818055</v>
      </c>
      <c r="D1467" s="2">
        <f t="shared" si="265"/>
        <v>12.683881756295666</v>
      </c>
      <c r="E1467" s="2">
        <f t="shared" si="266"/>
        <v>3.2350295502447328</v>
      </c>
      <c r="F1467" s="2">
        <f t="shared" si="267"/>
        <v>17.583059626606691</v>
      </c>
      <c r="G1467" s="2">
        <f t="shared" si="268"/>
        <v>17.611473130684047</v>
      </c>
      <c r="H1467" s="2">
        <f t="shared" si="269"/>
        <v>7.1574302665946143E-68</v>
      </c>
      <c r="K1467">
        <v>14.409999999999741</v>
      </c>
      <c r="L1467" s="2">
        <f t="shared" si="270"/>
        <v>0.62718201238372817</v>
      </c>
      <c r="M1467" s="2">
        <f t="shared" si="271"/>
        <v>12.98400976565028</v>
      </c>
      <c r="N1467" s="2">
        <f t="shared" si="272"/>
        <v>3.2583454108547252</v>
      </c>
      <c r="O1467" s="2">
        <f t="shared" si="273"/>
        <v>3.3580349384312123</v>
      </c>
      <c r="P1467" s="2">
        <f t="shared" si="274"/>
        <v>3.5037692058303036</v>
      </c>
      <c r="Q1467" s="2">
        <f t="shared" si="275"/>
        <v>4.4706335147867487E-4</v>
      </c>
    </row>
    <row r="1468" spans="2:17" x14ac:dyDescent="0.25">
      <c r="B1468">
        <v>14.419999999999741</v>
      </c>
      <c r="C1468">
        <f t="shared" si="264"/>
        <v>1.2353114781818055</v>
      </c>
      <c r="D1468" s="2">
        <f t="shared" si="265"/>
        <v>12.699275064461386</v>
      </c>
      <c r="E1468" s="2">
        <f t="shared" si="266"/>
        <v>3.2362386787046593</v>
      </c>
      <c r="F1468" s="2">
        <f t="shared" si="267"/>
        <v>17.607493505603898</v>
      </c>
      <c r="G1468" s="2">
        <f t="shared" si="268"/>
        <v>17.635867643807135</v>
      </c>
      <c r="H1468" s="2">
        <f t="shared" si="269"/>
        <v>4.657174597144332E-68</v>
      </c>
      <c r="K1468">
        <v>14.419999999999741</v>
      </c>
      <c r="L1468" s="2">
        <f t="shared" si="270"/>
        <v>0.62718201238372817</v>
      </c>
      <c r="M1468" s="2">
        <f t="shared" si="271"/>
        <v>12.999220675163626</v>
      </c>
      <c r="N1468" s="2">
        <f t="shared" si="272"/>
        <v>3.2595127829953534</v>
      </c>
      <c r="O1468" s="2">
        <f t="shared" si="273"/>
        <v>3.361182918759094</v>
      </c>
      <c r="P1468" s="2">
        <f t="shared" si="274"/>
        <v>3.5067863655144298</v>
      </c>
      <c r="Q1468" s="2">
        <f t="shared" si="275"/>
        <v>4.4222603650755462E-4</v>
      </c>
    </row>
    <row r="1469" spans="2:17" x14ac:dyDescent="0.25">
      <c r="B1469">
        <v>14.42999999999974</v>
      </c>
      <c r="C1469">
        <f t="shared" si="264"/>
        <v>1.2353114781818055</v>
      </c>
      <c r="D1469" s="2">
        <f t="shared" si="265"/>
        <v>12.714668372627107</v>
      </c>
      <c r="E1469" s="2">
        <f t="shared" si="266"/>
        <v>3.2374463514392389</v>
      </c>
      <c r="F1469" s="2">
        <f t="shared" si="267"/>
        <v>17.631931751052722</v>
      </c>
      <c r="G1469" s="2">
        <f t="shared" si="268"/>
        <v>17.660266625217783</v>
      </c>
      <c r="H1469" s="2">
        <f t="shared" si="269"/>
        <v>3.0282735526479872E-68</v>
      </c>
      <c r="K1469">
        <v>14.42999999999974</v>
      </c>
      <c r="L1469" s="2">
        <f t="shared" si="270"/>
        <v>0.62718201238372817</v>
      </c>
      <c r="M1469" s="2">
        <f t="shared" si="271"/>
        <v>13.01443158467697</v>
      </c>
      <c r="N1469" s="2">
        <f t="shared" si="272"/>
        <v>3.2606787979722682</v>
      </c>
      <c r="O1469" s="2">
        <f t="shared" si="273"/>
        <v>3.3643299454675972</v>
      </c>
      <c r="P1469" s="2">
        <f t="shared" si="274"/>
        <v>3.5098028408971929</v>
      </c>
      <c r="Q1469" s="2">
        <f t="shared" si="275"/>
        <v>4.3743831007937045E-4</v>
      </c>
    </row>
    <row r="1470" spans="2:17" x14ac:dyDescent="0.25">
      <c r="B1470">
        <v>14.43999999999974</v>
      </c>
      <c r="C1470">
        <f t="shared" si="264"/>
        <v>1.2353114781818055</v>
      </c>
      <c r="D1470" s="2">
        <f t="shared" si="265"/>
        <v>12.730061680792829</v>
      </c>
      <c r="E1470" s="2">
        <f t="shared" si="266"/>
        <v>3.2386525719386712</v>
      </c>
      <c r="F1470" s="2">
        <f t="shared" si="267"/>
        <v>17.656374358409341</v>
      </c>
      <c r="G1470" s="2">
        <f t="shared" si="268"/>
        <v>17.684670069987025</v>
      </c>
      <c r="H1470" s="2">
        <f t="shared" si="269"/>
        <v>1.9677719828785843E-68</v>
      </c>
      <c r="K1470">
        <v>14.43999999999974</v>
      </c>
      <c r="L1470" s="2">
        <f t="shared" si="270"/>
        <v>0.62718201238372817</v>
      </c>
      <c r="M1470" s="2">
        <f t="shared" si="271"/>
        <v>13.029642494190316</v>
      </c>
      <c r="N1470" s="2">
        <f t="shared" si="272"/>
        <v>3.2618434589281344</v>
      </c>
      <c r="O1470" s="2">
        <f t="shared" si="273"/>
        <v>3.3674760201335534</v>
      </c>
      <c r="P1470" s="2">
        <f t="shared" si="274"/>
        <v>3.5128186326900677</v>
      </c>
      <c r="Q1470" s="2">
        <f t="shared" si="275"/>
        <v>4.326996963634395E-4</v>
      </c>
    </row>
    <row r="1471" spans="2:17" x14ac:dyDescent="0.25">
      <c r="B1471">
        <v>14.44999999999974</v>
      </c>
      <c r="C1471">
        <f t="shared" si="264"/>
        <v>1.2353114781818055</v>
      </c>
      <c r="D1471" s="2">
        <f t="shared" si="265"/>
        <v>12.745454988958549</v>
      </c>
      <c r="E1471" s="2">
        <f t="shared" si="266"/>
        <v>3.2398573436806579</v>
      </c>
      <c r="F1471" s="2">
        <f t="shared" si="267"/>
        <v>17.680821323140179</v>
      </c>
      <c r="G1471" s="2">
        <f t="shared" si="268"/>
        <v>17.709077973198053</v>
      </c>
      <c r="H1471" s="2">
        <f t="shared" si="269"/>
        <v>1.277795703247403E-68</v>
      </c>
      <c r="K1471">
        <v>14.44999999999974</v>
      </c>
      <c r="L1471" s="2">
        <f t="shared" si="270"/>
        <v>0.62718201238372817</v>
      </c>
      <c r="M1471" s="2">
        <f t="shared" si="271"/>
        <v>13.044853403703659</v>
      </c>
      <c r="N1471" s="2">
        <f t="shared" si="272"/>
        <v>3.2630067689947464</v>
      </c>
      <c r="O1471" s="2">
        <f t="shared" si="273"/>
        <v>3.3706211443290579</v>
      </c>
      <c r="P1471" s="2">
        <f t="shared" si="274"/>
        <v>3.5158337416035654</v>
      </c>
      <c r="Q1471" s="2">
        <f t="shared" si="275"/>
        <v>4.280097237228955E-4</v>
      </c>
    </row>
    <row r="1472" spans="2:17" x14ac:dyDescent="0.25">
      <c r="B1472">
        <v>14.45999999999974</v>
      </c>
      <c r="C1472">
        <f t="shared" si="264"/>
        <v>1.2353114781818055</v>
      </c>
      <c r="D1472" s="2">
        <f t="shared" si="265"/>
        <v>12.760848297124271</v>
      </c>
      <c r="E1472" s="2">
        <f t="shared" si="266"/>
        <v>3.2410606701304614</v>
      </c>
      <c r="F1472" s="2">
        <f t="shared" si="267"/>
        <v>17.705272640721848</v>
      </c>
      <c r="G1472" s="2">
        <f t="shared" si="268"/>
        <v>17.73349032994615</v>
      </c>
      <c r="H1472" s="2">
        <f t="shared" si="269"/>
        <v>8.291917105299844E-69</v>
      </c>
      <c r="K1472">
        <v>14.45999999999974</v>
      </c>
      <c r="L1472" s="2">
        <f t="shared" si="270"/>
        <v>0.62718201238372817</v>
      </c>
      <c r="M1472" s="2">
        <f t="shared" si="271"/>
        <v>13.060064313217003</v>
      </c>
      <c r="N1472" s="2">
        <f t="shared" si="272"/>
        <v>3.2641687312930787</v>
      </c>
      <c r="O1472" s="2">
        <f t="shared" si="273"/>
        <v>3.373765319621485</v>
      </c>
      <c r="P1472" s="2">
        <f t="shared" si="274"/>
        <v>3.5188481683472306</v>
      </c>
      <c r="Q1472" s="2">
        <f t="shared" si="275"/>
        <v>4.2336792468185166E-4</v>
      </c>
    </row>
    <row r="1473" spans="2:17" x14ac:dyDescent="0.25">
      <c r="B1473">
        <v>14.46999999999974</v>
      </c>
      <c r="C1473">
        <f t="shared" si="264"/>
        <v>1.2353114781818055</v>
      </c>
      <c r="D1473" s="2">
        <f t="shared" si="265"/>
        <v>12.776241605289991</v>
      </c>
      <c r="E1473" s="2">
        <f t="shared" si="266"/>
        <v>3.2422625547409658</v>
      </c>
      <c r="F1473" s="2">
        <f t="shared" si="267"/>
        <v>17.729728306641157</v>
      </c>
      <c r="G1473" s="2">
        <f t="shared" si="268"/>
        <v>17.757907135338687</v>
      </c>
      <c r="H1473" s="2">
        <f t="shared" si="269"/>
        <v>5.3771884135017694E-69</v>
      </c>
      <c r="K1473">
        <v>14.46999999999974</v>
      </c>
      <c r="L1473" s="2">
        <f t="shared" si="270"/>
        <v>0.62718201238372817</v>
      </c>
      <c r="M1473" s="2">
        <f t="shared" si="271"/>
        <v>13.075275222730349</v>
      </c>
      <c r="N1473" s="2">
        <f t="shared" si="272"/>
        <v>3.2653293489333328</v>
      </c>
      <c r="O1473" s="2">
        <f t="shared" si="273"/>
        <v>3.3769085475735063</v>
      </c>
      <c r="P1473" s="2">
        <f t="shared" si="274"/>
        <v>3.5218619136296367</v>
      </c>
      <c r="Q1473" s="2">
        <f t="shared" si="275"/>
        <v>4.1877383589277703E-4</v>
      </c>
    </row>
    <row r="1474" spans="2:17" x14ac:dyDescent="0.25">
      <c r="B1474">
        <v>14.479999999999739</v>
      </c>
      <c r="C1474">
        <f t="shared" si="264"/>
        <v>1.2353114781818055</v>
      </c>
      <c r="D1474" s="2">
        <f t="shared" si="265"/>
        <v>12.791634913455713</v>
      </c>
      <c r="E1474" s="2">
        <f t="shared" si="266"/>
        <v>3.2434630009527332</v>
      </c>
      <c r="F1474" s="2">
        <f t="shared" si="267"/>
        <v>17.75418831639503</v>
      </c>
      <c r="G1474" s="2">
        <f t="shared" si="268"/>
        <v>17.782328384495035</v>
      </c>
      <c r="H1474" s="2">
        <f t="shared" si="269"/>
        <v>3.4846745775920937E-69</v>
      </c>
      <c r="K1474">
        <v>14.479999999999739</v>
      </c>
      <c r="L1474" s="2">
        <f t="shared" si="270"/>
        <v>0.62718201238372817</v>
      </c>
      <c r="M1474" s="2">
        <f t="shared" si="271"/>
        <v>13.090486132243692</v>
      </c>
      <c r="N1474" s="2">
        <f t="shared" si="272"/>
        <v>3.2664886250149889</v>
      </c>
      <c r="O1474" s="2">
        <f t="shared" si="273"/>
        <v>3.3800508297431162</v>
      </c>
      <c r="P1474" s="2">
        <f t="shared" si="274"/>
        <v>3.5248749781583926</v>
      </c>
      <c r="Q1474" s="2">
        <f t="shared" si="275"/>
        <v>4.142269981040732E-4</v>
      </c>
    </row>
    <row r="1475" spans="2:17" x14ac:dyDescent="0.25">
      <c r="B1475">
        <v>14.489999999999741</v>
      </c>
      <c r="C1475">
        <f t="shared" si="264"/>
        <v>1.2353114781818055</v>
      </c>
      <c r="D1475" s="2">
        <f t="shared" si="265"/>
        <v>12.807028221621437</v>
      </c>
      <c r="E1475" s="2">
        <f t="shared" si="266"/>
        <v>3.2446620121940648</v>
      </c>
      <c r="F1475" s="2">
        <f t="shared" si="267"/>
        <v>17.778652665490533</v>
      </c>
      <c r="G1475" s="2">
        <f t="shared" si="268"/>
        <v>17.806754072546564</v>
      </c>
      <c r="H1475" s="2">
        <f t="shared" si="269"/>
        <v>2.2567100693464483E-69</v>
      </c>
      <c r="K1475">
        <v>14.489999999999741</v>
      </c>
      <c r="L1475" s="2">
        <f t="shared" si="270"/>
        <v>0.62718201238372817</v>
      </c>
      <c r="M1475" s="2">
        <f t="shared" si="271"/>
        <v>13.105697041757042</v>
      </c>
      <c r="N1475" s="2">
        <f t="shared" si="272"/>
        <v>3.2676465626268554</v>
      </c>
      <c r="O1475" s="2">
        <f t="shared" si="273"/>
        <v>3.3831921676836512</v>
      </c>
      <c r="P1475" s="2">
        <f t="shared" si="274"/>
        <v>3.5278873626401399</v>
      </c>
      <c r="Q1475" s="2">
        <f t="shared" si="275"/>
        <v>4.0972695612786857E-4</v>
      </c>
    </row>
    <row r="1476" spans="2:17" x14ac:dyDescent="0.25">
      <c r="B1476">
        <v>14.499999999999741</v>
      </c>
      <c r="C1476">
        <f t="shared" si="264"/>
        <v>1.2353114781818055</v>
      </c>
      <c r="D1476" s="2">
        <f t="shared" si="265"/>
        <v>12.822421529787158</v>
      </c>
      <c r="E1476" s="2">
        <f t="shared" si="266"/>
        <v>3.2458595918810556</v>
      </c>
      <c r="F1476" s="2">
        <f t="shared" si="267"/>
        <v>17.803121349444741</v>
      </c>
      <c r="G1476" s="2">
        <f t="shared" si="268"/>
        <v>17.831184194636517</v>
      </c>
      <c r="H1476" s="2">
        <f t="shared" si="269"/>
        <v>1.460480524155104E-69</v>
      </c>
      <c r="K1476">
        <v>14.499999999999741</v>
      </c>
      <c r="L1476" s="2">
        <f t="shared" si="270"/>
        <v>0.62718201238372817</v>
      </c>
      <c r="M1476" s="2">
        <f t="shared" si="271"/>
        <v>13.120907951270386</v>
      </c>
      <c r="N1476" s="2">
        <f t="shared" si="272"/>
        <v>3.2688031648471156</v>
      </c>
      <c r="O1476" s="2">
        <f t="shared" si="273"/>
        <v>3.3863325629438079</v>
      </c>
      <c r="P1476" s="2">
        <f t="shared" si="274"/>
        <v>3.530899067780553</v>
      </c>
      <c r="Q1476" s="2">
        <f t="shared" si="275"/>
        <v>4.0527325880802822E-4</v>
      </c>
    </row>
    <row r="1477" spans="2:17" x14ac:dyDescent="0.25">
      <c r="B1477">
        <v>14.50999999999974</v>
      </c>
      <c r="C1477">
        <f t="shared" si="264"/>
        <v>1.2353114781818055</v>
      </c>
      <c r="D1477" s="2">
        <f t="shared" si="265"/>
        <v>12.837814837952878</v>
      </c>
      <c r="E1477" s="2">
        <f t="shared" si="266"/>
        <v>3.2470557434176546</v>
      </c>
      <c r="F1477" s="2">
        <f t="shared" si="267"/>
        <v>17.827594363784804</v>
      </c>
      <c r="G1477" s="2">
        <f t="shared" si="268"/>
        <v>17.855618745920058</v>
      </c>
      <c r="H1477" s="2">
        <f t="shared" si="269"/>
        <v>9.4454386883373381E-70</v>
      </c>
      <c r="K1477">
        <v>14.50999999999974</v>
      </c>
      <c r="L1477" s="2">
        <f t="shared" si="270"/>
        <v>0.62718201238372817</v>
      </c>
      <c r="M1477" s="2">
        <f t="shared" si="271"/>
        <v>13.136118860783732</v>
      </c>
      <c r="N1477" s="2">
        <f t="shared" si="272"/>
        <v>3.2699584347433777</v>
      </c>
      <c r="O1477" s="2">
        <f t="shared" si="273"/>
        <v>3.3894720170676602</v>
      </c>
      <c r="P1477" s="2">
        <f t="shared" si="274"/>
        <v>3.5339100942843342</v>
      </c>
      <c r="Q1477" s="2">
        <f t="shared" si="275"/>
        <v>4.0086545898836888E-4</v>
      </c>
    </row>
    <row r="1478" spans="2:17" x14ac:dyDescent="0.25">
      <c r="B1478">
        <v>14.51999999999973</v>
      </c>
      <c r="C1478">
        <f t="shared" si="264"/>
        <v>1.2353114781818055</v>
      </c>
      <c r="D1478" s="2">
        <f t="shared" si="265"/>
        <v>12.853208146118583</v>
      </c>
      <c r="E1478" s="2">
        <f t="shared" si="266"/>
        <v>3.2482504701957211</v>
      </c>
      <c r="F1478" s="2">
        <f t="shared" si="267"/>
        <v>17.852071704047848</v>
      </c>
      <c r="G1478" s="2">
        <f t="shared" si="268"/>
        <v>17.880057721564153</v>
      </c>
      <c r="H1478" s="2">
        <f t="shared" si="269"/>
        <v>6.1045654386413123E-70</v>
      </c>
      <c r="K1478">
        <v>14.51999999999973</v>
      </c>
      <c r="L1478" s="2">
        <f t="shared" si="270"/>
        <v>0.62718201238372817</v>
      </c>
      <c r="M1478" s="2">
        <f t="shared" si="271"/>
        <v>13.15132977029706</v>
      </c>
      <c r="N1478" s="2">
        <f t="shared" si="272"/>
        <v>3.2711123753727214</v>
      </c>
      <c r="O1478" s="2">
        <f t="shared" si="273"/>
        <v>3.3926105315946855</v>
      </c>
      <c r="P1478" s="2">
        <f t="shared" si="274"/>
        <v>3.5369204428552212</v>
      </c>
      <c r="Q1478" s="2">
        <f t="shared" si="275"/>
        <v>3.96503113481075E-4</v>
      </c>
    </row>
    <row r="1479" spans="2:17" x14ac:dyDescent="0.25">
      <c r="B1479">
        <v>14.529999999999729</v>
      </c>
      <c r="C1479">
        <f t="shared" si="264"/>
        <v>1.2353114781818055</v>
      </c>
      <c r="D1479" s="2">
        <f t="shared" si="265"/>
        <v>12.868601454284304</v>
      </c>
      <c r="E1479" s="2">
        <f t="shared" si="266"/>
        <v>3.2494437755950849</v>
      </c>
      <c r="F1479" s="2">
        <f t="shared" si="267"/>
        <v>17.876553365781024</v>
      </c>
      <c r="G1479" s="2">
        <f t="shared" si="268"/>
        <v>17.904501116747621</v>
      </c>
      <c r="H1479" s="2">
        <f t="shared" si="269"/>
        <v>3.9426981362266666E-70</v>
      </c>
      <c r="K1479">
        <v>14.529999999999729</v>
      </c>
      <c r="L1479" s="2">
        <f t="shared" si="270"/>
        <v>0.62718201238372817</v>
      </c>
      <c r="M1479" s="2">
        <f t="shared" si="271"/>
        <v>13.166540679810405</v>
      </c>
      <c r="N1479" s="2">
        <f t="shared" si="272"/>
        <v>3.2722649897817506</v>
      </c>
      <c r="O1479" s="2">
        <f t="shared" si="273"/>
        <v>3.3957481080597867</v>
      </c>
      <c r="P1479" s="2">
        <f t="shared" si="274"/>
        <v>3.5399301141959882</v>
      </c>
      <c r="Q1479" s="2">
        <f t="shared" si="275"/>
        <v>3.9218578303532232E-4</v>
      </c>
    </row>
    <row r="1480" spans="2:17" x14ac:dyDescent="0.25">
      <c r="B1480">
        <v>14.539999999999729</v>
      </c>
      <c r="C1480">
        <f t="shared" si="264"/>
        <v>1.2353114781818055</v>
      </c>
      <c r="D1480" s="2">
        <f t="shared" si="265"/>
        <v>12.883994762450024</v>
      </c>
      <c r="E1480" s="2">
        <f t="shared" si="266"/>
        <v>3.250635662983596</v>
      </c>
      <c r="F1480" s="2">
        <f t="shared" si="267"/>
        <v>17.901039344541314</v>
      </c>
      <c r="G1480" s="2">
        <f t="shared" si="268"/>
        <v>17.928948926660929</v>
      </c>
      <c r="H1480" s="2">
        <f t="shared" si="269"/>
        <v>2.5447103267350039E-70</v>
      </c>
      <c r="K1480">
        <v>14.539999999999729</v>
      </c>
      <c r="L1480" s="2">
        <f t="shared" si="270"/>
        <v>0.62718201238372817</v>
      </c>
      <c r="M1480" s="2">
        <f t="shared" si="271"/>
        <v>13.181751589323751</v>
      </c>
      <c r="N1480" s="2">
        <f t="shared" si="272"/>
        <v>3.2734162810066345</v>
      </c>
      <c r="O1480" s="2">
        <f t="shared" si="273"/>
        <v>3.3988847479933004</v>
      </c>
      <c r="P1480" s="2">
        <f t="shared" si="274"/>
        <v>3.5429391090084348</v>
      </c>
      <c r="Q1480" s="2">
        <f t="shared" si="275"/>
        <v>3.8791303230613231E-4</v>
      </c>
    </row>
    <row r="1481" spans="2:17" x14ac:dyDescent="0.25">
      <c r="B1481">
        <v>14.549999999999731</v>
      </c>
      <c r="C1481">
        <f t="shared" si="264"/>
        <v>1.2353114781818055</v>
      </c>
      <c r="D1481" s="2">
        <f t="shared" si="265"/>
        <v>12.899388070615748</v>
      </c>
      <c r="E1481" s="2">
        <f t="shared" si="266"/>
        <v>3.251826135717188</v>
      </c>
      <c r="F1481" s="2">
        <f t="shared" si="267"/>
        <v>17.925529635895703</v>
      </c>
      <c r="G1481" s="2">
        <f t="shared" si="268"/>
        <v>17.953401146506341</v>
      </c>
      <c r="H1481" s="2">
        <f t="shared" si="269"/>
        <v>1.6413043652275456E-70</v>
      </c>
      <c r="K1481">
        <v>14.549999999999731</v>
      </c>
      <c r="L1481" s="2">
        <f t="shared" si="270"/>
        <v>0.62718201238372817</v>
      </c>
      <c r="M1481" s="2">
        <f t="shared" si="271"/>
        <v>13.196962498837097</v>
      </c>
      <c r="N1481" s="2">
        <f t="shared" si="272"/>
        <v>3.2745662520731589</v>
      </c>
      <c r="O1481" s="2">
        <f t="shared" si="273"/>
        <v>3.4020204529210201</v>
      </c>
      <c r="P1481" s="2">
        <f t="shared" si="274"/>
        <v>3.5459474279933905</v>
      </c>
      <c r="Q1481" s="2">
        <f t="shared" si="275"/>
        <v>3.8368442982340606E-4</v>
      </c>
    </row>
    <row r="1482" spans="2:17" x14ac:dyDescent="0.25">
      <c r="B1482">
        <v>14.55999999999973</v>
      </c>
      <c r="C1482">
        <f t="shared" si="264"/>
        <v>1.2353114781818055</v>
      </c>
      <c r="D1482" s="2">
        <f t="shared" si="265"/>
        <v>12.91478137878147</v>
      </c>
      <c r="E1482" s="2">
        <f t="shared" si="266"/>
        <v>3.2530151971399288</v>
      </c>
      <c r="F1482" s="2">
        <f t="shared" si="267"/>
        <v>17.95002423542094</v>
      </c>
      <c r="G1482" s="2">
        <f t="shared" si="268"/>
        <v>17.977857771497668</v>
      </c>
      <c r="H1482" s="2">
        <f t="shared" si="269"/>
        <v>1.0579027391934696E-70</v>
      </c>
      <c r="K1482">
        <v>14.55999999999973</v>
      </c>
      <c r="L1482" s="2">
        <f t="shared" si="270"/>
        <v>0.62718201238372817</v>
      </c>
      <c r="M1482" s="2">
        <f t="shared" si="271"/>
        <v>13.212173408350441</v>
      </c>
      <c r="N1482" s="2">
        <f t="shared" si="272"/>
        <v>3.2757149059967725</v>
      </c>
      <c r="O1482" s="2">
        <f t="shared" si="273"/>
        <v>3.4051552243642256</v>
      </c>
      <c r="P1482" s="2">
        <f t="shared" si="274"/>
        <v>3.5489550718507243</v>
      </c>
      <c r="Q1482" s="2">
        <f t="shared" si="275"/>
        <v>3.7949954796115827E-4</v>
      </c>
    </row>
    <row r="1483" spans="2:17" x14ac:dyDescent="0.25">
      <c r="B1483">
        <v>14.56999999999973</v>
      </c>
      <c r="C1483">
        <f t="shared" si="264"/>
        <v>1.2353114781818055</v>
      </c>
      <c r="D1483" s="2">
        <f t="shared" si="265"/>
        <v>12.93017468694719</v>
      </c>
      <c r="E1483" s="2">
        <f t="shared" si="266"/>
        <v>3.2542028505840803</v>
      </c>
      <c r="F1483" s="2">
        <f t="shared" si="267"/>
        <v>17.974523138703667</v>
      </c>
      <c r="G1483" s="2">
        <f t="shared" si="268"/>
        <v>18.002318796860408</v>
      </c>
      <c r="H1483" s="2">
        <f t="shared" si="269"/>
        <v>6.8140936913589894E-71</v>
      </c>
      <c r="K1483">
        <v>14.56999999999973</v>
      </c>
      <c r="L1483" s="2">
        <f t="shared" si="270"/>
        <v>0.62718201238372817</v>
      </c>
      <c r="M1483" s="2">
        <f t="shared" si="271"/>
        <v>13.227384317863788</v>
      </c>
      <c r="N1483" s="2">
        <f t="shared" si="272"/>
        <v>3.2768622457826351</v>
      </c>
      <c r="O1483" s="2">
        <f t="shared" si="273"/>
        <v>3.4082890638396917</v>
      </c>
      <c r="P1483" s="2">
        <f t="shared" si="274"/>
        <v>3.5519620412793325</v>
      </c>
      <c r="Q1483" s="2">
        <f t="shared" si="275"/>
        <v>3.7535796290698081E-4</v>
      </c>
    </row>
    <row r="1484" spans="2:17" x14ac:dyDescent="0.25">
      <c r="B1484">
        <v>14.57999999999973</v>
      </c>
      <c r="C1484">
        <f t="shared" si="264"/>
        <v>1.2353114781818055</v>
      </c>
      <c r="D1484" s="2">
        <f t="shared" si="265"/>
        <v>12.945567995112912</v>
      </c>
      <c r="E1484" s="2">
        <f t="shared" si="266"/>
        <v>3.2553890993701513</v>
      </c>
      <c r="F1484" s="2">
        <f t="shared" si="267"/>
        <v>17.999026341340294</v>
      </c>
      <c r="G1484" s="2">
        <f t="shared" si="268"/>
        <v>18.02678421783158</v>
      </c>
      <c r="H1484" s="2">
        <f t="shared" si="269"/>
        <v>4.3860754570529041E-71</v>
      </c>
      <c r="K1484">
        <v>14.57999999999973</v>
      </c>
      <c r="L1484" s="2">
        <f t="shared" si="270"/>
        <v>0.62718201238372817</v>
      </c>
      <c r="M1484" s="2">
        <f t="shared" si="271"/>
        <v>13.24259522737713</v>
      </c>
      <c r="N1484" s="2">
        <f t="shared" si="272"/>
        <v>3.2780082744256616</v>
      </c>
      <c r="O1484" s="2">
        <f t="shared" si="273"/>
        <v>3.4114219728597082</v>
      </c>
      <c r="P1484" s="2">
        <f t="shared" si="274"/>
        <v>3.5549683369771414</v>
      </c>
      <c r="Q1484" s="2">
        <f t="shared" si="275"/>
        <v>3.712592546316938E-4</v>
      </c>
    </row>
    <row r="1485" spans="2:17" x14ac:dyDescent="0.25">
      <c r="B1485">
        <v>14.58999999999973</v>
      </c>
      <c r="C1485">
        <f t="shared" si="264"/>
        <v>1.2353114781818055</v>
      </c>
      <c r="D1485" s="2">
        <f t="shared" si="265"/>
        <v>12.960961303278633</v>
      </c>
      <c r="E1485" s="2">
        <f t="shared" si="266"/>
        <v>3.2565739468069541</v>
      </c>
      <c r="F1485" s="2">
        <f t="shared" si="267"/>
        <v>18.023533838937016</v>
      </c>
      <c r="G1485" s="2">
        <f t="shared" si="268"/>
        <v>18.051254029659759</v>
      </c>
      <c r="H1485" s="2">
        <f t="shared" si="269"/>
        <v>2.821302370224588E-71</v>
      </c>
      <c r="K1485">
        <v>14.58999999999973</v>
      </c>
      <c r="L1485" s="2">
        <f t="shared" si="270"/>
        <v>0.62718201238372817</v>
      </c>
      <c r="M1485" s="2">
        <f t="shared" si="271"/>
        <v>13.257806136890478</v>
      </c>
      <c r="N1485" s="2">
        <f t="shared" si="272"/>
        <v>3.2791529949105707</v>
      </c>
      <c r="O1485" s="2">
        <f t="shared" si="273"/>
        <v>3.4145539529321072</v>
      </c>
      <c r="P1485" s="2">
        <f t="shared" si="274"/>
        <v>3.5579739596411155</v>
      </c>
      <c r="Q1485" s="2">
        <f t="shared" si="275"/>
        <v>3.6720300685918886E-4</v>
      </c>
    </row>
    <row r="1486" spans="2:17" x14ac:dyDescent="0.25">
      <c r="B1486">
        <v>14.59999999999973</v>
      </c>
      <c r="C1486">
        <f t="shared" si="264"/>
        <v>1.2353114781818055</v>
      </c>
      <c r="D1486" s="2">
        <f t="shared" si="265"/>
        <v>12.976354611444355</v>
      </c>
      <c r="E1486" s="2">
        <f t="shared" si="266"/>
        <v>3.2577573961916575</v>
      </c>
      <c r="F1486" s="2">
        <f t="shared" si="267"/>
        <v>18.04804562710974</v>
      </c>
      <c r="G1486" s="2">
        <f t="shared" si="268"/>
        <v>18.075728227604966</v>
      </c>
      <c r="H1486" s="2">
        <f t="shared" si="269"/>
        <v>1.813546111694708E-71</v>
      </c>
      <c r="K1486">
        <v>14.59999999999973</v>
      </c>
      <c r="L1486" s="2">
        <f t="shared" si="270"/>
        <v>0.62718201238372817</v>
      </c>
      <c r="M1486" s="2">
        <f t="shared" si="271"/>
        <v>13.273017046403821</v>
      </c>
      <c r="N1486" s="2">
        <f t="shared" si="272"/>
        <v>3.2802964102119296</v>
      </c>
      <c r="O1486" s="2">
        <f t="shared" si="273"/>
        <v>3.4176850055602706</v>
      </c>
      <c r="P1486" s="2">
        <f t="shared" si="274"/>
        <v>3.5609789099672446</v>
      </c>
      <c r="Q1486" s="2">
        <f t="shared" si="275"/>
        <v>3.6318880703650036E-4</v>
      </c>
    </row>
    <row r="1487" spans="2:17" x14ac:dyDescent="0.25">
      <c r="B1487">
        <v>14.609999999999729</v>
      </c>
      <c r="C1487">
        <f t="shared" si="264"/>
        <v>1.2353114781818055</v>
      </c>
      <c r="D1487" s="2">
        <f t="shared" si="265"/>
        <v>12.991747919610075</v>
      </c>
      <c r="E1487" s="2">
        <f t="shared" si="266"/>
        <v>3.258939450809843</v>
      </c>
      <c r="F1487" s="2">
        <f t="shared" si="267"/>
        <v>18.072561701484073</v>
      </c>
      <c r="G1487" s="2">
        <f t="shared" si="268"/>
        <v>18.100206806938669</v>
      </c>
      <c r="H1487" s="2">
        <f t="shared" si="269"/>
        <v>1.1649650676103607E-71</v>
      </c>
      <c r="K1487">
        <v>14.609999999999729</v>
      </c>
      <c r="L1487" s="2">
        <f t="shared" si="270"/>
        <v>0.62718201238372817</v>
      </c>
      <c r="M1487" s="2">
        <f t="shared" si="271"/>
        <v>13.288227955917167</v>
      </c>
      <c r="N1487" s="2">
        <f t="shared" si="272"/>
        <v>3.2814385232942009</v>
      </c>
      <c r="O1487" s="2">
        <f t="shared" si="273"/>
        <v>3.420815132243157</v>
      </c>
      <c r="P1487" s="2">
        <f t="shared" si="274"/>
        <v>3.5639831886505537</v>
      </c>
      <c r="Q1487" s="2">
        <f t="shared" si="275"/>
        <v>3.5921624630404865E-4</v>
      </c>
    </row>
    <row r="1488" spans="2:17" x14ac:dyDescent="0.25">
      <c r="B1488">
        <v>14.619999999999729</v>
      </c>
      <c r="C1488">
        <f t="shared" si="264"/>
        <v>1.2353114781818055</v>
      </c>
      <c r="D1488" s="2">
        <f t="shared" si="265"/>
        <v>13.007141227775797</v>
      </c>
      <c r="E1488" s="2">
        <f t="shared" si="266"/>
        <v>3.2601201139355571</v>
      </c>
      <c r="F1488" s="2">
        <f t="shared" si="267"/>
        <v>18.097082057695285</v>
      </c>
      <c r="G1488" s="2">
        <f t="shared" si="268"/>
        <v>18.124689762943714</v>
      </c>
      <c r="H1488" s="2">
        <f t="shared" si="269"/>
        <v>7.4782922348442417E-72</v>
      </c>
      <c r="K1488">
        <v>14.619999999999729</v>
      </c>
      <c r="L1488" s="2">
        <f t="shared" si="270"/>
        <v>0.62718201238372817</v>
      </c>
      <c r="M1488" s="2">
        <f t="shared" si="271"/>
        <v>13.303438865430511</v>
      </c>
      <c r="N1488" s="2">
        <f t="shared" si="272"/>
        <v>3.2825793371117875</v>
      </c>
      <c r="O1488" s="2">
        <f t="shared" si="273"/>
        <v>3.4239443344753204</v>
      </c>
      <c r="P1488" s="2">
        <f t="shared" si="274"/>
        <v>3.566986796385101</v>
      </c>
      <c r="Q1488" s="2">
        <f t="shared" si="275"/>
        <v>3.5528491946609596E-4</v>
      </c>
    </row>
    <row r="1489" spans="2:17" x14ac:dyDescent="0.25">
      <c r="B1489">
        <v>14.629999999999731</v>
      </c>
      <c r="C1489">
        <f t="shared" si="264"/>
        <v>1.2353114781818055</v>
      </c>
      <c r="D1489" s="2">
        <f t="shared" si="265"/>
        <v>13.022534535941521</v>
      </c>
      <c r="E1489" s="2">
        <f t="shared" si="266"/>
        <v>3.2612993888313673</v>
      </c>
      <c r="F1489" s="2">
        <f t="shared" si="267"/>
        <v>18.121606691388294</v>
      </c>
      <c r="G1489" s="2">
        <f t="shared" si="268"/>
        <v>18.149177090914314</v>
      </c>
      <c r="H1489" s="2">
        <f t="shared" si="269"/>
        <v>4.7973023280404298E-72</v>
      </c>
      <c r="K1489">
        <v>14.629999999999731</v>
      </c>
      <c r="L1489" s="2">
        <f t="shared" si="270"/>
        <v>0.62718201238372817</v>
      </c>
      <c r="M1489" s="2">
        <f t="shared" si="271"/>
        <v>13.318649774943861</v>
      </c>
      <c r="N1489" s="2">
        <f t="shared" si="272"/>
        <v>3.2837188546090781</v>
      </c>
      <c r="O1489" s="2">
        <f t="shared" si="273"/>
        <v>3.4270726137469221</v>
      </c>
      <c r="P1489" s="2">
        <f t="shared" si="274"/>
        <v>3.5699897338639728</v>
      </c>
      <c r="Q1489" s="2">
        <f t="shared" si="275"/>
        <v>3.5139442496140633E-4</v>
      </c>
    </row>
    <row r="1490" spans="2:17" x14ac:dyDescent="0.25">
      <c r="B1490">
        <v>14.639999999999731</v>
      </c>
      <c r="C1490">
        <f t="shared" si="264"/>
        <v>1.2353114781818055</v>
      </c>
      <c r="D1490" s="2">
        <f t="shared" si="265"/>
        <v>13.037927844107243</v>
      </c>
      <c r="E1490" s="2">
        <f t="shared" si="266"/>
        <v>3.262477278748412</v>
      </c>
      <c r="F1490" s="2">
        <f t="shared" si="267"/>
        <v>18.146135598217572</v>
      </c>
      <c r="G1490" s="2">
        <f t="shared" si="268"/>
        <v>18.173668786155947</v>
      </c>
      <c r="H1490" s="2">
        <f t="shared" si="269"/>
        <v>3.0753657242580818E-72</v>
      </c>
      <c r="K1490">
        <v>14.639999999999731</v>
      </c>
      <c r="L1490" s="2">
        <f t="shared" si="270"/>
        <v>0.62718201238372817</v>
      </c>
      <c r="M1490" s="2">
        <f t="shared" si="271"/>
        <v>13.333860684457203</v>
      </c>
      <c r="N1490" s="2">
        <f t="shared" si="272"/>
        <v>3.2848570787204912</v>
      </c>
      <c r="O1490" s="2">
        <f t="shared" si="273"/>
        <v>3.4301999715437557</v>
      </c>
      <c r="P1490" s="2">
        <f t="shared" si="274"/>
        <v>3.5729920017792907</v>
      </c>
      <c r="Q1490" s="2">
        <f t="shared" si="275"/>
        <v>3.4754436483408761E-4</v>
      </c>
    </row>
    <row r="1491" spans="2:17" x14ac:dyDescent="0.25">
      <c r="B1491">
        <v>14.64999999999973</v>
      </c>
      <c r="C1491">
        <f t="shared" si="264"/>
        <v>1.2353114781818055</v>
      </c>
      <c r="D1491" s="2">
        <f t="shared" si="265"/>
        <v>13.053321152272963</v>
      </c>
      <c r="E1491" s="2">
        <f t="shared" si="266"/>
        <v>3.2636537869264579</v>
      </c>
      <c r="F1491" s="2">
        <f t="shared" si="267"/>
        <v>18.170668773847201</v>
      </c>
      <c r="G1491" s="2">
        <f t="shared" si="268"/>
        <v>18.198164843985388</v>
      </c>
      <c r="H1491" s="2">
        <f t="shared" si="269"/>
        <v>1.9701594367149929E-72</v>
      </c>
      <c r="K1491">
        <v>14.64999999999973</v>
      </c>
      <c r="L1491" s="2">
        <f t="shared" si="270"/>
        <v>0.62718201238372817</v>
      </c>
      <c r="M1491" s="2">
        <f t="shared" si="271"/>
        <v>13.34907159397055</v>
      </c>
      <c r="N1491" s="2">
        <f t="shared" si="272"/>
        <v>3.2859940123705229</v>
      </c>
      <c r="O1491" s="2">
        <f t="shared" si="273"/>
        <v>3.4333264093472655</v>
      </c>
      <c r="P1491" s="2">
        <f t="shared" si="274"/>
        <v>3.5759936008222089</v>
      </c>
      <c r="Q1491" s="2">
        <f t="shared" si="275"/>
        <v>3.4373434470463728E-4</v>
      </c>
    </row>
    <row r="1492" spans="2:17" x14ac:dyDescent="0.25">
      <c r="B1492">
        <v>14.65999999999973</v>
      </c>
      <c r="C1492">
        <f t="shared" si="264"/>
        <v>1.2353114781818055</v>
      </c>
      <c r="D1492" s="2">
        <f t="shared" si="265"/>
        <v>13.068714460438684</v>
      </c>
      <c r="E1492" s="2">
        <f t="shared" si="266"/>
        <v>3.2648289165939506</v>
      </c>
      <c r="F1492" s="2">
        <f t="shared" si="267"/>
        <v>18.19520621395079</v>
      </c>
      <c r="G1492" s="2">
        <f t="shared" si="268"/>
        <v>18.222665259730626</v>
      </c>
      <c r="H1492" s="2">
        <f t="shared" si="269"/>
        <v>1.2612779319709509E-72</v>
      </c>
      <c r="K1492">
        <v>14.65999999999973</v>
      </c>
      <c r="L1492" s="2">
        <f t="shared" si="270"/>
        <v>0.62718201238372817</v>
      </c>
      <c r="M1492" s="2">
        <f t="shared" si="271"/>
        <v>13.364282503483894</v>
      </c>
      <c r="N1492" s="2">
        <f t="shared" si="272"/>
        <v>3.2871296584737886</v>
      </c>
      <c r="O1492" s="2">
        <f t="shared" si="273"/>
        <v>3.4364519286345594</v>
      </c>
      <c r="P1492" s="2">
        <f t="shared" si="274"/>
        <v>3.5789945316829113</v>
      </c>
      <c r="Q1492" s="2">
        <f t="shared" si="275"/>
        <v>3.3996397374119129E-4</v>
      </c>
    </row>
    <row r="1493" spans="2:17" x14ac:dyDescent="0.25">
      <c r="B1493">
        <v>14.66999999999973</v>
      </c>
      <c r="C1493">
        <f t="shared" si="264"/>
        <v>1.2353114781818055</v>
      </c>
      <c r="D1493" s="2">
        <f t="shared" si="265"/>
        <v>13.084107768604404</v>
      </c>
      <c r="E1493" s="2">
        <f t="shared" si="266"/>
        <v>3.2660026709680654</v>
      </c>
      <c r="F1493" s="2">
        <f t="shared" si="267"/>
        <v>18.219747914211421</v>
      </c>
      <c r="G1493" s="2">
        <f t="shared" si="268"/>
        <v>18.247170028730796</v>
      </c>
      <c r="H1493" s="2">
        <f t="shared" si="269"/>
        <v>8.0690970618240753E-73</v>
      </c>
      <c r="K1493">
        <v>14.66999999999973</v>
      </c>
      <c r="L1493" s="2">
        <f t="shared" si="270"/>
        <v>0.62718201238372817</v>
      </c>
      <c r="M1493" s="2">
        <f t="shared" si="271"/>
        <v>13.37949341299724</v>
      </c>
      <c r="N1493" s="2">
        <f t="shared" si="272"/>
        <v>3.2882640199350681</v>
      </c>
      <c r="O1493" s="2">
        <f t="shared" si="273"/>
        <v>3.4395765308784361</v>
      </c>
      <c r="P1493" s="2">
        <f t="shared" si="274"/>
        <v>3.5819947950506204</v>
      </c>
      <c r="Q1493" s="2">
        <f t="shared" si="275"/>
        <v>3.3623286463094817E-4</v>
      </c>
    </row>
    <row r="1494" spans="2:17" x14ac:dyDescent="0.25">
      <c r="B1494">
        <v>14.67999999999973</v>
      </c>
      <c r="C1494">
        <f t="shared" si="264"/>
        <v>1.2353114781818055</v>
      </c>
      <c r="D1494" s="2">
        <f t="shared" si="265"/>
        <v>13.099501076770126</v>
      </c>
      <c r="E1494" s="2">
        <f t="shared" si="266"/>
        <v>3.2671750532547645</v>
      </c>
      <c r="F1494" s="2">
        <f t="shared" si="267"/>
        <v>18.244293870321687</v>
      </c>
      <c r="G1494" s="2">
        <f t="shared" si="268"/>
        <v>18.271679146336208</v>
      </c>
      <c r="H1494" s="2">
        <f t="shared" si="269"/>
        <v>5.1587406955666916E-73</v>
      </c>
      <c r="K1494">
        <v>14.67999999999973</v>
      </c>
      <c r="L1494" s="2">
        <f t="shared" si="270"/>
        <v>0.62718201238372817</v>
      </c>
      <c r="M1494" s="2">
        <f t="shared" si="271"/>
        <v>13.394704322510583</v>
      </c>
      <c r="N1494" s="2">
        <f t="shared" si="272"/>
        <v>3.2893970996493498</v>
      </c>
      <c r="O1494" s="2">
        <f t="shared" si="273"/>
        <v>3.442700217547392</v>
      </c>
      <c r="P1494" s="2">
        <f t="shared" si="274"/>
        <v>3.5849943916135851</v>
      </c>
      <c r="Q1494" s="2">
        <f t="shared" si="275"/>
        <v>3.3254063355181223E-4</v>
      </c>
    </row>
    <row r="1495" spans="2:17" x14ac:dyDescent="0.25">
      <c r="B1495">
        <v>14.689999999999729</v>
      </c>
      <c r="C1495">
        <f t="shared" si="264"/>
        <v>1.2353114781818055</v>
      </c>
      <c r="D1495" s="2">
        <f t="shared" si="265"/>
        <v>13.114894384935848</v>
      </c>
      <c r="E1495" s="2">
        <f t="shared" si="266"/>
        <v>3.2683460666488426</v>
      </c>
      <c r="F1495" s="2">
        <f t="shared" si="267"/>
        <v>18.268844077983569</v>
      </c>
      <c r="G1495" s="2">
        <f t="shared" si="268"/>
        <v>18.296192607908218</v>
      </c>
      <c r="H1495" s="2">
        <f t="shared" si="269"/>
        <v>3.295846467092023E-73</v>
      </c>
      <c r="K1495">
        <v>14.689999999999729</v>
      </c>
      <c r="L1495" s="2">
        <f t="shared" si="270"/>
        <v>0.62718201238372817</v>
      </c>
      <c r="M1495" s="2">
        <f t="shared" si="271"/>
        <v>13.409915232023931</v>
      </c>
      <c r="N1495" s="2">
        <f t="shared" si="272"/>
        <v>3.2905289005018759</v>
      </c>
      <c r="O1495" s="2">
        <f t="shared" si="273"/>
        <v>3.4458229901056492</v>
      </c>
      <c r="P1495" s="2">
        <f t="shared" si="274"/>
        <v>3.5879933220590914</v>
      </c>
      <c r="Q1495" s="2">
        <f t="shared" si="275"/>
        <v>3.2888690014420426E-4</v>
      </c>
    </row>
    <row r="1496" spans="2:17" x14ac:dyDescent="0.25">
      <c r="B1496">
        <v>14.699999999999729</v>
      </c>
      <c r="C1496">
        <f t="shared" si="264"/>
        <v>1.2353114781818055</v>
      </c>
      <c r="D1496" s="2">
        <f t="shared" si="265"/>
        <v>13.130287693101568</v>
      </c>
      <c r="E1496" s="2">
        <f t="shared" si="266"/>
        <v>3.2695157143339841</v>
      </c>
      <c r="F1496" s="2">
        <f t="shared" si="267"/>
        <v>18.293398532908498</v>
      </c>
      <c r="G1496" s="2">
        <f t="shared" si="268"/>
        <v>18.32071040881927</v>
      </c>
      <c r="H1496" s="2">
        <f t="shared" si="269"/>
        <v>2.1042370319964563E-73</v>
      </c>
      <c r="K1496">
        <v>14.699999999999729</v>
      </c>
      <c r="L1496" s="2">
        <f t="shared" si="270"/>
        <v>0.62718201238372817</v>
      </c>
      <c r="M1496" s="2">
        <f t="shared" si="271"/>
        <v>13.425126141537273</v>
      </c>
      <c r="N1496" s="2">
        <f t="shared" si="272"/>
        <v>3.2916594253681826</v>
      </c>
      <c r="O1496" s="2">
        <f t="shared" si="273"/>
        <v>3.4489448500131656</v>
      </c>
      <c r="P1496" s="2">
        <f t="shared" si="274"/>
        <v>3.5909915870734559</v>
      </c>
      <c r="Q1496" s="2">
        <f t="shared" si="275"/>
        <v>3.2527128748308321E-4</v>
      </c>
    </row>
    <row r="1497" spans="2:17" x14ac:dyDescent="0.25">
      <c r="B1497">
        <v>14.709999999999731</v>
      </c>
      <c r="C1497">
        <f t="shared" si="264"/>
        <v>1.2353114781818055</v>
      </c>
      <c r="D1497" s="2">
        <f t="shared" si="265"/>
        <v>13.145681001267292</v>
      </c>
      <c r="E1497" s="2">
        <f t="shared" si="266"/>
        <v>3.2706839994828116</v>
      </c>
      <c r="F1497" s="2">
        <f t="shared" si="267"/>
        <v>18.317957230817271</v>
      </c>
      <c r="G1497" s="2">
        <f t="shared" si="268"/>
        <v>18.345232544452816</v>
      </c>
      <c r="H1497" s="2">
        <f t="shared" si="269"/>
        <v>1.3425382187019878E-73</v>
      </c>
      <c r="K1497">
        <v>14.709999999999731</v>
      </c>
      <c r="L1497" s="2">
        <f t="shared" si="270"/>
        <v>0.62718201238372817</v>
      </c>
      <c r="M1497" s="2">
        <f t="shared" si="271"/>
        <v>13.440337051050623</v>
      </c>
      <c r="N1497" s="2">
        <f t="shared" si="272"/>
        <v>3.2927886771141477</v>
      </c>
      <c r="O1497" s="2">
        <f t="shared" si="273"/>
        <v>3.4520657987256627</v>
      </c>
      <c r="P1497" s="2">
        <f t="shared" si="274"/>
        <v>3.5939891873420331</v>
      </c>
      <c r="Q1497" s="2">
        <f t="shared" si="275"/>
        <v>3.2169342205014127E-4</v>
      </c>
    </row>
    <row r="1498" spans="2:17" x14ac:dyDescent="0.25">
      <c r="B1498">
        <v>14.719999999999731</v>
      </c>
      <c r="C1498">
        <f t="shared" ref="C1498:C1561" si="276">2/SINH(LN(2+SQRT(1+2^2))*$O$5)</f>
        <v>1.2353114781818055</v>
      </c>
      <c r="D1498" s="2">
        <f t="shared" ref="D1498:D1561" si="277">(B1498-$L$5)/($M$5)/C1498</f>
        <v>13.161074309433014</v>
      </c>
      <c r="E1498" s="2">
        <f t="shared" ref="E1498:E1561" si="278">LN(D1498 + SQRT(1 + D1498^2))</f>
        <v>3.271850925256937</v>
      </c>
      <c r="F1498" s="2">
        <f t="shared" ref="F1498:F1561" si="279">SINH( -$N$5 + E1498 * (1/$O$5))</f>
        <v>18.342520167440014</v>
      </c>
      <c r="G1498" s="2">
        <f t="shared" ref="G1498:G1561" si="280">SQRT(F1498^2 + 1)</f>
        <v>18.369759010203254</v>
      </c>
      <c r="H1498" s="2">
        <f t="shared" ref="H1498:H1561" si="281">(G1498)/($O$5*$M$5*C1498*(SQRT(2*PI()*(1+D1498^2)))) * EXP(- (1/2) * F1498^2)</f>
        <v>8.5597851924823009E-74</v>
      </c>
      <c r="K1498">
        <v>14.719999999999731</v>
      </c>
      <c r="L1498" s="2">
        <f t="shared" ref="L1498:L1561" si="282">2/SINH(LN(2+SQRT(1+2^2))*$S$5)</f>
        <v>0.62718201238372817</v>
      </c>
      <c r="M1498" s="2">
        <f t="shared" ref="M1498:M1561" si="283">(K1498-$P$5)/($Q$5)/L1498</f>
        <v>13.455547960563965</v>
      </c>
      <c r="N1498" s="2">
        <f t="shared" ref="N1498:N1561" si="284">LN(M1498 + SQRT(1 + M1498^2))</f>
        <v>3.2939166585960296</v>
      </c>
      <c r="O1498" s="2">
        <f t="shared" ref="O1498:O1561" si="285">SINH( -$R$5 + N1498 * (1/$S$5))</f>
        <v>3.4551858376946316</v>
      </c>
      <c r="P1498" s="2">
        <f t="shared" ref="P1498:P1561" si="286">SQRT(O1498^2 + 1)</f>
        <v>3.5969861235492071</v>
      </c>
      <c r="Q1498" s="2">
        <f t="shared" ref="Q1498:Q1561" si="287">(P1498)/($S$5*$Q$5*L1498*(SQRT(2*PI()*(1+M1498^2)))) * EXP(- (1/2) * O1498^2)</f>
        <v>3.1815293370620956E-4</v>
      </c>
    </row>
    <row r="1499" spans="2:17" x14ac:dyDescent="0.25">
      <c r="B1499">
        <v>14.72999999999973</v>
      </c>
      <c r="C1499">
        <f t="shared" si="276"/>
        <v>1.2353114781818055</v>
      </c>
      <c r="D1499" s="2">
        <f t="shared" si="277"/>
        <v>13.176467617598734</v>
      </c>
      <c r="E1499" s="2">
        <f t="shared" si="278"/>
        <v>3.2730164948070124</v>
      </c>
      <c r="F1499" s="2">
        <f t="shared" si="279"/>
        <v>18.367087338516157</v>
      </c>
      <c r="G1499" s="2">
        <f t="shared" si="280"/>
        <v>18.394289801475907</v>
      </c>
      <c r="H1499" s="2">
        <f t="shared" si="281"/>
        <v>5.4538499237941989E-74</v>
      </c>
      <c r="K1499">
        <v>14.72999999999973</v>
      </c>
      <c r="L1499" s="2">
        <f t="shared" si="282"/>
        <v>0.62718201238372817</v>
      </c>
      <c r="M1499" s="2">
        <f t="shared" si="283"/>
        <v>13.470758870077313</v>
      </c>
      <c r="N1499" s="2">
        <f t="shared" si="284"/>
        <v>3.2950433726605133</v>
      </c>
      <c r="O1499" s="2">
        <f t="shared" si="285"/>
        <v>3.4583049683673592</v>
      </c>
      <c r="P1499" s="2">
        <f t="shared" si="286"/>
        <v>3.5999823963783992</v>
      </c>
      <c r="Q1499" s="2">
        <f t="shared" si="287"/>
        <v>3.1464945566383388E-4</v>
      </c>
    </row>
    <row r="1500" spans="2:17" x14ac:dyDescent="0.25">
      <c r="B1500">
        <v>14.73999999999973</v>
      </c>
      <c r="C1500">
        <f t="shared" si="276"/>
        <v>1.2353114781818055</v>
      </c>
      <c r="D1500" s="2">
        <f t="shared" si="277"/>
        <v>13.191860925764455</v>
      </c>
      <c r="E1500" s="2">
        <f t="shared" si="278"/>
        <v>3.2741807112727814</v>
      </c>
      <c r="F1500" s="2">
        <f t="shared" si="279"/>
        <v>18.391658739794426</v>
      </c>
      <c r="G1500" s="2">
        <f t="shared" si="280"/>
        <v>18.418824913686993</v>
      </c>
      <c r="H1500" s="2">
        <f t="shared" si="281"/>
        <v>3.4725419990573613E-74</v>
      </c>
      <c r="K1500">
        <v>14.73999999999973</v>
      </c>
      <c r="L1500" s="2">
        <f t="shared" si="282"/>
        <v>0.62718201238372817</v>
      </c>
      <c r="M1500" s="2">
        <f t="shared" si="283"/>
        <v>13.485969779590656</v>
      </c>
      <c r="N1500" s="2">
        <f t="shared" si="284"/>
        <v>3.2961688221447516</v>
      </c>
      <c r="O1500" s="2">
        <f t="shared" si="285"/>
        <v>3.4614231921869392</v>
      </c>
      <c r="P1500" s="2">
        <f t="shared" si="286"/>
        <v>3.60297800651206</v>
      </c>
      <c r="Q1500" s="2">
        <f t="shared" si="287"/>
        <v>3.1118262446005139E-4</v>
      </c>
    </row>
    <row r="1501" spans="2:17" x14ac:dyDescent="0.25">
      <c r="B1501">
        <v>14.74999999999973</v>
      </c>
      <c r="C1501">
        <f t="shared" si="276"/>
        <v>1.2353114781818055</v>
      </c>
      <c r="D1501" s="2">
        <f t="shared" si="277"/>
        <v>13.207254233930177</v>
      </c>
      <c r="E1501" s="2">
        <f t="shared" si="278"/>
        <v>3.2753435777831292</v>
      </c>
      <c r="F1501" s="2">
        <f t="shared" si="279"/>
        <v>18.416234367032811</v>
      </c>
      <c r="G1501" s="2">
        <f t="shared" si="280"/>
        <v>18.4433643422636</v>
      </c>
      <c r="H1501" s="2">
        <f t="shared" si="281"/>
        <v>2.2095088064685576E-74</v>
      </c>
      <c r="K1501">
        <v>14.74999999999973</v>
      </c>
      <c r="L1501" s="2">
        <f t="shared" si="282"/>
        <v>0.62718201238372817</v>
      </c>
      <c r="M1501" s="2">
        <f t="shared" si="283"/>
        <v>13.501180689104</v>
      </c>
      <c r="N1501" s="2">
        <f t="shared" si="284"/>
        <v>3.2972930098764075</v>
      </c>
      <c r="O1501" s="2">
        <f t="shared" si="285"/>
        <v>3.4645405105922999</v>
      </c>
      <c r="P1501" s="2">
        <f t="shared" si="286"/>
        <v>3.6059729546316839</v>
      </c>
      <c r="Q1501" s="2">
        <f t="shared" si="287"/>
        <v>3.0775207992933908E-4</v>
      </c>
    </row>
    <row r="1502" spans="2:17" x14ac:dyDescent="0.25">
      <c r="B1502">
        <v>14.75999999999973</v>
      </c>
      <c r="C1502">
        <f t="shared" si="276"/>
        <v>1.2353114781818055</v>
      </c>
      <c r="D1502" s="2">
        <f t="shared" si="277"/>
        <v>13.222647542095897</v>
      </c>
      <c r="E1502" s="2">
        <f t="shared" si="278"/>
        <v>3.2765050974561305</v>
      </c>
      <c r="F1502" s="2">
        <f t="shared" si="279"/>
        <v>18.440814215998486</v>
      </c>
      <c r="G1502" s="2">
        <f t="shared" si="280"/>
        <v>18.467908082643575</v>
      </c>
      <c r="H1502" s="2">
        <f t="shared" si="281"/>
        <v>1.4049076305060536E-74</v>
      </c>
      <c r="K1502">
        <v>14.75999999999973</v>
      </c>
      <c r="L1502" s="2">
        <f t="shared" si="282"/>
        <v>0.62718201238372817</v>
      </c>
      <c r="M1502" s="2">
        <f t="shared" si="283"/>
        <v>13.516391598617346</v>
      </c>
      <c r="N1502" s="2">
        <f t="shared" si="284"/>
        <v>3.2984159386736969</v>
      </c>
      <c r="O1502" s="2">
        <f t="shared" si="285"/>
        <v>3.467656925018209</v>
      </c>
      <c r="P1502" s="2">
        <f t="shared" si="286"/>
        <v>3.6089672414177909</v>
      </c>
      <c r="Q1502" s="2">
        <f t="shared" si="287"/>
        <v>3.0435746517677221E-4</v>
      </c>
    </row>
    <row r="1503" spans="2:17" x14ac:dyDescent="0.25">
      <c r="B1503">
        <v>14.76999999999973</v>
      </c>
      <c r="C1503">
        <f t="shared" si="276"/>
        <v>1.2353114781818055</v>
      </c>
      <c r="D1503" s="2">
        <f t="shared" si="277"/>
        <v>13.238040850261619</v>
      </c>
      <c r="E1503" s="2">
        <f t="shared" si="278"/>
        <v>3.2776652733991014</v>
      </c>
      <c r="F1503" s="2">
        <f t="shared" si="279"/>
        <v>18.465398282467834</v>
      </c>
      <c r="G1503" s="2">
        <f t="shared" si="280"/>
        <v>18.492456130275556</v>
      </c>
      <c r="H1503" s="2">
        <f t="shared" si="281"/>
        <v>8.926958364507919E-75</v>
      </c>
      <c r="K1503">
        <v>14.76999999999973</v>
      </c>
      <c r="L1503" s="2">
        <f t="shared" si="282"/>
        <v>0.62718201238372817</v>
      </c>
      <c r="M1503" s="2">
        <f t="shared" si="283"/>
        <v>13.531602508130689</v>
      </c>
      <c r="N1503" s="2">
        <f t="shared" si="284"/>
        <v>3.2995376113454298</v>
      </c>
      <c r="O1503" s="2">
        <f t="shared" si="285"/>
        <v>3.4707724368953006</v>
      </c>
      <c r="P1503" s="2">
        <f t="shared" si="286"/>
        <v>3.6119608675499437</v>
      </c>
      <c r="Q1503" s="2">
        <f t="shared" si="287"/>
        <v>3.0099842655134299E-4</v>
      </c>
    </row>
    <row r="1504" spans="2:17" x14ac:dyDescent="0.25">
      <c r="B1504">
        <v>14.779999999999729</v>
      </c>
      <c r="C1504">
        <f t="shared" si="276"/>
        <v>1.2353114781818055</v>
      </c>
      <c r="D1504" s="2">
        <f t="shared" si="277"/>
        <v>13.253434158427339</v>
      </c>
      <c r="E1504" s="2">
        <f t="shared" si="278"/>
        <v>3.2788241087086485</v>
      </c>
      <c r="F1504" s="2">
        <f t="shared" si="279"/>
        <v>18.489986562226402</v>
      </c>
      <c r="G1504" s="2">
        <f t="shared" si="280"/>
        <v>18.517008480618919</v>
      </c>
      <c r="H1504" s="2">
        <f t="shared" si="281"/>
        <v>5.6684308057520359E-75</v>
      </c>
      <c r="K1504">
        <v>14.779999999999729</v>
      </c>
      <c r="L1504" s="2">
        <f t="shared" si="282"/>
        <v>0.62718201238372817</v>
      </c>
      <c r="M1504" s="2">
        <f t="shared" si="283"/>
        <v>13.546813417644035</v>
      </c>
      <c r="N1504" s="2">
        <f t="shared" si="284"/>
        <v>3.3006580306910531</v>
      </c>
      <c r="O1504" s="2">
        <f t="shared" si="285"/>
        <v>3.4738870476500865</v>
      </c>
      <c r="P1504" s="2">
        <f t="shared" si="286"/>
        <v>3.6149538337067368</v>
      </c>
      <c r="Q1504" s="2">
        <f t="shared" si="287"/>
        <v>2.976746136194815E-4</v>
      </c>
    </row>
    <row r="1505" spans="2:17" x14ac:dyDescent="0.25">
      <c r="B1505">
        <v>14.789999999999729</v>
      </c>
      <c r="C1505">
        <f t="shared" si="276"/>
        <v>1.2353114781818055</v>
      </c>
      <c r="D1505" s="2">
        <f t="shared" si="277"/>
        <v>13.268827466593061</v>
      </c>
      <c r="E1505" s="2">
        <f t="shared" si="278"/>
        <v>3.2799816064707157</v>
      </c>
      <c r="F1505" s="2">
        <f t="shared" si="279"/>
        <v>18.514579051068839</v>
      </c>
      <c r="G1505" s="2">
        <f t="shared" si="280"/>
        <v>18.541565129143684</v>
      </c>
      <c r="H1505" s="2">
        <f t="shared" si="281"/>
        <v>3.5968778668737544E-75</v>
      </c>
      <c r="K1505">
        <v>14.789999999999729</v>
      </c>
      <c r="L1505" s="2">
        <f t="shared" si="282"/>
        <v>0.62718201238372817</v>
      </c>
      <c r="M1505" s="2">
        <f t="shared" si="283"/>
        <v>13.562024327157379</v>
      </c>
      <c r="N1505" s="2">
        <f t="shared" si="284"/>
        <v>3.3017771995006902</v>
      </c>
      <c r="O1505" s="2">
        <f t="shared" si="285"/>
        <v>3.4770007587049747</v>
      </c>
      <c r="P1505" s="2">
        <f t="shared" si="286"/>
        <v>3.6179461405658002</v>
      </c>
      <c r="Q1505" s="2">
        <f t="shared" si="287"/>
        <v>2.9438567913875216E-4</v>
      </c>
    </row>
    <row r="1506" spans="2:17" x14ac:dyDescent="0.25">
      <c r="B1506">
        <v>14.799999999999731</v>
      </c>
      <c r="C1506">
        <f t="shared" si="276"/>
        <v>1.2353114781818055</v>
      </c>
      <c r="D1506" s="2">
        <f t="shared" si="277"/>
        <v>13.284220774758785</v>
      </c>
      <c r="E1506" s="2">
        <f t="shared" si="278"/>
        <v>3.2811377697606359</v>
      </c>
      <c r="F1506" s="2">
        <f t="shared" si="279"/>
        <v>18.539175744798925</v>
      </c>
      <c r="G1506" s="2">
        <f t="shared" si="280"/>
        <v>18.566126071330572</v>
      </c>
      <c r="H1506" s="2">
        <f t="shared" si="281"/>
        <v>2.2808248390014987E-75</v>
      </c>
      <c r="K1506">
        <v>14.799999999999731</v>
      </c>
      <c r="L1506" s="2">
        <f t="shared" si="282"/>
        <v>0.62718201238372817</v>
      </c>
      <c r="M1506" s="2">
        <f t="shared" si="283"/>
        <v>13.577235236670729</v>
      </c>
      <c r="N1506" s="2">
        <f t="shared" si="284"/>
        <v>3.3028951205551849</v>
      </c>
      <c r="O1506" s="2">
        <f t="shared" si="285"/>
        <v>3.4801135714782925</v>
      </c>
      <c r="P1506" s="2">
        <f t="shared" si="286"/>
        <v>3.6209377888038063</v>
      </c>
      <c r="Q1506" s="2">
        <f t="shared" si="287"/>
        <v>2.9113127903172739E-4</v>
      </c>
    </row>
    <row r="1507" spans="2:17" x14ac:dyDescent="0.25">
      <c r="B1507">
        <v>14.80999999999973</v>
      </c>
      <c r="C1507">
        <f t="shared" si="276"/>
        <v>1.2353114781818055</v>
      </c>
      <c r="D1507" s="2">
        <f t="shared" si="277"/>
        <v>13.299614082924506</v>
      </c>
      <c r="E1507" s="2">
        <f t="shared" si="278"/>
        <v>3.2822926016431775</v>
      </c>
      <c r="F1507" s="2">
        <f t="shared" si="279"/>
        <v>18.563776639229477</v>
      </c>
      <c r="G1507" s="2">
        <f t="shared" si="280"/>
        <v>18.590691302670862</v>
      </c>
      <c r="H1507" s="2">
        <f t="shared" si="281"/>
        <v>1.4453115598848748E-75</v>
      </c>
      <c r="K1507">
        <v>14.80999999999973</v>
      </c>
      <c r="L1507" s="2">
        <f t="shared" si="282"/>
        <v>0.62718201238372817</v>
      </c>
      <c r="M1507" s="2">
        <f t="shared" si="283"/>
        <v>13.592446146184072</v>
      </c>
      <c r="N1507" s="2">
        <f t="shared" si="284"/>
        <v>3.3040117966261384</v>
      </c>
      <c r="O1507" s="2">
        <f t="shared" si="285"/>
        <v>3.4832254873842876</v>
      </c>
      <c r="P1507" s="2">
        <f t="shared" si="286"/>
        <v>3.6239287790964529</v>
      </c>
      <c r="Q1507" s="2">
        <f t="shared" si="287"/>
        <v>2.8791107236006582E-4</v>
      </c>
    </row>
    <row r="1508" spans="2:17" x14ac:dyDescent="0.25">
      <c r="B1508">
        <v>14.81999999999973</v>
      </c>
      <c r="C1508">
        <f t="shared" si="276"/>
        <v>1.2353114781818055</v>
      </c>
      <c r="D1508" s="2">
        <f t="shared" si="277"/>
        <v>13.315007391090226</v>
      </c>
      <c r="E1508" s="2">
        <f t="shared" si="278"/>
        <v>3.2834461051725921</v>
      </c>
      <c r="F1508" s="2">
        <f t="shared" si="279"/>
        <v>18.588381730182348</v>
      </c>
      <c r="G1508" s="2">
        <f t="shared" si="280"/>
        <v>18.615260818666414</v>
      </c>
      <c r="H1508" s="2">
        <f t="shared" si="281"/>
        <v>9.1523836729967159E-76</v>
      </c>
      <c r="K1508">
        <v>14.81999999999973</v>
      </c>
      <c r="L1508" s="2">
        <f t="shared" si="282"/>
        <v>0.62718201238372817</v>
      </c>
      <c r="M1508" s="2">
        <f t="shared" si="283"/>
        <v>13.607657055697418</v>
      </c>
      <c r="N1508" s="2">
        <f t="shared" si="284"/>
        <v>3.3051272304759558</v>
      </c>
      <c r="O1508" s="2">
        <f t="shared" si="285"/>
        <v>3.4863365078331698</v>
      </c>
      <c r="P1508" s="2">
        <f t="shared" si="286"/>
        <v>3.6269191121184909</v>
      </c>
      <c r="Q1508" s="2">
        <f t="shared" si="287"/>
        <v>2.847247212987296E-4</v>
      </c>
    </row>
    <row r="1509" spans="2:17" x14ac:dyDescent="0.25">
      <c r="B1509">
        <v>14.82999999999973</v>
      </c>
      <c r="C1509">
        <f t="shared" si="276"/>
        <v>1.2353114781818055</v>
      </c>
      <c r="D1509" s="2">
        <f t="shared" si="277"/>
        <v>13.330400699255948</v>
      </c>
      <c r="E1509" s="2">
        <f t="shared" si="278"/>
        <v>3.2845982833926657</v>
      </c>
      <c r="F1509" s="2">
        <f t="shared" si="279"/>
        <v>18.612991013488422</v>
      </c>
      <c r="G1509" s="2">
        <f t="shared" si="280"/>
        <v>18.639834614829628</v>
      </c>
      <c r="H1509" s="2">
        <f t="shared" si="281"/>
        <v>5.7917533376843692E-76</v>
      </c>
      <c r="K1509">
        <v>14.82999999999973</v>
      </c>
      <c r="L1509" s="2">
        <f t="shared" si="282"/>
        <v>0.62718201238372817</v>
      </c>
      <c r="M1509" s="2">
        <f t="shared" si="283"/>
        <v>13.622867965210762</v>
      </c>
      <c r="N1509" s="2">
        <f t="shared" si="284"/>
        <v>3.3062414248578809</v>
      </c>
      <c r="O1509" s="2">
        <f t="shared" si="285"/>
        <v>3.4894466342310988</v>
      </c>
      <c r="P1509" s="2">
        <f t="shared" si="286"/>
        <v>3.6299087885436934</v>
      </c>
      <c r="Q1509" s="2">
        <f t="shared" si="287"/>
        <v>2.8157189111043516E-4</v>
      </c>
    </row>
    <row r="1510" spans="2:17" x14ac:dyDescent="0.25">
      <c r="B1510">
        <v>14.83999999999973</v>
      </c>
      <c r="C1510">
        <f t="shared" si="276"/>
        <v>1.2353114781818055</v>
      </c>
      <c r="D1510" s="2">
        <f t="shared" si="277"/>
        <v>13.345794007421668</v>
      </c>
      <c r="E1510" s="2">
        <f t="shared" si="278"/>
        <v>3.2857491393367622</v>
      </c>
      <c r="F1510" s="2">
        <f t="shared" si="279"/>
        <v>18.637604484987534</v>
      </c>
      <c r="G1510" s="2">
        <f t="shared" si="280"/>
        <v>18.664412686683377</v>
      </c>
      <c r="H1510" s="2">
        <f t="shared" si="281"/>
        <v>3.6625949770932552E-76</v>
      </c>
      <c r="K1510">
        <v>14.83999999999973</v>
      </c>
      <c r="L1510" s="2">
        <f t="shared" si="282"/>
        <v>0.62718201238372817</v>
      </c>
      <c r="M1510" s="2">
        <f t="shared" si="283"/>
        <v>13.638078874724108</v>
      </c>
      <c r="N1510" s="2">
        <f t="shared" si="284"/>
        <v>3.3073543825160403</v>
      </c>
      <c r="O1510" s="2">
        <f t="shared" si="285"/>
        <v>3.4925558679802275</v>
      </c>
      <c r="P1510" s="2">
        <f t="shared" si="286"/>
        <v>3.6328978090448842</v>
      </c>
      <c r="Q1510" s="2">
        <f t="shared" si="287"/>
        <v>2.7845225012022862E-4</v>
      </c>
    </row>
    <row r="1511" spans="2:17" x14ac:dyDescent="0.25">
      <c r="B1511">
        <v>14.84999999999973</v>
      </c>
      <c r="C1511">
        <f t="shared" si="276"/>
        <v>1.2353114781818055</v>
      </c>
      <c r="D1511" s="2">
        <f t="shared" si="277"/>
        <v>13.36118731558739</v>
      </c>
      <c r="E1511" s="2">
        <f t="shared" si="278"/>
        <v>3.286898676027874</v>
      </c>
      <c r="F1511" s="2">
        <f t="shared" si="279"/>
        <v>18.662222140528495</v>
      </c>
      <c r="G1511" s="2">
        <f t="shared" si="280"/>
        <v>18.688995029761017</v>
      </c>
      <c r="H1511" s="2">
        <f t="shared" si="281"/>
        <v>2.3145716576992734E-76</v>
      </c>
      <c r="K1511">
        <v>14.84999999999973</v>
      </c>
      <c r="L1511" s="2">
        <f t="shared" si="282"/>
        <v>0.62718201238372817</v>
      </c>
      <c r="M1511" s="2">
        <f t="shared" si="283"/>
        <v>13.653289784237453</v>
      </c>
      <c r="N1511" s="2">
        <f t="shared" si="284"/>
        <v>3.3084661061854819</v>
      </c>
      <c r="O1511" s="2">
        <f t="shared" si="285"/>
        <v>3.4956642104786977</v>
      </c>
      <c r="P1511" s="2">
        <f t="shared" si="286"/>
        <v>3.6358861742939173</v>
      </c>
      <c r="Q1511" s="2">
        <f t="shared" si="287"/>
        <v>2.7536546969028554E-4</v>
      </c>
    </row>
    <row r="1512" spans="2:17" x14ac:dyDescent="0.25">
      <c r="B1512">
        <v>14.859999999999729</v>
      </c>
      <c r="C1512">
        <f t="shared" si="276"/>
        <v>1.2353114781818055</v>
      </c>
      <c r="D1512" s="2">
        <f t="shared" si="277"/>
        <v>13.37658062375311</v>
      </c>
      <c r="E1512" s="2">
        <f t="shared" si="278"/>
        <v>3.2880468964786669</v>
      </c>
      <c r="F1512" s="2">
        <f t="shared" si="279"/>
        <v>18.686843975969008</v>
      </c>
      <c r="G1512" s="2">
        <f t="shared" si="280"/>
        <v>18.713581639606279</v>
      </c>
      <c r="H1512" s="2">
        <f t="shared" si="281"/>
        <v>1.461689621206771E-76</v>
      </c>
      <c r="K1512">
        <v>14.859999999999729</v>
      </c>
      <c r="L1512" s="2">
        <f t="shared" si="282"/>
        <v>0.62718201238372817</v>
      </c>
      <c r="M1512" s="2">
        <f t="shared" si="283"/>
        <v>13.668500693750799</v>
      </c>
      <c r="N1512" s="2">
        <f t="shared" si="284"/>
        <v>3.3095765985922152</v>
      </c>
      <c r="O1512" s="2">
        <f t="shared" si="285"/>
        <v>3.4987716631206727</v>
      </c>
      <c r="P1512" s="2">
        <f t="shared" si="286"/>
        <v>3.6388738849616922</v>
      </c>
      <c r="Q1512" s="2">
        <f t="shared" si="287"/>
        <v>2.7231122419485036E-4</v>
      </c>
    </row>
    <row r="1513" spans="2:17" x14ac:dyDescent="0.25">
      <c r="B1513">
        <v>14.869999999999729</v>
      </c>
      <c r="C1513">
        <f t="shared" si="276"/>
        <v>1.2353114781818055</v>
      </c>
      <c r="D1513" s="2">
        <f t="shared" si="277"/>
        <v>13.391973931918832</v>
      </c>
      <c r="E1513" s="2">
        <f t="shared" si="278"/>
        <v>3.289193803691528</v>
      </c>
      <c r="F1513" s="2">
        <f t="shared" si="279"/>
        <v>18.711469987175661</v>
      </c>
      <c r="G1513" s="2">
        <f t="shared" si="280"/>
        <v>18.738172511773275</v>
      </c>
      <c r="H1513" s="2">
        <f t="shared" si="281"/>
        <v>9.224490596405929E-77</v>
      </c>
      <c r="K1513">
        <v>14.869999999999729</v>
      </c>
      <c r="L1513" s="2">
        <f t="shared" si="282"/>
        <v>0.62718201238372817</v>
      </c>
      <c r="M1513" s="2">
        <f t="shared" si="283"/>
        <v>13.683711603264141</v>
      </c>
      <c r="N1513" s="2">
        <f t="shared" si="284"/>
        <v>3.31068586245325</v>
      </c>
      <c r="O1513" s="2">
        <f t="shared" si="285"/>
        <v>3.5018782272963369</v>
      </c>
      <c r="P1513" s="2">
        <f t="shared" si="286"/>
        <v>3.6418609417181398</v>
      </c>
      <c r="Q1513" s="2">
        <f t="shared" si="287"/>
        <v>2.6928919099538512E-4</v>
      </c>
    </row>
    <row r="1514" spans="2:17" x14ac:dyDescent="0.25">
      <c r="B1514">
        <v>14.879999999999731</v>
      </c>
      <c r="C1514">
        <f t="shared" si="276"/>
        <v>1.2353114781818055</v>
      </c>
      <c r="D1514" s="2">
        <f t="shared" si="277"/>
        <v>13.407367240084556</v>
      </c>
      <c r="E1514" s="2">
        <f t="shared" si="278"/>
        <v>3.2903394006586124</v>
      </c>
      <c r="F1514" s="2">
        <f t="shared" si="279"/>
        <v>18.736100170023935</v>
      </c>
      <c r="G1514" s="2">
        <f t="shared" si="280"/>
        <v>18.762767641826482</v>
      </c>
      <c r="H1514" s="2">
        <f t="shared" si="281"/>
        <v>5.8174440924603042E-77</v>
      </c>
      <c r="K1514">
        <v>14.879999999999731</v>
      </c>
      <c r="L1514" s="2">
        <f t="shared" si="282"/>
        <v>0.62718201238372817</v>
      </c>
      <c r="M1514" s="2">
        <f t="shared" si="283"/>
        <v>13.698922512777491</v>
      </c>
      <c r="N1514" s="2">
        <f t="shared" si="284"/>
        <v>3.3117939004766388</v>
      </c>
      <c r="O1514" s="2">
        <f t="shared" si="285"/>
        <v>3.5049839043919322</v>
      </c>
      <c r="P1514" s="2">
        <f t="shared" si="286"/>
        <v>3.644847345232241</v>
      </c>
      <c r="Q1514" s="2">
        <f t="shared" si="287"/>
        <v>2.6629905041585823E-4</v>
      </c>
    </row>
    <row r="1515" spans="2:17" x14ac:dyDescent="0.25">
      <c r="B1515">
        <v>14.889999999999731</v>
      </c>
      <c r="C1515">
        <f t="shared" si="276"/>
        <v>1.2353114781818055</v>
      </c>
      <c r="D1515" s="2">
        <f t="shared" si="277"/>
        <v>13.422760548250277</v>
      </c>
      <c r="E1515" s="2">
        <f t="shared" si="278"/>
        <v>3.2914836903618889</v>
      </c>
      <c r="F1515" s="2">
        <f t="shared" si="279"/>
        <v>18.760734520398106</v>
      </c>
      <c r="G1515" s="2">
        <f t="shared" si="280"/>
        <v>18.78736702534065</v>
      </c>
      <c r="H1515" s="2">
        <f t="shared" si="281"/>
        <v>3.6662708050728224E-77</v>
      </c>
      <c r="K1515">
        <v>14.889999999999731</v>
      </c>
      <c r="L1515" s="2">
        <f t="shared" si="282"/>
        <v>0.62718201238372817</v>
      </c>
      <c r="M1515" s="2">
        <f t="shared" si="283"/>
        <v>13.714133422290836</v>
      </c>
      <c r="N1515" s="2">
        <f t="shared" si="284"/>
        <v>3.3129007153615126</v>
      </c>
      <c r="O1515" s="2">
        <f t="shared" si="285"/>
        <v>3.5080886957897568</v>
      </c>
      <c r="P1515" s="2">
        <f t="shared" si="286"/>
        <v>3.6478330961720107</v>
      </c>
      <c r="Q1515" s="2">
        <f t="shared" si="287"/>
        <v>2.6334048571824236E-4</v>
      </c>
    </row>
    <row r="1516" spans="2:17" x14ac:dyDescent="0.25">
      <c r="B1516">
        <v>14.89999999999973</v>
      </c>
      <c r="C1516">
        <f t="shared" si="276"/>
        <v>1.2353114781818055</v>
      </c>
      <c r="D1516" s="2">
        <f t="shared" si="277"/>
        <v>13.438153856415997</v>
      </c>
      <c r="E1516" s="2">
        <f t="shared" si="278"/>
        <v>3.2926266757731866</v>
      </c>
      <c r="F1516" s="2">
        <f t="shared" si="279"/>
        <v>18.785373034191263</v>
      </c>
      <c r="G1516" s="2">
        <f t="shared" si="280"/>
        <v>18.81197065790079</v>
      </c>
      <c r="H1516" s="2">
        <f t="shared" si="281"/>
        <v>2.3089751510039598E-77</v>
      </c>
      <c r="K1516">
        <v>14.89999999999973</v>
      </c>
      <c r="L1516" s="2">
        <f t="shared" si="282"/>
        <v>0.62718201238372817</v>
      </c>
      <c r="M1516" s="2">
        <f t="shared" si="283"/>
        <v>13.729344331804182</v>
      </c>
      <c r="N1516" s="2">
        <f t="shared" si="284"/>
        <v>3.3140063097981214</v>
      </c>
      <c r="O1516" s="2">
        <f t="shared" si="285"/>
        <v>3.5111926028681881</v>
      </c>
      <c r="P1516" s="2">
        <f t="shared" si="286"/>
        <v>3.6508181952045051</v>
      </c>
      <c r="Q1516" s="2">
        <f t="shared" si="287"/>
        <v>2.6041318307816268E-4</v>
      </c>
    </row>
    <row r="1517" spans="2:17" x14ac:dyDescent="0.25">
      <c r="B1517">
        <v>14.90999999999973</v>
      </c>
      <c r="C1517">
        <f t="shared" si="276"/>
        <v>1.2353114781818055</v>
      </c>
      <c r="D1517" s="2">
        <f t="shared" si="277"/>
        <v>13.453547164581719</v>
      </c>
      <c r="E1517" s="2">
        <f t="shared" si="278"/>
        <v>3.2937683598542398</v>
      </c>
      <c r="F1517" s="2">
        <f t="shared" si="279"/>
        <v>18.810015707305261</v>
      </c>
      <c r="G1517" s="2">
        <f t="shared" si="280"/>
        <v>18.836578535102138</v>
      </c>
      <c r="H1517" s="2">
        <f t="shared" si="281"/>
        <v>1.4531695001794937E-77</v>
      </c>
      <c r="K1517">
        <v>14.90999999999973</v>
      </c>
      <c r="L1517" s="2">
        <f t="shared" si="282"/>
        <v>0.62718201238372817</v>
      </c>
      <c r="M1517" s="2">
        <f t="shared" si="283"/>
        <v>13.744555241317524</v>
      </c>
      <c r="N1517" s="2">
        <f t="shared" si="284"/>
        <v>3.315110686467873</v>
      </c>
      <c r="O1517" s="2">
        <f t="shared" si="285"/>
        <v>3.5142956270017018</v>
      </c>
      <c r="P1517" s="2">
        <f t="shared" si="286"/>
        <v>3.6538026429958261</v>
      </c>
      <c r="Q1517" s="2">
        <f t="shared" si="287"/>
        <v>2.5751683156072198E-4</v>
      </c>
    </row>
    <row r="1518" spans="2:17" x14ac:dyDescent="0.25">
      <c r="B1518">
        <v>14.91999999999973</v>
      </c>
      <c r="C1518">
        <f t="shared" si="276"/>
        <v>1.2353114781818055</v>
      </c>
      <c r="D1518" s="2">
        <f t="shared" si="277"/>
        <v>13.468940472747439</v>
      </c>
      <c r="E1518" s="2">
        <f t="shared" si="278"/>
        <v>3.2949087455567354</v>
      </c>
      <c r="F1518" s="2">
        <f t="shared" si="279"/>
        <v>18.834662535650718</v>
      </c>
      <c r="G1518" s="2">
        <f t="shared" si="280"/>
        <v>18.861190652550139</v>
      </c>
      <c r="H1518" s="2">
        <f t="shared" si="281"/>
        <v>9.1393537090051957E-78</v>
      </c>
      <c r="K1518">
        <v>14.91999999999973</v>
      </c>
      <c r="L1518" s="2">
        <f t="shared" si="282"/>
        <v>0.62718201238372817</v>
      </c>
      <c r="M1518" s="2">
        <f t="shared" si="283"/>
        <v>13.75976615083087</v>
      </c>
      <c r="N1518" s="2">
        <f t="shared" si="284"/>
        <v>3.3162138480433723</v>
      </c>
      <c r="O1518" s="2">
        <f t="shared" si="285"/>
        <v>3.5173977695608847</v>
      </c>
      <c r="P1518" s="2">
        <f t="shared" si="286"/>
        <v>3.6567864402111159</v>
      </c>
      <c r="Q1518" s="2">
        <f t="shared" si="287"/>
        <v>2.5465112309650331E-4</v>
      </c>
    </row>
    <row r="1519" spans="2:17" x14ac:dyDescent="0.25">
      <c r="B1519">
        <v>14.92999999999973</v>
      </c>
      <c r="C1519">
        <f t="shared" si="276"/>
        <v>1.2353114781818055</v>
      </c>
      <c r="D1519" s="2">
        <f t="shared" si="277"/>
        <v>13.484333780913161</v>
      </c>
      <c r="E1519" s="2">
        <f t="shared" si="278"/>
        <v>3.2960478358223564</v>
      </c>
      <c r="F1519" s="2">
        <f t="shared" si="279"/>
        <v>18.859313515146958</v>
      </c>
      <c r="G1519" s="2">
        <f t="shared" si="280"/>
        <v>18.885807005860372</v>
      </c>
      <c r="H1519" s="2">
        <f t="shared" si="281"/>
        <v>5.744031247489996E-78</v>
      </c>
      <c r="K1519">
        <v>14.92999999999973</v>
      </c>
      <c r="L1519" s="2">
        <f t="shared" si="282"/>
        <v>0.62718201238372817</v>
      </c>
      <c r="M1519" s="2">
        <f t="shared" si="283"/>
        <v>13.774977060344215</v>
      </c>
      <c r="N1519" s="2">
        <f t="shared" si="284"/>
        <v>3.3173157971884581</v>
      </c>
      <c r="O1519" s="2">
        <f t="shared" si="285"/>
        <v>3.5204990319124478</v>
      </c>
      <c r="P1519" s="2">
        <f t="shared" si="286"/>
        <v>3.6597695875145586</v>
      </c>
      <c r="Q1519" s="2">
        <f t="shared" si="287"/>
        <v>2.5181575245774104E-4</v>
      </c>
    </row>
    <row r="1520" spans="2:17" x14ac:dyDescent="0.25">
      <c r="B1520">
        <v>14.939999999999729</v>
      </c>
      <c r="C1520">
        <f t="shared" si="276"/>
        <v>1.2353114781818055</v>
      </c>
      <c r="D1520" s="2">
        <f t="shared" si="277"/>
        <v>13.499727089078881</v>
      </c>
      <c r="E1520" s="2">
        <f t="shared" si="278"/>
        <v>3.2971856335828273</v>
      </c>
      <c r="F1520" s="2">
        <f t="shared" si="279"/>
        <v>18.883968641721978</v>
      </c>
      <c r="G1520" s="2">
        <f t="shared" si="280"/>
        <v>18.910427590658522</v>
      </c>
      <c r="H1520" s="2">
        <f t="shared" si="281"/>
        <v>3.6076142934333422E-78</v>
      </c>
      <c r="K1520">
        <v>14.939999999999729</v>
      </c>
      <c r="L1520" s="2">
        <f t="shared" si="282"/>
        <v>0.62718201238372817</v>
      </c>
      <c r="M1520" s="2">
        <f t="shared" si="283"/>
        <v>13.790187969857557</v>
      </c>
      <c r="N1520" s="2">
        <f t="shared" si="284"/>
        <v>3.3184165365582419</v>
      </c>
      <c r="O1520" s="2">
        <f t="shared" si="285"/>
        <v>3.5235994154192443</v>
      </c>
      <c r="P1520" s="2">
        <f t="shared" si="286"/>
        <v>3.6627520855693798</v>
      </c>
      <c r="Q1520" s="2">
        <f t="shared" si="287"/>
        <v>2.4901041723465972E-4</v>
      </c>
    </row>
    <row r="1521" spans="2:17" x14ac:dyDescent="0.25">
      <c r="B1521">
        <v>14.949999999999729</v>
      </c>
      <c r="C1521">
        <f t="shared" si="276"/>
        <v>1.2353114781818055</v>
      </c>
      <c r="D1521" s="2">
        <f t="shared" si="277"/>
        <v>13.515120397244603</v>
      </c>
      <c r="E1521" s="2">
        <f t="shared" si="278"/>
        <v>3.2983221417599586</v>
      </c>
      <c r="F1521" s="2">
        <f t="shared" si="279"/>
        <v>18.908627911312433</v>
      </c>
      <c r="G1521" s="2">
        <f t="shared" si="280"/>
        <v>18.935052402580343</v>
      </c>
      <c r="H1521" s="2">
        <f t="shared" si="281"/>
        <v>2.2642548224022565E-78</v>
      </c>
      <c r="K1521">
        <v>14.949999999999729</v>
      </c>
      <c r="L1521" s="2">
        <f t="shared" si="282"/>
        <v>0.62718201238372817</v>
      </c>
      <c r="M1521" s="2">
        <f t="shared" si="283"/>
        <v>13.805398879370905</v>
      </c>
      <c r="N1521" s="2">
        <f t="shared" si="284"/>
        <v>3.3195160687991478</v>
      </c>
      <c r="O1521" s="2">
        <f t="shared" si="285"/>
        <v>3.5266989214402913</v>
      </c>
      <c r="P1521" s="2">
        <f t="shared" si="286"/>
        <v>3.6657339350378546</v>
      </c>
      <c r="Q1521" s="2">
        <f t="shared" si="287"/>
        <v>2.4623481781197598E-4</v>
      </c>
    </row>
    <row r="1522" spans="2:17" x14ac:dyDescent="0.25">
      <c r="B1522">
        <v>14.959999999999731</v>
      </c>
      <c r="C1522">
        <f t="shared" si="276"/>
        <v>1.2353114781818055</v>
      </c>
      <c r="D1522" s="2">
        <f t="shared" si="277"/>
        <v>13.530513705410327</v>
      </c>
      <c r="E1522" s="2">
        <f t="shared" si="278"/>
        <v>3.2994573632656934</v>
      </c>
      <c r="F1522" s="2">
        <f t="shared" si="279"/>
        <v>18.933291319863638</v>
      </c>
      <c r="G1522" s="2">
        <f t="shared" si="280"/>
        <v>18.959681437271666</v>
      </c>
      <c r="H1522" s="2">
        <f t="shared" si="281"/>
        <v>1.4201437326713378E-78</v>
      </c>
      <c r="K1522">
        <v>14.959999999999731</v>
      </c>
      <c r="L1522" s="2">
        <f t="shared" si="282"/>
        <v>0.62718201238372817</v>
      </c>
      <c r="M1522" s="2">
        <f t="shared" si="283"/>
        <v>13.820609788884251</v>
      </c>
      <c r="N1522" s="2">
        <f t="shared" si="284"/>
        <v>3.320614396548947</v>
      </c>
      <c r="O1522" s="2">
        <f t="shared" si="285"/>
        <v>3.5297975513307747</v>
      </c>
      <c r="P1522" s="2">
        <f t="shared" si="286"/>
        <v>3.668715136581298</v>
      </c>
      <c r="Q1522" s="2">
        <f t="shared" si="287"/>
        <v>2.4348865734558574E-4</v>
      </c>
    </row>
    <row r="1523" spans="2:17" x14ac:dyDescent="0.25">
      <c r="B1523">
        <v>14.969999999999731</v>
      </c>
      <c r="C1523">
        <f t="shared" si="276"/>
        <v>1.2353114781818055</v>
      </c>
      <c r="D1523" s="2">
        <f t="shared" si="277"/>
        <v>13.545907013576048</v>
      </c>
      <c r="E1523" s="2">
        <f t="shared" si="278"/>
        <v>3.3005913010021479</v>
      </c>
      <c r="F1523" s="2">
        <f t="shared" si="279"/>
        <v>18.95795886332947</v>
      </c>
      <c r="G1523" s="2">
        <f t="shared" si="280"/>
        <v>18.984314690388285</v>
      </c>
      <c r="H1523" s="2">
        <f t="shared" si="281"/>
        <v>8.9010450666479786E-79</v>
      </c>
      <c r="K1523">
        <v>14.969999999999731</v>
      </c>
      <c r="L1523" s="2">
        <f t="shared" si="282"/>
        <v>0.62718201238372817</v>
      </c>
      <c r="M1523" s="2">
        <f t="shared" si="283"/>
        <v>13.835820698397598</v>
      </c>
      <c r="N1523" s="2">
        <f t="shared" si="284"/>
        <v>3.3217115224367975</v>
      </c>
      <c r="O1523" s="2">
        <f t="shared" si="285"/>
        <v>3.5328953064420734</v>
      </c>
      <c r="P1523" s="2">
        <f t="shared" si="286"/>
        <v>3.6716956908600733</v>
      </c>
      <c r="Q1523" s="2">
        <f t="shared" si="287"/>
        <v>2.4077164173939877E-4</v>
      </c>
    </row>
    <row r="1524" spans="2:17" x14ac:dyDescent="0.25">
      <c r="B1524">
        <v>14.97999999999973</v>
      </c>
      <c r="C1524">
        <f t="shared" si="276"/>
        <v>1.2353114781818055</v>
      </c>
      <c r="D1524" s="2">
        <f t="shared" si="277"/>
        <v>13.561300321741768</v>
      </c>
      <c r="E1524" s="2">
        <f t="shared" si="278"/>
        <v>3.3017239578616593</v>
      </c>
      <c r="F1524" s="2">
        <f t="shared" si="279"/>
        <v>18.982630537672406</v>
      </c>
      <c r="G1524" s="2">
        <f t="shared" si="280"/>
        <v>19.008952157595985</v>
      </c>
      <c r="H1524" s="2">
        <f t="shared" si="281"/>
        <v>5.5750824825629492E-79</v>
      </c>
      <c r="K1524">
        <v>14.97999999999973</v>
      </c>
      <c r="L1524" s="2">
        <f t="shared" si="282"/>
        <v>0.62718201238372817</v>
      </c>
      <c r="M1524" s="2">
        <f t="shared" si="283"/>
        <v>13.85103160791094</v>
      </c>
      <c r="N1524" s="2">
        <f t="shared" si="284"/>
        <v>3.3228074490832804</v>
      </c>
      <c r="O1524" s="2">
        <f t="shared" si="285"/>
        <v>3.5359921881217695</v>
      </c>
      <c r="P1524" s="2">
        <f t="shared" si="286"/>
        <v>3.6746755985335873</v>
      </c>
      <c r="Q1524" s="2">
        <f t="shared" si="287"/>
        <v>2.3808347962235414E-4</v>
      </c>
    </row>
    <row r="1525" spans="2:17" x14ac:dyDescent="0.25">
      <c r="B1525">
        <v>14.98999999999972</v>
      </c>
      <c r="C1525">
        <f t="shared" si="276"/>
        <v>1.2353114781818055</v>
      </c>
      <c r="D1525" s="2">
        <f t="shared" si="277"/>
        <v>13.576693629907473</v>
      </c>
      <c r="E1525" s="2">
        <f t="shared" si="278"/>
        <v>3.3028553367268261</v>
      </c>
      <c r="F1525" s="2">
        <f t="shared" si="279"/>
        <v>19.007306338863433</v>
      </c>
      <c r="G1525" s="2">
        <f t="shared" si="280"/>
        <v>19.033593834570446</v>
      </c>
      <c r="H1525" s="2">
        <f t="shared" si="281"/>
        <v>3.4894991249292143E-79</v>
      </c>
      <c r="K1525">
        <v>14.98999999999972</v>
      </c>
      <c r="L1525" s="2">
        <f t="shared" si="282"/>
        <v>0.62718201238372817</v>
      </c>
      <c r="M1525" s="2">
        <f t="shared" si="283"/>
        <v>13.86624251742427</v>
      </c>
      <c r="N1525" s="2">
        <f t="shared" si="284"/>
        <v>3.3239021791004375</v>
      </c>
      <c r="O1525" s="2">
        <f t="shared" si="285"/>
        <v>3.5390881977136606</v>
      </c>
      <c r="P1525" s="2">
        <f t="shared" si="286"/>
        <v>3.6776548602602888</v>
      </c>
      <c r="Q1525" s="2">
        <f t="shared" si="287"/>
        <v>2.3542388232559628E-4</v>
      </c>
    </row>
    <row r="1526" spans="2:17" x14ac:dyDescent="0.25">
      <c r="B1526">
        <v>14.999999999999719</v>
      </c>
      <c r="C1526">
        <f t="shared" si="276"/>
        <v>1.2353114781818055</v>
      </c>
      <c r="D1526" s="2">
        <f t="shared" si="277"/>
        <v>13.592086938073194</v>
      </c>
      <c r="E1526" s="2">
        <f t="shared" si="278"/>
        <v>3.3039854404705569</v>
      </c>
      <c r="F1526" s="2">
        <f t="shared" si="279"/>
        <v>19.031986262882135</v>
      </c>
      <c r="G1526" s="2">
        <f t="shared" si="280"/>
        <v>19.058239716997324</v>
      </c>
      <c r="H1526" s="2">
        <f t="shared" si="281"/>
        <v>2.1826107536540822E-79</v>
      </c>
      <c r="K1526">
        <v>14.999999999999719</v>
      </c>
      <c r="L1526" s="2">
        <f t="shared" si="282"/>
        <v>0.62718201238372817</v>
      </c>
      <c r="M1526" s="2">
        <f t="shared" si="283"/>
        <v>13.881453426937616</v>
      </c>
      <c r="N1526" s="2">
        <f t="shared" si="284"/>
        <v>3.324995715091811</v>
      </c>
      <c r="O1526" s="2">
        <f t="shared" si="285"/>
        <v>3.5421833365577968</v>
      </c>
      <c r="P1526" s="2">
        <f t="shared" si="286"/>
        <v>3.68063347669769</v>
      </c>
      <c r="Q1526" s="2">
        <f t="shared" si="287"/>
        <v>2.3279256385979705E-4</v>
      </c>
    </row>
    <row r="1527" spans="2:17" x14ac:dyDescent="0.25">
      <c r="B1527">
        <v>15.009999999999719</v>
      </c>
      <c r="C1527">
        <f t="shared" si="276"/>
        <v>1.2353114781818055</v>
      </c>
      <c r="D1527" s="2">
        <f t="shared" si="277"/>
        <v>13.607480246238914</v>
      </c>
      <c r="E1527" s="2">
        <f t="shared" si="278"/>
        <v>3.3051142719561066</v>
      </c>
      <c r="F1527" s="2">
        <f t="shared" si="279"/>
        <v>19.056670305716509</v>
      </c>
      <c r="G1527" s="2">
        <f t="shared" si="280"/>
        <v>19.082889800572065</v>
      </c>
      <c r="H1527" s="2">
        <f t="shared" si="281"/>
        <v>1.364240029813653E-79</v>
      </c>
      <c r="K1527">
        <v>15.009999999999719</v>
      </c>
      <c r="L1527" s="2">
        <f t="shared" si="282"/>
        <v>0.62718201238372817</v>
      </c>
      <c r="M1527" s="2">
        <f t="shared" si="283"/>
        <v>13.896664336450961</v>
      </c>
      <c r="N1527" s="2">
        <f t="shared" si="284"/>
        <v>3.326088059652474</v>
      </c>
      <c r="O1527" s="2">
        <f t="shared" si="285"/>
        <v>3.5452776059904587</v>
      </c>
      <c r="P1527" s="2">
        <f t="shared" si="286"/>
        <v>3.6836114485023304</v>
      </c>
      <c r="Q1527" s="2">
        <f t="shared" si="287"/>
        <v>2.3018924089268956E-4</v>
      </c>
    </row>
    <row r="1528" spans="2:17" x14ac:dyDescent="0.25">
      <c r="B1528">
        <v>15.019999999999721</v>
      </c>
      <c r="C1528">
        <f t="shared" si="276"/>
        <v>1.2353114781818055</v>
      </c>
      <c r="D1528" s="2">
        <f t="shared" si="277"/>
        <v>13.622873554404638</v>
      </c>
      <c r="E1528" s="2">
        <f t="shared" si="278"/>
        <v>3.3062418340371247</v>
      </c>
      <c r="F1528" s="2">
        <f t="shared" si="279"/>
        <v>19.081358463363042</v>
      </c>
      <c r="G1528" s="2">
        <f t="shared" si="280"/>
        <v>19.107544080999954</v>
      </c>
      <c r="H1528" s="2">
        <f t="shared" si="281"/>
        <v>8.52131242193287E-80</v>
      </c>
      <c r="K1528">
        <v>15.019999999999721</v>
      </c>
      <c r="L1528" s="2">
        <f t="shared" si="282"/>
        <v>0.62718201238372817</v>
      </c>
      <c r="M1528" s="2">
        <f t="shared" si="283"/>
        <v>13.911875245964309</v>
      </c>
      <c r="N1528" s="2">
        <f t="shared" si="284"/>
        <v>3.3271792153690729</v>
      </c>
      <c r="O1528" s="2">
        <f t="shared" si="285"/>
        <v>3.5483710073442083</v>
      </c>
      <c r="P1528" s="2">
        <f t="shared" si="286"/>
        <v>3.6865887763298137</v>
      </c>
      <c r="Q1528" s="2">
        <f t="shared" si="287"/>
        <v>2.276136327267037E-4</v>
      </c>
    </row>
    <row r="1529" spans="2:17" x14ac:dyDescent="0.25">
      <c r="B1529">
        <v>15.02999999999972</v>
      </c>
      <c r="C1529">
        <f t="shared" si="276"/>
        <v>1.2353114781818055</v>
      </c>
      <c r="D1529" s="2">
        <f t="shared" si="277"/>
        <v>13.63826686257036</v>
      </c>
      <c r="E1529" s="2">
        <f t="shared" si="278"/>
        <v>3.3073681295576955</v>
      </c>
      <c r="F1529" s="2">
        <f t="shared" si="279"/>
        <v>19.106050731826659</v>
      </c>
      <c r="G1529" s="2">
        <f t="shared" si="280"/>
        <v>19.132202553996077</v>
      </c>
      <c r="H1529" s="2">
        <f t="shared" si="281"/>
        <v>5.3189179531117645E-80</v>
      </c>
      <c r="K1529">
        <v>15.02999999999972</v>
      </c>
      <c r="L1529" s="2">
        <f t="shared" si="282"/>
        <v>0.62718201238372817</v>
      </c>
      <c r="M1529" s="2">
        <f t="shared" si="283"/>
        <v>13.927086155477653</v>
      </c>
      <c r="N1529" s="2">
        <f t="shared" si="284"/>
        <v>3.32826918481986</v>
      </c>
      <c r="O1529" s="2">
        <f t="shared" si="285"/>
        <v>3.5514635419478777</v>
      </c>
      <c r="P1529" s="2">
        <f t="shared" si="286"/>
        <v>3.6895654608347805</v>
      </c>
      <c r="Q1529" s="2">
        <f t="shared" si="287"/>
        <v>2.2506546127681467E-4</v>
      </c>
    </row>
    <row r="1530" spans="2:17" x14ac:dyDescent="0.25">
      <c r="B1530">
        <v>15.03999999999972</v>
      </c>
      <c r="C1530">
        <f t="shared" si="276"/>
        <v>1.2353114781818055</v>
      </c>
      <c r="D1530" s="2">
        <f t="shared" si="277"/>
        <v>13.653660170736082</v>
      </c>
      <c r="E1530" s="2">
        <f t="shared" si="278"/>
        <v>3.308493161352382</v>
      </c>
      <c r="F1530" s="2">
        <f t="shared" si="279"/>
        <v>19.130747107120673</v>
      </c>
      <c r="G1530" s="2">
        <f t="shared" si="280"/>
        <v>19.156865215285251</v>
      </c>
      <c r="H1530" s="2">
        <f t="shared" si="281"/>
        <v>3.3177304437998751E-80</v>
      </c>
      <c r="K1530">
        <v>15.03999999999972</v>
      </c>
      <c r="L1530" s="2">
        <f t="shared" si="282"/>
        <v>0.62718201238372817</v>
      </c>
      <c r="M1530" s="2">
        <f t="shared" si="283"/>
        <v>13.942297064990996</v>
      </c>
      <c r="N1530" s="2">
        <f t="shared" si="284"/>
        <v>3.3293579705747329</v>
      </c>
      <c r="O1530" s="2">
        <f t="shared" si="285"/>
        <v>3.5545552111266043</v>
      </c>
      <c r="P1530" s="2">
        <f t="shared" si="286"/>
        <v>3.6925415026709314</v>
      </c>
      <c r="Q1530" s="2">
        <f t="shared" si="287"/>
        <v>2.2254445104851468E-4</v>
      </c>
    </row>
    <row r="1531" spans="2:17" x14ac:dyDescent="0.25">
      <c r="B1531">
        <v>15.04999999999972</v>
      </c>
      <c r="C1531">
        <f t="shared" si="276"/>
        <v>1.2353114781818055</v>
      </c>
      <c r="D1531" s="2">
        <f t="shared" si="277"/>
        <v>13.669053478901802</v>
      </c>
      <c r="E1531" s="2">
        <f t="shared" si="278"/>
        <v>3.3096169322462687</v>
      </c>
      <c r="F1531" s="2">
        <f t="shared" si="279"/>
        <v>19.155447585266806</v>
      </c>
      <c r="G1531" s="2">
        <f t="shared" si="280"/>
        <v>19.181532060602038</v>
      </c>
      <c r="H1531" s="2">
        <f t="shared" si="281"/>
        <v>2.0680441674691115E-80</v>
      </c>
      <c r="K1531">
        <v>15.04999999999972</v>
      </c>
      <c r="L1531" s="2">
        <f t="shared" si="282"/>
        <v>0.62718201238372817</v>
      </c>
      <c r="M1531" s="2">
        <f t="shared" si="283"/>
        <v>13.957507974504344</v>
      </c>
      <c r="N1531" s="2">
        <f t="shared" si="284"/>
        <v>3.3304455751952675</v>
      </c>
      <c r="O1531" s="2">
        <f t="shared" si="285"/>
        <v>3.5576460162018297</v>
      </c>
      <c r="P1531" s="2">
        <f t="shared" si="286"/>
        <v>3.6955169024910099</v>
      </c>
      <c r="Q1531" s="2">
        <f t="shared" si="287"/>
        <v>2.2005032911597301E-4</v>
      </c>
    </row>
    <row r="1532" spans="2:17" x14ac:dyDescent="0.25">
      <c r="B1532">
        <v>15.05999999999972</v>
      </c>
      <c r="C1532">
        <f t="shared" si="276"/>
        <v>1.2353114781818055</v>
      </c>
      <c r="D1532" s="2">
        <f t="shared" si="277"/>
        <v>13.684446787067523</v>
      </c>
      <c r="E1532" s="2">
        <f t="shared" si="278"/>
        <v>3.3107394450550025</v>
      </c>
      <c r="F1532" s="2">
        <f t="shared" si="279"/>
        <v>19.18015216229513</v>
      </c>
      <c r="G1532" s="2">
        <f t="shared" si="280"/>
        <v>19.206203085690689</v>
      </c>
      <c r="H1532" s="2">
        <f t="shared" si="281"/>
        <v>1.2881882337483359E-80</v>
      </c>
      <c r="K1532">
        <v>15.05999999999972</v>
      </c>
      <c r="L1532" s="2">
        <f t="shared" si="282"/>
        <v>0.62718201238372817</v>
      </c>
      <c r="M1532" s="2">
        <f t="shared" si="283"/>
        <v>13.972718884017686</v>
      </c>
      <c r="N1532" s="2">
        <f t="shared" si="284"/>
        <v>3.3315320012347551</v>
      </c>
      <c r="O1532" s="2">
        <f t="shared" si="285"/>
        <v>3.5607359584913216</v>
      </c>
      <c r="P1532" s="2">
        <f t="shared" si="286"/>
        <v>3.6984916609468126</v>
      </c>
      <c r="Q1532" s="2">
        <f t="shared" si="287"/>
        <v>2.1758282510033822E-4</v>
      </c>
    </row>
    <row r="1533" spans="2:17" x14ac:dyDescent="0.25">
      <c r="B1533">
        <v>15.06999999999972</v>
      </c>
      <c r="C1533">
        <f t="shared" si="276"/>
        <v>1.2353114781818055</v>
      </c>
      <c r="D1533" s="2">
        <f t="shared" si="277"/>
        <v>13.699840095233244</v>
      </c>
      <c r="E1533" s="2">
        <f t="shared" si="278"/>
        <v>3.3118607025848341</v>
      </c>
      <c r="F1533" s="2">
        <f t="shared" si="279"/>
        <v>19.20486083424403</v>
      </c>
      <c r="G1533" s="2">
        <f t="shared" si="280"/>
        <v>19.230878286305082</v>
      </c>
      <c r="H1533" s="2">
        <f t="shared" si="281"/>
        <v>8.0186185409589283E-81</v>
      </c>
      <c r="K1533">
        <v>15.06999999999972</v>
      </c>
      <c r="L1533" s="2">
        <f t="shared" si="282"/>
        <v>0.62718201238372817</v>
      </c>
      <c r="M1533" s="2">
        <f t="shared" si="283"/>
        <v>13.987929793531032</v>
      </c>
      <c r="N1533" s="2">
        <f t="shared" si="284"/>
        <v>3.332617251238239</v>
      </c>
      <c r="O1533" s="2">
        <f t="shared" si="285"/>
        <v>3.5638250393091968</v>
      </c>
      <c r="P1533" s="2">
        <f t="shared" si="286"/>
        <v>3.7014657786891934</v>
      </c>
      <c r="Q1533" s="2">
        <f t="shared" si="287"/>
        <v>2.1514167114819615E-4</v>
      </c>
    </row>
    <row r="1534" spans="2:17" x14ac:dyDescent="0.25">
      <c r="B1534">
        <v>15.079999999999719</v>
      </c>
      <c r="C1534">
        <f t="shared" si="276"/>
        <v>1.2353114781818055</v>
      </c>
      <c r="D1534" s="2">
        <f t="shared" si="277"/>
        <v>13.715233403398965</v>
      </c>
      <c r="E1534" s="2">
        <f t="shared" si="278"/>
        <v>3.3129807076326614</v>
      </c>
      <c r="F1534" s="2">
        <f t="shared" si="279"/>
        <v>19.229573597160201</v>
      </c>
      <c r="G1534" s="2">
        <f t="shared" si="280"/>
        <v>19.255557658208726</v>
      </c>
      <c r="H1534" s="2">
        <f t="shared" si="281"/>
        <v>4.9879304443672939E-81</v>
      </c>
      <c r="K1534">
        <v>15.079999999999719</v>
      </c>
      <c r="L1534" s="2">
        <f t="shared" si="282"/>
        <v>0.62718201238372817</v>
      </c>
      <c r="M1534" s="2">
        <f t="shared" si="283"/>
        <v>14.003140703044377</v>
      </c>
      <c r="N1534" s="2">
        <f t="shared" si="284"/>
        <v>3.3337013277425482</v>
      </c>
      <c r="O1534" s="2">
        <f t="shared" si="285"/>
        <v>3.5669132599659163</v>
      </c>
      <c r="P1534" s="2">
        <f t="shared" si="286"/>
        <v>3.7044392563680515</v>
      </c>
      <c r="Q1534" s="2">
        <f t="shared" si="287"/>
        <v>2.1272660191020687E-4</v>
      </c>
    </row>
    <row r="1535" spans="2:17" x14ac:dyDescent="0.25">
      <c r="B1535">
        <v>15.089999999999719</v>
      </c>
      <c r="C1535">
        <f t="shared" si="276"/>
        <v>1.2353114781818055</v>
      </c>
      <c r="D1535" s="2">
        <f t="shared" si="277"/>
        <v>13.730626711564685</v>
      </c>
      <c r="E1535" s="2">
        <f t="shared" si="278"/>
        <v>3.3140994629860692</v>
      </c>
      <c r="F1535" s="2">
        <f t="shared" si="279"/>
        <v>19.254290447098587</v>
      </c>
      <c r="G1535" s="2">
        <f t="shared" si="280"/>
        <v>19.280241197174686</v>
      </c>
      <c r="H1535" s="2">
        <f t="shared" si="281"/>
        <v>3.1005713805280136E-81</v>
      </c>
      <c r="K1535">
        <v>15.089999999999719</v>
      </c>
      <c r="L1535" s="2">
        <f t="shared" si="282"/>
        <v>0.62718201238372817</v>
      </c>
      <c r="M1535" s="2">
        <f t="shared" si="283"/>
        <v>14.018351612557723</v>
      </c>
      <c r="N1535" s="2">
        <f t="shared" si="284"/>
        <v>3.3347842332763338</v>
      </c>
      <c r="O1535" s="2">
        <f t="shared" si="285"/>
        <v>3.5700006217683207</v>
      </c>
      <c r="P1535" s="2">
        <f t="shared" si="286"/>
        <v>3.7074120946323457</v>
      </c>
      <c r="Q1535" s="2">
        <f t="shared" si="287"/>
        <v>2.1033735451986919E-4</v>
      </c>
    </row>
    <row r="1536" spans="2:17" x14ac:dyDescent="0.25">
      <c r="B1536">
        <v>15.099999999999721</v>
      </c>
      <c r="C1536">
        <f t="shared" si="276"/>
        <v>1.2353114781818055</v>
      </c>
      <c r="D1536" s="2">
        <f t="shared" si="277"/>
        <v>13.746020019730411</v>
      </c>
      <c r="E1536" s="2">
        <f t="shared" si="278"/>
        <v>3.3152169714233728</v>
      </c>
      <c r="F1536" s="2">
        <f t="shared" si="279"/>
        <v>19.279011380122444</v>
      </c>
      <c r="G1536" s="2">
        <f t="shared" si="280"/>
        <v>19.304928898985636</v>
      </c>
      <c r="H1536" s="2">
        <f t="shared" si="281"/>
        <v>1.9260319684280678E-81</v>
      </c>
      <c r="K1536">
        <v>15.099999999999721</v>
      </c>
      <c r="L1536" s="2">
        <f t="shared" si="282"/>
        <v>0.62718201238372817</v>
      </c>
      <c r="M1536" s="2">
        <f t="shared" si="283"/>
        <v>14.033562522071069</v>
      </c>
      <c r="N1536" s="2">
        <f t="shared" si="284"/>
        <v>3.3358659703601021</v>
      </c>
      <c r="O1536" s="2">
        <f t="shared" si="285"/>
        <v>3.5730871260196229</v>
      </c>
      <c r="P1536" s="2">
        <f t="shared" si="286"/>
        <v>3.7103842941300798</v>
      </c>
      <c r="Q1536" s="2">
        <f t="shared" si="287"/>
        <v>2.0797366857246881E-4</v>
      </c>
    </row>
    <row r="1537" spans="2:17" x14ac:dyDescent="0.25">
      <c r="B1537">
        <v>15.109999999999721</v>
      </c>
      <c r="C1537">
        <f t="shared" si="276"/>
        <v>1.2353114781818055</v>
      </c>
      <c r="D1537" s="2">
        <f t="shared" si="277"/>
        <v>13.761413327896131</v>
      </c>
      <c r="E1537" s="2">
        <f t="shared" si="278"/>
        <v>3.316333235713655</v>
      </c>
      <c r="F1537" s="2">
        <f t="shared" si="279"/>
        <v>19.303736392303168</v>
      </c>
      <c r="G1537" s="2">
        <f t="shared" si="280"/>
        <v>19.329620759433688</v>
      </c>
      <c r="H1537" s="2">
        <f t="shared" si="281"/>
        <v>1.1955990524846595E-81</v>
      </c>
      <c r="K1537">
        <v>15.109999999999721</v>
      </c>
      <c r="L1537" s="2">
        <f t="shared" si="282"/>
        <v>0.62718201238372817</v>
      </c>
      <c r="M1537" s="2">
        <f t="shared" si="283"/>
        <v>14.048773431584415</v>
      </c>
      <c r="N1537" s="2">
        <f t="shared" si="284"/>
        <v>3.3369465415062525</v>
      </c>
      <c r="O1537" s="2">
        <f t="shared" si="285"/>
        <v>3.5761727740194478</v>
      </c>
      <c r="P1537" s="2">
        <f t="shared" si="286"/>
        <v>3.7133558555083233</v>
      </c>
      <c r="Q1537" s="2">
        <f t="shared" si="287"/>
        <v>2.0563528610415062E-4</v>
      </c>
    </row>
    <row r="1538" spans="2:17" x14ac:dyDescent="0.25">
      <c r="B1538">
        <v>15.11999999999972</v>
      </c>
      <c r="C1538">
        <f t="shared" si="276"/>
        <v>1.2353114781818055</v>
      </c>
      <c r="D1538" s="2">
        <f t="shared" si="277"/>
        <v>13.776806636061853</v>
      </c>
      <c r="E1538" s="2">
        <f t="shared" si="278"/>
        <v>3.3174482586168113</v>
      </c>
      <c r="F1538" s="2">
        <f t="shared" si="279"/>
        <v>19.3284654797204</v>
      </c>
      <c r="G1538" s="2">
        <f t="shared" si="280"/>
        <v>19.35431677432048</v>
      </c>
      <c r="H1538" s="2">
        <f t="shared" si="281"/>
        <v>7.4166510878236902E-82</v>
      </c>
      <c r="K1538">
        <v>15.11999999999972</v>
      </c>
      <c r="L1538" s="2">
        <f t="shared" si="282"/>
        <v>0.62718201238372817</v>
      </c>
      <c r="M1538" s="2">
        <f t="shared" si="283"/>
        <v>14.063984341097759</v>
      </c>
      <c r="N1538" s="2">
        <f t="shared" si="284"/>
        <v>3.3380259492191096</v>
      </c>
      <c r="O1538" s="2">
        <f t="shared" si="285"/>
        <v>3.579257567063824</v>
      </c>
      <c r="P1538" s="2">
        <f t="shared" si="286"/>
        <v>3.7163267794131944</v>
      </c>
      <c r="Q1538" s="2">
        <f t="shared" si="287"/>
        <v>2.0332195157117669E-4</v>
      </c>
    </row>
    <row r="1539" spans="2:17" x14ac:dyDescent="0.25">
      <c r="B1539">
        <v>15.12999999999972</v>
      </c>
      <c r="C1539">
        <f t="shared" si="276"/>
        <v>1.2353114781818055</v>
      </c>
      <c r="D1539" s="2">
        <f t="shared" si="277"/>
        <v>13.792199944227573</v>
      </c>
      <c r="E1539" s="2">
        <f t="shared" si="278"/>
        <v>3.3185620428835869</v>
      </c>
      <c r="F1539" s="2">
        <f t="shared" si="279"/>
        <v>19.353198638461937</v>
      </c>
      <c r="G1539" s="2">
        <f t="shared" si="280"/>
        <v>19.379016939457092</v>
      </c>
      <c r="H1539" s="2">
        <f t="shared" si="281"/>
        <v>4.5975901275240075E-82</v>
      </c>
      <c r="K1539">
        <v>15.12999999999972</v>
      </c>
      <c r="L1539" s="2">
        <f t="shared" si="282"/>
        <v>0.62718201238372817</v>
      </c>
      <c r="M1539" s="2">
        <f t="shared" si="283"/>
        <v>14.079195250611106</v>
      </c>
      <c r="N1539" s="2">
        <f t="shared" si="284"/>
        <v>3.3391041959949592</v>
      </c>
      <c r="O1539" s="2">
        <f t="shared" si="285"/>
        <v>3.5823415064452151</v>
      </c>
      <c r="P1539" s="2">
        <f t="shared" si="286"/>
        <v>3.7192970664898728</v>
      </c>
      <c r="Q1539" s="2">
        <f t="shared" si="287"/>
        <v>2.0103341182931017E-4</v>
      </c>
    </row>
    <row r="1540" spans="2:17" x14ac:dyDescent="0.25">
      <c r="B1540">
        <v>15.13999999999972</v>
      </c>
      <c r="C1540">
        <f t="shared" si="276"/>
        <v>1.2353114781818055</v>
      </c>
      <c r="D1540" s="2">
        <f t="shared" si="277"/>
        <v>13.807593252393294</v>
      </c>
      <c r="E1540" s="2">
        <f t="shared" si="278"/>
        <v>3.3196745912556191</v>
      </c>
      <c r="F1540" s="2">
        <f t="shared" si="279"/>
        <v>19.377935864623716</v>
      </c>
      <c r="G1540" s="2">
        <f t="shared" si="280"/>
        <v>19.40372125066401</v>
      </c>
      <c r="H1540" s="2">
        <f t="shared" si="281"/>
        <v>2.8480832105804157E-82</v>
      </c>
      <c r="K1540">
        <v>15.13999999999972</v>
      </c>
      <c r="L1540" s="2">
        <f t="shared" si="282"/>
        <v>0.62718201238372817</v>
      </c>
      <c r="M1540" s="2">
        <f t="shared" si="283"/>
        <v>14.094406160124448</v>
      </c>
      <c r="N1540" s="2">
        <f t="shared" si="284"/>
        <v>3.3401812843220808</v>
      </c>
      <c r="O1540" s="2">
        <f t="shared" si="285"/>
        <v>3.5854245934525153</v>
      </c>
      <c r="P1540" s="2">
        <f t="shared" si="286"/>
        <v>3.7222667173825861</v>
      </c>
      <c r="Q1540" s="2">
        <f t="shared" si="287"/>
        <v>1.9876941611337597E-4</v>
      </c>
    </row>
    <row r="1541" spans="2:17" x14ac:dyDescent="0.25">
      <c r="B1541">
        <v>15.14999999999972</v>
      </c>
      <c r="C1541">
        <f t="shared" si="276"/>
        <v>1.2353114781818055</v>
      </c>
      <c r="D1541" s="2">
        <f t="shared" si="277"/>
        <v>13.822986560559015</v>
      </c>
      <c r="E1541" s="2">
        <f t="shared" si="278"/>
        <v>3.3207859064654763</v>
      </c>
      <c r="F1541" s="2">
        <f t="shared" si="279"/>
        <v>19.402677154309782</v>
      </c>
      <c r="G1541" s="2">
        <f t="shared" si="280"/>
        <v>19.428429703771087</v>
      </c>
      <c r="H1541" s="2">
        <f t="shared" si="281"/>
        <v>1.7630921692853829E-82</v>
      </c>
      <c r="K1541">
        <v>15.14999999999972</v>
      </c>
      <c r="L1541" s="2">
        <f t="shared" si="282"/>
        <v>0.62718201238372817</v>
      </c>
      <c r="M1541" s="2">
        <f t="shared" si="283"/>
        <v>14.109617069637796</v>
      </c>
      <c r="N1541" s="2">
        <f t="shared" si="284"/>
        <v>3.3412572166807846</v>
      </c>
      <c r="O1541" s="2">
        <f t="shared" si="285"/>
        <v>3.5885068293710871</v>
      </c>
      <c r="P1541" s="2">
        <f t="shared" si="286"/>
        <v>3.7252357327346322</v>
      </c>
      <c r="Q1541" s="2">
        <f t="shared" si="287"/>
        <v>1.9652971601694254E-4</v>
      </c>
    </row>
    <row r="1542" spans="2:17" x14ac:dyDescent="0.25">
      <c r="B1542">
        <v>15.159999999999719</v>
      </c>
      <c r="C1542">
        <f t="shared" si="276"/>
        <v>1.2353114781818055</v>
      </c>
      <c r="D1542" s="2">
        <f t="shared" si="277"/>
        <v>13.838379868724736</v>
      </c>
      <c r="E1542" s="2">
        <f t="shared" si="278"/>
        <v>3.3218959912366985</v>
      </c>
      <c r="F1542" s="2">
        <f t="shared" si="279"/>
        <v>19.427422503632304</v>
      </c>
      <c r="G1542" s="2">
        <f t="shared" si="280"/>
        <v>19.453142294617567</v>
      </c>
      <c r="H1542" s="2">
        <f t="shared" si="281"/>
        <v>1.0906795799523789E-82</v>
      </c>
      <c r="K1542">
        <v>15.159999999999719</v>
      </c>
      <c r="L1542" s="2">
        <f t="shared" si="282"/>
        <v>0.62718201238372817</v>
      </c>
      <c r="M1542" s="2">
        <f t="shared" si="283"/>
        <v>14.124827979151139</v>
      </c>
      <c r="N1542" s="2">
        <f t="shared" si="284"/>
        <v>3.3423319955434425</v>
      </c>
      <c r="O1542" s="2">
        <f t="shared" si="285"/>
        <v>3.591588215482755</v>
      </c>
      <c r="P1542" s="2">
        <f t="shared" si="286"/>
        <v>3.7282041131883594</v>
      </c>
      <c r="Q1542" s="2">
        <f t="shared" si="287"/>
        <v>1.9431406547218628E-4</v>
      </c>
    </row>
    <row r="1543" spans="2:17" x14ac:dyDescent="0.25">
      <c r="B1543">
        <v>15.169999999999719</v>
      </c>
      <c r="C1543">
        <f t="shared" si="276"/>
        <v>1.2353114781818055</v>
      </c>
      <c r="D1543" s="2">
        <f t="shared" si="277"/>
        <v>13.853773176890456</v>
      </c>
      <c r="E1543" s="2">
        <f t="shared" si="278"/>
        <v>3.3230048482838361</v>
      </c>
      <c r="F1543" s="2">
        <f t="shared" si="279"/>
        <v>19.452171908711463</v>
      </c>
      <c r="G1543" s="2">
        <f t="shared" si="280"/>
        <v>19.477859019051948</v>
      </c>
      <c r="H1543" s="2">
        <f t="shared" si="281"/>
        <v>6.7424707759506822E-83</v>
      </c>
      <c r="K1543">
        <v>15.169999999999719</v>
      </c>
      <c r="L1543" s="2">
        <f t="shared" si="282"/>
        <v>0.62718201238372817</v>
      </c>
      <c r="M1543" s="2">
        <f t="shared" si="283"/>
        <v>14.140038888664485</v>
      </c>
      <c r="N1543" s="2">
        <f t="shared" si="284"/>
        <v>3.3434056233745229</v>
      </c>
      <c r="O1543" s="2">
        <f t="shared" si="285"/>
        <v>3.5946687530658283</v>
      </c>
      <c r="P1543" s="2">
        <f t="shared" si="286"/>
        <v>3.7311718593851766</v>
      </c>
      <c r="Q1543" s="2">
        <f t="shared" si="287"/>
        <v>1.9212222072988232E-4</v>
      </c>
    </row>
    <row r="1544" spans="2:17" x14ac:dyDescent="0.25">
      <c r="B1544">
        <v>15.179999999999721</v>
      </c>
      <c r="C1544">
        <f t="shared" si="276"/>
        <v>1.2353114781818055</v>
      </c>
      <c r="D1544" s="2">
        <f t="shared" si="277"/>
        <v>13.869166485056182</v>
      </c>
      <c r="E1544" s="2">
        <f t="shared" si="278"/>
        <v>3.3241124803124911</v>
      </c>
      <c r="F1544" s="2">
        <f t="shared" si="279"/>
        <v>19.476925365675541</v>
      </c>
      <c r="G1544" s="2">
        <f t="shared" si="280"/>
        <v>19.502579872932074</v>
      </c>
      <c r="H1544" s="2">
        <f t="shared" si="281"/>
        <v>4.1652453700629382E-83</v>
      </c>
      <c r="K1544">
        <v>15.179999999999721</v>
      </c>
      <c r="L1544" s="2">
        <f t="shared" si="282"/>
        <v>0.62718201238372817</v>
      </c>
      <c r="M1544" s="2">
        <f t="shared" si="283"/>
        <v>14.155249798177831</v>
      </c>
      <c r="N1544" s="2">
        <f t="shared" si="284"/>
        <v>3.3444781026306254</v>
      </c>
      <c r="O1544" s="2">
        <f t="shared" si="285"/>
        <v>3.5977484433951172</v>
      </c>
      <c r="P1544" s="2">
        <f t="shared" si="286"/>
        <v>3.7341389719655571</v>
      </c>
      <c r="Q1544" s="2">
        <f t="shared" si="287"/>
        <v>1.8995394033955164E-4</v>
      </c>
    </row>
    <row r="1545" spans="2:17" x14ac:dyDescent="0.25">
      <c r="B1545">
        <v>15.189999999999721</v>
      </c>
      <c r="C1545">
        <f t="shared" si="276"/>
        <v>1.2353114781818055</v>
      </c>
      <c r="D1545" s="2">
        <f t="shared" si="277"/>
        <v>13.884559793221902</v>
      </c>
      <c r="E1545" s="2">
        <f t="shared" si="278"/>
        <v>3.3252188900193524</v>
      </c>
      <c r="F1545" s="2">
        <f t="shared" si="279"/>
        <v>19.501682870660758</v>
      </c>
      <c r="G1545" s="2">
        <f t="shared" si="280"/>
        <v>19.527304852124967</v>
      </c>
      <c r="H1545" s="2">
        <f t="shared" si="281"/>
        <v>2.5713526188945316E-83</v>
      </c>
      <c r="K1545">
        <v>15.189999999999721</v>
      </c>
      <c r="L1545" s="2">
        <f t="shared" si="282"/>
        <v>0.62718201238372817</v>
      </c>
      <c r="M1545" s="2">
        <f t="shared" si="283"/>
        <v>14.170460707691179</v>
      </c>
      <c r="N1545" s="2">
        <f t="shared" si="284"/>
        <v>3.3455494357605122</v>
      </c>
      <c r="O1545" s="2">
        <f t="shared" si="285"/>
        <v>3.6008272877419407</v>
      </c>
      <c r="P1545" s="2">
        <f t="shared" si="286"/>
        <v>3.7371054515690325</v>
      </c>
      <c r="Q1545" s="2">
        <f t="shared" si="287"/>
        <v>1.8780898512975921E-4</v>
      </c>
    </row>
    <row r="1546" spans="2:17" x14ac:dyDescent="0.25">
      <c r="B1546">
        <v>15.19999999999972</v>
      </c>
      <c r="C1546">
        <f t="shared" si="276"/>
        <v>1.2353114781818055</v>
      </c>
      <c r="D1546" s="2">
        <f t="shared" si="277"/>
        <v>13.899953101387624</v>
      </c>
      <c r="E1546" s="2">
        <f t="shared" si="278"/>
        <v>3.3263240800922396</v>
      </c>
      <c r="F1546" s="2">
        <f t="shared" si="279"/>
        <v>19.52644441981138</v>
      </c>
      <c r="G1546" s="2">
        <f t="shared" si="280"/>
        <v>19.55203395250691</v>
      </c>
      <c r="H1546" s="2">
        <f t="shared" si="281"/>
        <v>1.5862882795992073E-83</v>
      </c>
      <c r="K1546">
        <v>15.19999999999972</v>
      </c>
      <c r="L1546" s="2">
        <f t="shared" si="282"/>
        <v>0.62718201238372817</v>
      </c>
      <c r="M1546" s="2">
        <f t="shared" si="283"/>
        <v>14.185671617204521</v>
      </c>
      <c r="N1546" s="2">
        <f t="shared" si="284"/>
        <v>3.3466196252051428</v>
      </c>
      <c r="O1546" s="2">
        <f t="shared" si="285"/>
        <v>3.6039052873741424</v>
      </c>
      <c r="P1546" s="2">
        <f t="shared" si="286"/>
        <v>3.7400712988341946</v>
      </c>
      <c r="Q1546" s="2">
        <f t="shared" si="287"/>
        <v>1.8568711818855456E-4</v>
      </c>
    </row>
    <row r="1547" spans="2:17" x14ac:dyDescent="0.25">
      <c r="B1547">
        <v>15.20999999999972</v>
      </c>
      <c r="C1547">
        <f t="shared" si="276"/>
        <v>1.2353114781818055</v>
      </c>
      <c r="D1547" s="2">
        <f t="shared" si="277"/>
        <v>13.915346409553344</v>
      </c>
      <c r="E1547" s="2">
        <f t="shared" si="278"/>
        <v>3.3274280532101392</v>
      </c>
      <c r="F1547" s="2">
        <f t="shared" si="279"/>
        <v>19.551210009279632</v>
      </c>
      <c r="G1547" s="2">
        <f t="shared" si="280"/>
        <v>19.576767169963382</v>
      </c>
      <c r="H1547" s="2">
        <f t="shared" si="281"/>
        <v>9.7791684632028488E-84</v>
      </c>
      <c r="K1547">
        <v>15.20999999999972</v>
      </c>
      <c r="L1547" s="2">
        <f t="shared" si="282"/>
        <v>0.62718201238372817</v>
      </c>
      <c r="M1547" s="2">
        <f t="shared" si="283"/>
        <v>14.200882526717868</v>
      </c>
      <c r="N1547" s="2">
        <f t="shared" si="284"/>
        <v>3.3476886733977067</v>
      </c>
      <c r="O1547" s="2">
        <f t="shared" si="285"/>
        <v>3.6069824435561095</v>
      </c>
      <c r="P1547" s="2">
        <f t="shared" si="286"/>
        <v>3.7430365143987046</v>
      </c>
      <c r="Q1547" s="2">
        <f t="shared" si="287"/>
        <v>1.8358810484405595E-4</v>
      </c>
    </row>
    <row r="1548" spans="2:17" x14ac:dyDescent="0.25">
      <c r="B1548">
        <v>15.21999999999972</v>
      </c>
      <c r="C1548">
        <f t="shared" si="276"/>
        <v>1.2353114781818055</v>
      </c>
      <c r="D1548" s="2">
        <f t="shared" si="277"/>
        <v>13.930739717719065</v>
      </c>
      <c r="E1548" s="2">
        <f t="shared" si="278"/>
        <v>3.3285308120432435</v>
      </c>
      <c r="F1548" s="2">
        <f t="shared" si="279"/>
        <v>19.575979635225647</v>
      </c>
      <c r="G1548" s="2">
        <f t="shared" si="280"/>
        <v>19.601504500388977</v>
      </c>
      <c r="H1548" s="2">
        <f t="shared" si="281"/>
        <v>6.0244995500762312E-84</v>
      </c>
      <c r="K1548">
        <v>15.21999999999972</v>
      </c>
      <c r="L1548" s="2">
        <f t="shared" si="282"/>
        <v>0.62718201238372817</v>
      </c>
      <c r="M1548" s="2">
        <f t="shared" si="283"/>
        <v>14.216093436231212</v>
      </c>
      <c r="N1548" s="2">
        <f t="shared" si="284"/>
        <v>3.348756582763655</v>
      </c>
      <c r="O1548" s="2">
        <f t="shared" si="285"/>
        <v>3.6100587575487753</v>
      </c>
      <c r="P1548" s="2">
        <f t="shared" si="286"/>
        <v>3.7460010988992791</v>
      </c>
      <c r="Q1548" s="2">
        <f t="shared" si="287"/>
        <v>1.8151171264519037E-4</v>
      </c>
    </row>
    <row r="1549" spans="2:17" x14ac:dyDescent="0.25">
      <c r="B1549">
        <v>15.22999999999972</v>
      </c>
      <c r="C1549">
        <f t="shared" si="276"/>
        <v>1.2353114781818055</v>
      </c>
      <c r="D1549" s="2">
        <f t="shared" si="277"/>
        <v>13.946133025884786</v>
      </c>
      <c r="E1549" s="2">
        <f t="shared" si="278"/>
        <v>3.3296323592529879</v>
      </c>
      <c r="F1549" s="2">
        <f t="shared" si="279"/>
        <v>19.600753293817476</v>
      </c>
      <c r="G1549" s="2">
        <f t="shared" si="280"/>
        <v>19.626245939687411</v>
      </c>
      <c r="H1549" s="2">
        <f t="shared" si="281"/>
        <v>3.7088491001081534E-84</v>
      </c>
      <c r="K1549">
        <v>15.22999999999972</v>
      </c>
      <c r="L1549" s="2">
        <f t="shared" si="282"/>
        <v>0.62718201238372817</v>
      </c>
      <c r="M1549" s="2">
        <f t="shared" si="283"/>
        <v>14.231304345744554</v>
      </c>
      <c r="N1549" s="2">
        <f t="shared" si="284"/>
        <v>3.3498233557207358</v>
      </c>
      <c r="O1549" s="2">
        <f t="shared" si="285"/>
        <v>3.6131342306096439</v>
      </c>
      <c r="P1549" s="2">
        <f t="shared" si="286"/>
        <v>3.7489650529717053</v>
      </c>
      <c r="Q1549" s="2">
        <f t="shared" si="287"/>
        <v>1.7945771134256387E-4</v>
      </c>
    </row>
    <row r="1550" spans="2:17" x14ac:dyDescent="0.25">
      <c r="B1550">
        <v>15.23999999999972</v>
      </c>
      <c r="C1550">
        <f t="shared" si="276"/>
        <v>1.2353114781818055</v>
      </c>
      <c r="D1550" s="2">
        <f t="shared" si="277"/>
        <v>13.961526334050507</v>
      </c>
      <c r="E1550" s="2">
        <f t="shared" si="278"/>
        <v>3.3307326974920919</v>
      </c>
      <c r="F1550" s="2">
        <f t="shared" si="279"/>
        <v>19.625530981231098</v>
      </c>
      <c r="G1550" s="2">
        <f t="shared" si="280"/>
        <v>19.650991483771541</v>
      </c>
      <c r="H1550" s="2">
        <f t="shared" si="281"/>
        <v>2.2816887064310779E-84</v>
      </c>
      <c r="K1550">
        <v>15.23999999999972</v>
      </c>
      <c r="L1550" s="2">
        <f t="shared" si="282"/>
        <v>0.62718201238372817</v>
      </c>
      <c r="M1550" s="2">
        <f t="shared" si="283"/>
        <v>14.246515255257901</v>
      </c>
      <c r="N1550" s="2">
        <f t="shared" si="284"/>
        <v>3.3508889946790243</v>
      </c>
      <c r="O1550" s="2">
        <f t="shared" si="285"/>
        <v>3.6162088639928012</v>
      </c>
      <c r="P1550" s="2">
        <f t="shared" si="286"/>
        <v>3.7519283772508381</v>
      </c>
      <c r="Q1550" s="2">
        <f t="shared" si="287"/>
        <v>1.7742587286948374E-4</v>
      </c>
    </row>
    <row r="1551" spans="2:17" x14ac:dyDescent="0.25">
      <c r="B1551">
        <v>15.249999999999719</v>
      </c>
      <c r="C1551">
        <f t="shared" si="276"/>
        <v>1.2353114781818055</v>
      </c>
      <c r="D1551" s="2">
        <f t="shared" si="277"/>
        <v>13.976919642216229</v>
      </c>
      <c r="E1551" s="2">
        <f t="shared" si="278"/>
        <v>3.3318318294045937</v>
      </c>
      <c r="F1551" s="2">
        <f t="shared" si="279"/>
        <v>19.650312693650296</v>
      </c>
      <c r="G1551" s="2">
        <f t="shared" si="280"/>
        <v>19.675741128563214</v>
      </c>
      <c r="H1551" s="2">
        <f t="shared" si="281"/>
        <v>1.4027250928302834E-84</v>
      </c>
      <c r="K1551">
        <v>15.249999999999719</v>
      </c>
      <c r="L1551" s="2">
        <f t="shared" si="282"/>
        <v>0.62718201238372817</v>
      </c>
      <c r="M1551" s="2">
        <f t="shared" si="283"/>
        <v>14.261726164771245</v>
      </c>
      <c r="N1551" s="2">
        <f t="shared" si="284"/>
        <v>3.3519535020409554</v>
      </c>
      <c r="O1551" s="2">
        <f t="shared" si="285"/>
        <v>3.6192826589489195</v>
      </c>
      <c r="P1551" s="2">
        <f t="shared" si="286"/>
        <v>3.7548910723705902</v>
      </c>
      <c r="Q1551" s="2">
        <f t="shared" si="287"/>
        <v>1.7541597132312732E-4</v>
      </c>
    </row>
    <row r="1552" spans="2:17" x14ac:dyDescent="0.25">
      <c r="B1552">
        <v>15.259999999999719</v>
      </c>
      <c r="C1552">
        <f t="shared" si="276"/>
        <v>1.2353114781818055</v>
      </c>
      <c r="D1552" s="2">
        <f t="shared" si="277"/>
        <v>13.992312950381949</v>
      </c>
      <c r="E1552" s="2">
        <f t="shared" si="278"/>
        <v>3.3329297576258896</v>
      </c>
      <c r="F1552" s="2">
        <f t="shared" si="279"/>
        <v>19.675098427266711</v>
      </c>
      <c r="G1552" s="2">
        <f t="shared" si="280"/>
        <v>19.700494869993317</v>
      </c>
      <c r="H1552" s="2">
        <f t="shared" si="281"/>
        <v>8.61762489071062E-85</v>
      </c>
      <c r="K1552">
        <v>15.259999999999719</v>
      </c>
      <c r="L1552" s="2">
        <f t="shared" si="282"/>
        <v>0.62718201238372817</v>
      </c>
      <c r="M1552" s="2">
        <f t="shared" si="283"/>
        <v>14.276937074284591</v>
      </c>
      <c r="N1552" s="2">
        <f t="shared" si="284"/>
        <v>3.3530168802013574</v>
      </c>
      <c r="O1552" s="2">
        <f t="shared" si="285"/>
        <v>3.6223556167252808</v>
      </c>
      <c r="P1552" s="2">
        <f t="shared" si="286"/>
        <v>3.7578531389639469</v>
      </c>
      <c r="Q1552" s="2">
        <f t="shared" si="287"/>
        <v>1.7342778294584106E-4</v>
      </c>
    </row>
    <row r="1553" spans="2:17" x14ac:dyDescent="0.25">
      <c r="B1553">
        <v>15.269999999999721</v>
      </c>
      <c r="C1553">
        <f t="shared" si="276"/>
        <v>1.2353114781818055</v>
      </c>
      <c r="D1553" s="2">
        <f t="shared" si="277"/>
        <v>14.007706258547673</v>
      </c>
      <c r="E1553" s="2">
        <f t="shared" si="278"/>
        <v>3.3340264847827727</v>
      </c>
      <c r="F1553" s="2">
        <f t="shared" si="279"/>
        <v>19.699888178279831</v>
      </c>
      <c r="G1553" s="2">
        <f t="shared" si="280"/>
        <v>19.725252704001779</v>
      </c>
      <c r="H1553" s="2">
        <f t="shared" si="281"/>
        <v>5.2905564912308019E-85</v>
      </c>
      <c r="K1553">
        <v>15.269999999999721</v>
      </c>
      <c r="L1553" s="2">
        <f t="shared" si="282"/>
        <v>0.62718201238372817</v>
      </c>
      <c r="M1553" s="2">
        <f t="shared" si="283"/>
        <v>14.292147983797937</v>
      </c>
      <c r="N1553" s="2">
        <f t="shared" si="284"/>
        <v>3.3540791315474823</v>
      </c>
      <c r="O1553" s="2">
        <f t="shared" si="285"/>
        <v>3.6254277385657918</v>
      </c>
      <c r="P1553" s="2">
        <f t="shared" si="286"/>
        <v>3.7608145776629658</v>
      </c>
      <c r="Q1553" s="2">
        <f t="shared" si="287"/>
        <v>1.7146108610658505E-4</v>
      </c>
    </row>
    <row r="1554" spans="2:17" x14ac:dyDescent="0.25">
      <c r="B1554">
        <v>15.27999999999972</v>
      </c>
      <c r="C1554">
        <f t="shared" si="276"/>
        <v>1.2353114781818055</v>
      </c>
      <c r="D1554" s="2">
        <f t="shared" si="277"/>
        <v>14.023099566713395</v>
      </c>
      <c r="E1554" s="2">
        <f t="shared" si="278"/>
        <v>3.3351220134934678</v>
      </c>
      <c r="F1554" s="2">
        <f t="shared" si="279"/>
        <v>19.724681942896886</v>
      </c>
      <c r="G1554" s="2">
        <f t="shared" si="280"/>
        <v>19.750014626537432</v>
      </c>
      <c r="H1554" s="2">
        <f t="shared" si="281"/>
        <v>3.2457403803993839E-85</v>
      </c>
      <c r="K1554">
        <v>15.27999999999972</v>
      </c>
      <c r="L1554" s="2">
        <f t="shared" si="282"/>
        <v>0.62718201238372817</v>
      </c>
      <c r="M1554" s="2">
        <f t="shared" si="283"/>
        <v>14.307358893311283</v>
      </c>
      <c r="N1554" s="2">
        <f t="shared" si="284"/>
        <v>3.3551402584590391</v>
      </c>
      <c r="O1554" s="2">
        <f t="shared" si="285"/>
        <v>3.628499025710985</v>
      </c>
      <c r="P1554" s="2">
        <f t="shared" si="286"/>
        <v>3.763775389098766</v>
      </c>
      <c r="Q1554" s="2">
        <f t="shared" si="287"/>
        <v>1.6951566128252751E-4</v>
      </c>
    </row>
    <row r="1555" spans="2:17" x14ac:dyDescent="0.25">
      <c r="B1555">
        <v>15.28999999999972</v>
      </c>
      <c r="C1555">
        <f t="shared" si="276"/>
        <v>1.2353114781818055</v>
      </c>
      <c r="D1555" s="2">
        <f t="shared" si="277"/>
        <v>14.038492874879115</v>
      </c>
      <c r="E1555" s="2">
        <f t="shared" si="278"/>
        <v>3.3362163463676695</v>
      </c>
      <c r="F1555" s="2">
        <f t="shared" si="279"/>
        <v>19.749479717332882</v>
      </c>
      <c r="G1555" s="2">
        <f t="shared" si="280"/>
        <v>19.774780633558059</v>
      </c>
      <c r="H1555" s="2">
        <f t="shared" si="281"/>
        <v>1.9898702400378556E-85</v>
      </c>
      <c r="K1555">
        <v>15.28999999999972</v>
      </c>
      <c r="L1555" s="2">
        <f t="shared" si="282"/>
        <v>0.62718201238372817</v>
      </c>
      <c r="M1555" s="2">
        <f t="shared" si="283"/>
        <v>14.322569802824628</v>
      </c>
      <c r="N1555" s="2">
        <f t="shared" si="284"/>
        <v>3.356200263308224</v>
      </c>
      <c r="O1555" s="2">
        <f t="shared" si="285"/>
        <v>3.6315694793980433</v>
      </c>
      <c r="P1555" s="2">
        <f t="shared" si="286"/>
        <v>3.7667355739015416</v>
      </c>
      <c r="Q1555" s="2">
        <f t="shared" si="287"/>
        <v>1.6759129104076232E-4</v>
      </c>
    </row>
    <row r="1556" spans="2:17" x14ac:dyDescent="0.25">
      <c r="B1556">
        <v>15.29999999999972</v>
      </c>
      <c r="C1556">
        <f t="shared" si="276"/>
        <v>1.2353114781818055</v>
      </c>
      <c r="D1556" s="2">
        <f t="shared" si="277"/>
        <v>14.053886183044836</v>
      </c>
      <c r="E1556" s="2">
        <f t="shared" si="278"/>
        <v>3.3373094860065797</v>
      </c>
      <c r="F1556" s="2">
        <f t="shared" si="279"/>
        <v>19.774281497810588</v>
      </c>
      <c r="G1556" s="2">
        <f t="shared" si="280"/>
        <v>19.799550721030368</v>
      </c>
      <c r="H1556" s="2">
        <f t="shared" si="281"/>
        <v>1.2190855789311996E-85</v>
      </c>
      <c r="K1556">
        <v>15.29999999999972</v>
      </c>
      <c r="L1556" s="2">
        <f t="shared" si="282"/>
        <v>0.62718201238372817</v>
      </c>
      <c r="M1556" s="2">
        <f t="shared" si="283"/>
        <v>14.337780712337974</v>
      </c>
      <c r="N1556" s="2">
        <f t="shared" si="284"/>
        <v>3.3572591484597525</v>
      </c>
      <c r="O1556" s="2">
        <f t="shared" si="285"/>
        <v>3.6346391008608041</v>
      </c>
      <c r="P1556" s="2">
        <f t="shared" si="286"/>
        <v>3.7696951327005523</v>
      </c>
      <c r="Q1556" s="2">
        <f t="shared" si="287"/>
        <v>1.6568776002017871E-4</v>
      </c>
    </row>
    <row r="1557" spans="2:17" x14ac:dyDescent="0.25">
      <c r="B1557">
        <v>15.30999999999972</v>
      </c>
      <c r="C1557">
        <f t="shared" si="276"/>
        <v>1.2353114781818055</v>
      </c>
      <c r="D1557" s="2">
        <f t="shared" si="277"/>
        <v>14.069279491210558</v>
      </c>
      <c r="E1557" s="2">
        <f t="shared" si="278"/>
        <v>3.3384014350029436</v>
      </c>
      <c r="F1557" s="2">
        <f t="shared" si="279"/>
        <v>19.799087280560443</v>
      </c>
      <c r="G1557" s="2">
        <f t="shared" si="280"/>
        <v>19.824324884929883</v>
      </c>
      <c r="H1557" s="2">
        <f t="shared" si="281"/>
        <v>7.4634906429750016E-86</v>
      </c>
      <c r="K1557">
        <v>15.30999999999972</v>
      </c>
      <c r="L1557" s="2">
        <f t="shared" si="282"/>
        <v>0.62718201238372817</v>
      </c>
      <c r="M1557" s="2">
        <f t="shared" si="283"/>
        <v>14.352991621851318</v>
      </c>
      <c r="N1557" s="2">
        <f t="shared" si="284"/>
        <v>3.3583169162708919</v>
      </c>
      <c r="O1557" s="2">
        <f t="shared" si="285"/>
        <v>3.6377078913297858</v>
      </c>
      <c r="P1557" s="2">
        <f t="shared" si="286"/>
        <v>3.7726540661241383</v>
      </c>
      <c r="Q1557" s="2">
        <f t="shared" si="287"/>
        <v>1.6380485491345484E-4</v>
      </c>
    </row>
    <row r="1558" spans="2:17" x14ac:dyDescent="0.25">
      <c r="B1558">
        <v>15.31999999999972</v>
      </c>
      <c r="C1558">
        <f t="shared" si="276"/>
        <v>1.2353114781818055</v>
      </c>
      <c r="D1558" s="2">
        <f t="shared" si="277"/>
        <v>14.084672799376278</v>
      </c>
      <c r="E1558" s="2">
        <f t="shared" si="278"/>
        <v>3.3394921959410873</v>
      </c>
      <c r="F1558" s="2">
        <f t="shared" si="279"/>
        <v>19.823897061820624</v>
      </c>
      <c r="G1558" s="2">
        <f t="shared" si="280"/>
        <v>19.849103121241029</v>
      </c>
      <c r="H1558" s="2">
        <f t="shared" si="281"/>
        <v>4.5661277358859666E-86</v>
      </c>
      <c r="K1558">
        <v>15.31999999999972</v>
      </c>
      <c r="L1558" s="2">
        <f t="shared" si="282"/>
        <v>0.62718201238372817</v>
      </c>
      <c r="M1558" s="2">
        <f t="shared" si="283"/>
        <v>14.368202531364664</v>
      </c>
      <c r="N1558" s="2">
        <f t="shared" si="284"/>
        <v>3.359373569091491</v>
      </c>
      <c r="O1558" s="2">
        <f t="shared" si="285"/>
        <v>3.6407758520321858</v>
      </c>
      <c r="P1558" s="2">
        <f t="shared" si="286"/>
        <v>3.7756123747997075</v>
      </c>
      <c r="Q1558" s="2">
        <f t="shared" si="287"/>
        <v>1.6194236444920472E-4</v>
      </c>
    </row>
    <row r="1559" spans="2:17" x14ac:dyDescent="0.25">
      <c r="B1559">
        <v>15.329999999999719</v>
      </c>
      <c r="C1559">
        <f t="shared" si="276"/>
        <v>1.2353114781818055</v>
      </c>
      <c r="D1559" s="2">
        <f t="shared" si="277"/>
        <v>14.100066107542</v>
      </c>
      <c r="E1559" s="2">
        <f t="shared" si="278"/>
        <v>3.3405817713969519</v>
      </c>
      <c r="F1559" s="2">
        <f t="shared" si="279"/>
        <v>19.848710837836954</v>
      </c>
      <c r="G1559" s="2">
        <f t="shared" si="280"/>
        <v>19.873885425957003</v>
      </c>
      <c r="H1559" s="2">
        <f t="shared" si="281"/>
        <v>2.7915942094071706E-86</v>
      </c>
      <c r="K1559">
        <v>15.329999999999719</v>
      </c>
      <c r="L1559" s="2">
        <f t="shared" si="282"/>
        <v>0.62718201238372817</v>
      </c>
      <c r="M1559" s="2">
        <f t="shared" si="283"/>
        <v>14.383413440878007</v>
      </c>
      <c r="N1559" s="2">
        <f t="shared" si="284"/>
        <v>3.3604291092640106</v>
      </c>
      <c r="O1559" s="2">
        <f t="shared" si="285"/>
        <v>3.6438429841918976</v>
      </c>
      <c r="P1559" s="2">
        <f t="shared" si="286"/>
        <v>3.7785700593537381</v>
      </c>
      <c r="Q1559" s="2">
        <f t="shared" si="287"/>
        <v>1.6010007937425011E-4</v>
      </c>
    </row>
    <row r="1560" spans="2:17" x14ac:dyDescent="0.25">
      <c r="B1560">
        <v>15.339999999999719</v>
      </c>
      <c r="C1560">
        <f t="shared" si="276"/>
        <v>1.2353114781818055</v>
      </c>
      <c r="D1560" s="2">
        <f t="shared" si="277"/>
        <v>14.11545941570772</v>
      </c>
      <c r="E1560" s="2">
        <f t="shared" si="278"/>
        <v>3.3416701639381321</v>
      </c>
      <c r="F1560" s="2">
        <f t="shared" si="279"/>
        <v>19.873528604862894</v>
      </c>
      <c r="G1560" s="2">
        <f t="shared" si="280"/>
        <v>19.898671795079785</v>
      </c>
      <c r="H1560" s="2">
        <f t="shared" si="281"/>
        <v>1.7055112667308518E-86</v>
      </c>
      <c r="K1560">
        <v>15.339999999999719</v>
      </c>
      <c r="L1560" s="2">
        <f t="shared" si="282"/>
        <v>0.62718201238372817</v>
      </c>
      <c r="M1560" s="2">
        <f t="shared" si="283"/>
        <v>14.398624350391353</v>
      </c>
      <c r="N1560" s="2">
        <f t="shared" si="284"/>
        <v>3.3614835391235571</v>
      </c>
      <c r="O1560" s="2">
        <f t="shared" si="285"/>
        <v>3.6469092890295314</v>
      </c>
      <c r="P1560" s="2">
        <f t="shared" si="286"/>
        <v>3.7815271204117895</v>
      </c>
      <c r="Q1560" s="2">
        <f t="shared" si="287"/>
        <v>1.5827779243602521E-4</v>
      </c>
    </row>
    <row r="1561" spans="2:17" x14ac:dyDescent="0.25">
      <c r="B1561">
        <v>15.349999999999721</v>
      </c>
      <c r="C1561">
        <f t="shared" si="276"/>
        <v>1.2353114781818055</v>
      </c>
      <c r="D1561" s="2">
        <f t="shared" si="277"/>
        <v>14.130852723873444</v>
      </c>
      <c r="E1561" s="2">
        <f t="shared" si="278"/>
        <v>3.3427573761239104</v>
      </c>
      <c r="F1561" s="2">
        <f t="shared" si="279"/>
        <v>19.898350359159512</v>
      </c>
      <c r="G1561" s="2">
        <f t="shared" si="280"/>
        <v>19.923462224620085</v>
      </c>
      <c r="H1561" s="2">
        <f t="shared" si="281"/>
        <v>1.0412496580711258E-86</v>
      </c>
      <c r="K1561">
        <v>15.349999999999721</v>
      </c>
      <c r="L1561" s="2">
        <f t="shared" si="282"/>
        <v>0.62718201238372817</v>
      </c>
      <c r="M1561" s="2">
        <f t="shared" si="283"/>
        <v>14.413835259904701</v>
      </c>
      <c r="N1561" s="2">
        <f t="shared" si="284"/>
        <v>3.3625368609979103</v>
      </c>
      <c r="O1561" s="2">
        <f t="shared" si="285"/>
        <v>3.6499747677624206</v>
      </c>
      <c r="P1561" s="2">
        <f t="shared" si="286"/>
        <v>3.7844835585984962</v>
      </c>
      <c r="Q1561" s="2">
        <f t="shared" si="287"/>
        <v>1.5647529836512413E-4</v>
      </c>
    </row>
    <row r="1562" spans="2:17" x14ac:dyDescent="0.25">
      <c r="B1562">
        <v>15.359999999999721</v>
      </c>
      <c r="C1562">
        <f t="shared" ref="C1562:C1625" si="288">2/SINH(LN(2+SQRT(1+2^2))*$O$5)</f>
        <v>1.2353114781818055</v>
      </c>
      <c r="D1562" s="2">
        <f t="shared" ref="D1562:D1625" si="289">(B1562-$L$5)/($M$5)/C1562</f>
        <v>14.146246032039166</v>
      </c>
      <c r="E1562" s="2">
        <f t="shared" ref="E1562:E1625" si="290">LN(D1562 + SQRT(1 + D1562^2))</f>
        <v>3.3438434105052948</v>
      </c>
      <c r="F1562" s="2">
        <f t="shared" ref="F1562:F1625" si="291">SINH( -$N$5 + E1562 * (1/$O$5))</f>
        <v>19.923176096995519</v>
      </c>
      <c r="G1562" s="2">
        <f t="shared" ref="G1562:G1625" si="292">SQRT(F1562^2 + 1)</f>
        <v>19.948256710597384</v>
      </c>
      <c r="H1562" s="2">
        <f t="shared" ref="H1562:H1625" si="293">(G1562)/($O$5*$M$5*C1562*(SQRT(2*PI()*(1+D1562^2)))) * EXP(- (1/2) * F1562^2)</f>
        <v>6.3526222226153515E-87</v>
      </c>
      <c r="K1562">
        <v>15.359999999999721</v>
      </c>
      <c r="L1562" s="2">
        <f t="shared" ref="L1562:L1625" si="294">2/SINH(LN(2+SQRT(1+2^2))*$S$5)</f>
        <v>0.62718201238372817</v>
      </c>
      <c r="M1562" s="2">
        <f t="shared" ref="M1562:M1625" si="295">(K1562-$P$5)/($Q$5)/L1562</f>
        <v>14.429046169418047</v>
      </c>
      <c r="N1562" s="2">
        <f t="shared" ref="N1562:N1625" si="296">LN(M1562 + SQRT(1 + M1562^2))</f>
        <v>3.3635890772075552</v>
      </c>
      <c r="O1562" s="2">
        <f t="shared" ref="O1562:O1625" si="297">SINH( -$R$5 + N1562 * (1/$S$5))</f>
        <v>3.6530394216046318</v>
      </c>
      <c r="P1562" s="2">
        <f t="shared" ref="P1562:P1625" si="298">SQRT(O1562^2 + 1)</f>
        <v>3.787439374537565</v>
      </c>
      <c r="Q1562" s="2">
        <f t="shared" ref="Q1562:Q1625" si="299">(P1562)/($S$5*$Q$5*L1562*(SQRT(2*PI()*(1+M1562^2)))) * EXP(- (1/2) * O1562^2)</f>
        <v>1.5469239385797992E-4</v>
      </c>
    </row>
    <row r="1563" spans="2:17" x14ac:dyDescent="0.25">
      <c r="B1563">
        <v>15.36999999999972</v>
      </c>
      <c r="C1563">
        <f t="shared" si="288"/>
        <v>1.2353114781818055</v>
      </c>
      <c r="D1563" s="2">
        <f t="shared" si="289"/>
        <v>14.161639340204887</v>
      </c>
      <c r="E1563" s="2">
        <f t="shared" si="290"/>
        <v>3.3449282696250511</v>
      </c>
      <c r="F1563" s="2">
        <f t="shared" si="291"/>
        <v>19.948005814647146</v>
      </c>
      <c r="G1563" s="2">
        <f t="shared" si="292"/>
        <v>19.973055249039803</v>
      </c>
      <c r="H1563" s="2">
        <f t="shared" si="293"/>
        <v>3.8730131310846019E-87</v>
      </c>
      <c r="K1563">
        <v>15.36999999999972</v>
      </c>
      <c r="L1563" s="2">
        <f t="shared" si="294"/>
        <v>0.62718201238372817</v>
      </c>
      <c r="M1563" s="2">
        <f t="shared" si="295"/>
        <v>14.44425707893139</v>
      </c>
      <c r="N1563" s="2">
        <f t="shared" si="296"/>
        <v>3.3646401900657117</v>
      </c>
      <c r="O1563" s="2">
        <f t="shared" si="297"/>
        <v>3.6561032517669805</v>
      </c>
      <c r="P1563" s="2">
        <f t="shared" si="298"/>
        <v>3.7903945688517822</v>
      </c>
      <c r="Q1563" s="2">
        <f t="shared" si="299"/>
        <v>1.5292887755967183E-4</v>
      </c>
    </row>
    <row r="1564" spans="2:17" x14ac:dyDescent="0.25">
      <c r="B1564">
        <v>15.37999999999972</v>
      </c>
      <c r="C1564">
        <f t="shared" si="288"/>
        <v>1.2353114781818055</v>
      </c>
      <c r="D1564" s="2">
        <f t="shared" si="289"/>
        <v>14.177032648370608</v>
      </c>
      <c r="E1564" s="2">
        <f t="shared" si="290"/>
        <v>3.3460119560177417</v>
      </c>
      <c r="F1564" s="2">
        <f t="shared" si="291"/>
        <v>19.972839508398195</v>
      </c>
      <c r="G1564" s="2">
        <f t="shared" si="292"/>
        <v>19.997857835984128</v>
      </c>
      <c r="H1564" s="2">
        <f t="shared" si="293"/>
        <v>2.3596228613862758E-87</v>
      </c>
      <c r="K1564">
        <v>15.37999999999972</v>
      </c>
      <c r="L1564" s="2">
        <f t="shared" si="294"/>
        <v>0.62718201238372817</v>
      </c>
      <c r="M1564" s="2">
        <f t="shared" si="295"/>
        <v>14.459467988444736</v>
      </c>
      <c r="N1564" s="2">
        <f t="shared" si="296"/>
        <v>3.3656902018783668</v>
      </c>
      <c r="O1564" s="2">
        <f t="shared" si="297"/>
        <v>3.6591662594570469</v>
      </c>
      <c r="P1564" s="2">
        <f t="shared" si="298"/>
        <v>3.7933491421630143</v>
      </c>
      <c r="Q1564" s="2">
        <f t="shared" si="299"/>
        <v>1.5118455004686622E-4</v>
      </c>
    </row>
    <row r="1565" spans="2:17" x14ac:dyDescent="0.25">
      <c r="B1565">
        <v>15.38999999999972</v>
      </c>
      <c r="C1565">
        <f t="shared" si="288"/>
        <v>1.2353114781818055</v>
      </c>
      <c r="D1565" s="2">
        <f t="shared" si="289"/>
        <v>14.192425956536329</v>
      </c>
      <c r="E1565" s="2">
        <f t="shared" si="290"/>
        <v>3.3470944722097591</v>
      </c>
      <c r="F1565" s="2">
        <f t="shared" si="291"/>
        <v>19.997677174539984</v>
      </c>
      <c r="G1565" s="2">
        <f t="shared" si="292"/>
        <v>20.022664467475789</v>
      </c>
      <c r="H1565" s="2">
        <f t="shared" si="293"/>
        <v>1.4365932138801019E-87</v>
      </c>
      <c r="K1565">
        <v>15.38999999999972</v>
      </c>
      <c r="L1565" s="2">
        <f t="shared" si="294"/>
        <v>0.62718201238372817</v>
      </c>
      <c r="M1565" s="2">
        <f t="shared" si="295"/>
        <v>14.47467889795808</v>
      </c>
      <c r="N1565" s="2">
        <f t="shared" si="296"/>
        <v>3.3667391149443016</v>
      </c>
      <c r="O1565" s="2">
        <f t="shared" si="297"/>
        <v>3.6622284458791836</v>
      </c>
      <c r="P1565" s="2">
        <f t="shared" si="298"/>
        <v>3.7963030950922056</v>
      </c>
      <c r="Q1565" s="2">
        <f t="shared" si="299"/>
        <v>1.4945921381089152E-4</v>
      </c>
    </row>
    <row r="1566" spans="2:17" x14ac:dyDescent="0.25">
      <c r="B1566">
        <v>15.39999999999972</v>
      </c>
      <c r="C1566">
        <f t="shared" si="288"/>
        <v>1.2353114781818055</v>
      </c>
      <c r="D1566" s="2">
        <f t="shared" si="289"/>
        <v>14.207819264702049</v>
      </c>
      <c r="E1566" s="2">
        <f t="shared" si="290"/>
        <v>3.3481758207193608</v>
      </c>
      <c r="F1566" s="2">
        <f t="shared" si="291"/>
        <v>20.022518809371352</v>
      </c>
      <c r="G1566" s="2">
        <f t="shared" si="292"/>
        <v>20.047475139568814</v>
      </c>
      <c r="H1566" s="2">
        <f t="shared" si="293"/>
        <v>8.7402231191913404E-88</v>
      </c>
      <c r="K1566">
        <v>15.39999999999972</v>
      </c>
      <c r="L1566" s="2">
        <f t="shared" si="294"/>
        <v>0.62718201238372817</v>
      </c>
      <c r="M1566" s="2">
        <f t="shared" si="295"/>
        <v>14.489889807471426</v>
      </c>
      <c r="N1566" s="2">
        <f t="shared" si="296"/>
        <v>3.3677869315551243</v>
      </c>
      <c r="O1566" s="2">
        <f t="shared" si="297"/>
        <v>3.6652898122345308</v>
      </c>
      <c r="P1566" s="2">
        <f t="shared" si="298"/>
        <v>3.7992564282593828</v>
      </c>
      <c r="Q1566" s="2">
        <f t="shared" si="299"/>
        <v>1.4775267324094028E-4</v>
      </c>
    </row>
    <row r="1567" spans="2:17" x14ac:dyDescent="0.25">
      <c r="B1567">
        <v>15.409999999999719</v>
      </c>
      <c r="C1567">
        <f t="shared" si="288"/>
        <v>1.2353114781818055</v>
      </c>
      <c r="D1567" s="2">
        <f t="shared" si="289"/>
        <v>14.223212572867771</v>
      </c>
      <c r="E1567" s="2">
        <f t="shared" si="290"/>
        <v>3.3492560040567039</v>
      </c>
      <c r="F1567" s="2">
        <f t="shared" si="291"/>
        <v>20.047364409198586</v>
      </c>
      <c r="G1567" s="2">
        <f t="shared" si="292"/>
        <v>20.072289848325781</v>
      </c>
      <c r="H1567" s="2">
        <f t="shared" si="293"/>
        <v>5.3138418573638922E-88</v>
      </c>
      <c r="K1567">
        <v>15.409999999999719</v>
      </c>
      <c r="L1567" s="2">
        <f t="shared" si="294"/>
        <v>0.62718201238372817</v>
      </c>
      <c r="M1567" s="2">
        <f t="shared" si="295"/>
        <v>14.505100716984771</v>
      </c>
      <c r="N1567" s="2">
        <f t="shared" si="296"/>
        <v>3.3688336539952979</v>
      </c>
      <c r="O1567" s="2">
        <f t="shared" si="297"/>
        <v>3.6683503597210274</v>
      </c>
      <c r="P1567" s="2">
        <f t="shared" si="298"/>
        <v>3.8022091422836528</v>
      </c>
      <c r="Q1567" s="2">
        <f t="shared" si="299"/>
        <v>1.4606473460740207E-4</v>
      </c>
    </row>
    <row r="1568" spans="2:17" x14ac:dyDescent="0.25">
      <c r="B1568">
        <v>15.419999999999719</v>
      </c>
      <c r="C1568">
        <f t="shared" si="288"/>
        <v>1.2353114781818055</v>
      </c>
      <c r="D1568" s="2">
        <f t="shared" si="289"/>
        <v>14.238605881033491</v>
      </c>
      <c r="E1568" s="2">
        <f t="shared" si="290"/>
        <v>3.3503350247238814</v>
      </c>
      <c r="F1568" s="2">
        <f t="shared" si="291"/>
        <v>20.072213970335447</v>
      </c>
      <c r="G1568" s="2">
        <f t="shared" si="292"/>
        <v>20.097108589817825</v>
      </c>
      <c r="H1568" s="2">
        <f t="shared" si="293"/>
        <v>3.2284348944289443E-88</v>
      </c>
      <c r="K1568">
        <v>15.419999999999719</v>
      </c>
      <c r="L1568" s="2">
        <f t="shared" si="294"/>
        <v>0.62718201238372817</v>
      </c>
      <c r="M1568" s="2">
        <f t="shared" si="295"/>
        <v>14.520311626498113</v>
      </c>
      <c r="N1568" s="2">
        <f t="shared" si="296"/>
        <v>3.369879284542169</v>
      </c>
      <c r="O1568" s="2">
        <f t="shared" si="297"/>
        <v>3.671410089533421</v>
      </c>
      <c r="P1568" s="2">
        <f t="shared" si="298"/>
        <v>3.8051612377832038</v>
      </c>
      <c r="Q1568" s="2">
        <f t="shared" si="299"/>
        <v>1.4439520604532613E-4</v>
      </c>
    </row>
    <row r="1569" spans="2:17" x14ac:dyDescent="0.25">
      <c r="B1569">
        <v>15.429999999999721</v>
      </c>
      <c r="C1569">
        <f t="shared" si="288"/>
        <v>1.2353114781818055</v>
      </c>
      <c r="D1569" s="2">
        <f t="shared" si="289"/>
        <v>14.253999189199215</v>
      </c>
      <c r="E1569" s="2">
        <f t="shared" si="290"/>
        <v>3.351412885214955</v>
      </c>
      <c r="F1569" s="2">
        <f t="shared" si="291"/>
        <v>20.097067489103129</v>
      </c>
      <c r="G1569" s="2">
        <f t="shared" si="292"/>
        <v>20.121931360124602</v>
      </c>
      <c r="H1569" s="2">
        <f t="shared" si="293"/>
        <v>1.9600748004623359E-88</v>
      </c>
      <c r="K1569">
        <v>15.429999999999721</v>
      </c>
      <c r="L1569" s="2">
        <f t="shared" si="294"/>
        <v>0.62718201238372817</v>
      </c>
      <c r="M1569" s="2">
        <f t="shared" si="295"/>
        <v>14.535522536011463</v>
      </c>
      <c r="N1569" s="2">
        <f t="shared" si="296"/>
        <v>3.3709238254660017</v>
      </c>
      <c r="O1569" s="2">
        <f t="shared" si="297"/>
        <v>3.674469002863288</v>
      </c>
      <c r="P1569" s="2">
        <f t="shared" si="298"/>
        <v>3.8081127153753114</v>
      </c>
      <c r="Q1569" s="2">
        <f t="shared" si="299"/>
        <v>1.4274389753800616E-4</v>
      </c>
    </row>
    <row r="1570" spans="2:17" x14ac:dyDescent="0.25">
      <c r="B1570">
        <v>15.439999999999721</v>
      </c>
      <c r="C1570">
        <f t="shared" si="288"/>
        <v>1.2353114781818055</v>
      </c>
      <c r="D1570" s="2">
        <f t="shared" si="289"/>
        <v>14.269392497364937</v>
      </c>
      <c r="E1570" s="2">
        <f t="shared" si="290"/>
        <v>3.3524895880159891</v>
      </c>
      <c r="F1570" s="2">
        <f t="shared" si="291"/>
        <v>20.121924961830235</v>
      </c>
      <c r="G1570" s="2">
        <f t="shared" si="292"/>
        <v>20.14675815533424</v>
      </c>
      <c r="H1570" s="2">
        <f t="shared" si="293"/>
        <v>1.1891875864427911E-88</v>
      </c>
      <c r="K1570">
        <v>15.439999999999721</v>
      </c>
      <c r="L1570" s="2">
        <f t="shared" si="294"/>
        <v>0.62718201238372817</v>
      </c>
      <c r="M1570" s="2">
        <f t="shared" si="295"/>
        <v>14.550733445524806</v>
      </c>
      <c r="N1570" s="2">
        <f t="shared" si="296"/>
        <v>3.3719672790300002</v>
      </c>
      <c r="O1570" s="2">
        <f t="shared" si="297"/>
        <v>3.6775271008990367</v>
      </c>
      <c r="P1570" s="2">
        <f t="shared" si="298"/>
        <v>3.8110635756763327</v>
      </c>
      <c r="Q1570" s="2">
        <f t="shared" si="299"/>
        <v>1.4111062090070174E-4</v>
      </c>
    </row>
    <row r="1571" spans="2:17" x14ac:dyDescent="0.25">
      <c r="B1571">
        <v>15.44999999999972</v>
      </c>
      <c r="C1571">
        <f t="shared" si="288"/>
        <v>1.2353114781818055</v>
      </c>
      <c r="D1571" s="2">
        <f t="shared" si="289"/>
        <v>14.284785805530658</v>
      </c>
      <c r="E1571" s="2">
        <f t="shared" si="290"/>
        <v>3.3535651356050855</v>
      </c>
      <c r="F1571" s="2">
        <f t="shared" si="291"/>
        <v>20.14678638485271</v>
      </c>
      <c r="G1571" s="2">
        <f t="shared" si="292"/>
        <v>20.171588971543283</v>
      </c>
      <c r="H1571" s="2">
        <f t="shared" si="293"/>
        <v>7.2098312916398967E-89</v>
      </c>
      <c r="K1571">
        <v>15.44999999999972</v>
      </c>
      <c r="L1571" s="2">
        <f t="shared" si="294"/>
        <v>0.62718201238372817</v>
      </c>
      <c r="M1571" s="2">
        <f t="shared" si="295"/>
        <v>14.565944355038154</v>
      </c>
      <c r="N1571" s="2">
        <f t="shared" si="296"/>
        <v>3.3730096474903442</v>
      </c>
      <c r="O1571" s="2">
        <f t="shared" si="297"/>
        <v>3.6805843848259232</v>
      </c>
      <c r="P1571" s="2">
        <f t="shared" si="298"/>
        <v>3.8140138193017101</v>
      </c>
      <c r="Q1571" s="2">
        <f t="shared" si="299"/>
        <v>1.3949518976447798E-4</v>
      </c>
    </row>
    <row r="1572" spans="2:17" x14ac:dyDescent="0.25">
      <c r="B1572">
        <v>15.45999999999971</v>
      </c>
      <c r="C1572">
        <f t="shared" si="288"/>
        <v>1.2353114781818055</v>
      </c>
      <c r="D1572" s="2">
        <f t="shared" si="289"/>
        <v>14.300179113696361</v>
      </c>
      <c r="E1572" s="2">
        <f t="shared" si="290"/>
        <v>3.3546395304524177</v>
      </c>
      <c r="F1572" s="2">
        <f t="shared" si="291"/>
        <v>20.17165175451391</v>
      </c>
      <c r="G1572" s="2">
        <f t="shared" si="292"/>
        <v>20.196423804856742</v>
      </c>
      <c r="H1572" s="2">
        <f t="shared" si="293"/>
        <v>4.3681420757817123E-89</v>
      </c>
      <c r="K1572">
        <v>15.45999999999971</v>
      </c>
      <c r="L1572" s="2">
        <f t="shared" si="294"/>
        <v>0.62718201238372817</v>
      </c>
      <c r="M1572" s="2">
        <f t="shared" si="295"/>
        <v>14.581155264551482</v>
      </c>
      <c r="N1572" s="2">
        <f t="shared" si="296"/>
        <v>3.3740509330962132</v>
      </c>
      <c r="O1572" s="2">
        <f t="shared" si="297"/>
        <v>3.683640855826062</v>
      </c>
      <c r="P1572" s="2">
        <f t="shared" si="298"/>
        <v>3.8169634468659721</v>
      </c>
      <c r="Q1572" s="2">
        <f t="shared" si="299"/>
        <v>1.3789741956017523E-4</v>
      </c>
    </row>
    <row r="1573" spans="2:17" x14ac:dyDescent="0.25">
      <c r="B1573">
        <v>15.469999999999709</v>
      </c>
      <c r="C1573">
        <f t="shared" si="288"/>
        <v>1.2353114781818055</v>
      </c>
      <c r="D1573" s="2">
        <f t="shared" si="289"/>
        <v>14.315572421862083</v>
      </c>
      <c r="E1573" s="2">
        <f t="shared" si="290"/>
        <v>3.3557127750202662</v>
      </c>
      <c r="F1573" s="2">
        <f t="shared" si="291"/>
        <v>20.19652106716455</v>
      </c>
      <c r="G1573" s="2">
        <f t="shared" si="292"/>
        <v>20.221262651388056</v>
      </c>
      <c r="H1573" s="2">
        <f t="shared" si="293"/>
        <v>2.6446318911047008E-89</v>
      </c>
      <c r="K1573">
        <v>15.469999999999709</v>
      </c>
      <c r="L1573" s="2">
        <f t="shared" si="294"/>
        <v>0.62718201238372817</v>
      </c>
      <c r="M1573" s="2">
        <f t="shared" si="295"/>
        <v>14.596366174064826</v>
      </c>
      <c r="N1573" s="2">
        <f t="shared" si="296"/>
        <v>3.3750911380898203</v>
      </c>
      <c r="O1573" s="2">
        <f t="shared" si="297"/>
        <v>3.6866965150784488</v>
      </c>
      <c r="P1573" s="2">
        <f t="shared" si="298"/>
        <v>3.819912458982742</v>
      </c>
      <c r="Q1573" s="2">
        <f t="shared" si="299"/>
        <v>1.3631712750249562E-4</v>
      </c>
    </row>
    <row r="1574" spans="2:17" x14ac:dyDescent="0.25">
      <c r="B1574">
        <v>15.479999999999711</v>
      </c>
      <c r="C1574">
        <f t="shared" si="288"/>
        <v>1.2353114781818055</v>
      </c>
      <c r="D1574" s="2">
        <f t="shared" si="289"/>
        <v>14.330965730027806</v>
      </c>
      <c r="E1574" s="2">
        <f t="shared" si="290"/>
        <v>3.3567848717630473</v>
      </c>
      <c r="F1574" s="2">
        <f t="shared" si="291"/>
        <v>20.221394319162634</v>
      </c>
      <c r="G1574" s="2">
        <f t="shared" si="292"/>
        <v>20.246105507258992</v>
      </c>
      <c r="H1574" s="2">
        <f t="shared" si="293"/>
        <v>1.6000384983792184E-89</v>
      </c>
      <c r="K1574">
        <v>15.479999999999711</v>
      </c>
      <c r="L1574" s="2">
        <f t="shared" si="294"/>
        <v>0.62718201238372817</v>
      </c>
      <c r="M1574" s="2">
        <f t="shared" si="295"/>
        <v>14.611577083578174</v>
      </c>
      <c r="N1574" s="2">
        <f t="shared" si="296"/>
        <v>3.3761302647064362</v>
      </c>
      <c r="O1574" s="2">
        <f t="shared" si="297"/>
        <v>3.6897513637589561</v>
      </c>
      <c r="P1574" s="2">
        <f t="shared" si="298"/>
        <v>3.8228608562647262</v>
      </c>
      <c r="Q1574" s="2">
        <f t="shared" si="299"/>
        <v>1.3475413257422816E-4</v>
      </c>
    </row>
    <row r="1575" spans="2:17" x14ac:dyDescent="0.25">
      <c r="B1575">
        <v>15.489999999999711</v>
      </c>
      <c r="C1575">
        <f t="shared" si="288"/>
        <v>1.2353114781818055</v>
      </c>
      <c r="D1575" s="2">
        <f t="shared" si="289"/>
        <v>14.346359038193528</v>
      </c>
      <c r="E1575" s="2">
        <f t="shared" si="290"/>
        <v>3.3578558231273501</v>
      </c>
      <c r="F1575" s="2">
        <f t="shared" si="291"/>
        <v>20.246271506873434</v>
      </c>
      <c r="G1575" s="2">
        <f t="shared" si="292"/>
        <v>20.270952368599634</v>
      </c>
      <c r="H1575" s="2">
        <f t="shared" si="293"/>
        <v>9.6736922003729123E-90</v>
      </c>
      <c r="K1575">
        <v>15.489999999999711</v>
      </c>
      <c r="L1575" s="2">
        <f t="shared" si="294"/>
        <v>0.62718201238372817</v>
      </c>
      <c r="M1575" s="2">
        <f t="shared" si="295"/>
        <v>14.626787993091519</v>
      </c>
      <c r="N1575" s="2">
        <f t="shared" si="296"/>
        <v>3.3771683151744178</v>
      </c>
      <c r="O1575" s="2">
        <f t="shared" si="297"/>
        <v>3.6928054030403472</v>
      </c>
      <c r="P1575" s="2">
        <f t="shared" si="298"/>
        <v>3.8258086393237156</v>
      </c>
      <c r="Q1575" s="2">
        <f t="shared" si="299"/>
        <v>1.3320825551058681E-4</v>
      </c>
    </row>
    <row r="1576" spans="2:17" x14ac:dyDescent="0.25">
      <c r="B1576">
        <v>15.49999999999971</v>
      </c>
      <c r="C1576">
        <f t="shared" si="288"/>
        <v>1.2353114781818055</v>
      </c>
      <c r="D1576" s="2">
        <f t="shared" si="289"/>
        <v>14.361752346359248</v>
      </c>
      <c r="E1576" s="2">
        <f t="shared" si="290"/>
        <v>3.3589256315519682</v>
      </c>
      <c r="F1576" s="2">
        <f t="shared" si="291"/>
        <v>20.271152626669508</v>
      </c>
      <c r="G1576" s="2">
        <f t="shared" si="292"/>
        <v>20.29580323154839</v>
      </c>
      <c r="H1576" s="2">
        <f t="shared" si="293"/>
        <v>5.8445440027201688E-90</v>
      </c>
      <c r="K1576">
        <v>15.49999999999971</v>
      </c>
      <c r="L1576" s="2">
        <f t="shared" si="294"/>
        <v>0.62718201238372817</v>
      </c>
      <c r="M1576" s="2">
        <f t="shared" si="295"/>
        <v>14.641998902604865</v>
      </c>
      <c r="N1576" s="2">
        <f t="shared" si="296"/>
        <v>3.3782052917152416</v>
      </c>
      <c r="O1576" s="2">
        <f t="shared" si="297"/>
        <v>3.695858634092303</v>
      </c>
      <c r="P1576" s="2">
        <f t="shared" si="298"/>
        <v>3.8287558087706017</v>
      </c>
      <c r="Q1576" s="2">
        <f t="shared" si="299"/>
        <v>1.3167931878366635E-4</v>
      </c>
    </row>
    <row r="1577" spans="2:17" x14ac:dyDescent="0.25">
      <c r="B1577">
        <v>15.50999999999971</v>
      </c>
      <c r="C1577">
        <f t="shared" si="288"/>
        <v>1.2353114781818055</v>
      </c>
      <c r="D1577" s="2">
        <f t="shared" si="289"/>
        <v>14.37714565452497</v>
      </c>
      <c r="E1577" s="2">
        <f t="shared" si="290"/>
        <v>3.3599942994679344</v>
      </c>
      <c r="F1577" s="2">
        <f t="shared" si="291"/>
        <v>20.296037674930712</v>
      </c>
      <c r="G1577" s="2">
        <f t="shared" si="292"/>
        <v>20.320658092252003</v>
      </c>
      <c r="H1577" s="2">
        <f t="shared" si="293"/>
        <v>3.528624463288072E-90</v>
      </c>
      <c r="K1577">
        <v>15.50999999999971</v>
      </c>
      <c r="L1577" s="2">
        <f t="shared" si="294"/>
        <v>0.62718201238372817</v>
      </c>
      <c r="M1577" s="2">
        <f t="shared" si="295"/>
        <v>14.657209812118209</v>
      </c>
      <c r="N1577" s="2">
        <f t="shared" si="296"/>
        <v>3.3792411965435263</v>
      </c>
      <c r="O1577" s="2">
        <f t="shared" si="297"/>
        <v>3.6989110580814186</v>
      </c>
      <c r="P1577" s="2">
        <f t="shared" si="298"/>
        <v>3.8317023652153619</v>
      </c>
      <c r="Q1577" s="2">
        <f t="shared" si="299"/>
        <v>1.3016714658703203E-4</v>
      </c>
    </row>
    <row r="1578" spans="2:17" x14ac:dyDescent="0.25">
      <c r="B1578">
        <v>15.51999999999971</v>
      </c>
      <c r="C1578">
        <f t="shared" si="288"/>
        <v>1.2353114781818055</v>
      </c>
      <c r="D1578" s="2">
        <f t="shared" si="289"/>
        <v>14.39253896269069</v>
      </c>
      <c r="E1578" s="2">
        <f t="shared" si="290"/>
        <v>3.3610618292985519</v>
      </c>
      <c r="F1578" s="2">
        <f t="shared" si="291"/>
        <v>20.320926648044075</v>
      </c>
      <c r="G1578" s="2">
        <f t="shared" si="292"/>
        <v>20.345516946865416</v>
      </c>
      <c r="H1578" s="2">
        <f t="shared" si="293"/>
        <v>2.1289065263528281E-90</v>
      </c>
      <c r="K1578">
        <v>15.51999999999971</v>
      </c>
      <c r="L1578" s="2">
        <f t="shared" si="294"/>
        <v>0.62718201238372817</v>
      </c>
      <c r="M1578" s="2">
        <f t="shared" si="295"/>
        <v>14.672420721631552</v>
      </c>
      <c r="N1578" s="2">
        <f t="shared" si="296"/>
        <v>3.3802760318670639</v>
      </c>
      <c r="O1578" s="2">
        <f t="shared" si="297"/>
        <v>3.7019626761712181</v>
      </c>
      <c r="P1578" s="2">
        <f t="shared" si="298"/>
        <v>3.8346483092670658</v>
      </c>
      <c r="Q1578" s="2">
        <f t="shared" si="299"/>
        <v>1.2867156482042363E-4</v>
      </c>
    </row>
    <row r="1579" spans="2:17" x14ac:dyDescent="0.25">
      <c r="B1579">
        <v>15.52999999999971</v>
      </c>
      <c r="C1579">
        <f t="shared" si="288"/>
        <v>1.2353114781818055</v>
      </c>
      <c r="D1579" s="2">
        <f t="shared" si="289"/>
        <v>14.407932270856412</v>
      </c>
      <c r="E1579" s="2">
        <f t="shared" si="290"/>
        <v>3.3621282234594272</v>
      </c>
      <c r="F1579" s="2">
        <f t="shared" si="291"/>
        <v>20.345819542403841</v>
      </c>
      <c r="G1579" s="2">
        <f t="shared" si="292"/>
        <v>20.370379791551802</v>
      </c>
      <c r="H1579" s="2">
        <f t="shared" si="293"/>
        <v>1.2835240050481792E-90</v>
      </c>
      <c r="K1579">
        <v>15.52999999999971</v>
      </c>
      <c r="L1579" s="2">
        <f t="shared" si="294"/>
        <v>0.62718201238372817</v>
      </c>
      <c r="M1579" s="2">
        <f t="shared" si="295"/>
        <v>14.687631631144898</v>
      </c>
      <c r="N1579" s="2">
        <f t="shared" si="296"/>
        <v>3.3813097998868487</v>
      </c>
      <c r="O1579" s="2">
        <f t="shared" si="297"/>
        <v>3.7050134895221776</v>
      </c>
      <c r="P1579" s="2">
        <f t="shared" si="298"/>
        <v>3.8375936415338847</v>
      </c>
      <c r="Q1579" s="2">
        <f t="shared" si="299"/>
        <v>1.2719240107457428E-4</v>
      </c>
    </row>
    <row r="1580" spans="2:17" x14ac:dyDescent="0.25">
      <c r="B1580">
        <v>15.53999999999971</v>
      </c>
      <c r="C1580">
        <f t="shared" si="288"/>
        <v>1.2353114781818055</v>
      </c>
      <c r="D1580" s="2">
        <f t="shared" si="289"/>
        <v>14.423325579022134</v>
      </c>
      <c r="E1580" s="2">
        <f t="shared" si="290"/>
        <v>3.3631934843585034</v>
      </c>
      <c r="F1580" s="2">
        <f t="shared" si="291"/>
        <v>20.370716354411471</v>
      </c>
      <c r="G1580" s="2">
        <f t="shared" si="292"/>
        <v>20.395246622482578</v>
      </c>
      <c r="H1580" s="2">
        <f t="shared" si="293"/>
        <v>7.7329918389242378E-91</v>
      </c>
      <c r="K1580">
        <v>15.53999999999971</v>
      </c>
      <c r="L1580" s="2">
        <f t="shared" si="294"/>
        <v>0.62718201238372817</v>
      </c>
      <c r="M1580" s="2">
        <f t="shared" si="295"/>
        <v>14.702842540658242</v>
      </c>
      <c r="N1580" s="2">
        <f t="shared" si="296"/>
        <v>3.3823425027971008</v>
      </c>
      <c r="O1580" s="2">
        <f t="shared" si="297"/>
        <v>3.7080634992917161</v>
      </c>
      <c r="P1580" s="2">
        <f t="shared" si="298"/>
        <v>3.8405383626230747</v>
      </c>
      <c r="Q1580" s="2">
        <f t="shared" si="299"/>
        <v>1.2572948461616367E-4</v>
      </c>
    </row>
    <row r="1581" spans="2:17" x14ac:dyDescent="0.25">
      <c r="B1581">
        <v>15.549999999999709</v>
      </c>
      <c r="C1581">
        <f t="shared" si="288"/>
        <v>1.2353114781818055</v>
      </c>
      <c r="D1581" s="2">
        <f t="shared" si="289"/>
        <v>14.438718887187854</v>
      </c>
      <c r="E1581" s="2">
        <f t="shared" si="290"/>
        <v>3.3642576143960907</v>
      </c>
      <c r="F1581" s="2">
        <f t="shared" si="291"/>
        <v>20.395617080475532</v>
      </c>
      <c r="G1581" s="2">
        <f t="shared" si="292"/>
        <v>20.42011743583727</v>
      </c>
      <c r="H1581" s="2">
        <f t="shared" si="293"/>
        <v>4.6557233650555108E-91</v>
      </c>
      <c r="K1581">
        <v>15.549999999999709</v>
      </c>
      <c r="L1581" s="2">
        <f t="shared" si="294"/>
        <v>0.62718201238372817</v>
      </c>
      <c r="M1581" s="2">
        <f t="shared" si="295"/>
        <v>14.718053450171588</v>
      </c>
      <c r="N1581" s="2">
        <f t="shared" si="296"/>
        <v>3.3833741427852981</v>
      </c>
      <c r="O1581" s="2">
        <f t="shared" si="297"/>
        <v>3.711112706634228</v>
      </c>
      <c r="P1581" s="2">
        <f t="shared" si="298"/>
        <v>3.8434824731409956</v>
      </c>
      <c r="Q1581" s="2">
        <f t="shared" si="299"/>
        <v>1.2428264637287111E-4</v>
      </c>
    </row>
    <row r="1582" spans="2:17" x14ac:dyDescent="0.25">
      <c r="B1582">
        <v>15.559999999999709</v>
      </c>
      <c r="C1582">
        <f t="shared" si="288"/>
        <v>1.2353114781818055</v>
      </c>
      <c r="D1582" s="2">
        <f t="shared" si="289"/>
        <v>14.454112195353575</v>
      </c>
      <c r="E1582" s="2">
        <f t="shared" si="290"/>
        <v>3.3653206159649018</v>
      </c>
      <c r="F1582" s="2">
        <f t="shared" si="291"/>
        <v>20.420521717011802</v>
      </c>
      <c r="G1582" s="2">
        <f t="shared" si="292"/>
        <v>20.444992227803624</v>
      </c>
      <c r="H1582" s="2">
        <f t="shared" si="293"/>
        <v>2.8010621628837895E-91</v>
      </c>
      <c r="K1582">
        <v>15.559999999999709</v>
      </c>
      <c r="L1582" s="2">
        <f t="shared" si="294"/>
        <v>0.62718201238372817</v>
      </c>
      <c r="M1582" s="2">
        <f t="shared" si="295"/>
        <v>14.733264359684931</v>
      </c>
      <c r="N1582" s="2">
        <f t="shared" si="296"/>
        <v>3.3844047220322024</v>
      </c>
      <c r="O1582" s="2">
        <f t="shared" si="297"/>
        <v>3.714161112701079</v>
      </c>
      <c r="P1582" s="2">
        <f t="shared" si="298"/>
        <v>3.8464259736931008</v>
      </c>
      <c r="Q1582" s="2">
        <f t="shared" si="299"/>
        <v>1.2285171891856251E-4</v>
      </c>
    </row>
    <row r="1583" spans="2:17" x14ac:dyDescent="0.25">
      <c r="B1583">
        <v>15.569999999999711</v>
      </c>
      <c r="C1583">
        <f t="shared" si="288"/>
        <v>1.2353114781818055</v>
      </c>
      <c r="D1583" s="2">
        <f t="shared" si="289"/>
        <v>14.469505503519299</v>
      </c>
      <c r="E1583" s="2">
        <f t="shared" si="290"/>
        <v>3.3663824914500795</v>
      </c>
      <c r="F1583" s="2">
        <f t="shared" si="291"/>
        <v>20.445430260443107</v>
      </c>
      <c r="G1583" s="2">
        <f t="shared" si="292"/>
        <v>20.469870994577438</v>
      </c>
      <c r="H1583" s="2">
        <f t="shared" si="293"/>
        <v>1.6840469528646309E-91</v>
      </c>
      <c r="K1583">
        <v>15.569999999999711</v>
      </c>
      <c r="L1583" s="2">
        <f t="shared" si="294"/>
        <v>0.62718201238372817</v>
      </c>
      <c r="M1583" s="2">
        <f t="shared" si="295"/>
        <v>14.748475269198281</v>
      </c>
      <c r="N1583" s="2">
        <f t="shared" si="296"/>
        <v>3.3854342427118858</v>
      </c>
      <c r="O1583" s="2">
        <f t="shared" si="297"/>
        <v>3.717208718640626</v>
      </c>
      <c r="P1583" s="2">
        <f t="shared" si="298"/>
        <v>3.8493688648839415</v>
      </c>
      <c r="Q1583" s="2">
        <f t="shared" si="299"/>
        <v>1.214365364585834E-4</v>
      </c>
    </row>
    <row r="1584" spans="2:17" x14ac:dyDescent="0.25">
      <c r="B1584">
        <v>15.579999999999711</v>
      </c>
      <c r="C1584">
        <f t="shared" si="288"/>
        <v>1.2353114781818055</v>
      </c>
      <c r="D1584" s="2">
        <f t="shared" si="289"/>
        <v>14.484898811685019</v>
      </c>
      <c r="E1584" s="2">
        <f t="shared" si="290"/>
        <v>3.3674432432292325</v>
      </c>
      <c r="F1584" s="2">
        <f t="shared" si="291"/>
        <v>20.470342707199407</v>
      </c>
      <c r="G1584" s="2">
        <f t="shared" si="292"/>
        <v>20.494753732362632</v>
      </c>
      <c r="H1584" s="2">
        <f t="shared" si="293"/>
        <v>1.0117691169907146E-91</v>
      </c>
      <c r="K1584">
        <v>15.579999999999711</v>
      </c>
      <c r="L1584" s="2">
        <f t="shared" si="294"/>
        <v>0.62718201238372817</v>
      </c>
      <c r="M1584" s="2">
        <f t="shared" si="295"/>
        <v>14.763686178711625</v>
      </c>
      <c r="N1584" s="2">
        <f t="shared" si="296"/>
        <v>3.3864627069917588</v>
      </c>
      <c r="O1584" s="2">
        <f t="shared" si="297"/>
        <v>3.720255525598227</v>
      </c>
      <c r="P1584" s="2">
        <f t="shared" si="298"/>
        <v>3.8523111473171712</v>
      </c>
      <c r="Q1584" s="2">
        <f t="shared" si="299"/>
        <v>1.2003693481517354E-4</v>
      </c>
    </row>
    <row r="1585" spans="2:17" x14ac:dyDescent="0.25">
      <c r="B1585">
        <v>15.58999999999971</v>
      </c>
      <c r="C1585">
        <f t="shared" si="288"/>
        <v>1.2353114781818055</v>
      </c>
      <c r="D1585" s="2">
        <f t="shared" si="289"/>
        <v>14.500292119850741</v>
      </c>
      <c r="E1585" s="2">
        <f t="shared" si="290"/>
        <v>3.3685028736724649</v>
      </c>
      <c r="F1585" s="2">
        <f t="shared" si="291"/>
        <v>20.495259053717739</v>
      </c>
      <c r="G1585" s="2">
        <f t="shared" si="292"/>
        <v>20.519640437371191</v>
      </c>
      <c r="H1585" s="2">
        <f t="shared" si="293"/>
        <v>6.0744130723723813E-92</v>
      </c>
      <c r="K1585">
        <v>15.58999999999971</v>
      </c>
      <c r="L1585" s="2">
        <f t="shared" si="294"/>
        <v>0.62718201238372817</v>
      </c>
      <c r="M1585" s="2">
        <f t="shared" si="295"/>
        <v>14.778897088224971</v>
      </c>
      <c r="N1585" s="2">
        <f t="shared" si="296"/>
        <v>3.3874901170325979</v>
      </c>
      <c r="O1585" s="2">
        <f t="shared" si="297"/>
        <v>3.723301534716251</v>
      </c>
      <c r="P1585" s="2">
        <f t="shared" si="298"/>
        <v>3.8552528215955424</v>
      </c>
      <c r="Q1585" s="2">
        <f t="shared" si="299"/>
        <v>1.186527514129959E-4</v>
      </c>
    </row>
    <row r="1586" spans="2:17" x14ac:dyDescent="0.25">
      <c r="B1586">
        <v>15.59999999999971</v>
      </c>
      <c r="C1586">
        <f t="shared" si="288"/>
        <v>1.2353114781818055</v>
      </c>
      <c r="D1586" s="2">
        <f t="shared" si="289"/>
        <v>14.515685428016463</v>
      </c>
      <c r="E1586" s="2">
        <f t="shared" si="290"/>
        <v>3.3695613851424078</v>
      </c>
      <c r="F1586" s="2">
        <f t="shared" si="291"/>
        <v>20.520179296442173</v>
      </c>
      <c r="G1586" s="2">
        <f t="shared" si="292"/>
        <v>20.544531105823125</v>
      </c>
      <c r="H1586" s="2">
        <f t="shared" si="293"/>
        <v>3.6443729015088425E-92</v>
      </c>
      <c r="K1586">
        <v>15.59999999999971</v>
      </c>
      <c r="L1586" s="2">
        <f t="shared" si="294"/>
        <v>0.62718201238372817</v>
      </c>
      <c r="M1586" s="2">
        <f t="shared" si="295"/>
        <v>14.794107997738314</v>
      </c>
      <c r="N1586" s="2">
        <f t="shared" si="296"/>
        <v>3.3885164749885717</v>
      </c>
      <c r="O1586" s="2">
        <f t="shared" si="297"/>
        <v>3.7263467471340865</v>
      </c>
      <c r="P1586" s="2">
        <f t="shared" si="298"/>
        <v>3.8581938883209053</v>
      </c>
      <c r="Q1586" s="2">
        <f t="shared" si="299"/>
        <v>1.1728382526478112E-4</v>
      </c>
    </row>
    <row r="1587" spans="2:17" x14ac:dyDescent="0.25">
      <c r="B1587">
        <v>15.60999999999971</v>
      </c>
      <c r="C1587">
        <f t="shared" si="288"/>
        <v>1.2353114781818055</v>
      </c>
      <c r="D1587" s="2">
        <f t="shared" si="289"/>
        <v>14.531078736182183</v>
      </c>
      <c r="E1587" s="2">
        <f t="shared" si="290"/>
        <v>3.3706187799942513</v>
      </c>
      <c r="F1587" s="2">
        <f t="shared" si="291"/>
        <v>20.545103431823836</v>
      </c>
      <c r="G1587" s="2">
        <f t="shared" si="292"/>
        <v>20.569425733946478</v>
      </c>
      <c r="H1587" s="2">
        <f t="shared" si="293"/>
        <v>2.1849262676772709E-92</v>
      </c>
      <c r="K1587">
        <v>15.60999999999971</v>
      </c>
      <c r="L1587" s="2">
        <f t="shared" si="294"/>
        <v>0.62718201238372817</v>
      </c>
      <c r="M1587" s="2">
        <f t="shared" si="295"/>
        <v>14.809318907251662</v>
      </c>
      <c r="N1587" s="2">
        <f t="shared" si="296"/>
        <v>3.3895417830072692</v>
      </c>
      <c r="O1587" s="2">
        <f t="shared" si="297"/>
        <v>3.7293911639881654</v>
      </c>
      <c r="P1587" s="2">
        <f t="shared" si="298"/>
        <v>3.8611343480942235</v>
      </c>
      <c r="Q1587" s="2">
        <f t="shared" si="299"/>
        <v>1.1592999695708042E-4</v>
      </c>
    </row>
    <row r="1588" spans="2:17" x14ac:dyDescent="0.25">
      <c r="B1588">
        <v>15.61999999999971</v>
      </c>
      <c r="C1588">
        <f t="shared" si="288"/>
        <v>1.2353114781818055</v>
      </c>
      <c r="D1588" s="2">
        <f t="shared" si="289"/>
        <v>14.546472044347905</v>
      </c>
      <c r="E1588" s="2">
        <f t="shared" si="290"/>
        <v>3.3716750605757757</v>
      </c>
      <c r="F1588" s="2">
        <f t="shared" si="291"/>
        <v>20.570031456320841</v>
      </c>
      <c r="G1588" s="2">
        <f t="shared" si="292"/>
        <v>20.594324317977247</v>
      </c>
      <c r="H1588" s="2">
        <f t="shared" si="293"/>
        <v>1.3090196276464645E-92</v>
      </c>
      <c r="K1588">
        <v>15.61999999999971</v>
      </c>
      <c r="L1588" s="2">
        <f t="shared" si="294"/>
        <v>0.62718201238372817</v>
      </c>
      <c r="M1588" s="2">
        <f t="shared" si="295"/>
        <v>14.824529816765004</v>
      </c>
      <c r="N1588" s="2">
        <f t="shared" si="296"/>
        <v>3.3905660432297231</v>
      </c>
      <c r="O1588" s="2">
        <f t="shared" si="297"/>
        <v>3.7324347864119516</v>
      </c>
      <c r="P1588" s="2">
        <f t="shared" si="298"/>
        <v>3.8640742015155496</v>
      </c>
      <c r="Q1588" s="2">
        <f t="shared" si="299"/>
        <v>1.1459110863614521E-4</v>
      </c>
    </row>
    <row r="1589" spans="2:17" x14ac:dyDescent="0.25">
      <c r="B1589">
        <v>15.629999999999709</v>
      </c>
      <c r="C1589">
        <f t="shared" si="288"/>
        <v>1.2353114781818055</v>
      </c>
      <c r="D1589" s="2">
        <f t="shared" si="289"/>
        <v>14.561865352513625</v>
      </c>
      <c r="E1589" s="2">
        <f t="shared" si="290"/>
        <v>3.3727302292273804</v>
      </c>
      <c r="F1589" s="2">
        <f t="shared" si="291"/>
        <v>20.594963366398297</v>
      </c>
      <c r="G1589" s="2">
        <f t="shared" si="292"/>
        <v>20.619226854159393</v>
      </c>
      <c r="H1589" s="2">
        <f t="shared" si="293"/>
        <v>7.8370177773198422E-93</v>
      </c>
      <c r="K1589">
        <v>15.629999999999709</v>
      </c>
      <c r="L1589" s="2">
        <f t="shared" si="294"/>
        <v>0.62718201238372817</v>
      </c>
      <c r="M1589" s="2">
        <f t="shared" si="295"/>
        <v>14.83974072627835</v>
      </c>
      <c r="N1589" s="2">
        <f t="shared" si="296"/>
        <v>3.3915892577904421</v>
      </c>
      <c r="O1589" s="2">
        <f t="shared" si="297"/>
        <v>3.7354776155359763</v>
      </c>
      <c r="P1589" s="2">
        <f t="shared" si="298"/>
        <v>3.8670134491840527</v>
      </c>
      <c r="Q1589" s="2">
        <f t="shared" si="299"/>
        <v>1.132670039939008E-4</v>
      </c>
    </row>
    <row r="1590" spans="2:17" x14ac:dyDescent="0.25">
      <c r="B1590">
        <v>15.639999999999709</v>
      </c>
      <c r="C1590">
        <f t="shared" si="288"/>
        <v>1.2353114781818055</v>
      </c>
      <c r="D1590" s="2">
        <f t="shared" si="289"/>
        <v>14.577258660679346</v>
      </c>
      <c r="E1590" s="2">
        <f t="shared" si="290"/>
        <v>3.3737842882821192</v>
      </c>
      <c r="F1590" s="2">
        <f t="shared" si="291"/>
        <v>20.619899158528305</v>
      </c>
      <c r="G1590" s="2">
        <f t="shared" si="292"/>
        <v>20.644133338744844</v>
      </c>
      <c r="H1590" s="2">
        <f t="shared" si="293"/>
        <v>4.6886812776830302E-93</v>
      </c>
      <c r="K1590">
        <v>15.639999999999709</v>
      </c>
      <c r="L1590" s="2">
        <f t="shared" si="294"/>
        <v>0.62718201238372817</v>
      </c>
      <c r="M1590" s="2">
        <f t="shared" si="295"/>
        <v>14.854951635791695</v>
      </c>
      <c r="N1590" s="2">
        <f t="shared" si="296"/>
        <v>3.3926114288174309</v>
      </c>
      <c r="O1590" s="2">
        <f t="shared" si="297"/>
        <v>3.738519652487835</v>
      </c>
      <c r="P1590" s="2">
        <f t="shared" si="298"/>
        <v>3.8699520916980048</v>
      </c>
      <c r="Q1590" s="2">
        <f t="shared" si="299"/>
        <v>1.1195752825404729E-4</v>
      </c>
    </row>
    <row r="1591" spans="2:17" x14ac:dyDescent="0.25">
      <c r="B1591">
        <v>15.649999999999711</v>
      </c>
      <c r="C1591">
        <f t="shared" si="288"/>
        <v>1.2353114781818055</v>
      </c>
      <c r="D1591" s="2">
        <f t="shared" si="289"/>
        <v>14.59265196884507</v>
      </c>
      <c r="E1591" s="2">
        <f t="shared" si="290"/>
        <v>3.3748372400657254</v>
      </c>
      <c r="F1591" s="2">
        <f t="shared" si="291"/>
        <v>20.644838829189879</v>
      </c>
      <c r="G1591" s="2">
        <f t="shared" si="292"/>
        <v>20.669043767993386</v>
      </c>
      <c r="H1591" s="2">
        <f t="shared" si="293"/>
        <v>2.8031459045797031E-93</v>
      </c>
      <c r="K1591">
        <v>15.649999999999711</v>
      </c>
      <c r="L1591" s="2">
        <f t="shared" si="294"/>
        <v>0.62718201238372817</v>
      </c>
      <c r="M1591" s="2">
        <f t="shared" si="295"/>
        <v>14.870162545305044</v>
      </c>
      <c r="N1591" s="2">
        <f t="shared" si="296"/>
        <v>3.3936325584322211</v>
      </c>
      <c r="O1591" s="2">
        <f t="shared" si="297"/>
        <v>3.7415608983921991</v>
      </c>
      <c r="P1591" s="2">
        <f t="shared" si="298"/>
        <v>3.8728901296547829</v>
      </c>
      <c r="Q1591" s="2">
        <f t="shared" si="299"/>
        <v>1.1066252815826482E-4</v>
      </c>
    </row>
    <row r="1592" spans="2:17" x14ac:dyDescent="0.25">
      <c r="B1592">
        <v>15.659999999999711</v>
      </c>
      <c r="C1592">
        <f t="shared" si="288"/>
        <v>1.2353114781818055</v>
      </c>
      <c r="D1592" s="2">
        <f t="shared" si="289"/>
        <v>14.608045277010792</v>
      </c>
      <c r="E1592" s="2">
        <f t="shared" si="290"/>
        <v>3.3758890868966458</v>
      </c>
      <c r="F1592" s="2">
        <f t="shared" si="291"/>
        <v>20.669782374868969</v>
      </c>
      <c r="G1592" s="2">
        <f t="shared" si="292"/>
        <v>20.693958138172693</v>
      </c>
      <c r="H1592" s="2">
        <f t="shared" si="293"/>
        <v>1.6746949585479332E-93</v>
      </c>
      <c r="K1592">
        <v>15.659999999999711</v>
      </c>
      <c r="L1592" s="2">
        <f t="shared" si="294"/>
        <v>0.62718201238372817</v>
      </c>
      <c r="M1592" s="2">
        <f t="shared" si="295"/>
        <v>14.885373454818387</v>
      </c>
      <c r="N1592" s="2">
        <f t="shared" si="296"/>
        <v>3.3946526487498958</v>
      </c>
      <c r="O1592" s="2">
        <f t="shared" si="297"/>
        <v>3.7446013543708294</v>
      </c>
      <c r="P1592" s="2">
        <f t="shared" si="298"/>
        <v>3.8758275636508714</v>
      </c>
      <c r="Q1592" s="2">
        <f t="shared" si="299"/>
        <v>1.0938185195252997E-4</v>
      </c>
    </row>
    <row r="1593" spans="2:17" x14ac:dyDescent="0.25">
      <c r="B1593">
        <v>15.66999999999971</v>
      </c>
      <c r="C1593">
        <f t="shared" si="288"/>
        <v>1.2353114781818055</v>
      </c>
      <c r="D1593" s="2">
        <f t="shared" si="289"/>
        <v>14.623438585176512</v>
      </c>
      <c r="E1593" s="2">
        <f t="shared" si="290"/>
        <v>3.3769398310860717</v>
      </c>
      <c r="F1593" s="2">
        <f t="shared" si="291"/>
        <v>20.694729792058453</v>
      </c>
      <c r="G1593" s="2">
        <f t="shared" si="292"/>
        <v>20.71887644555833</v>
      </c>
      <c r="H1593" s="2">
        <f t="shared" si="293"/>
        <v>9.9981729677599759E-94</v>
      </c>
      <c r="K1593">
        <v>15.66999999999971</v>
      </c>
      <c r="L1593" s="2">
        <f t="shared" si="294"/>
        <v>0.62718201238372817</v>
      </c>
      <c r="M1593" s="2">
        <f t="shared" si="295"/>
        <v>14.900584364331733</v>
      </c>
      <c r="N1593" s="2">
        <f t="shared" si="296"/>
        <v>3.3956717018791149</v>
      </c>
      <c r="O1593" s="2">
        <f t="shared" si="297"/>
        <v>3.7476410215425902</v>
      </c>
      <c r="P1593" s="2">
        <f t="shared" si="298"/>
        <v>3.8787643942818684</v>
      </c>
      <c r="Q1593" s="2">
        <f t="shared" si="299"/>
        <v>1.0811534937353987E-4</v>
      </c>
    </row>
    <row r="1594" spans="2:17" x14ac:dyDescent="0.25">
      <c r="B1594">
        <v>15.67999999999971</v>
      </c>
      <c r="C1594">
        <f t="shared" si="288"/>
        <v>1.2353114781818055</v>
      </c>
      <c r="D1594" s="2">
        <f t="shared" si="289"/>
        <v>14.638831893342234</v>
      </c>
      <c r="E1594" s="2">
        <f t="shared" si="290"/>
        <v>3.3779894749379658</v>
      </c>
      <c r="F1594" s="2">
        <f t="shared" si="291"/>
        <v>20.719681077258052</v>
      </c>
      <c r="G1594" s="2">
        <f t="shared" si="292"/>
        <v>20.743798686433625</v>
      </c>
      <c r="H1594" s="2">
        <f t="shared" si="293"/>
        <v>5.9648620995850668E-94</v>
      </c>
      <c r="K1594">
        <v>15.67999999999971</v>
      </c>
      <c r="L1594" s="2">
        <f t="shared" si="294"/>
        <v>0.62718201238372817</v>
      </c>
      <c r="M1594" s="2">
        <f t="shared" si="295"/>
        <v>14.915795273845077</v>
      </c>
      <c r="N1594" s="2">
        <f t="shared" si="296"/>
        <v>3.3966897199221435</v>
      </c>
      <c r="O1594" s="2">
        <f t="shared" si="297"/>
        <v>3.7506799010234553</v>
      </c>
      <c r="P1594" s="2">
        <f t="shared" si="298"/>
        <v>3.8817006221424801</v>
      </c>
      <c r="Q1594" s="2">
        <f t="shared" si="299"/>
        <v>1.0686287163524911E-4</v>
      </c>
    </row>
    <row r="1595" spans="2:17" x14ac:dyDescent="0.25">
      <c r="B1595">
        <v>15.68999999999971</v>
      </c>
      <c r="C1595">
        <f t="shared" si="288"/>
        <v>1.2353114781818055</v>
      </c>
      <c r="D1595" s="2">
        <f t="shared" si="289"/>
        <v>14.654225201507954</v>
      </c>
      <c r="E1595" s="2">
        <f t="shared" si="290"/>
        <v>3.3790380207490953</v>
      </c>
      <c r="F1595" s="2">
        <f t="shared" si="291"/>
        <v>20.744636226974396</v>
      </c>
      <c r="G1595" s="2">
        <f t="shared" si="292"/>
        <v>20.768724857089772</v>
      </c>
      <c r="H1595" s="2">
        <f t="shared" si="293"/>
        <v>3.5561076945673294E-94</v>
      </c>
      <c r="K1595">
        <v>15.68999999999971</v>
      </c>
      <c r="L1595" s="2">
        <f t="shared" si="294"/>
        <v>0.62718201238372817</v>
      </c>
      <c r="M1595" s="2">
        <f t="shared" si="295"/>
        <v>14.931006183358424</v>
      </c>
      <c r="N1595" s="2">
        <f t="shared" si="296"/>
        <v>3.3977067049748744</v>
      </c>
      <c r="O1595" s="2">
        <f t="shared" si="297"/>
        <v>3.7537179939265184</v>
      </c>
      <c r="P1595" s="2">
        <f t="shared" si="298"/>
        <v>3.8846362478265228</v>
      </c>
      <c r="Q1595" s="2">
        <f t="shared" si="299"/>
        <v>1.0562427141551339E-4</v>
      </c>
    </row>
    <row r="1596" spans="2:17" x14ac:dyDescent="0.25">
      <c r="B1596">
        <v>15.69999999999971</v>
      </c>
      <c r="C1596">
        <f t="shared" si="288"/>
        <v>1.2353114781818055</v>
      </c>
      <c r="D1596" s="2">
        <f t="shared" si="289"/>
        <v>14.669618509673676</v>
      </c>
      <c r="E1596" s="2">
        <f t="shared" si="290"/>
        <v>3.38008547080906</v>
      </c>
      <c r="F1596" s="2">
        <f t="shared" si="291"/>
        <v>20.769595237720914</v>
      </c>
      <c r="G1596" s="2">
        <f t="shared" si="292"/>
        <v>20.79365495382568</v>
      </c>
      <c r="H1596" s="2">
        <f t="shared" si="293"/>
        <v>2.1185759747504284E-94</v>
      </c>
      <c r="K1596">
        <v>15.69999999999971</v>
      </c>
      <c r="L1596" s="2">
        <f t="shared" si="294"/>
        <v>0.62718201238372817</v>
      </c>
      <c r="M1596" s="2">
        <f t="shared" si="295"/>
        <v>14.946217092871766</v>
      </c>
      <c r="N1596" s="2">
        <f t="shared" si="296"/>
        <v>3.3987226591268556</v>
      </c>
      <c r="O1596" s="2">
        <f t="shared" si="297"/>
        <v>3.7567553013620092</v>
      </c>
      <c r="P1596" s="2">
        <f t="shared" si="298"/>
        <v>3.8875712719269289</v>
      </c>
      <c r="Q1596" s="2">
        <f t="shared" si="299"/>
        <v>1.0439940284283758E-4</v>
      </c>
    </row>
    <row r="1597" spans="2:17" x14ac:dyDescent="0.25">
      <c r="B1597">
        <v>15.70999999999971</v>
      </c>
      <c r="C1597">
        <f t="shared" si="288"/>
        <v>1.2353114781818055</v>
      </c>
      <c r="D1597" s="2">
        <f t="shared" si="289"/>
        <v>14.685011817839396</v>
      </c>
      <c r="E1597" s="2">
        <f t="shared" si="290"/>
        <v>3.3811318274003224</v>
      </c>
      <c r="F1597" s="2">
        <f t="shared" si="291"/>
        <v>20.794558106017895</v>
      </c>
      <c r="G1597" s="2">
        <f t="shared" si="292"/>
        <v>20.81858897294806</v>
      </c>
      <c r="H1597" s="2">
        <f t="shared" si="293"/>
        <v>1.2612690189267875E-94</v>
      </c>
      <c r="K1597">
        <v>15.70999999999971</v>
      </c>
      <c r="L1597" s="2">
        <f t="shared" si="294"/>
        <v>0.62718201238372817</v>
      </c>
      <c r="M1597" s="2">
        <f t="shared" si="295"/>
        <v>14.961428002385111</v>
      </c>
      <c r="N1597" s="2">
        <f t="shared" si="296"/>
        <v>3.3997375844613171</v>
      </c>
      <c r="O1597" s="2">
        <f t="shared" si="297"/>
        <v>3.7597918244372979</v>
      </c>
      <c r="P1597" s="2">
        <f t="shared" si="298"/>
        <v>3.8905056950357424</v>
      </c>
      <c r="Q1597" s="2">
        <f t="shared" si="299"/>
        <v>1.0318812148323514E-4</v>
      </c>
    </row>
    <row r="1598" spans="2:17" x14ac:dyDescent="0.25">
      <c r="B1598">
        <v>15.719999999999709</v>
      </c>
      <c r="C1598">
        <f t="shared" si="288"/>
        <v>1.2353114781818055</v>
      </c>
      <c r="D1598" s="2">
        <f t="shared" si="289"/>
        <v>14.700405126005117</v>
      </c>
      <c r="E1598" s="2">
        <f t="shared" si="290"/>
        <v>3.3821770927982384</v>
      </c>
      <c r="F1598" s="2">
        <f t="shared" si="291"/>
        <v>20.819524828392407</v>
      </c>
      <c r="G1598" s="2">
        <f t="shared" si="292"/>
        <v>20.843526910771313</v>
      </c>
      <c r="H1598" s="2">
        <f t="shared" si="293"/>
        <v>7.5035342011489063E-95</v>
      </c>
      <c r="K1598">
        <v>15.719999999999709</v>
      </c>
      <c r="L1598" s="2">
        <f t="shared" si="294"/>
        <v>0.62718201238372817</v>
      </c>
      <c r="M1598" s="2">
        <f t="shared" si="295"/>
        <v>14.976638911898457</v>
      </c>
      <c r="N1598" s="2">
        <f t="shared" si="296"/>
        <v>3.4007514830551924</v>
      </c>
      <c r="O1598" s="2">
        <f t="shared" si="297"/>
        <v>3.7628275642569076</v>
      </c>
      <c r="P1598" s="2">
        <f t="shared" si="298"/>
        <v>3.8934395177441208</v>
      </c>
      <c r="Q1598" s="2">
        <f t="shared" si="299"/>
        <v>1.019902843271911E-4</v>
      </c>
    </row>
    <row r="1599" spans="2:17" x14ac:dyDescent="0.25">
      <c r="B1599">
        <v>15.729999999999711</v>
      </c>
      <c r="C1599">
        <f t="shared" si="288"/>
        <v>1.2353114781818055</v>
      </c>
      <c r="D1599" s="2">
        <f t="shared" si="289"/>
        <v>14.715798434170841</v>
      </c>
      <c r="E1599" s="2">
        <f t="shared" si="290"/>
        <v>3.3832212692710844</v>
      </c>
      <c r="F1599" s="2">
        <f t="shared" si="291"/>
        <v>20.8444954013783</v>
      </c>
      <c r="G1599" s="2">
        <f t="shared" si="292"/>
        <v>20.868468763617543</v>
      </c>
      <c r="H1599" s="2">
        <f t="shared" si="293"/>
        <v>4.4608576422284883E-95</v>
      </c>
      <c r="K1599">
        <v>15.729999999999711</v>
      </c>
      <c r="L1599" s="2">
        <f t="shared" si="294"/>
        <v>0.62718201238372817</v>
      </c>
      <c r="M1599" s="2">
        <f t="shared" si="295"/>
        <v>14.991849821411803</v>
      </c>
      <c r="N1599" s="2">
        <f t="shared" si="296"/>
        <v>3.4017643569791485</v>
      </c>
      <c r="O1599" s="2">
        <f t="shared" si="297"/>
        <v>3.7658625219225326</v>
      </c>
      <c r="P1599" s="2">
        <f t="shared" si="298"/>
        <v>3.8963727406423447</v>
      </c>
      <c r="Q1599" s="2">
        <f t="shared" si="299"/>
        <v>1.0080574977672756E-4</v>
      </c>
    </row>
    <row r="1600" spans="2:17" x14ac:dyDescent="0.25">
      <c r="B1600">
        <v>15.739999999999711</v>
      </c>
      <c r="C1600">
        <f t="shared" si="288"/>
        <v>1.2353114781818055</v>
      </c>
      <c r="D1600" s="2">
        <f t="shared" si="289"/>
        <v>14.731191742336563</v>
      </c>
      <c r="E1600" s="2">
        <f t="shared" si="290"/>
        <v>3.3842643590800892</v>
      </c>
      <c r="F1600" s="2">
        <f t="shared" si="291"/>
        <v>20.869469821516205</v>
      </c>
      <c r="G1600" s="2">
        <f t="shared" si="292"/>
        <v>20.89341452781655</v>
      </c>
      <c r="H1600" s="2">
        <f t="shared" si="293"/>
        <v>2.6501174823886515E-95</v>
      </c>
      <c r="K1600">
        <v>15.739999999999711</v>
      </c>
      <c r="L1600" s="2">
        <f t="shared" si="294"/>
        <v>0.62718201238372817</v>
      </c>
      <c r="M1600" s="2">
        <f t="shared" si="295"/>
        <v>15.007060730925149</v>
      </c>
      <c r="N1600" s="2">
        <f t="shared" si="296"/>
        <v>3.4027762082976074</v>
      </c>
      <c r="O1600" s="2">
        <f t="shared" si="297"/>
        <v>3.7688966985330321</v>
      </c>
      <c r="P1600" s="2">
        <f t="shared" si="298"/>
        <v>3.8993053643198028</v>
      </c>
      <c r="Q1600" s="2">
        <f t="shared" si="299"/>
        <v>9.9634377632582718E-5</v>
      </c>
    </row>
    <row r="1601" spans="2:17" x14ac:dyDescent="0.25">
      <c r="B1601">
        <v>15.74999999999971</v>
      </c>
      <c r="C1601">
        <f t="shared" si="288"/>
        <v>1.2353114781818055</v>
      </c>
      <c r="D1601" s="2">
        <f t="shared" si="289"/>
        <v>14.746585050502283</v>
      </c>
      <c r="E1601" s="2">
        <f t="shared" si="290"/>
        <v>3.3853063644794603</v>
      </c>
      <c r="F1601" s="2">
        <f t="shared" si="291"/>
        <v>20.89444808535346</v>
      </c>
      <c r="G1601" s="2">
        <f t="shared" si="292"/>
        <v>20.918364199705742</v>
      </c>
      <c r="H1601" s="2">
        <f t="shared" si="293"/>
        <v>1.573280145544579E-95</v>
      </c>
      <c r="K1601">
        <v>15.74999999999971</v>
      </c>
      <c r="L1601" s="2">
        <f t="shared" si="294"/>
        <v>0.62718201238372817</v>
      </c>
      <c r="M1601" s="2">
        <f t="shared" si="295"/>
        <v>15.022271640438493</v>
      </c>
      <c r="N1601" s="2">
        <f t="shared" si="296"/>
        <v>3.4037870390687721</v>
      </c>
      <c r="O1601" s="2">
        <f t="shared" si="297"/>
        <v>3.7719300951844557</v>
      </c>
      <c r="P1601" s="2">
        <f t="shared" si="298"/>
        <v>3.902237389365006</v>
      </c>
      <c r="Q1601" s="2">
        <f t="shared" si="299"/>
        <v>9.8476029081482729E-5</v>
      </c>
    </row>
    <row r="1602" spans="2:17" x14ac:dyDescent="0.25">
      <c r="B1602">
        <v>15.75999999999971</v>
      </c>
      <c r="C1602">
        <f t="shared" si="288"/>
        <v>1.2353114781818055</v>
      </c>
      <c r="D1602" s="2">
        <f t="shared" si="289"/>
        <v>14.761978358668005</v>
      </c>
      <c r="E1602" s="2">
        <f t="shared" si="290"/>
        <v>3.3863472877164167</v>
      </c>
      <c r="F1602" s="2">
        <f t="shared" si="291"/>
        <v>20.919430189444164</v>
      </c>
      <c r="G1602" s="2">
        <f t="shared" si="292"/>
        <v>20.943317775630199</v>
      </c>
      <c r="H1602" s="2">
        <f t="shared" si="293"/>
        <v>9.3334257113743062E-96</v>
      </c>
      <c r="K1602">
        <v>15.75999999999971</v>
      </c>
      <c r="L1602" s="2">
        <f t="shared" si="294"/>
        <v>0.62718201238372817</v>
      </c>
      <c r="M1602" s="2">
        <f t="shared" si="295"/>
        <v>15.037482549951839</v>
      </c>
      <c r="N1602" s="2">
        <f t="shared" si="296"/>
        <v>3.4047968513446536</v>
      </c>
      <c r="O1602" s="2">
        <f t="shared" si="297"/>
        <v>3.7749627129700536</v>
      </c>
      <c r="P1602" s="2">
        <f t="shared" si="298"/>
        <v>3.9051688163655904</v>
      </c>
      <c r="Q1602" s="2">
        <f t="shared" si="299"/>
        <v>9.7330566683521605E-5</v>
      </c>
    </row>
    <row r="1603" spans="2:17" x14ac:dyDescent="0.25">
      <c r="B1603">
        <v>15.76999999999971</v>
      </c>
      <c r="C1603">
        <f t="shared" si="288"/>
        <v>1.2353114781818055</v>
      </c>
      <c r="D1603" s="2">
        <f t="shared" si="289"/>
        <v>14.777371666833725</v>
      </c>
      <c r="E1603" s="2">
        <f t="shared" si="290"/>
        <v>3.3873871310312125</v>
      </c>
      <c r="F1603" s="2">
        <f t="shared" si="291"/>
        <v>20.944416130349083</v>
      </c>
      <c r="G1603" s="2">
        <f t="shared" si="292"/>
        <v>20.968275251942561</v>
      </c>
      <c r="H1603" s="2">
        <f t="shared" si="293"/>
        <v>5.5331197923112936E-96</v>
      </c>
      <c r="K1603">
        <v>15.76999999999971</v>
      </c>
      <c r="L1603" s="2">
        <f t="shared" si="294"/>
        <v>0.62718201238372817</v>
      </c>
      <c r="M1603" s="2">
        <f t="shared" si="295"/>
        <v>15.052693459465184</v>
      </c>
      <c r="N1603" s="2">
        <f t="shared" si="296"/>
        <v>3.4058056471710918</v>
      </c>
      <c r="O1603" s="2">
        <f t="shared" si="297"/>
        <v>3.7779945529802719</v>
      </c>
      <c r="P1603" s="2">
        <f t="shared" si="298"/>
        <v>3.9080996459083033</v>
      </c>
      <c r="Q1603" s="2">
        <f t="shared" si="299"/>
        <v>9.6197854359649597E-5</v>
      </c>
    </row>
    <row r="1604" spans="2:17" x14ac:dyDescent="0.25">
      <c r="B1604">
        <v>15.77999999999971</v>
      </c>
      <c r="C1604">
        <f t="shared" si="288"/>
        <v>1.2353114781818055</v>
      </c>
      <c r="D1604" s="2">
        <f t="shared" si="289"/>
        <v>14.792764974999447</v>
      </c>
      <c r="E1604" s="2">
        <f t="shared" si="290"/>
        <v>3.3884258966571714</v>
      </c>
      <c r="F1604" s="2">
        <f t="shared" si="291"/>
        <v>20.969405904635686</v>
      </c>
      <c r="G1604" s="2">
        <f t="shared" si="292"/>
        <v>20.99323662500306</v>
      </c>
      <c r="H1604" s="2">
        <f t="shared" si="293"/>
        <v>3.2778793299576051E-96</v>
      </c>
      <c r="K1604">
        <v>15.77999999999971</v>
      </c>
      <c r="L1604" s="2">
        <f t="shared" si="294"/>
        <v>0.62718201238372817</v>
      </c>
      <c r="M1604" s="2">
        <f t="shared" si="295"/>
        <v>15.06790436897853</v>
      </c>
      <c r="N1604" s="2">
        <f t="shared" si="296"/>
        <v>3.406813428587784</v>
      </c>
      <c r="O1604" s="2">
        <f t="shared" si="297"/>
        <v>3.7810256163027818</v>
      </c>
      <c r="P1604" s="2">
        <f t="shared" si="298"/>
        <v>3.9110298785790207</v>
      </c>
      <c r="Q1604" s="2">
        <f t="shared" si="299"/>
        <v>9.5077757379250744E-5</v>
      </c>
    </row>
    <row r="1605" spans="2:17" x14ac:dyDescent="0.25">
      <c r="B1605">
        <v>15.78999999999971</v>
      </c>
      <c r="C1605">
        <f t="shared" si="288"/>
        <v>1.2353114781818055</v>
      </c>
      <c r="D1605" s="2">
        <f t="shared" si="289"/>
        <v>14.808158283165167</v>
      </c>
      <c r="E1605" s="2">
        <f t="shared" si="290"/>
        <v>3.3894635868207095</v>
      </c>
      <c r="F1605" s="2">
        <f t="shared" si="291"/>
        <v>20.994399508878079</v>
      </c>
      <c r="G1605" s="2">
        <f t="shared" si="292"/>
        <v>21.018201891179466</v>
      </c>
      <c r="H1605" s="2">
        <f t="shared" si="293"/>
        <v>1.9404821323637926E-96</v>
      </c>
      <c r="K1605">
        <v>15.78999999999971</v>
      </c>
      <c r="L1605" s="2">
        <f t="shared" si="294"/>
        <v>0.62718201238372817</v>
      </c>
      <c r="M1605" s="2">
        <f t="shared" si="295"/>
        <v>15.083115278491873</v>
      </c>
      <c r="N1605" s="2">
        <f t="shared" si="296"/>
        <v>3.4078201976283067</v>
      </c>
      <c r="O1605" s="2">
        <f t="shared" si="297"/>
        <v>3.7840559040224782</v>
      </c>
      <c r="P1605" s="2">
        <f t="shared" si="298"/>
        <v>3.9139595149627411</v>
      </c>
      <c r="Q1605" s="2">
        <f t="shared" si="299"/>
        <v>9.3970142347832669E-5</v>
      </c>
    </row>
    <row r="1606" spans="2:17" x14ac:dyDescent="0.25">
      <c r="B1606">
        <v>15.799999999999709</v>
      </c>
      <c r="C1606">
        <f t="shared" si="288"/>
        <v>1.2353114781818055</v>
      </c>
      <c r="D1606" s="2">
        <f t="shared" si="289"/>
        <v>14.823551591330888</v>
      </c>
      <c r="E1606" s="2">
        <f t="shared" si="290"/>
        <v>3.3905002037413685</v>
      </c>
      <c r="F1606" s="2">
        <f t="shared" si="291"/>
        <v>21.019396939657042</v>
      </c>
      <c r="G1606" s="2">
        <f t="shared" si="292"/>
        <v>21.043171046847092</v>
      </c>
      <c r="H1606" s="2">
        <f t="shared" si="293"/>
        <v>1.1479422464787228E-96</v>
      </c>
      <c r="K1606">
        <v>15.799999999999709</v>
      </c>
      <c r="L1606" s="2">
        <f t="shared" si="294"/>
        <v>0.62718201238372817</v>
      </c>
      <c r="M1606" s="2">
        <f t="shared" si="295"/>
        <v>15.098326188005219</v>
      </c>
      <c r="N1606" s="2">
        <f t="shared" si="296"/>
        <v>3.4088259563201411</v>
      </c>
      <c r="O1606" s="2">
        <f t="shared" si="297"/>
        <v>3.7870854172214905</v>
      </c>
      <c r="P1606" s="2">
        <f t="shared" si="298"/>
        <v>3.9168885556435828</v>
      </c>
      <c r="Q1606" s="2">
        <f t="shared" si="299"/>
        <v>9.2874877194811924E-5</v>
      </c>
    </row>
    <row r="1607" spans="2:17" x14ac:dyDescent="0.25">
      <c r="B1607">
        <v>15.809999999999709</v>
      </c>
      <c r="C1607">
        <f t="shared" si="288"/>
        <v>1.2353114781818055</v>
      </c>
      <c r="D1607" s="2">
        <f t="shared" si="289"/>
        <v>14.83894489949661</v>
      </c>
      <c r="E1607" s="2">
        <f t="shared" si="290"/>
        <v>3.3915357496318408</v>
      </c>
      <c r="F1607" s="2">
        <f t="shared" si="291"/>
        <v>21.044398193559942</v>
      </c>
      <c r="G1607" s="2">
        <f t="shared" si="292"/>
        <v>21.068144088388728</v>
      </c>
      <c r="H1607" s="2">
        <f t="shared" si="293"/>
        <v>6.7861591561306513E-97</v>
      </c>
      <c r="K1607">
        <v>15.809999999999709</v>
      </c>
      <c r="L1607" s="2">
        <f t="shared" si="294"/>
        <v>0.62718201238372817</v>
      </c>
      <c r="M1607" s="2">
        <f t="shared" si="295"/>
        <v>15.113537097518563</v>
      </c>
      <c r="N1607" s="2">
        <f t="shared" si="296"/>
        <v>3.4098307066846978</v>
      </c>
      <c r="O1607" s="2">
        <f t="shared" si="297"/>
        <v>3.7901141569792003</v>
      </c>
      <c r="P1607" s="2">
        <f t="shared" si="298"/>
        <v>3.919817001204795</v>
      </c>
      <c r="Q1607" s="2">
        <f t="shared" si="299"/>
        <v>9.1791831161397997E-5</v>
      </c>
    </row>
    <row r="1608" spans="2:17" x14ac:dyDescent="0.25">
      <c r="B1608">
        <v>15.819999999999711</v>
      </c>
      <c r="C1608">
        <f t="shared" si="288"/>
        <v>1.2353114781818055</v>
      </c>
      <c r="D1608" s="2">
        <f t="shared" si="289"/>
        <v>14.854338207662334</v>
      </c>
      <c r="E1608" s="2">
        <f t="shared" si="290"/>
        <v>3.3925702266979991</v>
      </c>
      <c r="F1608" s="2">
        <f t="shared" si="291"/>
        <v>21.069403267180778</v>
      </c>
      <c r="G1608" s="2">
        <f t="shared" si="292"/>
        <v>21.093121012194665</v>
      </c>
      <c r="H1608" s="2">
        <f t="shared" si="293"/>
        <v>4.0088661927826941E-97</v>
      </c>
      <c r="K1608">
        <v>15.819999999999711</v>
      </c>
      <c r="L1608" s="2">
        <f t="shared" si="294"/>
        <v>0.62718201238372817</v>
      </c>
      <c r="M1608" s="2">
        <f t="shared" si="295"/>
        <v>15.128748007031913</v>
      </c>
      <c r="N1608" s="2">
        <f t="shared" si="296"/>
        <v>3.4108344507373398</v>
      </c>
      <c r="O1608" s="2">
        <f t="shared" si="297"/>
        <v>3.7931421243722441</v>
      </c>
      <c r="P1608" s="2">
        <f t="shared" si="298"/>
        <v>3.9227448522287531</v>
      </c>
      <c r="Q1608" s="2">
        <f t="shared" si="299"/>
        <v>9.0720874788579559E-5</v>
      </c>
    </row>
    <row r="1609" spans="2:17" x14ac:dyDescent="0.25">
      <c r="B1609">
        <v>15.829999999999711</v>
      </c>
      <c r="C1609">
        <f t="shared" si="288"/>
        <v>1.2353114781818055</v>
      </c>
      <c r="D1609" s="2">
        <f t="shared" si="289"/>
        <v>14.869731515828054</v>
      </c>
      <c r="E1609" s="2">
        <f t="shared" si="290"/>
        <v>3.3936036371389235</v>
      </c>
      <c r="F1609" s="2">
        <f t="shared" si="291"/>
        <v>21.094412157120093</v>
      </c>
      <c r="G1609" s="2">
        <f t="shared" si="292"/>
        <v>21.118101814662605</v>
      </c>
      <c r="H1609" s="2">
        <f t="shared" si="293"/>
        <v>2.3665326743716647E-97</v>
      </c>
      <c r="K1609">
        <v>15.829999999999711</v>
      </c>
      <c r="L1609" s="2">
        <f t="shared" si="294"/>
        <v>0.62718201238372817</v>
      </c>
      <c r="M1609" s="2">
        <f t="shared" si="295"/>
        <v>15.143958916545255</v>
      </c>
      <c r="N1609" s="2">
        <f t="shared" si="296"/>
        <v>3.411837190487407</v>
      </c>
      <c r="O1609" s="2">
        <f t="shared" si="297"/>
        <v>3.7961693204745219</v>
      </c>
      <c r="P1609" s="2">
        <f t="shared" si="298"/>
        <v>3.9256721092969538</v>
      </c>
      <c r="Q1609" s="2">
        <f t="shared" si="299"/>
        <v>8.9661879905208978E-5</v>
      </c>
    </row>
    <row r="1610" spans="2:17" x14ac:dyDescent="0.25">
      <c r="B1610">
        <v>15.83999999999971</v>
      </c>
      <c r="C1610">
        <f t="shared" si="288"/>
        <v>1.2353114781818055</v>
      </c>
      <c r="D1610" s="2">
        <f t="shared" si="289"/>
        <v>14.885124823993776</v>
      </c>
      <c r="E1610" s="2">
        <f t="shared" si="290"/>
        <v>3.3946359831469297</v>
      </c>
      <c r="F1610" s="2">
        <f t="shared" si="291"/>
        <v>21.119424859985035</v>
      </c>
      <c r="G1610" s="2">
        <f t="shared" si="292"/>
        <v>21.143086492197725</v>
      </c>
      <c r="H1610" s="2">
        <f t="shared" si="293"/>
        <v>1.396036525085209E-97</v>
      </c>
      <c r="K1610">
        <v>15.83999999999971</v>
      </c>
      <c r="L1610" s="2">
        <f t="shared" si="294"/>
        <v>0.62718201238372817</v>
      </c>
      <c r="M1610" s="2">
        <f t="shared" si="295"/>
        <v>15.159169826058601</v>
      </c>
      <c r="N1610" s="2">
        <f t="shared" si="296"/>
        <v>3.4128389279382412</v>
      </c>
      <c r="O1610" s="2">
        <f t="shared" si="297"/>
        <v>3.799195746357217</v>
      </c>
      <c r="P1610" s="2">
        <f t="shared" si="298"/>
        <v>3.9285987729900302</v>
      </c>
      <c r="Q1610" s="2">
        <f t="shared" si="299"/>
        <v>8.8614719616179243E-5</v>
      </c>
    </row>
    <row r="1611" spans="2:17" x14ac:dyDescent="0.25">
      <c r="B1611">
        <v>15.84999999999971</v>
      </c>
      <c r="C1611">
        <f t="shared" si="288"/>
        <v>1.2353114781818055</v>
      </c>
      <c r="D1611" s="2">
        <f t="shared" si="289"/>
        <v>14.900518132159496</v>
      </c>
      <c r="E1611" s="2">
        <f t="shared" si="290"/>
        <v>3.3956672669075973</v>
      </c>
      <c r="F1611" s="2">
        <f t="shared" si="291"/>
        <v>21.144441372389274</v>
      </c>
      <c r="G1611" s="2">
        <f t="shared" si="292"/>
        <v>21.168075041212585</v>
      </c>
      <c r="H1611" s="2">
        <f t="shared" si="293"/>
        <v>8.2295160315934748E-98</v>
      </c>
      <c r="K1611">
        <v>15.84999999999971</v>
      </c>
      <c r="L1611" s="2">
        <f t="shared" si="294"/>
        <v>0.62718201238372817</v>
      </c>
      <c r="M1611" s="2">
        <f t="shared" si="295"/>
        <v>15.174380735571946</v>
      </c>
      <c r="N1611" s="2">
        <f t="shared" si="296"/>
        <v>3.4138396650872083</v>
      </c>
      <c r="O1611" s="2">
        <f t="shared" si="297"/>
        <v>3.8022214030887969</v>
      </c>
      <c r="P1611" s="2">
        <f t="shared" si="298"/>
        <v>3.9315248438877424</v>
      </c>
      <c r="Q1611" s="2">
        <f t="shared" si="299"/>
        <v>8.7579268290705322E-5</v>
      </c>
    </row>
    <row r="1612" spans="2:17" x14ac:dyDescent="0.25">
      <c r="B1612">
        <v>15.85999999999971</v>
      </c>
      <c r="C1612">
        <f t="shared" si="288"/>
        <v>1.2353114781818055</v>
      </c>
      <c r="D1612" s="2">
        <f t="shared" si="289"/>
        <v>14.915911440325218</v>
      </c>
      <c r="E1612" s="2">
        <f t="shared" si="290"/>
        <v>3.3966974905997955</v>
      </c>
      <c r="F1612" s="2">
        <f t="shared" si="291"/>
        <v>21.169461690952982</v>
      </c>
      <c r="G1612" s="2">
        <f t="shared" si="292"/>
        <v>21.1930674581271</v>
      </c>
      <c r="H1612" s="2">
        <f t="shared" si="293"/>
        <v>4.8478029179133528E-98</v>
      </c>
      <c r="K1612">
        <v>15.85999999999971</v>
      </c>
      <c r="L1612" s="2">
        <f t="shared" si="294"/>
        <v>0.62718201238372817</v>
      </c>
      <c r="M1612" s="2">
        <f t="shared" si="295"/>
        <v>15.189591645085292</v>
      </c>
      <c r="N1612" s="2">
        <f t="shared" si="296"/>
        <v>3.4148394039257233</v>
      </c>
      <c r="O1612" s="2">
        <f t="shared" si="297"/>
        <v>3.8052462917350298</v>
      </c>
      <c r="P1612" s="2">
        <f t="shared" si="298"/>
        <v>3.9344503225689857</v>
      </c>
      <c r="Q1612" s="2">
        <f t="shared" si="299"/>
        <v>8.6555401550695893E-5</v>
      </c>
    </row>
    <row r="1613" spans="2:17" x14ac:dyDescent="0.25">
      <c r="B1613">
        <v>15.86999999999971</v>
      </c>
      <c r="C1613">
        <f t="shared" si="288"/>
        <v>1.2353114781818055</v>
      </c>
      <c r="D1613" s="2">
        <f t="shared" si="289"/>
        <v>14.931304748490939</v>
      </c>
      <c r="E1613" s="2">
        <f t="shared" si="290"/>
        <v>3.3977266563957125</v>
      </c>
      <c r="F1613" s="2">
        <f t="shared" si="291"/>
        <v>21.194485812302883</v>
      </c>
      <c r="G1613" s="2">
        <f t="shared" si="292"/>
        <v>21.218063739368592</v>
      </c>
      <c r="H1613" s="2">
        <f t="shared" si="293"/>
        <v>2.8537023220919734E-98</v>
      </c>
      <c r="K1613">
        <v>15.86999999999971</v>
      </c>
      <c r="L1613" s="2">
        <f t="shared" si="294"/>
        <v>0.62718201238372817</v>
      </c>
      <c r="M1613" s="2">
        <f t="shared" si="295"/>
        <v>15.204802554598636</v>
      </c>
      <c r="N1613" s="2">
        <f t="shared" si="296"/>
        <v>3.4158381464392722</v>
      </c>
      <c r="O1613" s="2">
        <f t="shared" si="297"/>
        <v>3.8082704133589846</v>
      </c>
      <c r="P1613" s="2">
        <f t="shared" si="298"/>
        <v>3.9373752096117807</v>
      </c>
      <c r="Q1613" s="2">
        <f t="shared" si="299"/>
        <v>8.5542996259226796E-5</v>
      </c>
    </row>
    <row r="1614" spans="2:17" x14ac:dyDescent="0.25">
      <c r="B1614">
        <v>15.879999999999709</v>
      </c>
      <c r="C1614">
        <f t="shared" si="288"/>
        <v>1.2353114781818055</v>
      </c>
      <c r="D1614" s="2">
        <f t="shared" si="289"/>
        <v>14.946698056656659</v>
      </c>
      <c r="E1614" s="2">
        <f t="shared" si="290"/>
        <v>3.3987547664608813</v>
      </c>
      <c r="F1614" s="2">
        <f t="shared" si="291"/>
        <v>21.219513733072141</v>
      </c>
      <c r="G1614" s="2">
        <f t="shared" si="292"/>
        <v>21.243063881371661</v>
      </c>
      <c r="H1614" s="2">
        <f t="shared" si="293"/>
        <v>1.6786700476640949E-98</v>
      </c>
      <c r="K1614">
        <v>15.879999999999709</v>
      </c>
      <c r="L1614" s="2">
        <f t="shared" si="294"/>
        <v>0.62718201238372817</v>
      </c>
      <c r="M1614" s="2">
        <f t="shared" si="295"/>
        <v>15.220013464111982</v>
      </c>
      <c r="N1614" s="2">
        <f t="shared" si="296"/>
        <v>3.4168358946074378</v>
      </c>
      <c r="O1614" s="2">
        <f t="shared" si="297"/>
        <v>3.8112937690210535</v>
      </c>
      <c r="P1614" s="2">
        <f t="shared" si="298"/>
        <v>3.9402995055932877</v>
      </c>
      <c r="Q1614" s="2">
        <f t="shared" si="299"/>
        <v>8.4541930509101767E-5</v>
      </c>
    </row>
    <row r="1615" spans="2:17" x14ac:dyDescent="0.25">
      <c r="B1615">
        <v>15.889999999999709</v>
      </c>
      <c r="C1615">
        <f t="shared" si="288"/>
        <v>1.2353114781818055</v>
      </c>
      <c r="D1615" s="2">
        <f t="shared" si="289"/>
        <v>14.962091364822381</v>
      </c>
      <c r="E1615" s="2">
        <f t="shared" si="290"/>
        <v>3.3997818229542078</v>
      </c>
      <c r="F1615" s="2">
        <f t="shared" si="291"/>
        <v>21.244545449900425</v>
      </c>
      <c r="G1615" s="2">
        <f t="shared" si="292"/>
        <v>21.268067880578265</v>
      </c>
      <c r="H1615" s="2">
        <f t="shared" si="293"/>
        <v>9.8676760037927725E-99</v>
      </c>
      <c r="K1615">
        <v>15.889999999999709</v>
      </c>
      <c r="L1615" s="2">
        <f t="shared" si="294"/>
        <v>0.62718201238372817</v>
      </c>
      <c r="M1615" s="2">
        <f t="shared" si="295"/>
        <v>15.235224373625325</v>
      </c>
      <c r="N1615" s="2">
        <f t="shared" si="296"/>
        <v>3.4178326504039207</v>
      </c>
      <c r="O1615" s="2">
        <f t="shared" si="297"/>
        <v>3.814316359778954</v>
      </c>
      <c r="P1615" s="2">
        <f t="shared" si="298"/>
        <v>3.9432232110898022</v>
      </c>
      <c r="Q1615" s="2">
        <f t="shared" si="299"/>
        <v>8.3552083611514321E-5</v>
      </c>
    </row>
    <row r="1616" spans="2:17" x14ac:dyDescent="0.25">
      <c r="B1616">
        <v>15.899999999999711</v>
      </c>
      <c r="C1616">
        <f t="shared" si="288"/>
        <v>1.2353114781818055</v>
      </c>
      <c r="D1616" s="2">
        <f t="shared" si="289"/>
        <v>14.977484672988105</v>
      </c>
      <c r="E1616" s="2">
        <f t="shared" si="290"/>
        <v>3.4008078280279972</v>
      </c>
      <c r="F1616" s="2">
        <f t="shared" si="291"/>
        <v>21.269580959433821</v>
      </c>
      <c r="G1616" s="2">
        <f t="shared" si="292"/>
        <v>21.293075733437615</v>
      </c>
      <c r="H1616" s="2">
        <f t="shared" si="293"/>
        <v>5.7963846253053779E-99</v>
      </c>
      <c r="K1616">
        <v>15.899999999999711</v>
      </c>
      <c r="L1616" s="2">
        <f t="shared" si="294"/>
        <v>0.62718201238372817</v>
      </c>
      <c r="M1616" s="2">
        <f t="shared" si="295"/>
        <v>15.250435283138671</v>
      </c>
      <c r="N1616" s="2">
        <f t="shared" si="296"/>
        <v>3.4188284157965647</v>
      </c>
      <c r="O1616" s="2">
        <f t="shared" si="297"/>
        <v>3.8173381866877394</v>
      </c>
      <c r="P1616" s="2">
        <f t="shared" si="298"/>
        <v>3.9461463266767538</v>
      </c>
      <c r="Q1616" s="2">
        <f t="shared" si="299"/>
        <v>8.2573336084800422E-5</v>
      </c>
    </row>
    <row r="1617" spans="2:17" x14ac:dyDescent="0.25">
      <c r="B1617">
        <v>15.909999999999711</v>
      </c>
      <c r="C1617">
        <f t="shared" si="288"/>
        <v>1.2353114781818055</v>
      </c>
      <c r="D1617" s="2">
        <f t="shared" si="289"/>
        <v>14.992877981153825</v>
      </c>
      <c r="E1617" s="2">
        <f t="shared" si="290"/>
        <v>3.40183278382798</v>
      </c>
      <c r="F1617" s="2">
        <f t="shared" si="291"/>
        <v>21.294620258324841</v>
      </c>
      <c r="G1617" s="2">
        <f t="shared" si="292"/>
        <v>21.318087436406174</v>
      </c>
      <c r="H1617" s="2">
        <f t="shared" si="293"/>
        <v>3.4024534495813298E-99</v>
      </c>
      <c r="K1617">
        <v>15.909999999999711</v>
      </c>
      <c r="L1617" s="2">
        <f t="shared" si="294"/>
        <v>0.62718201238372817</v>
      </c>
      <c r="M1617" s="2">
        <f t="shared" si="295"/>
        <v>15.265646192652019</v>
      </c>
      <c r="N1617" s="2">
        <f t="shared" si="296"/>
        <v>3.4198231927473772</v>
      </c>
      <c r="O1617" s="2">
        <f t="shared" si="297"/>
        <v>3.8203592507998057</v>
      </c>
      <c r="P1617" s="2">
        <f t="shared" si="298"/>
        <v>3.9490688529287068</v>
      </c>
      <c r="Q1617" s="2">
        <f t="shared" si="299"/>
        <v>8.1605569643285845E-5</v>
      </c>
    </row>
    <row r="1618" spans="2:17" x14ac:dyDescent="0.25">
      <c r="B1618">
        <v>15.91999999999971</v>
      </c>
      <c r="C1618">
        <f t="shared" si="288"/>
        <v>1.2353114781818055</v>
      </c>
      <c r="D1618" s="2">
        <f t="shared" si="289"/>
        <v>15.008271289319547</v>
      </c>
      <c r="E1618" s="2">
        <f t="shared" si="290"/>
        <v>3.4028566924933408</v>
      </c>
      <c r="F1618" s="2">
        <f t="shared" si="291"/>
        <v>21.319663343232442</v>
      </c>
      <c r="G1618" s="2">
        <f t="shared" si="292"/>
        <v>21.343102985947688</v>
      </c>
      <c r="H1618" s="2">
        <f t="shared" si="293"/>
        <v>1.9958126813272612E-99</v>
      </c>
      <c r="K1618">
        <v>15.91999999999971</v>
      </c>
      <c r="L1618" s="2">
        <f t="shared" si="294"/>
        <v>0.62718201238372817</v>
      </c>
      <c r="M1618" s="2">
        <f t="shared" si="295"/>
        <v>15.280857102165362</v>
      </c>
      <c r="N1618" s="2">
        <f t="shared" si="296"/>
        <v>3.4208169832125548</v>
      </c>
      <c r="O1618" s="2">
        <f t="shared" si="297"/>
        <v>3.8233795531649108</v>
      </c>
      <c r="P1618" s="2">
        <f t="shared" si="298"/>
        <v>3.9519907904193698</v>
      </c>
      <c r="Q1618" s="2">
        <f t="shared" si="299"/>
        <v>8.0648667186221368E-5</v>
      </c>
    </row>
    <row r="1619" spans="2:17" x14ac:dyDescent="0.25">
      <c r="B1619">
        <v>15.9299999999997</v>
      </c>
      <c r="C1619">
        <f t="shared" si="288"/>
        <v>1.2353114781818055</v>
      </c>
      <c r="D1619" s="2">
        <f t="shared" si="289"/>
        <v>15.023664597485251</v>
      </c>
      <c r="E1619" s="2">
        <f t="shared" si="290"/>
        <v>3.4038795561567414</v>
      </c>
      <c r="F1619" s="2">
        <f t="shared" si="291"/>
        <v>21.344710210821884</v>
      </c>
      <c r="G1619" s="2">
        <f t="shared" si="292"/>
        <v>21.368122378533027</v>
      </c>
      <c r="H1619" s="2">
        <f t="shared" si="293"/>
        <v>1.1698760774908428E-99</v>
      </c>
      <c r="K1619">
        <v>15.9299999999997</v>
      </c>
      <c r="L1619" s="2">
        <f t="shared" si="294"/>
        <v>0.62718201238372817</v>
      </c>
      <c r="M1619" s="2">
        <f t="shared" si="295"/>
        <v>15.296068011678692</v>
      </c>
      <c r="N1619" s="2">
        <f t="shared" si="296"/>
        <v>3.4218097891425039</v>
      </c>
      <c r="O1619" s="2">
        <f t="shared" si="297"/>
        <v>3.8263990948301698</v>
      </c>
      <c r="P1619" s="2">
        <f t="shared" si="298"/>
        <v>3.9549121397215821</v>
      </c>
      <c r="Q1619" s="2">
        <f t="shared" si="299"/>
        <v>7.970251278681807E-5</v>
      </c>
    </row>
    <row r="1620" spans="2:17" x14ac:dyDescent="0.25">
      <c r="B1620">
        <v>15.939999999999699</v>
      </c>
      <c r="C1620">
        <f t="shared" si="288"/>
        <v>1.2353114781818055</v>
      </c>
      <c r="D1620" s="2">
        <f t="shared" si="289"/>
        <v>15.039057905650971</v>
      </c>
      <c r="E1620" s="2">
        <f t="shared" si="290"/>
        <v>3.4049013769443541</v>
      </c>
      <c r="F1620" s="2">
        <f t="shared" si="291"/>
        <v>21.369760857764945</v>
      </c>
      <c r="G1620" s="2">
        <f t="shared" si="292"/>
        <v>21.393145610640403</v>
      </c>
      <c r="H1620" s="2">
        <f t="shared" si="293"/>
        <v>6.8525521164253189E-100</v>
      </c>
      <c r="K1620">
        <v>15.939999999999699</v>
      </c>
      <c r="L1620" s="2">
        <f t="shared" si="294"/>
        <v>0.62718201238372817</v>
      </c>
      <c r="M1620" s="2">
        <f t="shared" si="295"/>
        <v>15.311278921192038</v>
      </c>
      <c r="N1620" s="2">
        <f t="shared" si="296"/>
        <v>3.4228016124818685</v>
      </c>
      <c r="O1620" s="2">
        <f t="shared" si="297"/>
        <v>3.8294178768400888</v>
      </c>
      <c r="P1620" s="2">
        <f t="shared" si="298"/>
        <v>3.9578329014073415</v>
      </c>
      <c r="Q1620" s="2">
        <f t="shared" si="299"/>
        <v>7.8766991681360955E-5</v>
      </c>
    </row>
    <row r="1621" spans="2:17" x14ac:dyDescent="0.25">
      <c r="B1621">
        <v>15.949999999999701</v>
      </c>
      <c r="C1621">
        <f t="shared" si="288"/>
        <v>1.2353114781818055</v>
      </c>
      <c r="D1621" s="2">
        <f t="shared" si="289"/>
        <v>15.054451213816696</v>
      </c>
      <c r="E1621" s="2">
        <f t="shared" si="290"/>
        <v>3.4059221569758793</v>
      </c>
      <c r="F1621" s="2">
        <f t="shared" si="291"/>
        <v>21.394815280739646</v>
      </c>
      <c r="G1621" s="2">
        <f t="shared" si="292"/>
        <v>21.418172678755081</v>
      </c>
      <c r="H1621" s="2">
        <f t="shared" si="293"/>
        <v>4.0110414152002253E-100</v>
      </c>
      <c r="K1621">
        <v>15.949999999999701</v>
      </c>
      <c r="L1621" s="2">
        <f t="shared" si="294"/>
        <v>0.62718201238372817</v>
      </c>
      <c r="M1621" s="2">
        <f t="shared" si="295"/>
        <v>15.326489830705384</v>
      </c>
      <c r="N1621" s="2">
        <f t="shared" si="296"/>
        <v>3.4237924551695444</v>
      </c>
      <c r="O1621" s="2">
        <f t="shared" si="297"/>
        <v>3.8324359002365425</v>
      </c>
      <c r="P1621" s="2">
        <f t="shared" si="298"/>
        <v>3.9607530760477707</v>
      </c>
      <c r="Q1621" s="2">
        <f t="shared" si="299"/>
        <v>7.7841990258430664E-5</v>
      </c>
    </row>
    <row r="1622" spans="2:17" x14ac:dyDescent="0.25">
      <c r="B1622">
        <v>15.959999999999701</v>
      </c>
      <c r="C1622">
        <f t="shared" si="288"/>
        <v>1.2353114781818055</v>
      </c>
      <c r="D1622" s="2">
        <f t="shared" si="289"/>
        <v>15.069844521982416</v>
      </c>
      <c r="E1622" s="2">
        <f t="shared" si="290"/>
        <v>3.4069418983645763</v>
      </c>
      <c r="F1622" s="2">
        <f t="shared" si="291"/>
        <v>21.419873476430357</v>
      </c>
      <c r="G1622" s="2">
        <f t="shared" si="292"/>
        <v>21.443203579369495</v>
      </c>
      <c r="H1622" s="2">
        <f t="shared" si="293"/>
        <v>2.3461413023010042E-100</v>
      </c>
      <c r="K1622">
        <v>15.959999999999701</v>
      </c>
      <c r="L1622" s="2">
        <f t="shared" si="294"/>
        <v>0.62718201238372817</v>
      </c>
      <c r="M1622" s="2">
        <f t="shared" si="295"/>
        <v>15.34170074021873</v>
      </c>
      <c r="N1622" s="2">
        <f t="shared" si="296"/>
        <v>3.4247823191387097</v>
      </c>
      <c r="O1622" s="2">
        <f t="shared" si="297"/>
        <v>3.8354531660588052</v>
      </c>
      <c r="P1622" s="2">
        <f t="shared" si="298"/>
        <v>3.9636726642131426</v>
      </c>
      <c r="Q1622" s="2">
        <f t="shared" si="299"/>
        <v>7.6927396048199313E-5</v>
      </c>
    </row>
    <row r="1623" spans="2:17" x14ac:dyDescent="0.25">
      <c r="B1623">
        <v>15.9699999999997</v>
      </c>
      <c r="C1623">
        <f t="shared" si="288"/>
        <v>1.2353114781818055</v>
      </c>
      <c r="D1623" s="2">
        <f t="shared" si="289"/>
        <v>15.085237830148138</v>
      </c>
      <c r="E1623" s="2">
        <f t="shared" si="290"/>
        <v>3.4079606032172891</v>
      </c>
      <c r="F1623" s="2">
        <f t="shared" si="291"/>
        <v>21.444935441527765</v>
      </c>
      <c r="G1623" s="2">
        <f t="shared" si="292"/>
        <v>21.468238308983196</v>
      </c>
      <c r="H1623" s="2">
        <f t="shared" si="293"/>
        <v>1.3713342137996282E-100</v>
      </c>
      <c r="K1623">
        <v>15.9699999999997</v>
      </c>
      <c r="L1623" s="2">
        <f t="shared" si="294"/>
        <v>0.62718201238372817</v>
      </c>
      <c r="M1623" s="2">
        <f t="shared" si="295"/>
        <v>15.356911649732075</v>
      </c>
      <c r="N1623" s="2">
        <f t="shared" si="296"/>
        <v>3.4257712063168415</v>
      </c>
      <c r="O1623" s="2">
        <f t="shared" si="297"/>
        <v>3.8384696753435552</v>
      </c>
      <c r="P1623" s="2">
        <f t="shared" si="298"/>
        <v>3.9665916664728749</v>
      </c>
      <c r="Q1623" s="2">
        <f t="shared" si="299"/>
        <v>7.6023097711822331E-5</v>
      </c>
    </row>
    <row r="1624" spans="2:17" x14ac:dyDescent="0.25">
      <c r="B1624">
        <v>15.9799999999997</v>
      </c>
      <c r="C1624">
        <f t="shared" si="288"/>
        <v>1.2353114781818055</v>
      </c>
      <c r="D1624" s="2">
        <f t="shared" si="289"/>
        <v>15.100631138313858</v>
      </c>
      <c r="E1624" s="2">
        <f t="shared" si="290"/>
        <v>3.4089782736344718</v>
      </c>
      <c r="F1624" s="2">
        <f t="shared" si="291"/>
        <v>21.470001172728864</v>
      </c>
      <c r="G1624" s="2">
        <f t="shared" si="292"/>
        <v>21.49327686410285</v>
      </c>
      <c r="H1624" s="2">
        <f t="shared" si="293"/>
        <v>8.0098520325502179E-101</v>
      </c>
      <c r="K1624">
        <v>15.9799999999997</v>
      </c>
      <c r="L1624" s="2">
        <f t="shared" si="294"/>
        <v>0.62718201238372817</v>
      </c>
      <c r="M1624" s="2">
        <f t="shared" si="295"/>
        <v>15.372122559245417</v>
      </c>
      <c r="N1624" s="2">
        <f t="shared" si="296"/>
        <v>3.4267591186257418</v>
      </c>
      <c r="O1624" s="2">
        <f t="shared" si="297"/>
        <v>3.841485429124881</v>
      </c>
      <c r="P1624" s="2">
        <f t="shared" si="298"/>
        <v>3.9695100833955279</v>
      </c>
      <c r="Q1624" s="2">
        <f t="shared" si="299"/>
        <v>7.5128985030919749E-5</v>
      </c>
    </row>
    <row r="1625" spans="2:17" x14ac:dyDescent="0.25">
      <c r="B1625">
        <v>15.9899999999997</v>
      </c>
      <c r="C1625">
        <f t="shared" si="288"/>
        <v>1.2353114781818055</v>
      </c>
      <c r="D1625" s="2">
        <f t="shared" si="289"/>
        <v>15.11602444647958</v>
      </c>
      <c r="E1625" s="2">
        <f t="shared" si="290"/>
        <v>3.4099949117102151</v>
      </c>
      <c r="F1625" s="2">
        <f t="shared" si="291"/>
        <v>21.495070666736929</v>
      </c>
      <c r="G1625" s="2">
        <f t="shared" si="292"/>
        <v>21.5183192412422</v>
      </c>
      <c r="H1625" s="2">
        <f t="shared" si="293"/>
        <v>4.6751722731603938E-101</v>
      </c>
      <c r="K1625">
        <v>15.9899999999997</v>
      </c>
      <c r="L1625" s="2">
        <f t="shared" si="294"/>
        <v>0.62718201238372817</v>
      </c>
      <c r="M1625" s="2">
        <f t="shared" si="295"/>
        <v>15.387333468758763</v>
      </c>
      <c r="N1625" s="2">
        <f t="shared" si="296"/>
        <v>3.42774605798156</v>
      </c>
      <c r="O1625" s="2">
        <f t="shared" si="297"/>
        <v>3.8445004284343005</v>
      </c>
      <c r="P1625" s="2">
        <f t="shared" si="298"/>
        <v>3.9724279155488169</v>
      </c>
      <c r="Q1625" s="2">
        <f t="shared" si="299"/>
        <v>7.4244948897140648E-5</v>
      </c>
    </row>
    <row r="1626" spans="2:17" x14ac:dyDescent="0.25">
      <c r="B1626">
        <v>15.9999999999997</v>
      </c>
      <c r="C1626">
        <f t="shared" ref="C1626:C1689" si="300">2/SINH(LN(2+SQRT(1+2^2))*$O$5)</f>
        <v>1.2353114781818055</v>
      </c>
      <c r="D1626" s="2">
        <f t="shared" ref="D1626:D1689" si="301">(B1626-$L$5)/($M$5)/C1626</f>
        <v>15.1314177546453</v>
      </c>
      <c r="E1626" s="2">
        <f t="shared" ref="E1626:E1689" si="302">LN(D1626 + SQRT(1 + D1626^2))</f>
        <v>3.4110105195322706</v>
      </c>
      <c r="F1626" s="2">
        <f t="shared" ref="F1626:F1689" si="303">SINH( -$N$5 + E1626 * (1/$O$5))</f>
        <v>21.520143920261514</v>
      </c>
      <c r="G1626" s="2">
        <f t="shared" ref="G1626:G1689" si="304">SQRT(F1626^2 + 1)</f>
        <v>21.543365436922073</v>
      </c>
      <c r="H1626" s="2">
        <f t="shared" ref="H1626:H1689" si="305">(G1626)/($O$5*$M$5*C1626*(SQRT(2*PI()*(1+D1626^2)))) * EXP(- (1/2) * F1626^2)</f>
        <v>2.7268584545763058E-101</v>
      </c>
      <c r="K1626">
        <v>15.9999999999997</v>
      </c>
      <c r="L1626" s="2">
        <f t="shared" ref="L1626:L1689" si="306">2/SINH(LN(2+SQRT(1+2^2))*$S$5)</f>
        <v>0.62718201238372817</v>
      </c>
      <c r="M1626" s="2">
        <f t="shared" ref="M1626:M1689" si="307">(K1626-$P$5)/($Q$5)/L1626</f>
        <v>15.402544378272108</v>
      </c>
      <c r="N1626" s="2">
        <f t="shared" ref="N1626:N1689" si="308">LN(M1626 + SQRT(1 + M1626^2))</f>
        <v>3.4287320262948109</v>
      </c>
      <c r="O1626" s="2">
        <f t="shared" ref="O1626:O1689" si="309">SINH( -$R$5 + N1626 * (1/$S$5))</f>
        <v>3.8475146743007542</v>
      </c>
      <c r="P1626" s="2">
        <f t="shared" ref="P1626:P1689" si="310">SQRT(O1626^2 + 1)</f>
        <v>3.9753451634995973</v>
      </c>
      <c r="Q1626" s="2">
        <f t="shared" ref="Q1626:Q1689" si="311">(P1626)/($S$5*$Q$5*L1626*(SQRT(2*PI()*(1+M1626^2)))) * EXP(- (1/2) * O1626^2)</f>
        <v>7.3370881301822532E-5</v>
      </c>
    </row>
    <row r="1627" spans="2:17" x14ac:dyDescent="0.25">
      <c r="B1627">
        <v>16.0099999999997</v>
      </c>
      <c r="C1627">
        <f t="shared" si="300"/>
        <v>1.2353114781818055</v>
      </c>
      <c r="D1627" s="2">
        <f t="shared" si="301"/>
        <v>15.146811062811022</v>
      </c>
      <c r="E1627" s="2">
        <f t="shared" si="302"/>
        <v>3.4120250991820766</v>
      </c>
      <c r="F1627" s="2">
        <f t="shared" si="303"/>
        <v>21.54522093001836</v>
      </c>
      <c r="G1627" s="2">
        <f t="shared" si="304"/>
        <v>21.568415447670262</v>
      </c>
      <c r="H1627" s="2">
        <f t="shared" si="305"/>
        <v>1.5893492131787409E-101</v>
      </c>
      <c r="K1627">
        <v>16.0099999999997</v>
      </c>
      <c r="L1627" s="2">
        <f t="shared" si="306"/>
        <v>0.62718201238372817</v>
      </c>
      <c r="M1627" s="2">
        <f t="shared" si="307"/>
        <v>15.417755287785454</v>
      </c>
      <c r="N1627" s="2">
        <f t="shared" si="308"/>
        <v>3.4297170254704019</v>
      </c>
      <c r="O1627" s="2">
        <f t="shared" si="309"/>
        <v>3.8505281677506296</v>
      </c>
      <c r="P1627" s="2">
        <f t="shared" si="310"/>
        <v>3.9782618278138782</v>
      </c>
      <c r="Q1627" s="2">
        <f t="shared" si="311"/>
        <v>7.2506675325729393E-5</v>
      </c>
    </row>
    <row r="1628" spans="2:17" x14ac:dyDescent="0.25">
      <c r="B1628">
        <v>16.019999999999701</v>
      </c>
      <c r="C1628">
        <f t="shared" si="300"/>
        <v>1.2353114781818055</v>
      </c>
      <c r="D1628" s="2">
        <f t="shared" si="301"/>
        <v>15.162204370976745</v>
      </c>
      <c r="E1628" s="2">
        <f t="shared" si="302"/>
        <v>3.4130386527347851</v>
      </c>
      <c r="F1628" s="2">
        <f t="shared" si="303"/>
        <v>21.57030169272948</v>
      </c>
      <c r="G1628" s="2">
        <f t="shared" si="304"/>
        <v>21.593469270021625</v>
      </c>
      <c r="H1628" s="2">
        <f t="shared" si="305"/>
        <v>9.2569460961258693E-102</v>
      </c>
      <c r="K1628">
        <v>16.019999999999701</v>
      </c>
      <c r="L1628" s="2">
        <f t="shared" si="306"/>
        <v>0.62718201238372817</v>
      </c>
      <c r="M1628" s="2">
        <f t="shared" si="307"/>
        <v>15.4329661972988</v>
      </c>
      <c r="N1628" s="2">
        <f t="shared" si="308"/>
        <v>3.4307010574076506</v>
      </c>
      <c r="O1628" s="2">
        <f t="shared" si="309"/>
        <v>3.8535409098077582</v>
      </c>
      <c r="P1628" s="2">
        <f t="shared" si="310"/>
        <v>3.9811779090568167</v>
      </c>
      <c r="Q1628" s="2">
        <f t="shared" si="311"/>
        <v>7.1652225128882195E-5</v>
      </c>
    </row>
    <row r="1629" spans="2:17" x14ac:dyDescent="0.25">
      <c r="B1629">
        <v>16.02999999999971</v>
      </c>
      <c r="C1629">
        <f t="shared" si="300"/>
        <v>1.2353114781818055</v>
      </c>
      <c r="D1629" s="2">
        <f t="shared" si="301"/>
        <v>15.177597679142481</v>
      </c>
      <c r="E1629" s="2">
        <f t="shared" si="302"/>
        <v>3.4140511822592847</v>
      </c>
      <c r="F1629" s="2">
        <f t="shared" si="303"/>
        <v>21.595386205123088</v>
      </c>
      <c r="G1629" s="2">
        <f t="shared" si="304"/>
        <v>21.618526900518003</v>
      </c>
      <c r="H1629" s="2">
        <f t="shared" si="305"/>
        <v>5.3877534550662915E-102</v>
      </c>
      <c r="K1629">
        <v>16.02999999999971</v>
      </c>
      <c r="L1629" s="2">
        <f t="shared" si="306"/>
        <v>0.62718201238372817</v>
      </c>
      <c r="M1629" s="2">
        <f t="shared" si="307"/>
        <v>15.44817710681216</v>
      </c>
      <c r="N1629" s="2">
        <f t="shared" si="308"/>
        <v>3.4316841240003106</v>
      </c>
      <c r="O1629" s="2">
        <f t="shared" si="309"/>
        <v>3.8565529014934397</v>
      </c>
      <c r="P1629" s="2">
        <f t="shared" si="310"/>
        <v>3.9840934077927277</v>
      </c>
      <c r="Q1629" s="2">
        <f t="shared" si="311"/>
        <v>7.0807425940468756E-5</v>
      </c>
    </row>
    <row r="1630" spans="2:17" x14ac:dyDescent="0.25">
      <c r="B1630">
        <v>16.039999999999711</v>
      </c>
      <c r="C1630">
        <f t="shared" si="300"/>
        <v>1.2353114781818055</v>
      </c>
      <c r="D1630" s="2">
        <f t="shared" si="301"/>
        <v>15.192990987308205</v>
      </c>
      <c r="E1630" s="2">
        <f t="shared" si="302"/>
        <v>3.4150626898182264</v>
      </c>
      <c r="F1630" s="2">
        <f t="shared" si="303"/>
        <v>21.620474463933551</v>
      </c>
      <c r="G1630" s="2">
        <f t="shared" si="304"/>
        <v>21.64358833570817</v>
      </c>
      <c r="H1630" s="2">
        <f t="shared" si="305"/>
        <v>3.1335683880168638E-102</v>
      </c>
      <c r="K1630">
        <v>16.039999999999711</v>
      </c>
      <c r="L1630" s="2">
        <f t="shared" si="306"/>
        <v>0.62718201238372817</v>
      </c>
      <c r="M1630" s="2">
        <f t="shared" si="307"/>
        <v>15.463388016325506</v>
      </c>
      <c r="N1630" s="2">
        <f t="shared" si="308"/>
        <v>3.4326662271365871</v>
      </c>
      <c r="O1630" s="2">
        <f t="shared" si="309"/>
        <v>3.8595641438264288</v>
      </c>
      <c r="P1630" s="2">
        <f t="shared" si="310"/>
        <v>3.9870083245850685</v>
      </c>
      <c r="Q1630" s="2">
        <f t="shared" si="311"/>
        <v>6.997217404884737E-5</v>
      </c>
    </row>
    <row r="1631" spans="2:17" x14ac:dyDescent="0.25">
      <c r="B1631">
        <v>16.049999999999709</v>
      </c>
      <c r="C1631">
        <f t="shared" si="300"/>
        <v>1.2353114781818055</v>
      </c>
      <c r="D1631" s="2">
        <f t="shared" si="301"/>
        <v>15.208384295473923</v>
      </c>
      <c r="E1631" s="2">
        <f t="shared" si="302"/>
        <v>3.4160731774680495</v>
      </c>
      <c r="F1631" s="2">
        <f t="shared" si="303"/>
        <v>21.645566465901425</v>
      </c>
      <c r="G1631" s="2">
        <f t="shared" si="304"/>
        <v>21.668653572147861</v>
      </c>
      <c r="H1631" s="2">
        <f t="shared" si="305"/>
        <v>1.8212184144970383E-102</v>
      </c>
      <c r="K1631">
        <v>16.049999999999709</v>
      </c>
      <c r="L1631" s="2">
        <f t="shared" si="306"/>
        <v>0.62718201238372817</v>
      </c>
      <c r="M1631" s="2">
        <f t="shared" si="307"/>
        <v>15.478598925838851</v>
      </c>
      <c r="N1631" s="2">
        <f t="shared" si="308"/>
        <v>3.4336473686991664</v>
      </c>
      <c r="O1631" s="2">
        <f t="shared" si="309"/>
        <v>3.8625746378229695</v>
      </c>
      <c r="P1631" s="2">
        <f t="shared" si="310"/>
        <v>3.9899226599964623</v>
      </c>
      <c r="Q1631" s="2">
        <f t="shared" si="311"/>
        <v>6.9146366791622904E-5</v>
      </c>
    </row>
    <row r="1632" spans="2:17" x14ac:dyDescent="0.25">
      <c r="B1632">
        <v>16.059999999999711</v>
      </c>
      <c r="C1632">
        <f t="shared" si="300"/>
        <v>1.2353114781818055</v>
      </c>
      <c r="D1632" s="2">
        <f t="shared" si="301"/>
        <v>15.223777603639647</v>
      </c>
      <c r="E1632" s="2">
        <f t="shared" si="302"/>
        <v>3.4170826472590066</v>
      </c>
      <c r="F1632" s="2">
        <f t="shared" si="303"/>
        <v>21.670662207773432</v>
      </c>
      <c r="G1632" s="2">
        <f t="shared" si="304"/>
        <v>21.693722606399753</v>
      </c>
      <c r="H1632" s="2">
        <f t="shared" si="305"/>
        <v>1.0577333288053343E-102</v>
      </c>
      <c r="K1632">
        <v>16.059999999999711</v>
      </c>
      <c r="L1632" s="2">
        <f t="shared" si="306"/>
        <v>0.62718201238372817</v>
      </c>
      <c r="M1632" s="2">
        <f t="shared" si="307"/>
        <v>15.493809835352197</v>
      </c>
      <c r="N1632" s="2">
        <f t="shared" si="308"/>
        <v>3.4346275505652311</v>
      </c>
      <c r="O1632" s="2">
        <f t="shared" si="309"/>
        <v>3.865584384496787</v>
      </c>
      <c r="P1632" s="2">
        <f t="shared" si="310"/>
        <v>3.9928364145886821</v>
      </c>
      <c r="Q1632" s="2">
        <f t="shared" si="311"/>
        <v>6.8329902545817477E-5</v>
      </c>
    </row>
    <row r="1633" spans="2:17" x14ac:dyDescent="0.25">
      <c r="B1633">
        <v>16.069999999999709</v>
      </c>
      <c r="C1633">
        <f t="shared" si="300"/>
        <v>1.2353114781818055</v>
      </c>
      <c r="D1633" s="2">
        <f t="shared" si="301"/>
        <v>15.239170911805365</v>
      </c>
      <c r="E1633" s="2">
        <f t="shared" si="302"/>
        <v>3.4180911012351869</v>
      </c>
      <c r="F1633" s="2">
        <f t="shared" si="303"/>
        <v>21.695761686302419</v>
      </c>
      <c r="G1633" s="2">
        <f t="shared" si="304"/>
        <v>21.718795435033407</v>
      </c>
      <c r="H1633" s="2">
        <f t="shared" si="305"/>
        <v>6.1387727177253952E-103</v>
      </c>
      <c r="K1633">
        <v>16.069999999999709</v>
      </c>
      <c r="L1633" s="2">
        <f t="shared" si="306"/>
        <v>0.62718201238372817</v>
      </c>
      <c r="M1633" s="2">
        <f t="shared" si="307"/>
        <v>15.509020744865541</v>
      </c>
      <c r="N1633" s="2">
        <f t="shared" si="308"/>
        <v>3.4356067746064847</v>
      </c>
      <c r="O1633" s="2">
        <f t="shared" si="309"/>
        <v>3.8685933848591021</v>
      </c>
      <c r="P1633" s="2">
        <f t="shared" si="310"/>
        <v>3.99574958892266</v>
      </c>
      <c r="Q1633" s="2">
        <f t="shared" si="311"/>
        <v>6.7522680718118017E-5</v>
      </c>
    </row>
    <row r="1634" spans="2:17" x14ac:dyDescent="0.25">
      <c r="B1634">
        <v>16.079999999999711</v>
      </c>
      <c r="C1634">
        <f t="shared" si="300"/>
        <v>1.2353114781818055</v>
      </c>
      <c r="D1634" s="2">
        <f t="shared" si="301"/>
        <v>15.254564219971089</v>
      </c>
      <c r="E1634" s="2">
        <f t="shared" si="302"/>
        <v>3.4190985414345425</v>
      </c>
      <c r="F1634" s="2">
        <f t="shared" si="303"/>
        <v>21.720864898247356</v>
      </c>
      <c r="G1634" s="2">
        <f t="shared" si="304"/>
        <v>21.743872054625278</v>
      </c>
      <c r="H1634" s="2">
        <f t="shared" si="305"/>
        <v>3.5602298511101623E-103</v>
      </c>
      <c r="K1634">
        <v>16.079999999999711</v>
      </c>
      <c r="L1634" s="2">
        <f t="shared" si="306"/>
        <v>0.62718201238372817</v>
      </c>
      <c r="M1634" s="2">
        <f t="shared" si="307"/>
        <v>15.524231654378887</v>
      </c>
      <c r="N1634" s="2">
        <f t="shared" si="308"/>
        <v>3.4365850426891718</v>
      </c>
      <c r="O1634" s="2">
        <f t="shared" si="309"/>
        <v>3.8716016399186417</v>
      </c>
      <c r="P1634" s="2">
        <f t="shared" si="310"/>
        <v>3.9986621835584857</v>
      </c>
      <c r="Q1634" s="2">
        <f t="shared" si="311"/>
        <v>6.6724601735207811E-5</v>
      </c>
    </row>
    <row r="1635" spans="2:17" x14ac:dyDescent="0.25">
      <c r="B1635">
        <v>16.089999999999719</v>
      </c>
      <c r="C1635">
        <f t="shared" si="300"/>
        <v>1.2353114781818055</v>
      </c>
      <c r="D1635" s="2">
        <f t="shared" si="301"/>
        <v>15.269957528136821</v>
      </c>
      <c r="E1635" s="2">
        <f t="shared" si="302"/>
        <v>3.4201049698889117</v>
      </c>
      <c r="F1635" s="2">
        <f t="shared" si="303"/>
        <v>21.745971840373322</v>
      </c>
      <c r="G1635" s="2">
        <f t="shared" si="304"/>
        <v>21.768952461758683</v>
      </c>
      <c r="H1635" s="2">
        <f t="shared" si="305"/>
        <v>2.0633150519278905E-103</v>
      </c>
      <c r="K1635">
        <v>16.089999999999719</v>
      </c>
      <c r="L1635" s="2">
        <f t="shared" si="306"/>
        <v>0.62718201238372817</v>
      </c>
      <c r="M1635" s="2">
        <f t="shared" si="307"/>
        <v>15.539442563892244</v>
      </c>
      <c r="N1635" s="2">
        <f t="shared" si="308"/>
        <v>3.4375623566740989</v>
      </c>
      <c r="O1635" s="2">
        <f t="shared" si="309"/>
        <v>3.8746091506816445</v>
      </c>
      <c r="P1635" s="2">
        <f t="shared" si="310"/>
        <v>4.0015741990554083</v>
      </c>
      <c r="Q1635" s="2">
        <f t="shared" si="311"/>
        <v>6.5935567034180567E-5</v>
      </c>
    </row>
    <row r="1636" spans="2:17" x14ac:dyDescent="0.25">
      <c r="B1636">
        <v>16.099999999999721</v>
      </c>
      <c r="C1636">
        <f t="shared" si="300"/>
        <v>1.2353114781818055</v>
      </c>
      <c r="D1636" s="2">
        <f t="shared" si="301"/>
        <v>15.285350836302545</v>
      </c>
      <c r="E1636" s="2">
        <f t="shared" si="302"/>
        <v>3.4211103886240415</v>
      </c>
      <c r="F1636" s="2">
        <f t="shared" si="303"/>
        <v>21.771082509451404</v>
      </c>
      <c r="G1636" s="2">
        <f t="shared" si="304"/>
        <v>21.79403665302371</v>
      </c>
      <c r="H1636" s="2">
        <f t="shared" si="305"/>
        <v>1.194934197713333E-103</v>
      </c>
      <c r="K1636">
        <v>16.099999999999721</v>
      </c>
      <c r="L1636" s="2">
        <f t="shared" si="306"/>
        <v>0.62718201238372817</v>
      </c>
      <c r="M1636" s="2">
        <f t="shared" si="307"/>
        <v>15.554653473405594</v>
      </c>
      <c r="N1636" s="2">
        <f t="shared" si="308"/>
        <v>3.4385387184166558</v>
      </c>
      <c r="O1636" s="2">
        <f t="shared" si="309"/>
        <v>3.8776159181518675</v>
      </c>
      <c r="P1636" s="2">
        <f t="shared" si="310"/>
        <v>4.004485635971835</v>
      </c>
      <c r="Q1636" s="2">
        <f t="shared" si="311"/>
        <v>6.5155479053036276E-5</v>
      </c>
    </row>
    <row r="1637" spans="2:17" x14ac:dyDescent="0.25">
      <c r="B1637">
        <v>16.109999999999719</v>
      </c>
      <c r="C1637">
        <f t="shared" si="300"/>
        <v>1.2353114781818055</v>
      </c>
      <c r="D1637" s="2">
        <f t="shared" si="301"/>
        <v>15.300744144468263</v>
      </c>
      <c r="E1637" s="2">
        <f t="shared" si="302"/>
        <v>3.4221147996596168</v>
      </c>
      <c r="F1637" s="2">
        <f t="shared" si="303"/>
        <v>21.796196902258831</v>
      </c>
      <c r="G1637" s="2">
        <f t="shared" si="304"/>
        <v>21.819124625017327</v>
      </c>
      <c r="H1637" s="2">
        <f t="shared" si="305"/>
        <v>6.9153358653561763E-104</v>
      </c>
      <c r="K1637">
        <v>16.109999999999719</v>
      </c>
      <c r="L1637" s="2">
        <f t="shared" si="306"/>
        <v>0.62718201238372817</v>
      </c>
      <c r="M1637" s="2">
        <f t="shared" si="307"/>
        <v>15.569864382918935</v>
      </c>
      <c r="N1637" s="2">
        <f t="shared" si="308"/>
        <v>3.4395141297668363</v>
      </c>
      <c r="O1637" s="2">
        <f t="shared" si="309"/>
        <v>3.8806219433306035</v>
      </c>
      <c r="P1637" s="2">
        <f t="shared" si="310"/>
        <v>4.0073964948653371</v>
      </c>
      <c r="Q1637" s="2">
        <f t="shared" si="311"/>
        <v>6.438424122125426E-5</v>
      </c>
    </row>
    <row r="1638" spans="2:17" x14ac:dyDescent="0.25">
      <c r="B1638">
        <v>16.11999999999972</v>
      </c>
      <c r="C1638">
        <f t="shared" si="300"/>
        <v>1.2353114781818055</v>
      </c>
      <c r="D1638" s="2">
        <f t="shared" si="301"/>
        <v>15.316137452633988</v>
      </c>
      <c r="E1638" s="2">
        <f t="shared" si="302"/>
        <v>3.4231182050092812</v>
      </c>
      <c r="F1638" s="2">
        <f t="shared" si="303"/>
        <v>21.821315015578865</v>
      </c>
      <c r="G1638" s="2">
        <f t="shared" si="304"/>
        <v>21.844216374343294</v>
      </c>
      <c r="H1638" s="2">
        <f t="shared" si="305"/>
        <v>3.999201785953717E-104</v>
      </c>
      <c r="K1638">
        <v>16.11999999999972</v>
      </c>
      <c r="L1638" s="2">
        <f t="shared" si="306"/>
        <v>0.62718201238372817</v>
      </c>
      <c r="M1638" s="2">
        <f t="shared" si="307"/>
        <v>15.585075292432284</v>
      </c>
      <c r="N1638" s="2">
        <f t="shared" si="308"/>
        <v>3.440488592569261</v>
      </c>
      <c r="O1638" s="2">
        <f t="shared" si="309"/>
        <v>3.8836272272166865</v>
      </c>
      <c r="P1638" s="2">
        <f t="shared" si="310"/>
        <v>4.0103067762926532</v>
      </c>
      <c r="Q1638" s="2">
        <f t="shared" si="311"/>
        <v>6.3621757950449697E-5</v>
      </c>
    </row>
    <row r="1639" spans="2:17" x14ac:dyDescent="0.25">
      <c r="B1639">
        <v>16.129999999999718</v>
      </c>
      <c r="C1639">
        <f t="shared" si="300"/>
        <v>1.2353114781818055</v>
      </c>
      <c r="D1639" s="2">
        <f t="shared" si="301"/>
        <v>15.331530760799705</v>
      </c>
      <c r="E1639" s="2">
        <f t="shared" si="302"/>
        <v>3.4241206066806607</v>
      </c>
      <c r="F1639" s="2">
        <f t="shared" si="303"/>
        <v>21.846436846200778</v>
      </c>
      <c r="G1639" s="2">
        <f t="shared" si="304"/>
        <v>21.869311897612118</v>
      </c>
      <c r="H1639" s="2">
        <f t="shared" si="305"/>
        <v>2.3111281036782275E-104</v>
      </c>
      <c r="K1639">
        <v>16.129999999999718</v>
      </c>
      <c r="L1639" s="2">
        <f t="shared" si="306"/>
        <v>0.62718201238372817</v>
      </c>
      <c r="M1639" s="2">
        <f t="shared" si="307"/>
        <v>15.600286201945625</v>
      </c>
      <c r="N1639" s="2">
        <f t="shared" si="308"/>
        <v>3.4414621086631949</v>
      </c>
      <c r="O1639" s="2">
        <f t="shared" si="309"/>
        <v>3.8866317708064937</v>
      </c>
      <c r="P1639" s="2">
        <f t="shared" si="310"/>
        <v>4.0132164808096782</v>
      </c>
      <c r="Q1639" s="2">
        <f t="shared" si="311"/>
        <v>6.286793462511056E-5</v>
      </c>
    </row>
    <row r="1640" spans="2:17" x14ac:dyDescent="0.25">
      <c r="B1640">
        <v>16.13999999999972</v>
      </c>
      <c r="C1640">
        <f t="shared" si="300"/>
        <v>1.2353114781818055</v>
      </c>
      <c r="D1640" s="2">
        <f t="shared" si="301"/>
        <v>15.34692406896543</v>
      </c>
      <c r="E1640" s="2">
        <f t="shared" si="302"/>
        <v>3.4251220066753891</v>
      </c>
      <c r="F1640" s="2">
        <f t="shared" si="303"/>
        <v>21.871562390919848</v>
      </c>
      <c r="G1640" s="2">
        <f t="shared" si="304"/>
        <v>21.894411191441062</v>
      </c>
      <c r="H1640" s="2">
        <f t="shared" si="305"/>
        <v>1.3346435431630477E-104</v>
      </c>
      <c r="K1640">
        <v>16.13999999999972</v>
      </c>
      <c r="L1640" s="2">
        <f t="shared" si="306"/>
        <v>0.62718201238372817</v>
      </c>
      <c r="M1640" s="2">
        <f t="shared" si="307"/>
        <v>15.615497111458973</v>
      </c>
      <c r="N1640" s="2">
        <f t="shared" si="308"/>
        <v>3.4424346798825707</v>
      </c>
      <c r="O1640" s="2">
        <f t="shared" si="309"/>
        <v>3.8896355750939611</v>
      </c>
      <c r="P1640" s="2">
        <f t="shared" si="310"/>
        <v>4.0161256089714783</v>
      </c>
      <c r="Q1640" s="2">
        <f t="shared" si="311"/>
        <v>6.2122677593409929E-5</v>
      </c>
    </row>
    <row r="1641" spans="2:17" x14ac:dyDescent="0.25">
      <c r="B1641">
        <v>16.149999999999729</v>
      </c>
      <c r="C1641">
        <f t="shared" si="300"/>
        <v>1.2353114781818055</v>
      </c>
      <c r="D1641" s="2">
        <f t="shared" si="301"/>
        <v>15.362317377131165</v>
      </c>
      <c r="E1641" s="2">
        <f t="shared" si="302"/>
        <v>3.4261224069891321</v>
      </c>
      <c r="F1641" s="2">
        <f t="shared" si="303"/>
        <v>21.896691646537391</v>
      </c>
      <c r="G1641" s="2">
        <f t="shared" si="304"/>
        <v>21.919514252454146</v>
      </c>
      <c r="H1641" s="2">
        <f t="shared" si="305"/>
        <v>7.7018851793443144E-105</v>
      </c>
      <c r="K1641">
        <v>16.149999999999729</v>
      </c>
      <c r="L1641" s="2">
        <f t="shared" si="306"/>
        <v>0.62718201238372817</v>
      </c>
      <c r="M1641" s="2">
        <f t="shared" si="307"/>
        <v>15.630708020972332</v>
      </c>
      <c r="N1641" s="2">
        <f t="shared" si="308"/>
        <v>3.4434063080560082</v>
      </c>
      <c r="O1641" s="2">
        <f t="shared" si="309"/>
        <v>3.8926386410705933</v>
      </c>
      <c r="P1641" s="2">
        <f t="shared" si="310"/>
        <v>4.0190341613322866</v>
      </c>
      <c r="Q1641" s="2">
        <f t="shared" si="311"/>
        <v>6.1385894158098213E-5</v>
      </c>
    </row>
    <row r="1642" spans="2:17" x14ac:dyDescent="0.25">
      <c r="B1642">
        <v>16.15999999999973</v>
      </c>
      <c r="C1642">
        <f t="shared" si="300"/>
        <v>1.2353114781818055</v>
      </c>
      <c r="D1642" s="2">
        <f t="shared" si="301"/>
        <v>15.377710685296888</v>
      </c>
      <c r="E1642" s="2">
        <f t="shared" si="302"/>
        <v>3.4271218096116076</v>
      </c>
      <c r="F1642" s="2">
        <f t="shared" si="303"/>
        <v>21.921824609860646</v>
      </c>
      <c r="G1642" s="2">
        <f t="shared" si="304"/>
        <v>21.944621077282058</v>
      </c>
      <c r="H1642" s="2">
        <f t="shared" si="305"/>
        <v>4.4413927362283267E-105</v>
      </c>
      <c r="K1642">
        <v>16.15999999999973</v>
      </c>
      <c r="L1642" s="2">
        <f t="shared" si="306"/>
        <v>0.62718201238372817</v>
      </c>
      <c r="M1642" s="2">
        <f t="shared" si="307"/>
        <v>15.645918930485678</v>
      </c>
      <c r="N1642" s="2">
        <f t="shared" si="308"/>
        <v>3.4443769950068326</v>
      </c>
      <c r="O1642" s="2">
        <f t="shared" si="309"/>
        <v>3.8956409697254637</v>
      </c>
      <c r="P1642" s="2">
        <f t="shared" si="310"/>
        <v>4.0219421384454987</v>
      </c>
      <c r="Q1642" s="2">
        <f t="shared" si="311"/>
        <v>6.0657492567475786E-5</v>
      </c>
    </row>
    <row r="1643" spans="2:17" x14ac:dyDescent="0.25">
      <c r="B1643">
        <v>16.169999999999732</v>
      </c>
      <c r="C1643">
        <f t="shared" si="300"/>
        <v>1.2353114781818055</v>
      </c>
      <c r="D1643" s="2">
        <f t="shared" si="301"/>
        <v>15.393103993462613</v>
      </c>
      <c r="E1643" s="2">
        <f t="shared" si="302"/>
        <v>3.4281202165266134</v>
      </c>
      <c r="F1643" s="2">
        <f t="shared" si="303"/>
        <v>21.94696127770283</v>
      </c>
      <c r="G1643" s="2">
        <f t="shared" si="304"/>
        <v>21.969731662562186</v>
      </c>
      <c r="H1643" s="2">
        <f t="shared" si="305"/>
        <v>2.5593613856254536E-105</v>
      </c>
      <c r="K1643">
        <v>16.169999999999732</v>
      </c>
      <c r="L1643" s="2">
        <f t="shared" si="306"/>
        <v>0.62718201238372817</v>
      </c>
      <c r="M1643" s="2">
        <f t="shared" si="307"/>
        <v>15.661129839999028</v>
      </c>
      <c r="N1643" s="2">
        <f t="shared" si="308"/>
        <v>3.4453467425531006</v>
      </c>
      <c r="O1643" s="2">
        <f t="shared" si="309"/>
        <v>3.8986425620452358</v>
      </c>
      <c r="P1643" s="2">
        <f t="shared" si="310"/>
        <v>4.0248495408636886</v>
      </c>
      <c r="Q1643" s="2">
        <f t="shared" si="311"/>
        <v>5.9937382006436865E-5</v>
      </c>
    </row>
    <row r="1644" spans="2:17" x14ac:dyDescent="0.25">
      <c r="B1644">
        <v>16.17999999999973</v>
      </c>
      <c r="C1644">
        <f t="shared" si="300"/>
        <v>1.2353114781818055</v>
      </c>
      <c r="D1644" s="2">
        <f t="shared" si="301"/>
        <v>15.408497301628332</v>
      </c>
      <c r="E1644" s="2">
        <f t="shared" si="302"/>
        <v>3.4291176297120476</v>
      </c>
      <c r="F1644" s="2">
        <f t="shared" si="303"/>
        <v>21.97210164688309</v>
      </c>
      <c r="G1644" s="2">
        <f t="shared" si="304"/>
        <v>21.99484600493858</v>
      </c>
      <c r="H1644" s="2">
        <f t="shared" si="305"/>
        <v>1.4737854168079377E-105</v>
      </c>
      <c r="K1644">
        <v>16.17999999999973</v>
      </c>
      <c r="L1644" s="2">
        <f t="shared" si="306"/>
        <v>0.62718201238372817</v>
      </c>
      <c r="M1644" s="2">
        <f t="shared" si="307"/>
        <v>15.676340749512368</v>
      </c>
      <c r="N1644" s="2">
        <f t="shared" si="308"/>
        <v>3.4463155525076141</v>
      </c>
      <c r="O1644" s="2">
        <f t="shared" si="309"/>
        <v>3.9016434190141553</v>
      </c>
      <c r="P1644" s="2">
        <f t="shared" si="310"/>
        <v>4.0277563691385891</v>
      </c>
      <c r="Q1644" s="2">
        <f t="shared" si="311"/>
        <v>5.9225472587598107E-5</v>
      </c>
    </row>
    <row r="1645" spans="2:17" x14ac:dyDescent="0.25">
      <c r="B1645">
        <v>16.189999999999731</v>
      </c>
      <c r="C1645">
        <f t="shared" si="300"/>
        <v>1.2353114781818055</v>
      </c>
      <c r="D1645" s="2">
        <f t="shared" si="301"/>
        <v>15.423890609794055</v>
      </c>
      <c r="E1645" s="2">
        <f t="shared" si="302"/>
        <v>3.4301140511399355</v>
      </c>
      <c r="F1645" s="2">
        <f t="shared" si="303"/>
        <v>21.997245714226541</v>
      </c>
      <c r="G1645" s="2">
        <f t="shared" si="304"/>
        <v>22.019964101061969</v>
      </c>
      <c r="H1645" s="2">
        <f t="shared" si="305"/>
        <v>8.4806084439038E-106</v>
      </c>
      <c r="K1645">
        <v>16.189999999999731</v>
      </c>
      <c r="L1645" s="2">
        <f t="shared" si="306"/>
        <v>0.62718201238372817</v>
      </c>
      <c r="M1645" s="2">
        <f t="shared" si="307"/>
        <v>15.691551659025716</v>
      </c>
      <c r="N1645" s="2">
        <f t="shared" si="308"/>
        <v>3.4472834266779464</v>
      </c>
      <c r="O1645" s="2">
        <f t="shared" si="309"/>
        <v>3.9046435416140803</v>
      </c>
      <c r="P1645" s="2">
        <f t="shared" si="310"/>
        <v>4.0306626238211187</v>
      </c>
      <c r="Q1645" s="2">
        <f t="shared" si="311"/>
        <v>5.8521675342493562E-5</v>
      </c>
    </row>
    <row r="1646" spans="2:17" x14ac:dyDescent="0.25">
      <c r="B1646">
        <v>16.199999999999729</v>
      </c>
      <c r="C1646">
        <f t="shared" si="300"/>
        <v>1.2353114781818055</v>
      </c>
      <c r="D1646" s="2">
        <f t="shared" si="301"/>
        <v>15.439283917959774</v>
      </c>
      <c r="E1646" s="2">
        <f t="shared" si="302"/>
        <v>3.4311094827764483</v>
      </c>
      <c r="F1646" s="2">
        <f t="shared" si="303"/>
        <v>22.022393476564165</v>
      </c>
      <c r="G1646" s="2">
        <f t="shared" si="304"/>
        <v>22.04508594758968</v>
      </c>
      <c r="H1646" s="2">
        <f t="shared" si="305"/>
        <v>4.8765175768102829E-106</v>
      </c>
      <c r="K1646">
        <v>16.199999999999729</v>
      </c>
      <c r="L1646" s="2">
        <f t="shared" si="306"/>
        <v>0.62718201238372817</v>
      </c>
      <c r="M1646" s="2">
        <f t="shared" si="307"/>
        <v>15.706762568539057</v>
      </c>
      <c r="N1646" s="2">
        <f t="shared" si="308"/>
        <v>3.4482503668664561</v>
      </c>
      <c r="O1646" s="2">
        <f t="shared" si="309"/>
        <v>3.9076429308244629</v>
      </c>
      <c r="P1646" s="2">
        <f t="shared" si="310"/>
        <v>4.0335683054613565</v>
      </c>
      <c r="Q1646" s="2">
        <f t="shared" si="311"/>
        <v>5.7825902212856632E-5</v>
      </c>
    </row>
    <row r="1647" spans="2:17" x14ac:dyDescent="0.25">
      <c r="B1647">
        <v>16.209999999999731</v>
      </c>
      <c r="C1647">
        <f t="shared" si="300"/>
        <v>1.2353114781818055</v>
      </c>
      <c r="D1647" s="2">
        <f t="shared" si="301"/>
        <v>15.454677226125497</v>
      </c>
      <c r="E1647" s="2">
        <f t="shared" si="302"/>
        <v>3.4321039265819295</v>
      </c>
      <c r="F1647" s="2">
        <f t="shared" si="303"/>
        <v>22.047544930732865</v>
      </c>
      <c r="G1647" s="2">
        <f t="shared" si="304"/>
        <v>22.070211541185653</v>
      </c>
      <c r="H1647" s="2">
        <f t="shared" si="305"/>
        <v>2.8020927731327776E-106</v>
      </c>
      <c r="K1647">
        <v>16.209999999999731</v>
      </c>
      <c r="L1647" s="2">
        <f t="shared" si="306"/>
        <v>0.62718201238372817</v>
      </c>
      <c r="M1647" s="2">
        <f t="shared" si="307"/>
        <v>15.721973478052407</v>
      </c>
      <c r="N1647" s="2">
        <f t="shared" si="308"/>
        <v>3.4492163748703133</v>
      </c>
      <c r="O1647" s="2">
        <f t="shared" si="309"/>
        <v>3.9106415876223872</v>
      </c>
      <c r="P1647" s="2">
        <f t="shared" si="310"/>
        <v>4.036473414608567</v>
      </c>
      <c r="Q1647" s="2">
        <f t="shared" si="311"/>
        <v>5.713806604196429E-5</v>
      </c>
    </row>
    <row r="1648" spans="2:17" x14ac:dyDescent="0.25">
      <c r="B1648">
        <v>16.21999999999974</v>
      </c>
      <c r="C1648">
        <f t="shared" si="300"/>
        <v>1.2353114781818055</v>
      </c>
      <c r="D1648" s="2">
        <f t="shared" si="301"/>
        <v>15.470070534291233</v>
      </c>
      <c r="E1648" s="2">
        <f t="shared" si="302"/>
        <v>3.4330973845109169</v>
      </c>
      <c r="F1648" s="2">
        <f t="shared" si="303"/>
        <v>22.072700073575405</v>
      </c>
      <c r="G1648" s="2">
        <f t="shared" si="304"/>
        <v>22.095340878520425</v>
      </c>
      <c r="H1648" s="2">
        <f t="shared" si="305"/>
        <v>1.6089593420378899E-106</v>
      </c>
      <c r="K1648">
        <v>16.21999999999974</v>
      </c>
      <c r="L1648" s="2">
        <f t="shared" si="306"/>
        <v>0.62718201238372817</v>
      </c>
      <c r="M1648" s="2">
        <f t="shared" si="307"/>
        <v>15.737184387565765</v>
      </c>
      <c r="N1648" s="2">
        <f t="shared" si="308"/>
        <v>3.4501814524815151</v>
      </c>
      <c r="O1648" s="2">
        <f t="shared" si="309"/>
        <v>3.9136395129825523</v>
      </c>
      <c r="P1648" s="2">
        <f t="shared" si="310"/>
        <v>4.0393779518111828</v>
      </c>
      <c r="Q1648" s="2">
        <f t="shared" si="311"/>
        <v>5.6458080566067822E-5</v>
      </c>
    </row>
    <row r="1649" spans="2:17" x14ac:dyDescent="0.25">
      <c r="B1649">
        <v>16.229999999999741</v>
      </c>
      <c r="C1649">
        <f t="shared" si="300"/>
        <v>1.2353114781818055</v>
      </c>
      <c r="D1649" s="2">
        <f t="shared" si="301"/>
        <v>15.485463842456957</v>
      </c>
      <c r="E1649" s="2">
        <f t="shared" si="302"/>
        <v>3.4340898585121633</v>
      </c>
      <c r="F1649" s="2">
        <f t="shared" si="303"/>
        <v>22.097858901940366</v>
      </c>
      <c r="G1649" s="2">
        <f t="shared" si="304"/>
        <v>22.120473956271034</v>
      </c>
      <c r="H1649" s="2">
        <f t="shared" si="305"/>
        <v>9.2320337290088186E-107</v>
      </c>
      <c r="K1649">
        <v>16.229999999999741</v>
      </c>
      <c r="L1649" s="2">
        <f t="shared" si="306"/>
        <v>0.62718201238372817</v>
      </c>
      <c r="M1649" s="2">
        <f t="shared" si="307"/>
        <v>15.752395297079111</v>
      </c>
      <c r="N1649" s="2">
        <f t="shared" si="308"/>
        <v>3.4511456014869055</v>
      </c>
      <c r="O1649" s="2">
        <f t="shared" si="309"/>
        <v>3.9166367078772919</v>
      </c>
      <c r="P1649" s="2">
        <f t="shared" si="310"/>
        <v>4.0422819176168145</v>
      </c>
      <c r="Q1649" s="2">
        <f t="shared" si="311"/>
        <v>5.5785860405889753E-5</v>
      </c>
    </row>
    <row r="1650" spans="2:17" x14ac:dyDescent="0.25">
      <c r="B1650">
        <v>16.239999999999739</v>
      </c>
      <c r="C1650">
        <f t="shared" si="300"/>
        <v>1.2353114781818055</v>
      </c>
      <c r="D1650" s="2">
        <f t="shared" si="301"/>
        <v>15.500857150622675</v>
      </c>
      <c r="E1650" s="2">
        <f t="shared" si="302"/>
        <v>3.4350813505286628</v>
      </c>
      <c r="F1650" s="2">
        <f t="shared" si="303"/>
        <v>22.123021412682238</v>
      </c>
      <c r="G1650" s="2">
        <f t="shared" si="304"/>
        <v>22.145610771121145</v>
      </c>
      <c r="H1650" s="2">
        <f t="shared" si="305"/>
        <v>5.2934566137737628E-107</v>
      </c>
      <c r="K1650">
        <v>16.239999999999739</v>
      </c>
      <c r="L1650" s="2">
        <f t="shared" si="306"/>
        <v>0.62718201238372817</v>
      </c>
      <c r="M1650" s="2">
        <f t="shared" si="307"/>
        <v>15.767606206592454</v>
      </c>
      <c r="N1650" s="2">
        <f t="shared" si="308"/>
        <v>3.4521088236681976</v>
      </c>
      <c r="O1650" s="2">
        <f t="shared" si="309"/>
        <v>3.9196331732765826</v>
      </c>
      <c r="P1650" s="2">
        <f t="shared" si="310"/>
        <v>4.0451853125722508</v>
      </c>
      <c r="Q1650" s="2">
        <f t="shared" si="311"/>
        <v>5.5121321058195508E-5</v>
      </c>
    </row>
    <row r="1651" spans="2:17" x14ac:dyDescent="0.25">
      <c r="B1651">
        <v>16.249999999999741</v>
      </c>
      <c r="C1651">
        <f t="shared" si="300"/>
        <v>1.2353114781818055</v>
      </c>
      <c r="D1651" s="2">
        <f t="shared" si="301"/>
        <v>15.516250458788399</v>
      </c>
      <c r="E1651" s="2">
        <f t="shared" si="302"/>
        <v>3.4360718624976725</v>
      </c>
      <c r="F1651" s="2">
        <f t="shared" si="303"/>
        <v>22.148187602661302</v>
      </c>
      <c r="G1651" s="2">
        <f t="shared" si="304"/>
        <v>22.170751319760903</v>
      </c>
      <c r="H1651" s="2">
        <f t="shared" si="305"/>
        <v>3.0329894904038865E-107</v>
      </c>
      <c r="K1651">
        <v>16.249999999999741</v>
      </c>
      <c r="L1651" s="2">
        <f t="shared" si="306"/>
        <v>0.62718201238372817</v>
      </c>
      <c r="M1651" s="2">
        <f t="shared" si="307"/>
        <v>15.7828171161058</v>
      </c>
      <c r="N1651" s="2">
        <f t="shared" si="308"/>
        <v>3.453071120801992</v>
      </c>
      <c r="O1651" s="2">
        <f t="shared" si="309"/>
        <v>3.9226289101480516</v>
      </c>
      <c r="P1651" s="2">
        <f t="shared" si="310"/>
        <v>4.0480881372234583</v>
      </c>
      <c r="Q1651" s="2">
        <f t="shared" si="311"/>
        <v>5.4464378887439488E-5</v>
      </c>
    </row>
    <row r="1652" spans="2:17" x14ac:dyDescent="0.25">
      <c r="B1652">
        <v>16.259999999999739</v>
      </c>
      <c r="C1652">
        <f t="shared" si="300"/>
        <v>1.2353114781818055</v>
      </c>
      <c r="D1652" s="2">
        <f t="shared" si="301"/>
        <v>15.531643766954117</v>
      </c>
      <c r="E1652" s="2">
        <f t="shared" si="302"/>
        <v>3.4370613963507335</v>
      </c>
      <c r="F1652" s="2">
        <f t="shared" si="303"/>
        <v>22.173357468743653</v>
      </c>
      <c r="G1652" s="2">
        <f t="shared" si="304"/>
        <v>22.19589559888697</v>
      </c>
      <c r="H1652" s="2">
        <f t="shared" si="305"/>
        <v>1.7365685635758198E-107</v>
      </c>
      <c r="K1652">
        <v>16.259999999999739</v>
      </c>
      <c r="L1652" s="2">
        <f t="shared" si="306"/>
        <v>0.62718201238372817</v>
      </c>
      <c r="M1652" s="2">
        <f t="shared" si="307"/>
        <v>15.798028025619145</v>
      </c>
      <c r="N1652" s="2">
        <f t="shared" si="308"/>
        <v>3.4540324946597964</v>
      </c>
      <c r="O1652" s="2">
        <f t="shared" si="309"/>
        <v>3.9256239194569904</v>
      </c>
      <c r="P1652" s="2">
        <f t="shared" si="310"/>
        <v>4.0509903921155948</v>
      </c>
      <c r="Q1652" s="2">
        <f t="shared" si="311"/>
        <v>5.381495111748109E-5</v>
      </c>
    </row>
    <row r="1653" spans="2:17" x14ac:dyDescent="0.25">
      <c r="B1653">
        <v>16.26999999999974</v>
      </c>
      <c r="C1653">
        <f t="shared" si="300"/>
        <v>1.2353114781818055</v>
      </c>
      <c r="D1653" s="2">
        <f t="shared" si="301"/>
        <v>15.547037075119841</v>
      </c>
      <c r="E1653" s="2">
        <f t="shared" si="302"/>
        <v>3.4380499540136942</v>
      </c>
      <c r="F1653" s="2">
        <f t="shared" si="303"/>
        <v>22.198531007801183</v>
      </c>
      <c r="G1653" s="2">
        <f t="shared" si="304"/>
        <v>22.221043605202492</v>
      </c>
      <c r="H1653" s="2">
        <f t="shared" si="305"/>
        <v>9.9357889052427006E-108</v>
      </c>
      <c r="K1653">
        <v>16.26999999999974</v>
      </c>
      <c r="L1653" s="2">
        <f t="shared" si="306"/>
        <v>0.62718201238372817</v>
      </c>
      <c r="M1653" s="2">
        <f t="shared" si="307"/>
        <v>15.813238935132491</v>
      </c>
      <c r="N1653" s="2">
        <f t="shared" si="308"/>
        <v>3.4549929470080447</v>
      </c>
      <c r="O1653" s="2">
        <f t="shared" si="309"/>
        <v>3.9286182021663474</v>
      </c>
      <c r="P1653" s="2">
        <f t="shared" si="310"/>
        <v>4.0538920777929874</v>
      </c>
      <c r="Q1653" s="2">
        <f t="shared" si="311"/>
        <v>5.3172955823376744E-5</v>
      </c>
    </row>
    <row r="1654" spans="2:17" x14ac:dyDescent="0.25">
      <c r="B1654">
        <v>16.279999999999749</v>
      </c>
      <c r="C1654">
        <f t="shared" si="300"/>
        <v>1.2353114781818055</v>
      </c>
      <c r="D1654" s="2">
        <f t="shared" si="301"/>
        <v>15.562430383285577</v>
      </c>
      <c r="E1654" s="2">
        <f t="shared" si="302"/>
        <v>3.4390375374067337</v>
      </c>
      <c r="F1654" s="2">
        <f t="shared" si="303"/>
        <v>22.223708216711564</v>
      </c>
      <c r="G1654" s="2">
        <f t="shared" si="304"/>
        <v>22.246195335417092</v>
      </c>
      <c r="H1654" s="2">
        <f t="shared" si="305"/>
        <v>5.6807029273230122E-108</v>
      </c>
      <c r="K1654">
        <v>16.279999999999749</v>
      </c>
      <c r="L1654" s="2">
        <f t="shared" si="306"/>
        <v>0.62718201238372817</v>
      </c>
      <c r="M1654" s="2">
        <f t="shared" si="307"/>
        <v>15.828449844645849</v>
      </c>
      <c r="N1654" s="2">
        <f t="shared" si="308"/>
        <v>3.4559524796081162</v>
      </c>
      <c r="O1654" s="2">
        <f t="shared" si="309"/>
        <v>3.9316117592367537</v>
      </c>
      <c r="P1654" s="2">
        <f t="shared" si="310"/>
        <v>4.0567931947991536</v>
      </c>
      <c r="Q1654" s="2">
        <f t="shared" si="311"/>
        <v>5.2538311923237081E-5</v>
      </c>
    </row>
    <row r="1655" spans="2:17" x14ac:dyDescent="0.25">
      <c r="B1655">
        <v>16.28999999999975</v>
      </c>
      <c r="C1655">
        <f t="shared" si="300"/>
        <v>1.2353114781818055</v>
      </c>
      <c r="D1655" s="2">
        <f t="shared" si="301"/>
        <v>15.577823691451297</v>
      </c>
      <c r="E1655" s="2">
        <f t="shared" si="302"/>
        <v>3.4400241484443796</v>
      </c>
      <c r="F1655" s="2">
        <f t="shared" si="303"/>
        <v>22.248889092358169</v>
      </c>
      <c r="G1655" s="2">
        <f t="shared" si="304"/>
        <v>22.271350786246764</v>
      </c>
      <c r="H1655" s="2">
        <f t="shared" si="305"/>
        <v>3.2455702374161005E-108</v>
      </c>
      <c r="K1655">
        <v>16.28999999999975</v>
      </c>
      <c r="L1655" s="2">
        <f t="shared" si="306"/>
        <v>0.62718201238372817</v>
      </c>
      <c r="M1655" s="2">
        <f t="shared" si="307"/>
        <v>15.843660754159197</v>
      </c>
      <c r="N1655" s="2">
        <f t="shared" si="308"/>
        <v>3.4569110942163541</v>
      </c>
      <c r="O1655" s="2">
        <f t="shared" si="309"/>
        <v>3.9346045916265155</v>
      </c>
      <c r="P1655" s="2">
        <f t="shared" si="310"/>
        <v>4.0596937436767888</v>
      </c>
      <c r="Q1655" s="2">
        <f t="shared" si="311"/>
        <v>5.1910939170160528E-5</v>
      </c>
    </row>
    <row r="1656" spans="2:17" x14ac:dyDescent="0.25">
      <c r="B1656">
        <v>16.299999999999748</v>
      </c>
      <c r="C1656">
        <f t="shared" si="300"/>
        <v>1.2353114781818055</v>
      </c>
      <c r="D1656" s="2">
        <f t="shared" si="301"/>
        <v>15.593216999617018</v>
      </c>
      <c r="E1656" s="2">
        <f t="shared" si="302"/>
        <v>3.4410097890355376</v>
      </c>
      <c r="F1656" s="2">
        <f t="shared" si="303"/>
        <v>22.274073631630202</v>
      </c>
      <c r="G1656" s="2">
        <f t="shared" si="304"/>
        <v>22.296509954414027</v>
      </c>
      <c r="H1656" s="2">
        <f t="shared" si="305"/>
        <v>1.8529728970050982E-108</v>
      </c>
      <c r="K1656">
        <v>16.299999999999748</v>
      </c>
      <c r="L1656" s="2">
        <f t="shared" si="306"/>
        <v>0.62718201238372817</v>
      </c>
      <c r="M1656" s="2">
        <f t="shared" si="307"/>
        <v>15.858871663672538</v>
      </c>
      <c r="N1656" s="2">
        <f t="shared" si="308"/>
        <v>3.4578687925840867</v>
      </c>
      <c r="O1656" s="2">
        <f t="shared" si="309"/>
        <v>3.937596700291635</v>
      </c>
      <c r="P1656" s="2">
        <f t="shared" si="310"/>
        <v>4.0625937249677788</v>
      </c>
      <c r="Q1656" s="2">
        <f t="shared" si="311"/>
        <v>5.1290758144232118E-5</v>
      </c>
    </row>
    <row r="1657" spans="2:17" x14ac:dyDescent="0.25">
      <c r="B1657">
        <v>16.30999999999975</v>
      </c>
      <c r="C1657">
        <f t="shared" si="300"/>
        <v>1.2353114781818055</v>
      </c>
      <c r="D1657" s="2">
        <f t="shared" si="301"/>
        <v>15.608610307782739</v>
      </c>
      <c r="E1657" s="2">
        <f t="shared" si="302"/>
        <v>3.4419944610835063</v>
      </c>
      <c r="F1657" s="2">
        <f t="shared" si="303"/>
        <v>22.299261831422523</v>
      </c>
      <c r="G1657" s="2">
        <f t="shared" si="304"/>
        <v>22.321672836647735</v>
      </c>
      <c r="H1657" s="2">
        <f t="shared" si="305"/>
        <v>1.0571488777980864E-108</v>
      </c>
      <c r="K1657">
        <v>16.30999999999975</v>
      </c>
      <c r="L1657" s="2">
        <f t="shared" si="306"/>
        <v>0.62718201238372817</v>
      </c>
      <c r="M1657" s="2">
        <f t="shared" si="307"/>
        <v>15.874082573185888</v>
      </c>
      <c r="N1657" s="2">
        <f t="shared" si="308"/>
        <v>3.4588255764576465</v>
      </c>
      <c r="O1657" s="2">
        <f t="shared" si="309"/>
        <v>3.940588086185814</v>
      </c>
      <c r="P1657" s="2">
        <f t="shared" si="310"/>
        <v>4.0654931392131974</v>
      </c>
      <c r="Q1657" s="2">
        <f t="shared" si="311"/>
        <v>5.0677690244594591E-5</v>
      </c>
    </row>
    <row r="1658" spans="2:17" x14ac:dyDescent="0.25">
      <c r="B1658">
        <v>16.319999999999752</v>
      </c>
      <c r="C1658">
        <f t="shared" si="300"/>
        <v>1.2353114781818055</v>
      </c>
      <c r="D1658" s="2">
        <f t="shared" si="301"/>
        <v>15.624003615948462</v>
      </c>
      <c r="E1658" s="2">
        <f t="shared" si="302"/>
        <v>3.4429781664860037</v>
      </c>
      <c r="F1658" s="2">
        <f t="shared" si="303"/>
        <v>22.32445368863576</v>
      </c>
      <c r="G1658" s="2">
        <f t="shared" si="304"/>
        <v>22.346839429683179</v>
      </c>
      <c r="H1658" s="2">
        <f t="shared" si="305"/>
        <v>6.0268749483820122E-109</v>
      </c>
      <c r="K1658">
        <v>16.319999999999752</v>
      </c>
      <c r="L1658" s="2">
        <f t="shared" si="306"/>
        <v>0.62718201238372817</v>
      </c>
      <c r="M1658" s="2">
        <f t="shared" si="307"/>
        <v>15.889293482699234</v>
      </c>
      <c r="N1658" s="2">
        <f t="shared" si="308"/>
        <v>3.4597814475783855</v>
      </c>
      <c r="O1658" s="2">
        <f t="shared" si="309"/>
        <v>3.9435787502604609</v>
      </c>
      <c r="P1658" s="2">
        <f t="shared" si="310"/>
        <v>4.068391986953305</v>
      </c>
      <c r="Q1658" s="2">
        <f t="shared" si="311"/>
        <v>5.0071657681588533E-5</v>
      </c>
    </row>
    <row r="1659" spans="2:17" x14ac:dyDescent="0.25">
      <c r="B1659">
        <v>16.32999999999975</v>
      </c>
      <c r="C1659">
        <f t="shared" si="300"/>
        <v>1.2353114781818055</v>
      </c>
      <c r="D1659" s="2">
        <f t="shared" si="301"/>
        <v>15.63939692411418</v>
      </c>
      <c r="E1659" s="2">
        <f t="shared" si="302"/>
        <v>3.4439609071351867</v>
      </c>
      <c r="F1659" s="2">
        <f t="shared" si="303"/>
        <v>22.349649200176181</v>
      </c>
      <c r="G1659" s="2">
        <f t="shared" si="304"/>
        <v>22.372009730261958</v>
      </c>
      <c r="H1659" s="2">
        <f t="shared" si="305"/>
        <v>3.4335000573147875E-109</v>
      </c>
      <c r="K1659">
        <v>16.32999999999975</v>
      </c>
      <c r="L1659" s="2">
        <f t="shared" si="306"/>
        <v>0.62718201238372817</v>
      </c>
      <c r="M1659" s="2">
        <f t="shared" si="307"/>
        <v>15.904504392212578</v>
      </c>
      <c r="N1659" s="2">
        <f t="shared" si="308"/>
        <v>3.4607364076826985</v>
      </c>
      <c r="O1659" s="2">
        <f t="shared" si="309"/>
        <v>3.9465686934646977</v>
      </c>
      <c r="P1659" s="2">
        <f t="shared" si="310"/>
        <v>4.0712902687275507</v>
      </c>
      <c r="Q1659" s="2">
        <f t="shared" si="311"/>
        <v>4.947258346896042E-5</v>
      </c>
    </row>
    <row r="1660" spans="2:17" x14ac:dyDescent="0.25">
      <c r="B1660">
        <v>16.339999999999751</v>
      </c>
      <c r="C1660">
        <f t="shared" si="300"/>
        <v>1.2353114781818055</v>
      </c>
      <c r="D1660" s="2">
        <f t="shared" si="301"/>
        <v>15.654790232279906</v>
      </c>
      <c r="E1660" s="2">
        <f t="shared" si="302"/>
        <v>3.444942684917673</v>
      </c>
      <c r="F1660" s="2">
        <f t="shared" si="303"/>
        <v>22.374848362955767</v>
      </c>
      <c r="G1660" s="2">
        <f t="shared" si="304"/>
        <v>22.397183735132067</v>
      </c>
      <c r="H1660" s="2">
        <f t="shared" si="305"/>
        <v>1.9546576297784271E-109</v>
      </c>
      <c r="K1660">
        <v>16.339999999999751</v>
      </c>
      <c r="L1660" s="2">
        <f t="shared" si="306"/>
        <v>0.62718201238372817</v>
      </c>
      <c r="M1660" s="2">
        <f t="shared" si="307"/>
        <v>15.919715301725924</v>
      </c>
      <c r="N1660" s="2">
        <f t="shared" si="308"/>
        <v>3.4616904585020394</v>
      </c>
      <c r="O1660" s="2">
        <f t="shared" si="309"/>
        <v>3.9495579167453707</v>
      </c>
      <c r="P1660" s="2">
        <f t="shared" si="310"/>
        <v>4.0741879850745759</v>
      </c>
      <c r="Q1660" s="2">
        <f t="shared" si="311"/>
        <v>4.8880391416138297E-5</v>
      </c>
    </row>
    <row r="1661" spans="2:17" x14ac:dyDescent="0.25">
      <c r="B1661">
        <v>16.34999999999976</v>
      </c>
      <c r="C1661">
        <f t="shared" si="300"/>
        <v>1.2353114781818055</v>
      </c>
      <c r="D1661" s="2">
        <f t="shared" si="301"/>
        <v>15.67018354044564</v>
      </c>
      <c r="E1661" s="2">
        <f t="shared" si="302"/>
        <v>3.4459235017145637</v>
      </c>
      <c r="F1661" s="2">
        <f t="shared" si="303"/>
        <v>22.400051173892159</v>
      </c>
      <c r="G1661" s="2">
        <f t="shared" si="304"/>
        <v>22.422361441047808</v>
      </c>
      <c r="H1661" s="2">
        <f t="shared" si="305"/>
        <v>1.111969847287344E-109</v>
      </c>
      <c r="K1661">
        <v>16.34999999999976</v>
      </c>
      <c r="L1661" s="2">
        <f t="shared" si="306"/>
        <v>0.62718201238372817</v>
      </c>
      <c r="M1661" s="2">
        <f t="shared" si="307"/>
        <v>15.934926211239281</v>
      </c>
      <c r="N1661" s="2">
        <f t="shared" si="308"/>
        <v>3.4626436017629403</v>
      </c>
      <c r="O1661" s="2">
        <f t="shared" si="309"/>
        <v>3.9525464210470584</v>
      </c>
      <c r="P1661" s="2">
        <f t="shared" si="310"/>
        <v>4.0770851365322152</v>
      </c>
      <c r="Q1661" s="2">
        <f t="shared" si="311"/>
        <v>4.8295006120575622E-5</v>
      </c>
    </row>
    <row r="1662" spans="2:17" x14ac:dyDescent="0.25">
      <c r="B1662">
        <v>16.359999999999761</v>
      </c>
      <c r="C1662">
        <f t="shared" si="300"/>
        <v>1.2353114781818055</v>
      </c>
      <c r="D1662" s="2">
        <f t="shared" si="301"/>
        <v>15.685576848611364</v>
      </c>
      <c r="E1662" s="2">
        <f t="shared" si="302"/>
        <v>3.4469033594014631</v>
      </c>
      <c r="F1662" s="2">
        <f t="shared" si="303"/>
        <v>22.425257629908604</v>
      </c>
      <c r="G1662" s="2">
        <f t="shared" si="304"/>
        <v>22.44754284476976</v>
      </c>
      <c r="H1662" s="2">
        <f t="shared" si="305"/>
        <v>6.3212636534936478E-110</v>
      </c>
      <c r="K1662">
        <v>16.359999999999761</v>
      </c>
      <c r="L1662" s="2">
        <f t="shared" si="306"/>
        <v>0.62718201238372817</v>
      </c>
      <c r="M1662" s="2">
        <f t="shared" si="307"/>
        <v>15.950137120752631</v>
      </c>
      <c r="N1662" s="2">
        <f t="shared" si="308"/>
        <v>3.4635958391870294</v>
      </c>
      <c r="O1662" s="2">
        <f t="shared" si="309"/>
        <v>3.9555342073120707</v>
      </c>
      <c r="P1662" s="2">
        <f t="shared" si="310"/>
        <v>4.0799817236374887</v>
      </c>
      <c r="Q1662" s="2">
        <f t="shared" si="311"/>
        <v>4.7716352960163188E-5</v>
      </c>
    </row>
    <row r="1663" spans="2:17" x14ac:dyDescent="0.25">
      <c r="B1663">
        <v>16.369999999999759</v>
      </c>
      <c r="C1663">
        <f t="shared" si="300"/>
        <v>1.2353114781818055</v>
      </c>
      <c r="D1663" s="2">
        <f t="shared" si="301"/>
        <v>15.700970156777082</v>
      </c>
      <c r="E1663" s="2">
        <f t="shared" si="302"/>
        <v>3.4478822598485008</v>
      </c>
      <c r="F1663" s="2">
        <f t="shared" si="303"/>
        <v>22.450467727934008</v>
      </c>
      <c r="G1663" s="2">
        <f t="shared" si="304"/>
        <v>22.472727943064822</v>
      </c>
      <c r="H1663" s="2">
        <f t="shared" si="305"/>
        <v>3.5908998337816875E-110</v>
      </c>
      <c r="K1663">
        <v>16.369999999999759</v>
      </c>
      <c r="L1663" s="2">
        <f t="shared" si="306"/>
        <v>0.62718201238372817</v>
      </c>
      <c r="M1663" s="2">
        <f t="shared" si="307"/>
        <v>15.965348030265972</v>
      </c>
      <c r="N1663" s="2">
        <f t="shared" si="308"/>
        <v>3.4645471724910508</v>
      </c>
      <c r="O1663" s="2">
        <f t="shared" si="309"/>
        <v>3.9585212764804711</v>
      </c>
      <c r="P1663" s="2">
        <f t="shared" si="310"/>
        <v>4.0828777469266182</v>
      </c>
      <c r="Q1663" s="2">
        <f t="shared" si="311"/>
        <v>4.7144358085703594E-5</v>
      </c>
    </row>
    <row r="1664" spans="2:17" x14ac:dyDescent="0.25">
      <c r="B1664">
        <v>16.379999999999761</v>
      </c>
      <c r="C1664">
        <f t="shared" si="300"/>
        <v>1.2353114781818055</v>
      </c>
      <c r="D1664" s="2">
        <f t="shared" si="301"/>
        <v>15.716363464942807</v>
      </c>
      <c r="E1664" s="2">
        <f t="shared" si="302"/>
        <v>3.4488602049203556</v>
      </c>
      <c r="F1664" s="2">
        <f t="shared" si="303"/>
        <v>22.475681464902934</v>
      </c>
      <c r="G1664" s="2">
        <f t="shared" si="304"/>
        <v>22.497916732706194</v>
      </c>
      <c r="H1664" s="2">
        <f t="shared" si="305"/>
        <v>2.0384078346465562E-110</v>
      </c>
      <c r="K1664">
        <v>16.379999999999761</v>
      </c>
      <c r="L1664" s="2">
        <f t="shared" si="306"/>
        <v>0.62718201238372817</v>
      </c>
      <c r="M1664" s="2">
        <f t="shared" si="307"/>
        <v>15.980558939779321</v>
      </c>
      <c r="N1664" s="2">
        <f t="shared" si="308"/>
        <v>3.465497603386885</v>
      </c>
      <c r="O1664" s="2">
        <f t="shared" si="309"/>
        <v>3.9615076294900806</v>
      </c>
      <c r="P1664" s="2">
        <f t="shared" si="310"/>
        <v>4.0857732069350252</v>
      </c>
      <c r="Q1664" s="2">
        <f t="shared" si="311"/>
        <v>4.6578948413455294E-5</v>
      </c>
    </row>
    <row r="1665" spans="2:17" x14ac:dyDescent="0.25">
      <c r="B1665">
        <v>16.389999999999759</v>
      </c>
      <c r="C1665">
        <f t="shared" si="300"/>
        <v>1.2353114781818055</v>
      </c>
      <c r="D1665" s="2">
        <f t="shared" si="301"/>
        <v>15.731756773108524</v>
      </c>
      <c r="E1665" s="2">
        <f t="shared" si="302"/>
        <v>3.4498371964762709</v>
      </c>
      <c r="F1665" s="2">
        <f t="shared" si="303"/>
        <v>22.500898837755468</v>
      </c>
      <c r="G1665" s="2">
        <f t="shared" si="304"/>
        <v>22.523109210473258</v>
      </c>
      <c r="H1665" s="2">
        <f t="shared" si="305"/>
        <v>1.156291098031769E-110</v>
      </c>
      <c r="K1665">
        <v>16.389999999999759</v>
      </c>
      <c r="L1665" s="2">
        <f t="shared" si="306"/>
        <v>0.62718201238372817</v>
      </c>
      <c r="M1665" s="2">
        <f t="shared" si="307"/>
        <v>15.995769849292662</v>
      </c>
      <c r="N1665" s="2">
        <f t="shared" si="308"/>
        <v>3.4664471335815596</v>
      </c>
      <c r="O1665" s="2">
        <f t="shared" si="309"/>
        <v>3.9644932672764708</v>
      </c>
      <c r="P1665" s="2">
        <f t="shared" si="310"/>
        <v>4.088668104197315</v>
      </c>
      <c r="Q1665" s="2">
        <f t="shared" si="311"/>
        <v>4.602005161774334E-5</v>
      </c>
    </row>
    <row r="1666" spans="2:17" x14ac:dyDescent="0.25">
      <c r="B1666">
        <v>16.399999999999761</v>
      </c>
      <c r="C1666">
        <f t="shared" si="300"/>
        <v>1.2353114781818055</v>
      </c>
      <c r="D1666" s="2">
        <f t="shared" si="301"/>
        <v>15.747150081274249</v>
      </c>
      <c r="E1666" s="2">
        <f t="shared" si="302"/>
        <v>3.4508132363700814</v>
      </c>
      <c r="F1666" s="2">
        <f t="shared" si="303"/>
        <v>22.526119843437321</v>
      </c>
      <c r="G1666" s="2">
        <f t="shared" si="304"/>
        <v>22.548305373151674</v>
      </c>
      <c r="H1666" s="2">
        <f t="shared" si="305"/>
        <v>6.5543783636994844E-111</v>
      </c>
      <c r="K1666">
        <v>16.399999999999761</v>
      </c>
      <c r="L1666" s="2">
        <f t="shared" si="306"/>
        <v>0.62718201238372817</v>
      </c>
      <c r="M1666" s="2">
        <f t="shared" si="307"/>
        <v>16.01098075880601</v>
      </c>
      <c r="N1666" s="2">
        <f t="shared" si="308"/>
        <v>3.4673957647772786</v>
      </c>
      <c r="O1666" s="2">
        <f t="shared" si="309"/>
        <v>3.9674781907729995</v>
      </c>
      <c r="P1666" s="2">
        <f t="shared" si="310"/>
        <v>4.0915624392473093</v>
      </c>
      <c r="Q1666" s="2">
        <f t="shared" si="311"/>
        <v>4.5467596123628213E-5</v>
      </c>
    </row>
    <row r="1667" spans="2:17" x14ac:dyDescent="0.25">
      <c r="B1667">
        <v>16.409999999999769</v>
      </c>
      <c r="C1667">
        <f t="shared" si="300"/>
        <v>1.2353114781818055</v>
      </c>
      <c r="D1667" s="2">
        <f t="shared" si="301"/>
        <v>15.762543389439983</v>
      </c>
      <c r="E1667" s="2">
        <f t="shared" si="302"/>
        <v>3.4517883264502314</v>
      </c>
      <c r="F1667" s="2">
        <f t="shared" si="303"/>
        <v>22.551344478899786</v>
      </c>
      <c r="G1667" s="2">
        <f t="shared" si="304"/>
        <v>22.573505217533317</v>
      </c>
      <c r="H1667" s="2">
        <f t="shared" si="305"/>
        <v>3.7126496539144372E-111</v>
      </c>
      <c r="K1667">
        <v>16.409999999999769</v>
      </c>
      <c r="L1667" s="2">
        <f t="shared" si="306"/>
        <v>0.62718201238372817</v>
      </c>
      <c r="M1667" s="2">
        <f t="shared" si="307"/>
        <v>16.026191668319367</v>
      </c>
      <c r="N1667" s="2">
        <f t="shared" si="308"/>
        <v>3.4683434986714308</v>
      </c>
      <c r="O1667" s="2">
        <f t="shared" si="309"/>
        <v>3.9704624009107889</v>
      </c>
      <c r="P1667" s="2">
        <f t="shared" si="310"/>
        <v>4.0944562126180157</v>
      </c>
      <c r="Q1667" s="2">
        <f t="shared" si="311"/>
        <v>4.49215110996487E-5</v>
      </c>
    </row>
    <row r="1668" spans="2:17" x14ac:dyDescent="0.25">
      <c r="B1668">
        <v>16.419999999999771</v>
      </c>
      <c r="C1668">
        <f t="shared" si="300"/>
        <v>1.2353114781818055</v>
      </c>
      <c r="D1668" s="2">
        <f t="shared" si="301"/>
        <v>15.777936697605709</v>
      </c>
      <c r="E1668" s="2">
        <f t="shared" si="302"/>
        <v>3.4527624685597935</v>
      </c>
      <c r="F1668" s="2">
        <f t="shared" si="303"/>
        <v>22.576572741099643</v>
      </c>
      <c r="G1668" s="2">
        <f t="shared" si="304"/>
        <v>22.598708740416196</v>
      </c>
      <c r="H1668" s="2">
        <f t="shared" si="305"/>
        <v>2.101476192829131E-111</v>
      </c>
      <c r="K1668">
        <v>16.419999999999771</v>
      </c>
      <c r="L1668" s="2">
        <f t="shared" si="306"/>
        <v>0.62718201238372817</v>
      </c>
      <c r="M1668" s="2">
        <f t="shared" si="307"/>
        <v>16.041402577832717</v>
      </c>
      <c r="N1668" s="2">
        <f t="shared" si="308"/>
        <v>3.469290336956611</v>
      </c>
      <c r="O1668" s="2">
        <f t="shared" si="309"/>
        <v>3.9734458986187469</v>
      </c>
      <c r="P1668" s="2">
        <f t="shared" si="310"/>
        <v>4.0973494248416422</v>
      </c>
      <c r="Q1668" s="2">
        <f t="shared" si="311"/>
        <v>4.4381726450621691E-5</v>
      </c>
    </row>
    <row r="1669" spans="2:17" x14ac:dyDescent="0.25">
      <c r="B1669">
        <v>16.429999999999769</v>
      </c>
      <c r="C1669">
        <f t="shared" si="300"/>
        <v>1.2353114781818055</v>
      </c>
      <c r="D1669" s="2">
        <f t="shared" si="301"/>
        <v>15.793330005771425</v>
      </c>
      <c r="E1669" s="2">
        <f t="shared" si="302"/>
        <v>3.4537356645364934</v>
      </c>
      <c r="F1669" s="2">
        <f t="shared" si="303"/>
        <v>22.601804626999243</v>
      </c>
      <c r="G1669" s="2">
        <f t="shared" si="304"/>
        <v>22.623915938604537</v>
      </c>
      <c r="H1669" s="2">
        <f t="shared" si="305"/>
        <v>1.1886471017311698E-111</v>
      </c>
      <c r="K1669">
        <v>16.429999999999769</v>
      </c>
      <c r="L1669" s="2">
        <f t="shared" si="306"/>
        <v>0.62718201238372817</v>
      </c>
      <c r="M1669" s="2">
        <f t="shared" si="307"/>
        <v>16.056613487346059</v>
      </c>
      <c r="N1669" s="2">
        <f t="shared" si="308"/>
        <v>3.4702362813206404</v>
      </c>
      <c r="O1669" s="2">
        <f t="shared" si="309"/>
        <v>3.9764286848235781</v>
      </c>
      <c r="P1669" s="2">
        <f t="shared" si="310"/>
        <v>4.1002420764496055</v>
      </c>
      <c r="Q1669" s="2">
        <f t="shared" si="311"/>
        <v>4.3848172810506686E-5</v>
      </c>
    </row>
    <row r="1670" spans="2:17" x14ac:dyDescent="0.25">
      <c r="B1670">
        <v>16.43999999999977</v>
      </c>
      <c r="C1670">
        <f t="shared" si="300"/>
        <v>1.2353114781818055</v>
      </c>
      <c r="D1670" s="2">
        <f t="shared" si="301"/>
        <v>15.808723313937151</v>
      </c>
      <c r="E1670" s="2">
        <f t="shared" si="302"/>
        <v>3.4547079162127305</v>
      </c>
      <c r="F1670" s="2">
        <f t="shared" si="303"/>
        <v>22.627040133566517</v>
      </c>
      <c r="G1670" s="2">
        <f t="shared" si="304"/>
        <v>22.649126808908768</v>
      </c>
      <c r="H1670" s="2">
        <f t="shared" si="305"/>
        <v>6.7184526977020171E-112</v>
      </c>
      <c r="K1670">
        <v>16.43999999999977</v>
      </c>
      <c r="L1670" s="2">
        <f t="shared" si="306"/>
        <v>0.62718201238372817</v>
      </c>
      <c r="M1670" s="2">
        <f t="shared" si="307"/>
        <v>16.071824396859405</v>
      </c>
      <c r="N1670" s="2">
        <f t="shared" si="308"/>
        <v>3.4711813334465837</v>
      </c>
      <c r="O1670" s="2">
        <f t="shared" si="309"/>
        <v>3.979410760449789</v>
      </c>
      <c r="P1670" s="2">
        <f t="shared" si="310"/>
        <v>4.1031341679725228</v>
      </c>
      <c r="Q1670" s="2">
        <f t="shared" si="311"/>
        <v>4.3320781535334758E-5</v>
      </c>
    </row>
    <row r="1671" spans="2:17" x14ac:dyDescent="0.25">
      <c r="B1671">
        <v>16.449999999999768</v>
      </c>
      <c r="C1671">
        <f t="shared" si="300"/>
        <v>1.2353114781818055</v>
      </c>
      <c r="D1671" s="2">
        <f t="shared" si="301"/>
        <v>15.824116622102869</v>
      </c>
      <c r="E1671" s="2">
        <f t="shared" si="302"/>
        <v>3.4556792254155937</v>
      </c>
      <c r="F1671" s="2">
        <f t="shared" si="303"/>
        <v>22.652279257774786</v>
      </c>
      <c r="G1671" s="2">
        <f t="shared" si="304"/>
        <v>22.674341348145351</v>
      </c>
      <c r="H1671" s="2">
        <f t="shared" si="305"/>
        <v>3.7946643680787361E-112</v>
      </c>
      <c r="K1671">
        <v>16.449999999999768</v>
      </c>
      <c r="L1671" s="2">
        <f t="shared" si="306"/>
        <v>0.62718201238372817</v>
      </c>
      <c r="M1671" s="2">
        <f t="shared" si="307"/>
        <v>16.087035306372748</v>
      </c>
      <c r="N1671" s="2">
        <f t="shared" si="308"/>
        <v>3.4721254950127642</v>
      </c>
      <c r="O1671" s="2">
        <f t="shared" si="309"/>
        <v>3.9823921264196929</v>
      </c>
      <c r="P1671" s="2">
        <f t="shared" si="310"/>
        <v>4.1060256999402185</v>
      </c>
      <c r="Q1671" s="2">
        <f t="shared" si="311"/>
        <v>4.279948469619981E-5</v>
      </c>
    </row>
    <row r="1672" spans="2:17" x14ac:dyDescent="0.25">
      <c r="B1672">
        <v>16.45999999999977</v>
      </c>
      <c r="C1672">
        <f t="shared" si="300"/>
        <v>1.2353114781818055</v>
      </c>
      <c r="D1672" s="2">
        <f t="shared" si="301"/>
        <v>15.839509930268592</v>
      </c>
      <c r="E1672" s="2">
        <f t="shared" si="302"/>
        <v>3.4566495939668878</v>
      </c>
      <c r="F1672" s="2">
        <f t="shared" si="303"/>
        <v>22.677521996602977</v>
      </c>
      <c r="G1672" s="2">
        <f t="shared" si="304"/>
        <v>22.699559553136968</v>
      </c>
      <c r="H1672" s="2">
        <f t="shared" si="305"/>
        <v>2.1417321851921469E-112</v>
      </c>
      <c r="K1672">
        <v>16.45999999999977</v>
      </c>
      <c r="L1672" s="2">
        <f t="shared" si="306"/>
        <v>0.62718201238372817</v>
      </c>
      <c r="M1672" s="2">
        <f t="shared" si="307"/>
        <v>16.102246215886094</v>
      </c>
      <c r="N1672" s="2">
        <f t="shared" si="308"/>
        <v>3.4730687676927849</v>
      </c>
      <c r="O1672" s="2">
        <f t="shared" si="309"/>
        <v>3.9853727836534194</v>
      </c>
      <c r="P1672" s="2">
        <f t="shared" si="310"/>
        <v>4.1089166728817226</v>
      </c>
      <c r="Q1672" s="2">
        <f t="shared" si="311"/>
        <v>4.2284215072311296E-5</v>
      </c>
    </row>
    <row r="1673" spans="2:17" x14ac:dyDescent="0.25">
      <c r="B1673">
        <v>16.469999999999779</v>
      </c>
      <c r="C1673">
        <f t="shared" si="300"/>
        <v>1.2353114781818055</v>
      </c>
      <c r="D1673" s="2">
        <f t="shared" si="301"/>
        <v>15.854903238434327</v>
      </c>
      <c r="E1673" s="2">
        <f t="shared" si="302"/>
        <v>3.4576190236831486</v>
      </c>
      <c r="F1673" s="2">
        <f t="shared" si="303"/>
        <v>22.702768347035423</v>
      </c>
      <c r="G1673" s="2">
        <f t="shared" si="304"/>
        <v>22.724781420712358</v>
      </c>
      <c r="H1673" s="2">
        <f t="shared" si="305"/>
        <v>1.2079377568991106E-112</v>
      </c>
      <c r="K1673">
        <v>16.469999999999779</v>
      </c>
      <c r="L1673" s="2">
        <f t="shared" si="306"/>
        <v>0.62718201238372817</v>
      </c>
      <c r="M1673" s="2">
        <f t="shared" si="307"/>
        <v>16.117457125399454</v>
      </c>
      <c r="N1673" s="2">
        <f t="shared" si="308"/>
        <v>3.4740111531555442</v>
      </c>
      <c r="O1673" s="2">
        <f t="shared" si="309"/>
        <v>3.9883527330689215</v>
      </c>
      <c r="P1673" s="2">
        <f t="shared" si="310"/>
        <v>4.1118070873252721</v>
      </c>
      <c r="Q1673" s="2">
        <f t="shared" si="311"/>
        <v>4.1774906144108495E-5</v>
      </c>
    </row>
    <row r="1674" spans="2:17" x14ac:dyDescent="0.25">
      <c r="B1674">
        <v>16.47999999999978</v>
      </c>
      <c r="C1674">
        <f t="shared" si="300"/>
        <v>1.2353114781818055</v>
      </c>
      <c r="D1674" s="2">
        <f t="shared" si="301"/>
        <v>15.870296546600052</v>
      </c>
      <c r="E1674" s="2">
        <f t="shared" si="302"/>
        <v>3.4585875163756663</v>
      </c>
      <c r="F1674" s="2">
        <f t="shared" si="303"/>
        <v>22.728018306061898</v>
      </c>
      <c r="G1674" s="2">
        <f t="shared" si="304"/>
        <v>22.750006947706297</v>
      </c>
      <c r="H1674" s="2">
        <f t="shared" si="305"/>
        <v>6.8078732274387654E-113</v>
      </c>
      <c r="K1674">
        <v>16.47999999999978</v>
      </c>
      <c r="L1674" s="2">
        <f t="shared" si="306"/>
        <v>0.62718201238372817</v>
      </c>
      <c r="M1674" s="2">
        <f t="shared" si="307"/>
        <v>16.1326680349128</v>
      </c>
      <c r="N1674" s="2">
        <f t="shared" si="308"/>
        <v>3.4749526530652517</v>
      </c>
      <c r="O1674" s="2">
        <f t="shared" si="309"/>
        <v>3.9913319755819745</v>
      </c>
      <c r="P1674" s="2">
        <f t="shared" si="310"/>
        <v>4.1146969437983048</v>
      </c>
      <c r="Q1674" s="2">
        <f t="shared" si="311"/>
        <v>4.127149208643763E-5</v>
      </c>
    </row>
    <row r="1675" spans="2:17" x14ac:dyDescent="0.25">
      <c r="B1675">
        <v>16.489999999999782</v>
      </c>
      <c r="C1675">
        <f t="shared" si="300"/>
        <v>1.2353114781818055</v>
      </c>
      <c r="D1675" s="2">
        <f t="shared" si="301"/>
        <v>15.885689854765776</v>
      </c>
      <c r="E1675" s="2">
        <f t="shared" si="302"/>
        <v>3.4595550738505043</v>
      </c>
      <c r="F1675" s="2">
        <f t="shared" si="303"/>
        <v>22.753271870677665</v>
      </c>
      <c r="G1675" s="2">
        <f t="shared" si="304"/>
        <v>22.775236130959687</v>
      </c>
      <c r="H1675" s="2">
        <f t="shared" si="305"/>
        <v>3.8341207393758973E-113</v>
      </c>
      <c r="K1675">
        <v>16.489999999999782</v>
      </c>
      <c r="L1675" s="2">
        <f t="shared" si="306"/>
        <v>0.62718201238372817</v>
      </c>
      <c r="M1675" s="2">
        <f t="shared" si="307"/>
        <v>16.14787894442615</v>
      </c>
      <c r="N1675" s="2">
        <f t="shared" si="308"/>
        <v>3.4758932690814506</v>
      </c>
      <c r="O1675" s="2">
        <f t="shared" si="309"/>
        <v>3.9943105121062006</v>
      </c>
      <c r="P1675" s="2">
        <f t="shared" si="310"/>
        <v>4.1175862428274765</v>
      </c>
      <c r="Q1675" s="2">
        <f t="shared" si="311"/>
        <v>4.0773907761785036E-5</v>
      </c>
    </row>
    <row r="1676" spans="2:17" x14ac:dyDescent="0.25">
      <c r="B1676">
        <v>16.49999999999978</v>
      </c>
      <c r="C1676">
        <f t="shared" si="300"/>
        <v>1.2353114781818055</v>
      </c>
      <c r="D1676" s="2">
        <f t="shared" si="301"/>
        <v>15.901083162931494</v>
      </c>
      <c r="E1676" s="2">
        <f t="shared" si="302"/>
        <v>3.4605216979085212</v>
      </c>
      <c r="F1676" s="2">
        <f t="shared" si="303"/>
        <v>22.778529037883402</v>
      </c>
      <c r="G1676" s="2">
        <f t="shared" si="304"/>
        <v>22.800468967319453</v>
      </c>
      <c r="H1676" s="2">
        <f t="shared" si="305"/>
        <v>2.1577813878083868E-113</v>
      </c>
      <c r="K1676">
        <v>16.49999999999978</v>
      </c>
      <c r="L1676" s="2">
        <f t="shared" si="306"/>
        <v>0.62718201238372817</v>
      </c>
      <c r="M1676" s="2">
        <f t="shared" si="307"/>
        <v>16.163089853939493</v>
      </c>
      <c r="N1676" s="2">
        <f t="shared" si="308"/>
        <v>3.4768330028590317</v>
      </c>
      <c r="O1676" s="2">
        <f t="shared" si="309"/>
        <v>3.9972883435530657</v>
      </c>
      <c r="P1676" s="2">
        <f t="shared" si="310"/>
        <v>4.1204749849386557</v>
      </c>
      <c r="Q1676" s="2">
        <f t="shared" si="311"/>
        <v>4.028208871357535E-5</v>
      </c>
    </row>
    <row r="1677" spans="2:17" x14ac:dyDescent="0.25">
      <c r="B1677">
        <v>16.509999999999781</v>
      </c>
      <c r="C1677">
        <f t="shared" si="300"/>
        <v>1.2353114781818055</v>
      </c>
      <c r="D1677" s="2">
        <f t="shared" si="301"/>
        <v>15.916476471097218</v>
      </c>
      <c r="E1677" s="2">
        <f t="shared" si="302"/>
        <v>3.4614873903453884</v>
      </c>
      <c r="F1677" s="2">
        <f t="shared" si="303"/>
        <v>22.80378980468522</v>
      </c>
      <c r="G1677" s="2">
        <f t="shared" si="304"/>
        <v>22.82570545363857</v>
      </c>
      <c r="H1677" s="2">
        <f t="shared" si="305"/>
        <v>1.2134903980974123E-113</v>
      </c>
      <c r="K1677">
        <v>16.509999999999781</v>
      </c>
      <c r="L1677" s="2">
        <f t="shared" si="306"/>
        <v>0.62718201238372817</v>
      </c>
      <c r="M1677" s="2">
        <f t="shared" si="307"/>
        <v>16.178300763452839</v>
      </c>
      <c r="N1677" s="2">
        <f t="shared" si="308"/>
        <v>3.4777718560482516</v>
      </c>
      <c r="O1677" s="2">
        <f t="shared" si="309"/>
        <v>4.000265470831887</v>
      </c>
      <c r="P1677" s="2">
        <f t="shared" si="310"/>
        <v>4.1233631706569165</v>
      </c>
      <c r="Q1677" s="2">
        <f t="shared" si="311"/>
        <v>3.9795971159527031E-5</v>
      </c>
    </row>
    <row r="1678" spans="2:17" x14ac:dyDescent="0.25">
      <c r="B1678">
        <v>16.519999999999779</v>
      </c>
      <c r="C1678">
        <f t="shared" si="300"/>
        <v>1.2353114781818055</v>
      </c>
      <c r="D1678" s="2">
        <f t="shared" si="301"/>
        <v>15.931869779262936</v>
      </c>
      <c r="E1678" s="2">
        <f t="shared" si="302"/>
        <v>3.4624521529516108</v>
      </c>
      <c r="F1678" s="2">
        <f t="shared" si="303"/>
        <v>22.829054168094586</v>
      </c>
      <c r="G1678" s="2">
        <f t="shared" si="304"/>
        <v>22.850945586775982</v>
      </c>
      <c r="H1678" s="2">
        <f t="shared" si="305"/>
        <v>6.8194979151323978E-114</v>
      </c>
      <c r="K1678">
        <v>16.519999999999779</v>
      </c>
      <c r="L1678" s="2">
        <f t="shared" si="306"/>
        <v>0.62718201238372817</v>
      </c>
      <c r="M1678" s="2">
        <f t="shared" si="307"/>
        <v>16.193511672966181</v>
      </c>
      <c r="N1678" s="2">
        <f t="shared" si="308"/>
        <v>3.4787098302947488</v>
      </c>
      <c r="O1678" s="2">
        <f t="shared" si="309"/>
        <v>4.0032418948498414</v>
      </c>
      <c r="P1678" s="2">
        <f t="shared" si="310"/>
        <v>4.1262508005065506</v>
      </c>
      <c r="Q1678" s="2">
        <f t="shared" si="311"/>
        <v>3.9315491985067505E-5</v>
      </c>
    </row>
    <row r="1679" spans="2:17" x14ac:dyDescent="0.25">
      <c r="B1679">
        <v>16.529999999999781</v>
      </c>
      <c r="C1679">
        <f t="shared" si="300"/>
        <v>1.2353114781818055</v>
      </c>
      <c r="D1679" s="2">
        <f t="shared" si="301"/>
        <v>15.947263087428659</v>
      </c>
      <c r="E1679" s="2">
        <f t="shared" si="302"/>
        <v>3.4634159875125472</v>
      </c>
      <c r="F1679" s="2">
        <f t="shared" si="303"/>
        <v>22.854322125128402</v>
      </c>
      <c r="G1679" s="2">
        <f t="shared" si="304"/>
        <v>22.876189363596673</v>
      </c>
      <c r="H1679" s="2">
        <f t="shared" si="305"/>
        <v>3.82961860254982E-114</v>
      </c>
      <c r="K1679">
        <v>16.529999999999781</v>
      </c>
      <c r="L1679" s="2">
        <f t="shared" si="306"/>
        <v>0.62718201238372817</v>
      </c>
      <c r="M1679" s="2">
        <f t="shared" si="307"/>
        <v>16.208722582479528</v>
      </c>
      <c r="N1679" s="2">
        <f t="shared" si="308"/>
        <v>3.4796469272395631</v>
      </c>
      <c r="O1679" s="2">
        <f t="shared" si="309"/>
        <v>4.0062176165119743</v>
      </c>
      <c r="P1679" s="2">
        <f t="shared" si="310"/>
        <v>4.1291378750110637</v>
      </c>
      <c r="Q1679" s="2">
        <f t="shared" si="311"/>
        <v>3.8840588736806601E-5</v>
      </c>
    </row>
    <row r="1680" spans="2:17" x14ac:dyDescent="0.25">
      <c r="B1680">
        <v>16.53999999999979</v>
      </c>
      <c r="C1680">
        <f t="shared" si="300"/>
        <v>1.2353114781818055</v>
      </c>
      <c r="D1680" s="2">
        <f t="shared" si="301"/>
        <v>15.962656395594392</v>
      </c>
      <c r="E1680" s="2">
        <f t="shared" si="302"/>
        <v>3.4643788958084296</v>
      </c>
      <c r="F1680" s="2">
        <f t="shared" si="303"/>
        <v>22.879593672808912</v>
      </c>
      <c r="G1680" s="2">
        <f t="shared" si="304"/>
        <v>22.901436780971572</v>
      </c>
      <c r="H1680" s="2">
        <f t="shared" si="305"/>
        <v>2.1490455719157092E-114</v>
      </c>
      <c r="K1680">
        <v>16.53999999999979</v>
      </c>
      <c r="L1680" s="2">
        <f t="shared" si="306"/>
        <v>0.62718201238372817</v>
      </c>
      <c r="M1680" s="2">
        <f t="shared" si="307"/>
        <v>16.223933491992888</v>
      </c>
      <c r="N1680" s="2">
        <f t="shared" si="308"/>
        <v>3.4805831485191527</v>
      </c>
      <c r="O1680" s="2">
        <f t="shared" si="309"/>
        <v>4.0091926367212105</v>
      </c>
      <c r="P1680" s="2">
        <f t="shared" si="310"/>
        <v>4.1320243946931834</v>
      </c>
      <c r="Q1680" s="2">
        <f t="shared" si="311"/>
        <v>3.8371199616068442E-5</v>
      </c>
    </row>
    <row r="1681" spans="2:17" x14ac:dyDescent="0.25">
      <c r="B1681">
        <v>16.549999999999791</v>
      </c>
      <c r="C1681">
        <f t="shared" si="300"/>
        <v>1.2353114781818055</v>
      </c>
      <c r="D1681" s="2">
        <f t="shared" si="301"/>
        <v>15.978049703760115</v>
      </c>
      <c r="E1681" s="2">
        <f t="shared" si="302"/>
        <v>3.4653408796143803</v>
      </c>
      <c r="F1681" s="2">
        <f t="shared" si="303"/>
        <v>22.904868808163673</v>
      </c>
      <c r="G1681" s="2">
        <f t="shared" si="304"/>
        <v>22.926687835777525</v>
      </c>
      <c r="H1681" s="2">
        <f t="shared" si="305"/>
        <v>1.2050986929401253E-114</v>
      </c>
      <c r="K1681">
        <v>16.549999999999791</v>
      </c>
      <c r="L1681" s="2">
        <f t="shared" si="306"/>
        <v>0.62718201238372817</v>
      </c>
      <c r="M1681" s="2">
        <f t="shared" si="307"/>
        <v>16.239144401506234</v>
      </c>
      <c r="N1681" s="2">
        <f t="shared" si="308"/>
        <v>3.4815184957654055</v>
      </c>
      <c r="O1681" s="2">
        <f t="shared" si="309"/>
        <v>4.0121669563783415</v>
      </c>
      <c r="P1681" s="2">
        <f t="shared" si="310"/>
        <v>4.1349103600748398</v>
      </c>
      <c r="Q1681" s="2">
        <f t="shared" si="311"/>
        <v>3.7907263472483795E-5</v>
      </c>
    </row>
    <row r="1682" spans="2:17" x14ac:dyDescent="0.25">
      <c r="B1682">
        <v>16.559999999999789</v>
      </c>
      <c r="C1682">
        <f t="shared" si="300"/>
        <v>1.2353114781818055</v>
      </c>
      <c r="D1682" s="2">
        <f t="shared" si="301"/>
        <v>15.993443011925834</v>
      </c>
      <c r="E1682" s="2">
        <f t="shared" si="302"/>
        <v>3.4663019407004358</v>
      </c>
      <c r="F1682" s="2">
        <f t="shared" si="303"/>
        <v>22.930147528225621</v>
      </c>
      <c r="G1682" s="2">
        <f t="shared" si="304"/>
        <v>22.951942524897355</v>
      </c>
      <c r="H1682" s="2">
        <f t="shared" si="305"/>
        <v>6.7528391727069345E-115</v>
      </c>
      <c r="K1682">
        <v>16.559999999999789</v>
      </c>
      <c r="L1682" s="2">
        <f t="shared" si="306"/>
        <v>0.62718201238372817</v>
      </c>
      <c r="M1682" s="2">
        <f t="shared" si="307"/>
        <v>16.254355311019577</v>
      </c>
      <c r="N1682" s="2">
        <f t="shared" si="308"/>
        <v>3.4824529706056646</v>
      </c>
      <c r="O1682" s="2">
        <f t="shared" si="309"/>
        <v>4.0151405763820627</v>
      </c>
      <c r="P1682" s="2">
        <f t="shared" si="310"/>
        <v>4.1377957716771956</v>
      </c>
      <c r="Q1682" s="2">
        <f t="shared" si="311"/>
        <v>3.7448719797633252E-5</v>
      </c>
    </row>
    <row r="1683" spans="2:17" x14ac:dyDescent="0.25">
      <c r="B1683">
        <v>16.569999999999791</v>
      </c>
      <c r="C1683">
        <f t="shared" si="300"/>
        <v>1.2353114781818055</v>
      </c>
      <c r="D1683" s="2">
        <f t="shared" si="301"/>
        <v>16.008836320091557</v>
      </c>
      <c r="E1683" s="2">
        <f t="shared" si="302"/>
        <v>3.4672620808315648</v>
      </c>
      <c r="F1683" s="2">
        <f t="shared" si="303"/>
        <v>22.955429830033079</v>
      </c>
      <c r="G1683" s="2">
        <f t="shared" si="304"/>
        <v>22.977200845219865</v>
      </c>
      <c r="H1683" s="2">
        <f t="shared" si="305"/>
        <v>3.7812632181737574E-115</v>
      </c>
      <c r="K1683">
        <v>16.569999999999791</v>
      </c>
      <c r="L1683" s="2">
        <f t="shared" si="306"/>
        <v>0.62718201238372817</v>
      </c>
      <c r="M1683" s="2">
        <f t="shared" si="307"/>
        <v>16.269566220532923</v>
      </c>
      <c r="N1683" s="2">
        <f t="shared" si="308"/>
        <v>3.4833865746627404</v>
      </c>
      <c r="O1683" s="2">
        <f t="shared" si="309"/>
        <v>4.018113497628959</v>
      </c>
      <c r="P1683" s="2">
        <f t="shared" si="310"/>
        <v>4.1406806300206283</v>
      </c>
      <c r="Q1683" s="2">
        <f t="shared" si="311"/>
        <v>3.6995508718754378E-5</v>
      </c>
    </row>
    <row r="1684" spans="2:17" x14ac:dyDescent="0.25">
      <c r="B1684">
        <v>16.579999999999789</v>
      </c>
      <c r="C1684">
        <f t="shared" si="300"/>
        <v>1.2353114781818055</v>
      </c>
      <c r="D1684" s="2">
        <f t="shared" si="301"/>
        <v>16.024229628257277</v>
      </c>
      <c r="E1684" s="2">
        <f t="shared" si="302"/>
        <v>3.468221301767684</v>
      </c>
      <c r="F1684" s="2">
        <f t="shared" si="303"/>
        <v>22.980715710629543</v>
      </c>
      <c r="G1684" s="2">
        <f t="shared" si="304"/>
        <v>23.00246279363963</v>
      </c>
      <c r="H1684" s="2">
        <f t="shared" si="305"/>
        <v>2.1157971987772975E-115</v>
      </c>
      <c r="K1684">
        <v>16.579999999999789</v>
      </c>
      <c r="L1684" s="2">
        <f t="shared" si="306"/>
        <v>0.62718201238372817</v>
      </c>
      <c r="M1684" s="2">
        <f t="shared" si="307"/>
        <v>16.284777130046269</v>
      </c>
      <c r="N1684" s="2">
        <f t="shared" si="308"/>
        <v>3.4843193095549263</v>
      </c>
      <c r="O1684" s="2">
        <f t="shared" si="309"/>
        <v>4.0210857210135202</v>
      </c>
      <c r="P1684" s="2">
        <f t="shared" si="310"/>
        <v>4.1435649356247355</v>
      </c>
      <c r="Q1684" s="2">
        <f t="shared" si="311"/>
        <v>3.6547570992501444E-5</v>
      </c>
    </row>
    <row r="1685" spans="2:17" x14ac:dyDescent="0.25">
      <c r="B1685">
        <v>16.58999999999979</v>
      </c>
      <c r="C1685">
        <f t="shared" si="300"/>
        <v>1.2353114781818055</v>
      </c>
      <c r="D1685" s="2">
        <f t="shared" si="301"/>
        <v>16.039622936423001</v>
      </c>
      <c r="E1685" s="2">
        <f t="shared" si="302"/>
        <v>3.4691796052636832</v>
      </c>
      <c r="F1685" s="2">
        <f t="shared" si="303"/>
        <v>23.00600516706395</v>
      </c>
      <c r="G1685" s="2">
        <f t="shared" si="304"/>
        <v>23.02772836705725</v>
      </c>
      <c r="H1685" s="2">
        <f t="shared" si="305"/>
        <v>1.1830352937189996E-115</v>
      </c>
      <c r="K1685">
        <v>16.58999999999979</v>
      </c>
      <c r="L1685" s="2">
        <f t="shared" si="306"/>
        <v>0.62718201238372817</v>
      </c>
      <c r="M1685" s="2">
        <f t="shared" si="307"/>
        <v>16.299988039559615</v>
      </c>
      <c r="N1685" s="2">
        <f t="shared" si="308"/>
        <v>3.4852511768960199</v>
      </c>
      <c r="O1685" s="2">
        <f t="shared" si="309"/>
        <v>4.0240572474281464</v>
      </c>
      <c r="P1685" s="2">
        <f t="shared" si="310"/>
        <v>4.1464486890083405</v>
      </c>
      <c r="Q1685" s="2">
        <f t="shared" si="311"/>
        <v>3.6104847998761853E-5</v>
      </c>
    </row>
    <row r="1686" spans="2:17" x14ac:dyDescent="0.25">
      <c r="B1686">
        <v>16.599999999999799</v>
      </c>
      <c r="C1686">
        <f t="shared" si="300"/>
        <v>1.2353114781818055</v>
      </c>
      <c r="D1686" s="2">
        <f t="shared" si="301"/>
        <v>16.055016244588735</v>
      </c>
      <c r="E1686" s="2">
        <f t="shared" si="302"/>
        <v>3.4701369930694397</v>
      </c>
      <c r="F1686" s="2">
        <f t="shared" si="303"/>
        <v>23.031298196390431</v>
      </c>
      <c r="G1686" s="2">
        <f t="shared" si="304"/>
        <v>23.052997562379108</v>
      </c>
      <c r="H1686" s="2">
        <f t="shared" si="305"/>
        <v>6.6100966885370018E-116</v>
      </c>
      <c r="K1686">
        <v>16.599999999999799</v>
      </c>
      <c r="L1686" s="2">
        <f t="shared" si="306"/>
        <v>0.62718201238372817</v>
      </c>
      <c r="M1686" s="2">
        <f t="shared" si="307"/>
        <v>16.315198949072972</v>
      </c>
      <c r="N1686" s="2">
        <f t="shared" si="308"/>
        <v>3.4861821782953357</v>
      </c>
      <c r="O1686" s="2">
        <f t="shared" si="309"/>
        <v>4.0270280777631564</v>
      </c>
      <c r="P1686" s="2">
        <f t="shared" si="310"/>
        <v>4.1493318906894903</v>
      </c>
      <c r="Q1686" s="2">
        <f t="shared" si="311"/>
        <v>3.5667281734528559E-5</v>
      </c>
    </row>
    <row r="1687" spans="2:17" x14ac:dyDescent="0.25">
      <c r="B1687">
        <v>16.6099999999998</v>
      </c>
      <c r="C1687">
        <f t="shared" si="300"/>
        <v>1.2353114781818055</v>
      </c>
      <c r="D1687" s="2">
        <f t="shared" si="301"/>
        <v>16.070409552754459</v>
      </c>
      <c r="E1687" s="2">
        <f t="shared" si="302"/>
        <v>3.4710934669298368</v>
      </c>
      <c r="F1687" s="2">
        <f t="shared" si="303"/>
        <v>23.05659479566836</v>
      </c>
      <c r="G1687" s="2">
        <f t="shared" si="304"/>
        <v>23.078270376517416</v>
      </c>
      <c r="H1687" s="2">
        <f t="shared" si="305"/>
        <v>3.690662077664234E-116</v>
      </c>
      <c r="K1687">
        <v>16.6099999999998</v>
      </c>
      <c r="L1687" s="2">
        <f t="shared" si="306"/>
        <v>0.62718201238372817</v>
      </c>
      <c r="M1687" s="2">
        <f t="shared" si="307"/>
        <v>16.330409858586322</v>
      </c>
      <c r="N1687" s="2">
        <f t="shared" si="308"/>
        <v>3.487112315357721</v>
      </c>
      <c r="O1687" s="2">
        <f t="shared" si="309"/>
        <v>4.0299982129067908</v>
      </c>
      <c r="P1687" s="2">
        <f t="shared" si="310"/>
        <v>4.1522145411854536</v>
      </c>
      <c r="Q1687" s="2">
        <f t="shared" si="311"/>
        <v>3.5234814807827873E-5</v>
      </c>
    </row>
    <row r="1688" spans="2:17" x14ac:dyDescent="0.25">
      <c r="B1688">
        <v>16.619999999999798</v>
      </c>
      <c r="C1688">
        <f t="shared" si="300"/>
        <v>1.2353114781818055</v>
      </c>
      <c r="D1688" s="2">
        <f t="shared" si="301"/>
        <v>16.085802860920179</v>
      </c>
      <c r="E1688" s="2">
        <f t="shared" si="302"/>
        <v>3.4720490285847885</v>
      </c>
      <c r="F1688" s="2">
        <f t="shared" si="303"/>
        <v>23.081894961962433</v>
      </c>
      <c r="G1688" s="2">
        <f t="shared" si="304"/>
        <v>23.103546806390288</v>
      </c>
      <c r="H1688" s="2">
        <f t="shared" si="305"/>
        <v>2.0591454466261757E-116</v>
      </c>
      <c r="K1688">
        <v>16.619999999999798</v>
      </c>
      <c r="L1688" s="2">
        <f t="shared" si="306"/>
        <v>0.62718201238372817</v>
      </c>
      <c r="M1688" s="2">
        <f t="shared" si="307"/>
        <v>16.345620768099661</v>
      </c>
      <c r="N1688" s="2">
        <f t="shared" si="308"/>
        <v>3.4880415896835761</v>
      </c>
      <c r="O1688" s="2">
        <f t="shared" si="309"/>
        <v>4.0329676537452173</v>
      </c>
      <c r="P1688" s="2">
        <f t="shared" si="310"/>
        <v>4.1550966410127215</v>
      </c>
      <c r="Q1688" s="2">
        <f t="shared" si="311"/>
        <v>3.4807390431701672E-5</v>
      </c>
    </row>
    <row r="1689" spans="2:17" x14ac:dyDescent="0.25">
      <c r="B1689">
        <v>16.6299999999998</v>
      </c>
      <c r="C1689">
        <f t="shared" si="300"/>
        <v>1.2353114781818055</v>
      </c>
      <c r="D1689" s="2">
        <f t="shared" si="301"/>
        <v>16.101196169085902</v>
      </c>
      <c r="E1689" s="2">
        <f t="shared" si="302"/>
        <v>3.4730036797692527</v>
      </c>
      <c r="F1689" s="2">
        <f t="shared" si="303"/>
        <v>23.107198692342539</v>
      </c>
      <c r="G1689" s="2">
        <f t="shared" si="304"/>
        <v>23.128826848921602</v>
      </c>
      <c r="H1689" s="2">
        <f t="shared" si="305"/>
        <v>1.1480371674547724E-116</v>
      </c>
      <c r="K1689">
        <v>16.6299999999998</v>
      </c>
      <c r="L1689" s="2">
        <f t="shared" si="306"/>
        <v>0.62718201238372817</v>
      </c>
      <c r="M1689" s="2">
        <f t="shared" si="307"/>
        <v>16.36083167761301</v>
      </c>
      <c r="N1689" s="2">
        <f t="shared" si="308"/>
        <v>3.4889700028688697</v>
      </c>
      <c r="O1689" s="2">
        <f t="shared" si="309"/>
        <v>4.0359364011625543</v>
      </c>
      <c r="P1689" s="2">
        <f t="shared" si="310"/>
        <v>4.1579781906870252</v>
      </c>
      <c r="Q1689" s="2">
        <f t="shared" si="311"/>
        <v>3.4384952418241531E-5</v>
      </c>
    </row>
    <row r="1690" spans="2:17" x14ac:dyDescent="0.25">
      <c r="B1690">
        <v>16.639999999999802</v>
      </c>
      <c r="C1690">
        <f t="shared" ref="C1690:C1753" si="312">2/SINH(LN(2+SQRT(1+2^2))*$O$5)</f>
        <v>1.2353114781818055</v>
      </c>
      <c r="D1690" s="2">
        <f t="shared" ref="D1690:D1753" si="313">(B1690-$L$5)/($M$5)/C1690</f>
        <v>16.116589477251626</v>
      </c>
      <c r="E1690" s="2">
        <f t="shared" ref="E1690:E1753" si="314">LN(D1690 + SQRT(1 + D1690^2))</f>
        <v>3.4739574222132519</v>
      </c>
      <c r="F1690" s="2">
        <f t="shared" ref="F1690:F1753" si="315">SINH( -$N$5 + E1690 * (1/$O$5))</f>
        <v>23.132505983883799</v>
      </c>
      <c r="G1690" s="2">
        <f t="shared" ref="G1690:G1753" si="316">SQRT(F1690^2 + 1)</f>
        <v>23.154110501041057</v>
      </c>
      <c r="H1690" s="2">
        <f t="shared" ref="H1690:H1753" si="317">(G1690)/($O$5*$M$5*C1690*(SQRT(2*PI()*(1+D1690^2)))) * EXP(- (1/2) * F1690^2)</f>
        <v>6.3960370124935164E-117</v>
      </c>
      <c r="K1690">
        <v>16.639999999999802</v>
      </c>
      <c r="L1690" s="2">
        <f t="shared" ref="L1690:L1753" si="318">2/SINH(LN(2+SQRT(1+2^2))*$S$5)</f>
        <v>0.62718201238372817</v>
      </c>
      <c r="M1690" s="2">
        <f t="shared" ref="M1690:M1753" si="319">(K1690-$P$5)/($Q$5)/L1690</f>
        <v>16.376042587126356</v>
      </c>
      <c r="N1690" s="2">
        <f t="shared" ref="N1690:N1753" si="320">LN(M1690 + SQRT(1 + M1690^2))</f>
        <v>3.4898975565051518</v>
      </c>
      <c r="O1690" s="2">
        <f t="shared" ref="O1690:O1753" si="321">SINH( -$R$5 + N1690 * (1/$S$5))</f>
        <v>4.0389044560408554</v>
      </c>
      <c r="P1690" s="2">
        <f t="shared" ref="P1690:P1753" si="322">SQRT(O1690^2 + 1)</f>
        <v>4.1608591907233148</v>
      </c>
      <c r="Q1690" s="2">
        <f t="shared" ref="Q1690:Q1753" si="323">(P1690)/($S$5*$Q$5*L1690*(SQRT(2*PI()*(1+M1690^2)))) * EXP(- (1/2) * O1690^2)</f>
        <v>3.396744517268199E-5</v>
      </c>
    </row>
    <row r="1691" spans="2:17" x14ac:dyDescent="0.25">
      <c r="B1691">
        <v>16.6499999999998</v>
      </c>
      <c r="C1691">
        <f t="shared" si="312"/>
        <v>1.2353114781818055</v>
      </c>
      <c r="D1691" s="2">
        <f t="shared" si="313"/>
        <v>16.131982785417343</v>
      </c>
      <c r="E1691" s="2">
        <f t="shared" si="314"/>
        <v>3.4749102576418927</v>
      </c>
      <c r="F1691" s="2">
        <f t="shared" si="315"/>
        <v>23.157816833666569</v>
      </c>
      <c r="G1691" s="2">
        <f t="shared" si="316"/>
        <v>23.179397759684154</v>
      </c>
      <c r="H1691" s="2">
        <f t="shared" si="317"/>
        <v>3.5608361903798999E-117</v>
      </c>
      <c r="K1691">
        <v>16.6499999999998</v>
      </c>
      <c r="L1691" s="2">
        <f t="shared" si="318"/>
        <v>0.62718201238372817</v>
      </c>
      <c r="M1691" s="2">
        <f t="shared" si="319"/>
        <v>16.391253496639703</v>
      </c>
      <c r="N1691" s="2">
        <f t="shared" si="320"/>
        <v>3.4908242521795749</v>
      </c>
      <c r="O1691" s="2">
        <f t="shared" si="321"/>
        <v>4.0418718192601295</v>
      </c>
      <c r="P1691" s="2">
        <f t="shared" si="322"/>
        <v>4.1637396416357726</v>
      </c>
      <c r="Q1691" s="2">
        <f t="shared" si="323"/>
        <v>3.3554813687542073E-5</v>
      </c>
    </row>
    <row r="1692" spans="2:17" x14ac:dyDescent="0.25">
      <c r="B1692">
        <v>16.659999999999801</v>
      </c>
      <c r="C1692">
        <f t="shared" si="312"/>
        <v>1.2353114781818055</v>
      </c>
      <c r="D1692" s="2">
        <f t="shared" si="313"/>
        <v>16.147376093583066</v>
      </c>
      <c r="E1692" s="2">
        <f t="shared" si="314"/>
        <v>3.475862187775383</v>
      </c>
      <c r="F1692" s="2">
        <f t="shared" si="315"/>
        <v>23.183131238776369</v>
      </c>
      <c r="G1692" s="2">
        <f t="shared" si="316"/>
        <v>23.204688621792123</v>
      </c>
      <c r="H1692" s="2">
        <f t="shared" si="317"/>
        <v>1.9809747571958305E-117</v>
      </c>
      <c r="K1692">
        <v>16.659999999999801</v>
      </c>
      <c r="L1692" s="2">
        <f t="shared" si="318"/>
        <v>0.62718201238372817</v>
      </c>
      <c r="M1692" s="2">
        <f t="shared" si="319"/>
        <v>16.406464406153049</v>
      </c>
      <c r="N1692" s="2">
        <f t="shared" si="320"/>
        <v>3.4917500914749069</v>
      </c>
      <c r="O1692" s="2">
        <f t="shared" si="321"/>
        <v>4.0448384916983482</v>
      </c>
      <c r="P1692" s="2">
        <f t="shared" si="322"/>
        <v>4.1666195439378155</v>
      </c>
      <c r="Q1692" s="2">
        <f t="shared" si="323"/>
        <v>3.3147003536822229E-5</v>
      </c>
    </row>
    <row r="1693" spans="2:17" x14ac:dyDescent="0.25">
      <c r="B1693">
        <v>16.66999999999981</v>
      </c>
      <c r="C1693">
        <f t="shared" si="312"/>
        <v>1.2353114781818055</v>
      </c>
      <c r="D1693" s="2">
        <f t="shared" si="313"/>
        <v>16.162769401748804</v>
      </c>
      <c r="E1693" s="2">
        <f t="shared" si="314"/>
        <v>3.4768132143290518</v>
      </c>
      <c r="F1693" s="2">
        <f t="shared" si="315"/>
        <v>23.208449196303931</v>
      </c>
      <c r="G1693" s="2">
        <f t="shared" si="316"/>
        <v>23.229983084311979</v>
      </c>
      <c r="H1693" s="2">
        <f t="shared" si="317"/>
        <v>1.1012647019586737E-117</v>
      </c>
      <c r="K1693">
        <v>16.66999999999981</v>
      </c>
      <c r="L1693" s="2">
        <f t="shared" si="318"/>
        <v>0.62718201238372817</v>
      </c>
      <c r="M1693" s="2">
        <f t="shared" si="319"/>
        <v>16.421675315666405</v>
      </c>
      <c r="N1693" s="2">
        <f t="shared" si="320"/>
        <v>3.4926750759695482</v>
      </c>
      <c r="O1693" s="2">
        <f t="shared" si="321"/>
        <v>4.0478044742314419</v>
      </c>
      <c r="P1693" s="2">
        <f t="shared" si="322"/>
        <v>4.1694988981420869</v>
      </c>
      <c r="Q1693" s="2">
        <f t="shared" si="323"/>
        <v>3.2743960870254275E-5</v>
      </c>
    </row>
    <row r="1694" spans="2:17" x14ac:dyDescent="0.25">
      <c r="B1694">
        <v>16.679999999999811</v>
      </c>
      <c r="C1694">
        <f t="shared" si="312"/>
        <v>1.2353114781818055</v>
      </c>
      <c r="D1694" s="2">
        <f t="shared" si="313"/>
        <v>16.178162709914528</v>
      </c>
      <c r="E1694" s="2">
        <f t="shared" si="314"/>
        <v>3.4777633390133644</v>
      </c>
      <c r="F1694" s="2">
        <f t="shared" si="315"/>
        <v>23.233770703345073</v>
      </c>
      <c r="G1694" s="2">
        <f t="shared" si="316"/>
        <v>23.255281144196381</v>
      </c>
      <c r="H1694" s="2">
        <f t="shared" si="317"/>
        <v>6.1177290834351026E-118</v>
      </c>
      <c r="K1694">
        <v>16.679999999999811</v>
      </c>
      <c r="L1694" s="2">
        <f t="shared" si="318"/>
        <v>0.62718201238372817</v>
      </c>
      <c r="M1694" s="2">
        <f t="shared" si="319"/>
        <v>16.436886225179755</v>
      </c>
      <c r="N1694" s="2">
        <f t="shared" si="320"/>
        <v>3.4935992072375459</v>
      </c>
      <c r="O1694" s="2">
        <f t="shared" si="321"/>
        <v>4.0507697677333185</v>
      </c>
      <c r="P1694" s="2">
        <f t="shared" si="322"/>
        <v>4.1723777047604695</v>
      </c>
      <c r="Q1694" s="2">
        <f t="shared" si="323"/>
        <v>3.2345632407601712E-5</v>
      </c>
    </row>
    <row r="1695" spans="2:17" x14ac:dyDescent="0.25">
      <c r="B1695">
        <v>16.689999999999809</v>
      </c>
      <c r="C1695">
        <f t="shared" si="312"/>
        <v>1.2353114781818055</v>
      </c>
      <c r="D1695" s="2">
        <f t="shared" si="313"/>
        <v>16.193556018080244</v>
      </c>
      <c r="E1695" s="2">
        <f t="shared" si="314"/>
        <v>3.478712563533946</v>
      </c>
      <c r="F1695" s="2">
        <f t="shared" si="315"/>
        <v>23.259095757000857</v>
      </c>
      <c r="G1695" s="2">
        <f t="shared" si="316"/>
        <v>23.280582798403806</v>
      </c>
      <c r="H1695" s="2">
        <f t="shared" si="317"/>
        <v>3.3960526795214224E-118</v>
      </c>
      <c r="K1695">
        <v>16.689999999999809</v>
      </c>
      <c r="L1695" s="2">
        <f t="shared" si="318"/>
        <v>0.62718201238372817</v>
      </c>
      <c r="M1695" s="2">
        <f t="shared" si="319"/>
        <v>16.452097134693094</v>
      </c>
      <c r="N1695" s="2">
        <f t="shared" si="320"/>
        <v>3.4945224868486133</v>
      </c>
      <c r="O1695" s="2">
        <f t="shared" si="321"/>
        <v>4.0537343730758613</v>
      </c>
      <c r="P1695" s="2">
        <f t="shared" si="322"/>
        <v>4.1752559643040748</v>
      </c>
      <c r="Q1695" s="2">
        <f t="shared" si="323"/>
        <v>3.1951965433013291E-5</v>
      </c>
    </row>
    <row r="1696" spans="2:17" x14ac:dyDescent="0.25">
      <c r="B1696">
        <v>16.699999999999811</v>
      </c>
      <c r="C1696">
        <f t="shared" si="312"/>
        <v>1.2353114781818055</v>
      </c>
      <c r="D1696" s="2">
        <f t="shared" si="313"/>
        <v>16.208949326245968</v>
      </c>
      <c r="E1696" s="2">
        <f t="shared" si="314"/>
        <v>3.4796608895915959</v>
      </c>
      <c r="F1696" s="2">
        <f t="shared" si="315"/>
        <v>23.284424354377439</v>
      </c>
      <c r="G1696" s="2">
        <f t="shared" si="316"/>
        <v>23.305888043898374</v>
      </c>
      <c r="H1696" s="2">
        <f t="shared" si="317"/>
        <v>1.8838406514645157E-118</v>
      </c>
      <c r="K1696">
        <v>16.699999999999811</v>
      </c>
      <c r="L1696" s="2">
        <f t="shared" si="318"/>
        <v>0.62718201238372817</v>
      </c>
      <c r="M1696" s="2">
        <f t="shared" si="319"/>
        <v>16.467308044206444</v>
      </c>
      <c r="N1696" s="2">
        <f t="shared" si="320"/>
        <v>3.4954449163681445</v>
      </c>
      <c r="O1696" s="2">
        <f t="shared" si="321"/>
        <v>4.0566982911289502</v>
      </c>
      <c r="P1696" s="2">
        <f t="shared" si="322"/>
        <v>4.1781336772832613</v>
      </c>
      <c r="Q1696" s="2">
        <f t="shared" si="323"/>
        <v>3.1562907789425777E-5</v>
      </c>
    </row>
    <row r="1697" spans="2:17" x14ac:dyDescent="0.25">
      <c r="B1697">
        <v>16.709999999999809</v>
      </c>
      <c r="C1697">
        <f t="shared" si="312"/>
        <v>1.2353114781818055</v>
      </c>
      <c r="D1697" s="2">
        <f t="shared" si="313"/>
        <v>16.224342634411688</v>
      </c>
      <c r="E1697" s="2">
        <f t="shared" si="314"/>
        <v>3.4806083188823065</v>
      </c>
      <c r="F1697" s="2">
        <f t="shared" si="315"/>
        <v>23.309756492586111</v>
      </c>
      <c r="G1697" s="2">
        <f t="shared" si="316"/>
        <v>23.331196877649898</v>
      </c>
      <c r="H1697" s="2">
        <f t="shared" si="317"/>
        <v>1.0442377543048313E-118</v>
      </c>
      <c r="K1697">
        <v>16.709999999999809</v>
      </c>
      <c r="L1697" s="2">
        <f t="shared" si="318"/>
        <v>0.62718201238372817</v>
      </c>
      <c r="M1697" s="2">
        <f t="shared" si="319"/>
        <v>16.482518953719786</v>
      </c>
      <c r="N1697" s="2">
        <f t="shared" si="320"/>
        <v>3.4963664973572279</v>
      </c>
      <c r="O1697" s="2">
        <f t="shared" si="321"/>
        <v>4.0596615227604449</v>
      </c>
      <c r="P1697" s="2">
        <f t="shared" si="322"/>
        <v>4.1810108442076128</v>
      </c>
      <c r="Q1697" s="2">
        <f t="shared" si="323"/>
        <v>3.117840787302195E-5</v>
      </c>
    </row>
    <row r="1698" spans="2:17" x14ac:dyDescent="0.25">
      <c r="B1698">
        <v>16.719999999999811</v>
      </c>
      <c r="C1698">
        <f t="shared" si="312"/>
        <v>1.2353114781818055</v>
      </c>
      <c r="D1698" s="2">
        <f t="shared" si="313"/>
        <v>16.239735942577411</v>
      </c>
      <c r="E1698" s="2">
        <f t="shared" si="314"/>
        <v>3.4815548530972835</v>
      </c>
      <c r="F1698" s="2">
        <f t="shared" si="315"/>
        <v>23.335092168743287</v>
      </c>
      <c r="G1698" s="2">
        <f t="shared" si="316"/>
        <v>23.35650929663387</v>
      </c>
      <c r="H1698" s="2">
        <f t="shared" si="317"/>
        <v>5.7841561802020636E-119</v>
      </c>
      <c r="K1698">
        <v>16.719999999999811</v>
      </c>
      <c r="L1698" s="2">
        <f t="shared" si="318"/>
        <v>0.62718201238372817</v>
      </c>
      <c r="M1698" s="2">
        <f t="shared" si="319"/>
        <v>16.497729863233133</v>
      </c>
      <c r="N1698" s="2">
        <f t="shared" si="320"/>
        <v>3.4972872313726642</v>
      </c>
      <c r="O1698" s="2">
        <f t="shared" si="321"/>
        <v>4.0626240688362154</v>
      </c>
      <c r="P1698" s="2">
        <f t="shared" si="322"/>
        <v>4.1838874655859621</v>
      </c>
      <c r="Q1698" s="2">
        <f t="shared" si="323"/>
        <v>3.0798414627733283E-5</v>
      </c>
    </row>
    <row r="1699" spans="2:17" x14ac:dyDescent="0.25">
      <c r="B1699">
        <v>16.729999999999819</v>
      </c>
      <c r="C1699">
        <f t="shared" si="312"/>
        <v>1.2353114781818055</v>
      </c>
      <c r="D1699" s="2">
        <f t="shared" si="313"/>
        <v>16.255129250743142</v>
      </c>
      <c r="E1699" s="2">
        <f t="shared" si="314"/>
        <v>3.4825004939229598</v>
      </c>
      <c r="F1699" s="2">
        <f t="shared" si="315"/>
        <v>23.360431379970453</v>
      </c>
      <c r="G1699" s="2">
        <f t="shared" si="316"/>
        <v>23.381825297831398</v>
      </c>
      <c r="H1699" s="2">
        <f t="shared" si="317"/>
        <v>3.201591636177108E-119</v>
      </c>
      <c r="K1699">
        <v>16.729999999999819</v>
      </c>
      <c r="L1699" s="2">
        <f t="shared" si="318"/>
        <v>0.62718201238372817</v>
      </c>
      <c r="M1699" s="2">
        <f t="shared" si="319"/>
        <v>16.512940772746493</v>
      </c>
      <c r="N1699" s="2">
        <f t="shared" si="320"/>
        <v>3.4982071199669833</v>
      </c>
      <c r="O1699" s="2">
        <f t="shared" si="321"/>
        <v>4.0655859302201351</v>
      </c>
      <c r="P1699" s="2">
        <f t="shared" si="322"/>
        <v>4.1867635419263793</v>
      </c>
      <c r="Q1699" s="2">
        <f t="shared" si="323"/>
        <v>3.0422877539797421E-5</v>
      </c>
    </row>
    <row r="1700" spans="2:17" x14ac:dyDescent="0.25">
      <c r="B1700">
        <v>16.739999999999821</v>
      </c>
      <c r="C1700">
        <f t="shared" si="312"/>
        <v>1.2353114781818055</v>
      </c>
      <c r="D1700" s="2">
        <f t="shared" si="313"/>
        <v>16.270522558908869</v>
      </c>
      <c r="E1700" s="2">
        <f t="shared" si="314"/>
        <v>3.4834452430410163</v>
      </c>
      <c r="F1700" s="2">
        <f t="shared" si="315"/>
        <v>23.385774123394167</v>
      </c>
      <c r="G1700" s="2">
        <f t="shared" si="316"/>
        <v>23.407144878229214</v>
      </c>
      <c r="H1700" s="2">
        <f t="shared" si="317"/>
        <v>1.7708308563607252E-119</v>
      </c>
      <c r="K1700">
        <v>16.739999999999821</v>
      </c>
      <c r="L1700" s="2">
        <f t="shared" si="318"/>
        <v>0.62718201238372817</v>
      </c>
      <c r="M1700" s="2">
        <f t="shared" si="319"/>
        <v>16.528151682259839</v>
      </c>
      <c r="N1700" s="2">
        <f t="shared" si="320"/>
        <v>3.4991261646884548</v>
      </c>
      <c r="O1700" s="2">
        <f t="shared" si="321"/>
        <v>4.0685471077740871</v>
      </c>
      <c r="P1700" s="2">
        <f t="shared" si="322"/>
        <v>4.1896390737361724</v>
      </c>
      <c r="Q1700" s="2">
        <f t="shared" si="323"/>
        <v>3.0051746632363531E-5</v>
      </c>
    </row>
    <row r="1701" spans="2:17" x14ac:dyDescent="0.25">
      <c r="B1701">
        <v>16.749999999999819</v>
      </c>
      <c r="C1701">
        <f t="shared" si="312"/>
        <v>1.2353114781818055</v>
      </c>
      <c r="D1701" s="2">
        <f t="shared" si="313"/>
        <v>16.285915867074586</v>
      </c>
      <c r="E1701" s="2">
        <f t="shared" si="314"/>
        <v>3.4843891021283993</v>
      </c>
      <c r="F1701" s="2">
        <f t="shared" si="315"/>
        <v>23.411120396146082</v>
      </c>
      <c r="G1701" s="2">
        <f t="shared" si="316"/>
        <v>23.432468034819703</v>
      </c>
      <c r="H1701" s="2">
        <f t="shared" si="317"/>
        <v>9.7875356288214963E-120</v>
      </c>
      <c r="K1701">
        <v>16.749999999999819</v>
      </c>
      <c r="L1701" s="2">
        <f t="shared" si="318"/>
        <v>0.62718201238372817</v>
      </c>
      <c r="M1701" s="2">
        <f t="shared" si="319"/>
        <v>16.543362591773182</v>
      </c>
      <c r="N1701" s="2">
        <f t="shared" si="320"/>
        <v>3.5000443670811086</v>
      </c>
      <c r="O1701" s="2">
        <f t="shared" si="321"/>
        <v>4.0715076023579746</v>
      </c>
      <c r="P1701" s="2">
        <f t="shared" si="322"/>
        <v>4.1925140615218908</v>
      </c>
      <c r="Q1701" s="2">
        <f t="shared" si="323"/>
        <v>2.9684972460146574E-5</v>
      </c>
    </row>
    <row r="1702" spans="2:17" x14ac:dyDescent="0.25">
      <c r="B1702">
        <v>16.75999999999982</v>
      </c>
      <c r="C1702">
        <f t="shared" si="312"/>
        <v>1.2353114781818055</v>
      </c>
      <c r="D1702" s="2">
        <f t="shared" si="313"/>
        <v>16.301309175240309</v>
      </c>
      <c r="E1702" s="2">
        <f t="shared" si="314"/>
        <v>3.4853320728573385</v>
      </c>
      <c r="F1702" s="2">
        <f t="shared" si="315"/>
        <v>23.436470195362915</v>
      </c>
      <c r="G1702" s="2">
        <f t="shared" si="316"/>
        <v>23.457794764600834</v>
      </c>
      <c r="H1702" s="2">
        <f t="shared" si="317"/>
        <v>5.4057340409937112E-120</v>
      </c>
      <c r="K1702">
        <v>16.75999999999982</v>
      </c>
      <c r="L1702" s="2">
        <f t="shared" si="318"/>
        <v>0.62718201238372817</v>
      </c>
      <c r="M1702" s="2">
        <f t="shared" si="319"/>
        <v>16.558573501286528</v>
      </c>
      <c r="N1702" s="2">
        <f t="shared" si="320"/>
        <v>3.5009617286847492</v>
      </c>
      <c r="O1702" s="2">
        <f t="shared" si="321"/>
        <v>4.0744674148297344</v>
      </c>
      <c r="P1702" s="2">
        <f t="shared" si="322"/>
        <v>4.1953885057893388</v>
      </c>
      <c r="Q1702" s="2">
        <f t="shared" si="323"/>
        <v>2.9322506104129889E-5</v>
      </c>
    </row>
    <row r="1703" spans="2:17" x14ac:dyDescent="0.25">
      <c r="B1703">
        <v>16.769999999999818</v>
      </c>
      <c r="C1703">
        <f t="shared" si="312"/>
        <v>1.2353114781818055</v>
      </c>
      <c r="D1703" s="2">
        <f t="shared" si="313"/>
        <v>16.316702483406029</v>
      </c>
      <c r="E1703" s="2">
        <f t="shared" si="314"/>
        <v>3.4862741568953641</v>
      </c>
      <c r="F1703" s="2">
        <f t="shared" si="315"/>
        <v>23.461823518186403</v>
      </c>
      <c r="G1703" s="2">
        <f t="shared" si="316"/>
        <v>23.48312506457615</v>
      </c>
      <c r="H1703" s="2">
        <f t="shared" si="317"/>
        <v>2.9834650193724539E-120</v>
      </c>
      <c r="K1703">
        <v>16.769999999999818</v>
      </c>
      <c r="L1703" s="2">
        <f t="shared" si="318"/>
        <v>0.62718201238372817</v>
      </c>
      <c r="M1703" s="2">
        <f t="shared" si="319"/>
        <v>16.57378441079987</v>
      </c>
      <c r="N1703" s="2">
        <f t="shared" si="320"/>
        <v>3.5018782510349693</v>
      </c>
      <c r="O1703" s="2">
        <f t="shared" si="321"/>
        <v>4.0774265460453254</v>
      </c>
      <c r="P1703" s="2">
        <f t="shared" si="322"/>
        <v>4.1982624070435515</v>
      </c>
      <c r="Q1703" s="2">
        <f t="shared" si="323"/>
        <v>2.8964299166319524E-5</v>
      </c>
    </row>
    <row r="1704" spans="2:17" x14ac:dyDescent="0.25">
      <c r="B1704">
        <v>16.77999999999982</v>
      </c>
      <c r="C1704">
        <f t="shared" si="312"/>
        <v>1.2353114781818055</v>
      </c>
      <c r="D1704" s="2">
        <f t="shared" si="313"/>
        <v>16.332095791571753</v>
      </c>
      <c r="E1704" s="2">
        <f t="shared" si="314"/>
        <v>3.4872153559053234</v>
      </c>
      <c r="F1704" s="2">
        <f t="shared" si="315"/>
        <v>23.487180361763311</v>
      </c>
      <c r="G1704" s="2">
        <f t="shared" si="316"/>
        <v>23.50845893175476</v>
      </c>
      <c r="H1704" s="2">
        <f t="shared" si="317"/>
        <v>1.6454022801708381E-120</v>
      </c>
      <c r="K1704">
        <v>16.77999999999982</v>
      </c>
      <c r="L1704" s="2">
        <f t="shared" si="318"/>
        <v>0.62718201238372817</v>
      </c>
      <c r="M1704" s="2">
        <f t="shared" si="319"/>
        <v>16.58899532031322</v>
      </c>
      <c r="N1704" s="2">
        <f t="shared" si="320"/>
        <v>3.5027939356631683</v>
      </c>
      <c r="O1704" s="2">
        <f t="shared" si="321"/>
        <v>4.080384996858756</v>
      </c>
      <c r="P1704" s="2">
        <f t="shared" si="322"/>
        <v>4.2011357657888215</v>
      </c>
      <c r="Q1704" s="2">
        <f t="shared" si="323"/>
        <v>2.8610303764541894E-5</v>
      </c>
    </row>
    <row r="1705" spans="2:17" x14ac:dyDescent="0.25">
      <c r="B1705">
        <v>16.789999999999829</v>
      </c>
      <c r="C1705">
        <f t="shared" si="312"/>
        <v>1.2353114781818055</v>
      </c>
      <c r="D1705" s="2">
        <f t="shared" si="313"/>
        <v>16.347489099737487</v>
      </c>
      <c r="E1705" s="2">
        <f t="shared" si="314"/>
        <v>3.4881556715454001</v>
      </c>
      <c r="F1705" s="2">
        <f t="shared" si="315"/>
        <v>23.512540723245422</v>
      </c>
      <c r="G1705" s="2">
        <f t="shared" si="316"/>
        <v>23.533796363151321</v>
      </c>
      <c r="H1705" s="2">
        <f t="shared" si="317"/>
        <v>9.0679271329545686E-121</v>
      </c>
      <c r="K1705">
        <v>16.789999999999829</v>
      </c>
      <c r="L1705" s="2">
        <f t="shared" si="318"/>
        <v>0.62718201238372817</v>
      </c>
      <c r="M1705" s="2">
        <f t="shared" si="319"/>
        <v>16.60420622982658</v>
      </c>
      <c r="N1705" s="2">
        <f t="shared" si="320"/>
        <v>3.5037087840965633</v>
      </c>
      <c r="O1705" s="2">
        <f t="shared" si="321"/>
        <v>4.083342768122078</v>
      </c>
      <c r="P1705" s="2">
        <f t="shared" si="322"/>
        <v>4.2040085825286884</v>
      </c>
      <c r="Q1705" s="2">
        <f t="shared" si="323"/>
        <v>2.8260472527292906E-5</v>
      </c>
    </row>
    <row r="1706" spans="2:17" x14ac:dyDescent="0.25">
      <c r="B1706">
        <v>16.79999999999983</v>
      </c>
      <c r="C1706">
        <f t="shared" si="312"/>
        <v>1.2353114781818055</v>
      </c>
      <c r="D1706" s="2">
        <f t="shared" si="313"/>
        <v>16.362882407903211</v>
      </c>
      <c r="E1706" s="2">
        <f t="shared" si="314"/>
        <v>3.4890951054691302</v>
      </c>
      <c r="F1706" s="2">
        <f t="shared" si="315"/>
        <v>23.537904599789499</v>
      </c>
      <c r="G1706" s="2">
        <f t="shared" si="316"/>
        <v>23.559137355786007</v>
      </c>
      <c r="H1706" s="2">
        <f t="shared" si="317"/>
        <v>4.9937712363491759E-121</v>
      </c>
      <c r="K1706">
        <v>16.79999999999983</v>
      </c>
      <c r="L1706" s="2">
        <f t="shared" si="318"/>
        <v>0.62718201238372817</v>
      </c>
      <c r="M1706" s="2">
        <f t="shared" si="319"/>
        <v>16.619417139339927</v>
      </c>
      <c r="N1706" s="2">
        <f t="shared" si="320"/>
        <v>3.5046227978582061</v>
      </c>
      <c r="O1706" s="2">
        <f t="shared" si="321"/>
        <v>4.0862998606853846</v>
      </c>
      <c r="P1706" s="2">
        <f t="shared" si="322"/>
        <v>4.2068808577659285</v>
      </c>
      <c r="Q1706" s="2">
        <f t="shared" si="323"/>
        <v>2.7914758588634079E-5</v>
      </c>
    </row>
    <row r="1707" spans="2:17" x14ac:dyDescent="0.25">
      <c r="B1707">
        <v>16.809999999999832</v>
      </c>
      <c r="C1707">
        <f t="shared" si="312"/>
        <v>1.2353114781818055</v>
      </c>
      <c r="D1707" s="2">
        <f t="shared" si="313"/>
        <v>16.378275716068934</v>
      </c>
      <c r="E1707" s="2">
        <f t="shared" si="314"/>
        <v>3.4900336593254204</v>
      </c>
      <c r="F1707" s="2">
        <f t="shared" si="315"/>
        <v>23.563271988557347</v>
      </c>
      <c r="G1707" s="2">
        <f t="shared" si="316"/>
        <v>23.584481906684559</v>
      </c>
      <c r="H1707" s="2">
        <f t="shared" si="317"/>
        <v>2.748108488212072E-121</v>
      </c>
      <c r="K1707">
        <v>16.809999999999832</v>
      </c>
      <c r="L1707" s="2">
        <f t="shared" si="318"/>
        <v>0.62718201238372817</v>
      </c>
      <c r="M1707" s="2">
        <f t="shared" si="319"/>
        <v>16.634628048853273</v>
      </c>
      <c r="N1707" s="2">
        <f t="shared" si="320"/>
        <v>3.5055359784670008</v>
      </c>
      <c r="O1707" s="2">
        <f t="shared" si="321"/>
        <v>4.0892562753968456</v>
      </c>
      <c r="P1707" s="2">
        <f t="shared" si="322"/>
        <v>4.2097525920025847</v>
      </c>
      <c r="Q1707" s="2">
        <f t="shared" si="323"/>
        <v>2.7573115583131457E-5</v>
      </c>
    </row>
    <row r="1708" spans="2:17" x14ac:dyDescent="0.25">
      <c r="B1708">
        <v>16.81999999999983</v>
      </c>
      <c r="C1708">
        <f t="shared" si="312"/>
        <v>1.2353114781818055</v>
      </c>
      <c r="D1708" s="2">
        <f t="shared" si="313"/>
        <v>16.393669024234654</v>
      </c>
      <c r="E1708" s="2">
        <f t="shared" si="314"/>
        <v>3.4909713347585654</v>
      </c>
      <c r="F1708" s="2">
        <f t="shared" si="315"/>
        <v>23.588642886715679</v>
      </c>
      <c r="G1708" s="2">
        <f t="shared" si="316"/>
        <v>23.609830012878156</v>
      </c>
      <c r="H1708" s="2">
        <f t="shared" si="317"/>
        <v>1.5112058451882403E-121</v>
      </c>
      <c r="K1708">
        <v>16.81999999999983</v>
      </c>
      <c r="L1708" s="2">
        <f t="shared" si="318"/>
        <v>0.62718201238372817</v>
      </c>
      <c r="M1708" s="2">
        <f t="shared" si="319"/>
        <v>16.649838958366615</v>
      </c>
      <c r="N1708" s="2">
        <f t="shared" si="320"/>
        <v>3.506448327437715</v>
      </c>
      <c r="O1708" s="2">
        <f t="shared" si="321"/>
        <v>4.0922120131026825</v>
      </c>
      <c r="P1708" s="2">
        <f t="shared" si="322"/>
        <v>4.2126237857399405</v>
      </c>
      <c r="Q1708" s="2">
        <f t="shared" si="323"/>
        <v>2.7235497640847397E-5</v>
      </c>
    </row>
    <row r="1709" spans="2:17" x14ac:dyDescent="0.25">
      <c r="B1709">
        <v>16.829999999999831</v>
      </c>
      <c r="C1709">
        <f t="shared" si="312"/>
        <v>1.2353114781818055</v>
      </c>
      <c r="D1709" s="2">
        <f t="shared" si="313"/>
        <v>16.409062332400378</v>
      </c>
      <c r="E1709" s="2">
        <f t="shared" si="314"/>
        <v>3.4919081334082636</v>
      </c>
      <c r="F1709" s="2">
        <f t="shared" si="315"/>
        <v>23.614017291436223</v>
      </c>
      <c r="G1709" s="2">
        <f t="shared" si="316"/>
        <v>23.635181671403519</v>
      </c>
      <c r="H1709" s="2">
        <f t="shared" si="317"/>
        <v>8.3042001892419779E-122</v>
      </c>
      <c r="K1709">
        <v>16.829999999999831</v>
      </c>
      <c r="L1709" s="2">
        <f t="shared" si="318"/>
        <v>0.62718201238372817</v>
      </c>
      <c r="M1709" s="2">
        <f t="shared" si="319"/>
        <v>16.665049867879961</v>
      </c>
      <c r="N1709" s="2">
        <f t="shared" si="320"/>
        <v>3.5073598462809983</v>
      </c>
      <c r="O1709" s="2">
        <f t="shared" si="321"/>
        <v>4.0951670746471969</v>
      </c>
      <c r="P1709" s="2">
        <f t="shared" si="322"/>
        <v>4.2154944394785385</v>
      </c>
      <c r="Q1709" s="2">
        <f t="shared" si="323"/>
        <v>2.6901859382373151E-5</v>
      </c>
    </row>
    <row r="1710" spans="2:17" x14ac:dyDescent="0.25">
      <c r="B1710">
        <v>16.839999999999829</v>
      </c>
      <c r="C1710">
        <f t="shared" si="312"/>
        <v>1.2353114781818055</v>
      </c>
      <c r="D1710" s="2">
        <f t="shared" si="313"/>
        <v>16.424455640566094</v>
      </c>
      <c r="E1710" s="2">
        <f t="shared" si="314"/>
        <v>3.492844056909636</v>
      </c>
      <c r="F1710" s="2">
        <f t="shared" si="315"/>
        <v>23.639395199895599</v>
      </c>
      <c r="G1710" s="2">
        <f t="shared" si="316"/>
        <v>23.660536879302786</v>
      </c>
      <c r="H1710" s="2">
        <f t="shared" si="317"/>
        <v>4.5599107565165814E-122</v>
      </c>
      <c r="K1710">
        <v>16.839999999999829</v>
      </c>
      <c r="L1710" s="2">
        <f t="shared" si="318"/>
        <v>0.62718201238372817</v>
      </c>
      <c r="M1710" s="2">
        <f t="shared" si="319"/>
        <v>16.680260777393304</v>
      </c>
      <c r="N1710" s="2">
        <f t="shared" si="320"/>
        <v>3.5082705365033937</v>
      </c>
      <c r="O1710" s="2">
        <f t="shared" si="321"/>
        <v>4.0981214608727639</v>
      </c>
      <c r="P1710" s="2">
        <f t="shared" si="322"/>
        <v>4.218364553718172</v>
      </c>
      <c r="Q1710" s="2">
        <f t="shared" si="323"/>
        <v>2.6572155913910586E-5</v>
      </c>
    </row>
    <row r="1711" spans="2:17" x14ac:dyDescent="0.25">
      <c r="B1711">
        <v>16.849999999999831</v>
      </c>
      <c r="C1711">
        <f t="shared" si="312"/>
        <v>1.2353114781818055</v>
      </c>
      <c r="D1711" s="2">
        <f t="shared" si="313"/>
        <v>16.439848948731818</v>
      </c>
      <c r="E1711" s="2">
        <f t="shared" si="314"/>
        <v>3.4937791068932418</v>
      </c>
      <c r="F1711" s="2">
        <f t="shared" si="315"/>
        <v>23.664776609275425</v>
      </c>
      <c r="G1711" s="2">
        <f t="shared" si="316"/>
        <v>23.685895633623595</v>
      </c>
      <c r="H1711" s="2">
        <f t="shared" si="317"/>
        <v>2.502068161243986E-122</v>
      </c>
      <c r="K1711">
        <v>16.849999999999831</v>
      </c>
      <c r="L1711" s="2">
        <f t="shared" si="318"/>
        <v>0.62718201238372817</v>
      </c>
      <c r="M1711" s="2">
        <f t="shared" si="319"/>
        <v>16.69547168690665</v>
      </c>
      <c r="N1711" s="2">
        <f t="shared" si="320"/>
        <v>3.5091803996073549</v>
      </c>
      <c r="O1711" s="2">
        <f t="shared" si="321"/>
        <v>4.1010751726198444</v>
      </c>
      <c r="P1711" s="2">
        <f t="shared" si="322"/>
        <v>4.2212341289578914</v>
      </c>
      <c r="Q1711" s="2">
        <f t="shared" si="323"/>
        <v>2.6246342822397432E-5</v>
      </c>
    </row>
    <row r="1712" spans="2:17" x14ac:dyDescent="0.25">
      <c r="B1712">
        <v>16.85999999999984</v>
      </c>
      <c r="C1712">
        <f t="shared" si="312"/>
        <v>1.2353114781818055</v>
      </c>
      <c r="D1712" s="2">
        <f t="shared" si="313"/>
        <v>16.455242256897556</v>
      </c>
      <c r="E1712" s="2">
        <f t="shared" si="314"/>
        <v>3.4947132849850973</v>
      </c>
      <c r="F1712" s="2">
        <f t="shared" si="315"/>
        <v>23.690161516762196</v>
      </c>
      <c r="G1712" s="2">
        <f t="shared" si="316"/>
        <v>23.711257931418999</v>
      </c>
      <c r="H1712" s="2">
        <f t="shared" si="317"/>
        <v>1.3719115234839638E-122</v>
      </c>
      <c r="K1712">
        <v>16.85999999999984</v>
      </c>
      <c r="L1712" s="2">
        <f t="shared" si="318"/>
        <v>0.62718201238372817</v>
      </c>
      <c r="M1712" s="2">
        <f t="shared" si="319"/>
        <v>16.710682596420011</v>
      </c>
      <c r="N1712" s="2">
        <f t="shared" si="320"/>
        <v>3.5100894370912612</v>
      </c>
      <c r="O1712" s="2">
        <f t="shared" si="321"/>
        <v>4.1040282107269901</v>
      </c>
      <c r="P1712" s="2">
        <f t="shared" si="322"/>
        <v>4.2241031656960013</v>
      </c>
      <c r="Q1712" s="2">
        <f t="shared" si="323"/>
        <v>2.5924376170678623E-5</v>
      </c>
    </row>
    <row r="1713" spans="2:17" x14ac:dyDescent="0.25">
      <c r="B1713">
        <v>16.869999999999841</v>
      </c>
      <c r="C1713">
        <f t="shared" si="312"/>
        <v>1.2353114781818055</v>
      </c>
      <c r="D1713" s="2">
        <f t="shared" si="313"/>
        <v>16.470635565063279</v>
      </c>
      <c r="E1713" s="2">
        <f t="shared" si="314"/>
        <v>3.495646592806688</v>
      </c>
      <c r="F1713" s="2">
        <f t="shared" si="315"/>
        <v>23.715549919547303</v>
      </c>
      <c r="G1713" s="2">
        <f t="shared" si="316"/>
        <v>23.73662376974746</v>
      </c>
      <c r="H1713" s="2">
        <f t="shared" si="317"/>
        <v>7.5168720649079322E-123</v>
      </c>
      <c r="K1713">
        <v>16.869999999999841</v>
      </c>
      <c r="L1713" s="2">
        <f t="shared" si="318"/>
        <v>0.62718201238372817</v>
      </c>
      <c r="M1713" s="2">
        <f t="shared" si="319"/>
        <v>16.725893505933357</v>
      </c>
      <c r="N1713" s="2">
        <f t="shared" si="320"/>
        <v>3.5109976504494282</v>
      </c>
      <c r="O1713" s="2">
        <f t="shared" si="321"/>
        <v>4.1069805760308462</v>
      </c>
      <c r="P1713" s="2">
        <f t="shared" si="322"/>
        <v>4.2269716644300637</v>
      </c>
      <c r="Q1713" s="2">
        <f t="shared" si="323"/>
        <v>2.5606212492721852E-5</v>
      </c>
    </row>
    <row r="1714" spans="2:17" x14ac:dyDescent="0.25">
      <c r="B1714">
        <v>16.879999999999839</v>
      </c>
      <c r="C1714">
        <f t="shared" si="312"/>
        <v>1.2353114781818055</v>
      </c>
      <c r="D1714" s="2">
        <f t="shared" si="313"/>
        <v>16.486028873228996</v>
      </c>
      <c r="E1714" s="2">
        <f t="shared" si="314"/>
        <v>3.4965790319749916</v>
      </c>
      <c r="F1714" s="2">
        <f t="shared" si="315"/>
        <v>23.740941814827053</v>
      </c>
      <c r="G1714" s="2">
        <f t="shared" si="316"/>
        <v>23.761993145672854</v>
      </c>
      <c r="H1714" s="2">
        <f t="shared" si="317"/>
        <v>4.1155910502209311E-123</v>
      </c>
      <c r="K1714">
        <v>16.879999999999839</v>
      </c>
      <c r="L1714" s="2">
        <f t="shared" si="318"/>
        <v>0.62718201238372817</v>
      </c>
      <c r="M1714" s="2">
        <f t="shared" si="319"/>
        <v>16.741104415446703</v>
      </c>
      <c r="N1714" s="2">
        <f t="shared" si="320"/>
        <v>3.5119050411721284</v>
      </c>
      <c r="O1714" s="2">
        <f t="shared" si="321"/>
        <v>4.1099322693661655</v>
      </c>
      <c r="P1714" s="2">
        <f t="shared" si="322"/>
        <v>4.2298396256569015</v>
      </c>
      <c r="Q1714" s="2">
        <f t="shared" si="323"/>
        <v>2.5291808788876921E-5</v>
      </c>
    </row>
    <row r="1715" spans="2:17" x14ac:dyDescent="0.25">
      <c r="B1715">
        <v>16.889999999999841</v>
      </c>
      <c r="C1715">
        <f t="shared" si="312"/>
        <v>1.2353114781818055</v>
      </c>
      <c r="D1715" s="2">
        <f t="shared" si="313"/>
        <v>16.50142218139472</v>
      </c>
      <c r="E1715" s="2">
        <f t="shared" si="314"/>
        <v>3.4975106041024908</v>
      </c>
      <c r="F1715" s="2">
        <f t="shared" si="315"/>
        <v>23.766337199802638</v>
      </c>
      <c r="G1715" s="2">
        <f t="shared" si="316"/>
        <v>23.787366056264464</v>
      </c>
      <c r="H1715" s="2">
        <f t="shared" si="317"/>
        <v>2.2517034003017088E-123</v>
      </c>
      <c r="K1715">
        <v>16.889999999999841</v>
      </c>
      <c r="L1715" s="2">
        <f t="shared" si="318"/>
        <v>0.62718201238372817</v>
      </c>
      <c r="M1715" s="2">
        <f t="shared" si="319"/>
        <v>16.756315324960049</v>
      </c>
      <c r="N1715" s="2">
        <f t="shared" si="320"/>
        <v>3.5128116107456022</v>
      </c>
      <c r="O1715" s="2">
        <f t="shared" si="321"/>
        <v>4.1128832915658098</v>
      </c>
      <c r="P1715" s="2">
        <f t="shared" si="322"/>
        <v>4.2327070498725998</v>
      </c>
      <c r="Q1715" s="2">
        <f t="shared" si="323"/>
        <v>2.4981122521179996E-5</v>
      </c>
    </row>
    <row r="1716" spans="2:17" x14ac:dyDescent="0.25">
      <c r="B1716">
        <v>16.899999999999839</v>
      </c>
      <c r="C1716">
        <f t="shared" si="312"/>
        <v>1.2353114781818055</v>
      </c>
      <c r="D1716" s="2">
        <f t="shared" si="313"/>
        <v>16.51681548956044</v>
      </c>
      <c r="E1716" s="2">
        <f t="shared" si="314"/>
        <v>3.4984413107971912</v>
      </c>
      <c r="F1716" s="2">
        <f t="shared" si="315"/>
        <v>23.791736071680138</v>
      </c>
      <c r="G1716" s="2">
        <f t="shared" si="316"/>
        <v>23.812742498596961</v>
      </c>
      <c r="H1716" s="2">
        <f t="shared" si="317"/>
        <v>1.2310451480801817E-123</v>
      </c>
      <c r="K1716">
        <v>16.899999999999839</v>
      </c>
      <c r="L1716" s="2">
        <f t="shared" si="318"/>
        <v>0.62718201238372817</v>
      </c>
      <c r="M1716" s="2">
        <f t="shared" si="319"/>
        <v>16.771526234473388</v>
      </c>
      <c r="N1716" s="2">
        <f t="shared" si="320"/>
        <v>3.5137173606520729</v>
      </c>
      <c r="O1716" s="2">
        <f t="shared" si="321"/>
        <v>4.1158336434607552</v>
      </c>
      <c r="P1716" s="2">
        <f t="shared" si="322"/>
        <v>4.2355739375725028</v>
      </c>
      <c r="Q1716" s="2">
        <f t="shared" si="323"/>
        <v>2.4674111608701022E-5</v>
      </c>
    </row>
    <row r="1717" spans="2:17" x14ac:dyDescent="0.25">
      <c r="B1717">
        <v>16.90999999999984</v>
      </c>
      <c r="C1717">
        <f t="shared" si="312"/>
        <v>1.2353114781818055</v>
      </c>
      <c r="D1717" s="2">
        <f t="shared" si="313"/>
        <v>16.532208797726163</v>
      </c>
      <c r="E1717" s="2">
        <f t="shared" si="314"/>
        <v>3.4993711536626368</v>
      </c>
      <c r="F1717" s="2">
        <f t="shared" si="315"/>
        <v>23.817138427670397</v>
      </c>
      <c r="G1717" s="2">
        <f t="shared" si="316"/>
        <v>23.838122469750296</v>
      </c>
      <c r="H1717" s="2">
        <f t="shared" si="317"/>
        <v>6.7254371597198181E-124</v>
      </c>
      <c r="K1717">
        <v>16.90999999999984</v>
      </c>
      <c r="L1717" s="2">
        <f t="shared" si="318"/>
        <v>0.62718201238372817</v>
      </c>
      <c r="M1717" s="2">
        <f t="shared" si="319"/>
        <v>16.786737143986738</v>
      </c>
      <c r="N1717" s="2">
        <f t="shared" si="320"/>
        <v>3.5146222923697614</v>
      </c>
      <c r="O1717" s="2">
        <f t="shared" si="321"/>
        <v>4.1187833258800977</v>
      </c>
      <c r="P1717" s="2">
        <f t="shared" si="322"/>
        <v>4.2384402892512147</v>
      </c>
      <c r="Q1717" s="2">
        <f t="shared" si="323"/>
        <v>2.4370734422934406E-5</v>
      </c>
    </row>
    <row r="1718" spans="2:17" x14ac:dyDescent="0.25">
      <c r="B1718">
        <v>16.919999999999849</v>
      </c>
      <c r="C1718">
        <f t="shared" si="312"/>
        <v>1.2353114781818055</v>
      </c>
      <c r="D1718" s="2">
        <f t="shared" si="313"/>
        <v>16.547602105891897</v>
      </c>
      <c r="E1718" s="2">
        <f t="shared" si="314"/>
        <v>3.500300134297929</v>
      </c>
      <c r="F1718" s="2">
        <f t="shared" si="315"/>
        <v>23.84254426498924</v>
      </c>
      <c r="G1718" s="2">
        <f t="shared" si="316"/>
        <v>23.863505966809889</v>
      </c>
      <c r="H1718" s="2">
        <f t="shared" si="317"/>
        <v>3.6715606977641497E-124</v>
      </c>
      <c r="K1718">
        <v>16.919999999999849</v>
      </c>
      <c r="L1718" s="2">
        <f t="shared" si="318"/>
        <v>0.62718201238372817</v>
      </c>
      <c r="M1718" s="2">
        <f t="shared" si="319"/>
        <v>16.801948053500094</v>
      </c>
      <c r="N1718" s="2">
        <f t="shared" si="320"/>
        <v>3.5155264073729011</v>
      </c>
      <c r="O1718" s="2">
        <f t="shared" si="321"/>
        <v>4.1217323396510697</v>
      </c>
      <c r="P1718" s="2">
        <f t="shared" si="322"/>
        <v>4.2413061054026127</v>
      </c>
      <c r="Q1718" s="2">
        <f t="shared" si="323"/>
        <v>2.4070949783231387E-5</v>
      </c>
    </row>
    <row r="1719" spans="2:17" x14ac:dyDescent="0.25">
      <c r="B1719">
        <v>16.929999999999851</v>
      </c>
      <c r="C1719">
        <f t="shared" si="312"/>
        <v>1.2353114781818055</v>
      </c>
      <c r="D1719" s="2">
        <f t="shared" si="313"/>
        <v>16.562995414057617</v>
      </c>
      <c r="E1719" s="2">
        <f t="shared" si="314"/>
        <v>3.5012282542977373</v>
      </c>
      <c r="F1719" s="2">
        <f t="shared" si="315"/>
        <v>23.867953580857176</v>
      </c>
      <c r="G1719" s="2">
        <f t="shared" si="316"/>
        <v>23.888892986866363</v>
      </c>
      <c r="H1719" s="2">
        <f t="shared" si="317"/>
        <v>2.0029240159450909E-124</v>
      </c>
      <c r="K1719">
        <v>16.929999999999851</v>
      </c>
      <c r="L1719" s="2">
        <f t="shared" si="318"/>
        <v>0.62718201238372817</v>
      </c>
      <c r="M1719" s="2">
        <f t="shared" si="319"/>
        <v>16.817158963013444</v>
      </c>
      <c r="N1719" s="2">
        <f t="shared" si="320"/>
        <v>3.5164297071317501</v>
      </c>
      <c r="O1719" s="2">
        <f t="shared" si="321"/>
        <v>4.124680685599027</v>
      </c>
      <c r="P1719" s="2">
        <f t="shared" si="322"/>
        <v>4.2441713865198301</v>
      </c>
      <c r="Q1719" s="2">
        <f t="shared" si="323"/>
        <v>2.3774716952277918E-5</v>
      </c>
    </row>
    <row r="1720" spans="2:17" x14ac:dyDescent="0.25">
      <c r="B1720">
        <v>16.939999999999849</v>
      </c>
      <c r="C1720">
        <f t="shared" si="312"/>
        <v>1.2353114781818055</v>
      </c>
      <c r="D1720" s="2">
        <f t="shared" si="313"/>
        <v>16.578388722223341</v>
      </c>
      <c r="E1720" s="2">
        <f t="shared" si="314"/>
        <v>3.5021555152523232</v>
      </c>
      <c r="F1720" s="2">
        <f t="shared" si="315"/>
        <v>23.893366372499617</v>
      </c>
      <c r="G1720" s="2">
        <f t="shared" si="316"/>
        <v>23.914283527015723</v>
      </c>
      <c r="H1720" s="2">
        <f t="shared" si="317"/>
        <v>1.0918468308314491E-124</v>
      </c>
      <c r="K1720">
        <v>16.939999999999849</v>
      </c>
      <c r="L1720" s="2">
        <f t="shared" si="318"/>
        <v>0.62718201238372817</v>
      </c>
      <c r="M1720" s="2">
        <f t="shared" si="319"/>
        <v>16.832369872526787</v>
      </c>
      <c r="N1720" s="2">
        <f t="shared" si="320"/>
        <v>3.5173321931126074</v>
      </c>
      <c r="O1720" s="2">
        <f t="shared" si="321"/>
        <v>4.1276283645474683</v>
      </c>
      <c r="P1720" s="2">
        <f t="shared" si="322"/>
        <v>4.2470361330952686</v>
      </c>
      <c r="Q1720" s="2">
        <f t="shared" si="323"/>
        <v>2.3481995631611242E-5</v>
      </c>
    </row>
    <row r="1721" spans="2:17" x14ac:dyDescent="0.25">
      <c r="B1721">
        <v>16.94999999999985</v>
      </c>
      <c r="C1721">
        <f t="shared" si="312"/>
        <v>1.2353114781818055</v>
      </c>
      <c r="D1721" s="2">
        <f t="shared" si="313"/>
        <v>16.593782030389061</v>
      </c>
      <c r="E1721" s="2">
        <f t="shared" si="314"/>
        <v>3.5030819187475508</v>
      </c>
      <c r="F1721" s="2">
        <f t="shared" si="315"/>
        <v>23.918782637146787</v>
      </c>
      <c r="G1721" s="2">
        <f t="shared" si="316"/>
        <v>23.939677584359291</v>
      </c>
      <c r="H1721" s="2">
        <f t="shared" si="317"/>
        <v>5.9476082855301443E-125</v>
      </c>
      <c r="K1721">
        <v>16.94999999999985</v>
      </c>
      <c r="L1721" s="2">
        <f t="shared" si="318"/>
        <v>0.62718201238372817</v>
      </c>
      <c r="M1721" s="2">
        <f t="shared" si="319"/>
        <v>16.847580782040136</v>
      </c>
      <c r="N1721" s="2">
        <f t="shared" si="320"/>
        <v>3.5182338667778277</v>
      </c>
      <c r="O1721" s="2">
        <f t="shared" si="321"/>
        <v>4.1305753773180429</v>
      </c>
      <c r="P1721" s="2">
        <f t="shared" si="322"/>
        <v>4.2499003456205999</v>
      </c>
      <c r="Q1721" s="2">
        <f t="shared" si="323"/>
        <v>2.3192745957179738E-5</v>
      </c>
    </row>
    <row r="1722" spans="2:17" x14ac:dyDescent="0.25">
      <c r="B1722">
        <v>16.959999999999852</v>
      </c>
      <c r="C1722">
        <f t="shared" si="312"/>
        <v>1.2353114781818055</v>
      </c>
      <c r="D1722" s="2">
        <f t="shared" si="313"/>
        <v>16.609175338554785</v>
      </c>
      <c r="E1722" s="2">
        <f t="shared" si="314"/>
        <v>3.5040074663649059</v>
      </c>
      <c r="F1722" s="2">
        <f t="shared" si="315"/>
        <v>23.944202372033647</v>
      </c>
      <c r="G1722" s="2">
        <f t="shared" si="316"/>
        <v>23.965075156003614</v>
      </c>
      <c r="H1722" s="2">
        <f t="shared" si="317"/>
        <v>3.2374741363849153E-125</v>
      </c>
      <c r="K1722">
        <v>16.959999999999852</v>
      </c>
      <c r="L1722" s="2">
        <f t="shared" si="318"/>
        <v>0.62718201238372817</v>
      </c>
      <c r="M1722" s="2">
        <f t="shared" si="319"/>
        <v>16.862791691553483</v>
      </c>
      <c r="N1722" s="2">
        <f t="shared" si="320"/>
        <v>3.5191347295858337</v>
      </c>
      <c r="O1722" s="2">
        <f t="shared" si="321"/>
        <v>4.1335217247305502</v>
      </c>
      <c r="P1722" s="2">
        <f t="shared" si="322"/>
        <v>4.2527640245867655</v>
      </c>
      <c r="Q1722" s="2">
        <f t="shared" si="323"/>
        <v>2.2906928494944803E-5</v>
      </c>
    </row>
    <row r="1723" spans="2:17" x14ac:dyDescent="0.25">
      <c r="B1723">
        <v>16.96999999999985</v>
      </c>
      <c r="C1723">
        <f t="shared" si="312"/>
        <v>1.2353114781818055</v>
      </c>
      <c r="D1723" s="2">
        <f t="shared" si="313"/>
        <v>16.624568646720505</v>
      </c>
      <c r="E1723" s="2">
        <f t="shared" si="314"/>
        <v>3.50493215968151</v>
      </c>
      <c r="F1723" s="2">
        <f t="shared" si="315"/>
        <v>23.969625574399991</v>
      </c>
      <c r="G1723" s="2">
        <f t="shared" si="316"/>
        <v>23.990476239060577</v>
      </c>
      <c r="H1723" s="2">
        <f t="shared" si="317"/>
        <v>1.7609761788182053E-125</v>
      </c>
      <c r="K1723">
        <v>16.96999999999985</v>
      </c>
      <c r="L1723" s="2">
        <f t="shared" si="318"/>
        <v>0.62718201238372817</v>
      </c>
      <c r="M1723" s="2">
        <f t="shared" si="319"/>
        <v>16.878002601066825</v>
      </c>
      <c r="N1723" s="2">
        <f t="shared" si="320"/>
        <v>3.5200347829911305</v>
      </c>
      <c r="O1723" s="2">
        <f t="shared" si="321"/>
        <v>4.1364674076029457</v>
      </c>
      <c r="P1723" s="2">
        <f t="shared" si="322"/>
        <v>4.2556271704839741</v>
      </c>
      <c r="Q1723" s="2">
        <f t="shared" si="323"/>
        <v>2.2624504236523092E-5</v>
      </c>
    </row>
    <row r="1724" spans="2:17" x14ac:dyDescent="0.25">
      <c r="B1724">
        <v>16.979999999999851</v>
      </c>
      <c r="C1724">
        <f t="shared" si="312"/>
        <v>1.2353114781818055</v>
      </c>
      <c r="D1724" s="2">
        <f t="shared" si="313"/>
        <v>16.639961954886228</v>
      </c>
      <c r="E1724" s="2">
        <f t="shared" si="314"/>
        <v>3.5058560002701373</v>
      </c>
      <c r="F1724" s="2">
        <f t="shared" si="315"/>
        <v>23.995052241490292</v>
      </c>
      <c r="G1724" s="2">
        <f t="shared" si="316"/>
        <v>24.015880830647216</v>
      </c>
      <c r="H1724" s="2">
        <f t="shared" si="317"/>
        <v>9.5715835036722751E-126</v>
      </c>
      <c r="K1724">
        <v>16.979999999999851</v>
      </c>
      <c r="L1724" s="2">
        <f t="shared" si="318"/>
        <v>0.62718201238372817</v>
      </c>
      <c r="M1724" s="2">
        <f t="shared" si="319"/>
        <v>16.893213510580171</v>
      </c>
      <c r="N1724" s="2">
        <f t="shared" si="320"/>
        <v>3.5209340284443211</v>
      </c>
      <c r="O1724" s="2">
        <f t="shared" si="321"/>
        <v>4.1394124267513526</v>
      </c>
      <c r="P1724" s="2">
        <f t="shared" si="322"/>
        <v>4.258489783801708</v>
      </c>
      <c r="Q1724" s="2">
        <f t="shared" si="323"/>
        <v>2.234543459486939E-5</v>
      </c>
    </row>
    <row r="1725" spans="2:17" x14ac:dyDescent="0.25">
      <c r="B1725">
        <v>16.98999999999986</v>
      </c>
      <c r="C1725">
        <f t="shared" si="312"/>
        <v>1.2353114781818055</v>
      </c>
      <c r="D1725" s="2">
        <f t="shared" si="313"/>
        <v>16.655355263051963</v>
      </c>
      <c r="E1725" s="2">
        <f t="shared" si="314"/>
        <v>3.5067789896992321</v>
      </c>
      <c r="F1725" s="2">
        <f t="shared" si="315"/>
        <v>24.020482370553911</v>
      </c>
      <c r="G1725" s="2">
        <f t="shared" si="316"/>
        <v>24.041288927885944</v>
      </c>
      <c r="H1725" s="2">
        <f t="shared" si="317"/>
        <v>5.1987287195635808E-126</v>
      </c>
      <c r="K1725">
        <v>16.98999999999986</v>
      </c>
      <c r="L1725" s="2">
        <f t="shared" si="318"/>
        <v>0.62718201238372817</v>
      </c>
      <c r="M1725" s="2">
        <f t="shared" si="319"/>
        <v>16.908424420093528</v>
      </c>
      <c r="N1725" s="2">
        <f t="shared" si="320"/>
        <v>3.5218324673921195</v>
      </c>
      <c r="O1725" s="2">
        <f t="shared" si="321"/>
        <v>4.1423567829900669</v>
      </c>
      <c r="P1725" s="2">
        <f t="shared" si="322"/>
        <v>4.2613518650287281</v>
      </c>
      <c r="Q1725" s="2">
        <f t="shared" si="323"/>
        <v>2.2069681399999926E-5</v>
      </c>
    </row>
    <row r="1726" spans="2:17" x14ac:dyDescent="0.25">
      <c r="B1726">
        <v>16.999999999999861</v>
      </c>
      <c r="C1726">
        <f t="shared" si="312"/>
        <v>1.2353114781818055</v>
      </c>
      <c r="D1726" s="2">
        <f t="shared" si="313"/>
        <v>16.670748571217686</v>
      </c>
      <c r="E1726" s="2">
        <f t="shared" si="314"/>
        <v>3.5077011295329203</v>
      </c>
      <c r="F1726" s="2">
        <f t="shared" si="315"/>
        <v>24.045915958844798</v>
      </c>
      <c r="G1726" s="2">
        <f t="shared" si="316"/>
        <v>24.066700527904256</v>
      </c>
      <c r="H1726" s="2">
        <f t="shared" si="317"/>
        <v>2.8215872524862916E-126</v>
      </c>
      <c r="K1726">
        <v>16.999999999999861</v>
      </c>
      <c r="L1726" s="2">
        <f t="shared" si="318"/>
        <v>0.62718201238372817</v>
      </c>
      <c r="M1726" s="2">
        <f t="shared" si="319"/>
        <v>16.923635329606878</v>
      </c>
      <c r="N1726" s="2">
        <f t="shared" si="320"/>
        <v>3.5227301012773617</v>
      </c>
      <c r="O1726" s="2">
        <f t="shared" si="321"/>
        <v>4.1453004771315509</v>
      </c>
      <c r="P1726" s="2">
        <f t="shared" si="322"/>
        <v>4.2642134146530548</v>
      </c>
      <c r="Q1726" s="2">
        <f t="shared" si="323"/>
        <v>2.1797206894757438E-5</v>
      </c>
    </row>
    <row r="1727" spans="2:17" x14ac:dyDescent="0.25">
      <c r="B1727">
        <v>17.009999999999859</v>
      </c>
      <c r="C1727">
        <f t="shared" si="312"/>
        <v>1.2353114781818055</v>
      </c>
      <c r="D1727" s="2">
        <f t="shared" si="313"/>
        <v>16.686141879383406</v>
      </c>
      <c r="E1727" s="2">
        <f t="shared" si="314"/>
        <v>3.5086224213310309</v>
      </c>
      <c r="F1727" s="2">
        <f t="shared" si="315"/>
        <v>24.071353003621709</v>
      </c>
      <c r="G1727" s="2">
        <f t="shared" si="316"/>
        <v>24.092115627834925</v>
      </c>
      <c r="H1727" s="2">
        <f t="shared" si="317"/>
        <v>1.5302863115883326E-126</v>
      </c>
      <c r="K1727">
        <v>17.009999999999859</v>
      </c>
      <c r="L1727" s="2">
        <f t="shared" si="318"/>
        <v>0.62718201238372817</v>
      </c>
      <c r="M1727" s="2">
        <f t="shared" si="319"/>
        <v>16.93884623912022</v>
      </c>
      <c r="N1727" s="2">
        <f t="shared" si="320"/>
        <v>3.5236269315390238</v>
      </c>
      <c r="O1727" s="2">
        <f t="shared" si="321"/>
        <v>4.1482435099864547</v>
      </c>
      <c r="P1727" s="2">
        <f t="shared" si="322"/>
        <v>4.2670744331619925</v>
      </c>
      <c r="Q1727" s="2">
        <f t="shared" si="323"/>
        <v>2.1527973730612765E-5</v>
      </c>
    </row>
    <row r="1728" spans="2:17" x14ac:dyDescent="0.25">
      <c r="B1728">
        <v>17.019999999999861</v>
      </c>
      <c r="C1728">
        <f t="shared" si="312"/>
        <v>1.2353114781818055</v>
      </c>
      <c r="D1728" s="2">
        <f t="shared" si="313"/>
        <v>16.70153518754913</v>
      </c>
      <c r="E1728" s="2">
        <f t="shared" si="314"/>
        <v>3.5095428666491078</v>
      </c>
      <c r="F1728" s="2">
        <f t="shared" si="315"/>
        <v>24.096793502148145</v>
      </c>
      <c r="G1728" s="2">
        <f t="shared" si="316"/>
        <v>24.117534224815955</v>
      </c>
      <c r="H1728" s="2">
        <f t="shared" si="317"/>
        <v>8.2934398001676608E-127</v>
      </c>
      <c r="K1728">
        <v>17.019999999999861</v>
      </c>
      <c r="L1728" s="2">
        <f t="shared" si="318"/>
        <v>0.62718201238372817</v>
      </c>
      <c r="M1728" s="2">
        <f t="shared" si="319"/>
        <v>16.954057148633566</v>
      </c>
      <c r="N1728" s="2">
        <f t="shared" si="320"/>
        <v>3.5245229596122347</v>
      </c>
      <c r="O1728" s="2">
        <f t="shared" si="321"/>
        <v>4.1511858823636185</v>
      </c>
      <c r="P1728" s="2">
        <f t="shared" si="322"/>
        <v>4.2699349210421245</v>
      </c>
      <c r="Q1728" s="2">
        <f t="shared" si="323"/>
        <v>2.1261944963508276E-5</v>
      </c>
    </row>
    <row r="1729" spans="2:17" x14ac:dyDescent="0.25">
      <c r="B1729">
        <v>17.029999999999859</v>
      </c>
      <c r="C1729">
        <f t="shared" si="312"/>
        <v>1.2353114781818055</v>
      </c>
      <c r="D1729" s="2">
        <f t="shared" si="313"/>
        <v>16.716928495714846</v>
      </c>
      <c r="E1729" s="2">
        <f t="shared" si="314"/>
        <v>3.5104624670384257</v>
      </c>
      <c r="F1729" s="2">
        <f t="shared" si="315"/>
        <v>24.122237451692218</v>
      </c>
      <c r="G1729" s="2">
        <f t="shared" si="316"/>
        <v>24.142956315990439</v>
      </c>
      <c r="H1729" s="2">
        <f t="shared" si="317"/>
        <v>4.4913759387590861E-127</v>
      </c>
      <c r="K1729">
        <v>17.029999999999859</v>
      </c>
      <c r="L1729" s="2">
        <f t="shared" si="318"/>
        <v>0.62718201238372817</v>
      </c>
      <c r="M1729" s="2">
        <f t="shared" si="319"/>
        <v>16.969268058146909</v>
      </c>
      <c r="N1729" s="2">
        <f t="shared" si="320"/>
        <v>3.5254181869282881</v>
      </c>
      <c r="O1729" s="2">
        <f t="shared" si="321"/>
        <v>4.1541275950700758</v>
      </c>
      <c r="P1729" s="2">
        <f t="shared" si="322"/>
        <v>4.2727948787793091</v>
      </c>
      <c r="Q1729" s="2">
        <f t="shared" si="323"/>
        <v>2.0999084049739577E-5</v>
      </c>
    </row>
    <row r="1730" spans="2:17" x14ac:dyDescent="0.25">
      <c r="B1730">
        <v>17.039999999999861</v>
      </c>
      <c r="C1730">
        <f t="shared" si="312"/>
        <v>1.2353114781818055</v>
      </c>
      <c r="D1730" s="2">
        <f t="shared" si="313"/>
        <v>16.73232180388057</v>
      </c>
      <c r="E1730" s="2">
        <f t="shared" si="314"/>
        <v>3.5113812240460089</v>
      </c>
      <c r="F1730" s="2">
        <f t="shared" si="315"/>
        <v>24.14768484952684</v>
      </c>
      <c r="G1730" s="2">
        <f t="shared" si="316"/>
        <v>24.168381898506738</v>
      </c>
      <c r="H1730" s="2">
        <f t="shared" si="317"/>
        <v>2.4305622153412248E-127</v>
      </c>
      <c r="K1730">
        <v>17.039999999999861</v>
      </c>
      <c r="L1730" s="2">
        <f t="shared" si="318"/>
        <v>0.62718201238372817</v>
      </c>
      <c r="M1730" s="2">
        <f t="shared" si="319"/>
        <v>16.984478967660259</v>
      </c>
      <c r="N1730" s="2">
        <f t="shared" si="320"/>
        <v>3.5263126149146578</v>
      </c>
      <c r="O1730" s="2">
        <f t="shared" si="321"/>
        <v>4.1570686489110598</v>
      </c>
      <c r="P1730" s="2">
        <f t="shared" si="322"/>
        <v>4.2756543068586854</v>
      </c>
      <c r="Q1730" s="2">
        <f t="shared" si="323"/>
        <v>2.0739354841876317E-5</v>
      </c>
    </row>
    <row r="1731" spans="2:17" x14ac:dyDescent="0.25">
      <c r="B1731">
        <v>17.049999999999869</v>
      </c>
      <c r="C1731">
        <f t="shared" si="312"/>
        <v>1.2353114781818055</v>
      </c>
      <c r="D1731" s="2">
        <f t="shared" si="313"/>
        <v>16.747715112046304</v>
      </c>
      <c r="E1731" s="2">
        <f t="shared" si="314"/>
        <v>3.512299139214643</v>
      </c>
      <c r="F1731" s="2">
        <f t="shared" si="315"/>
        <v>24.173135692929534</v>
      </c>
      <c r="G1731" s="2">
        <f t="shared" si="316"/>
        <v>24.193810969518296</v>
      </c>
      <c r="H1731" s="2">
        <f t="shared" si="317"/>
        <v>1.3143668994877754E-127</v>
      </c>
      <c r="K1731">
        <v>17.049999999999869</v>
      </c>
      <c r="L1731" s="2">
        <f t="shared" si="318"/>
        <v>0.62718201238372817</v>
      </c>
      <c r="M1731" s="2">
        <f t="shared" si="319"/>
        <v>16.999689877173616</v>
      </c>
      <c r="N1731" s="2">
        <f t="shared" si="320"/>
        <v>3.5272062449950106</v>
      </c>
      <c r="O1731" s="2">
        <f t="shared" si="321"/>
        <v>4.1600090446900033</v>
      </c>
      <c r="P1731" s="2">
        <f t="shared" si="322"/>
        <v>4.2785132057646651</v>
      </c>
      <c r="Q1731" s="2">
        <f t="shared" si="323"/>
        <v>2.0482721584721498E-5</v>
      </c>
    </row>
    <row r="1732" spans="2:17" x14ac:dyDescent="0.25">
      <c r="B1732">
        <v>17.059999999999871</v>
      </c>
      <c r="C1732">
        <f t="shared" si="312"/>
        <v>1.2353114781818055</v>
      </c>
      <c r="D1732" s="2">
        <f t="shared" si="313"/>
        <v>16.763108420212031</v>
      </c>
      <c r="E1732" s="2">
        <f t="shared" si="314"/>
        <v>3.51321621408289</v>
      </c>
      <c r="F1732" s="2">
        <f t="shared" si="315"/>
        <v>24.198589979182451</v>
      </c>
      <c r="G1732" s="2">
        <f t="shared" si="316"/>
        <v>24.219243526183664</v>
      </c>
      <c r="H1732" s="2">
        <f t="shared" si="317"/>
        <v>7.1024622834916993E-128</v>
      </c>
      <c r="K1732">
        <v>17.059999999999871</v>
      </c>
      <c r="L1732" s="2">
        <f t="shared" si="318"/>
        <v>0.62718201238372817</v>
      </c>
      <c r="M1732" s="2">
        <f t="shared" si="319"/>
        <v>17.014900786686962</v>
      </c>
      <c r="N1732" s="2">
        <f t="shared" si="320"/>
        <v>3.5280990785892179</v>
      </c>
      <c r="O1732" s="2">
        <f t="shared" si="321"/>
        <v>4.1629487832085594</v>
      </c>
      <c r="P1732" s="2">
        <f t="shared" si="322"/>
        <v>4.2813715759809527</v>
      </c>
      <c r="Q1732" s="2">
        <f t="shared" si="323"/>
        <v>2.02291489113074E-5</v>
      </c>
    </row>
    <row r="1733" spans="2:17" x14ac:dyDescent="0.25">
      <c r="B1733">
        <v>17.069999999999869</v>
      </c>
      <c r="C1733">
        <f t="shared" si="312"/>
        <v>1.2353114781818055</v>
      </c>
      <c r="D1733" s="2">
        <f t="shared" si="313"/>
        <v>16.778501728377748</v>
      </c>
      <c r="E1733" s="2">
        <f t="shared" si="314"/>
        <v>3.5141324501851074</v>
      </c>
      <c r="F1733" s="2">
        <f t="shared" si="315"/>
        <v>24.224047705572477</v>
      </c>
      <c r="G1733" s="2">
        <f t="shared" si="316"/>
        <v>24.244679565666594</v>
      </c>
      <c r="H1733" s="2">
        <f t="shared" si="317"/>
        <v>3.8351612156623991E-128</v>
      </c>
      <c r="K1733">
        <v>17.069999999999869</v>
      </c>
      <c r="L1733" s="2">
        <f t="shared" si="318"/>
        <v>0.62718201238372817</v>
      </c>
      <c r="M1733" s="2">
        <f t="shared" si="319"/>
        <v>17.030111696200304</v>
      </c>
      <c r="N1733" s="2">
        <f t="shared" si="320"/>
        <v>3.5289911171133732</v>
      </c>
      <c r="O1733" s="2">
        <f t="shared" si="321"/>
        <v>4.1658878652665878</v>
      </c>
      <c r="P1733" s="2">
        <f t="shared" si="322"/>
        <v>4.284229417990522</v>
      </c>
      <c r="Q1733" s="2">
        <f t="shared" si="323"/>
        <v>1.9978601838931861E-5</v>
      </c>
    </row>
    <row r="1734" spans="2:17" x14ac:dyDescent="0.25">
      <c r="B1734">
        <v>17.07999999999987</v>
      </c>
      <c r="C1734">
        <f t="shared" si="312"/>
        <v>1.2353114781818055</v>
      </c>
      <c r="D1734" s="2">
        <f t="shared" si="313"/>
        <v>16.793895036543471</v>
      </c>
      <c r="E1734" s="2">
        <f t="shared" si="314"/>
        <v>3.5150478490514625</v>
      </c>
      <c r="F1734" s="2">
        <f t="shared" si="315"/>
        <v>24.249508869391104</v>
      </c>
      <c r="G1734" s="2">
        <f t="shared" si="316"/>
        <v>24.270119085135899</v>
      </c>
      <c r="H1734" s="2">
        <f t="shared" si="317"/>
        <v>2.0693816505537837E-128</v>
      </c>
      <c r="K1734">
        <v>17.07999999999987</v>
      </c>
      <c r="L1734" s="2">
        <f t="shared" si="318"/>
        <v>0.62718201238372817</v>
      </c>
      <c r="M1734" s="2">
        <f t="shared" si="319"/>
        <v>17.04532260571365</v>
      </c>
      <c r="N1734" s="2">
        <f t="shared" si="320"/>
        <v>3.5298823619798037</v>
      </c>
      <c r="O1734" s="2">
        <f t="shared" si="321"/>
        <v>4.1688262916621861</v>
      </c>
      <c r="P1734" s="2">
        <f t="shared" si="322"/>
        <v>4.2870867322756485</v>
      </c>
      <c r="Q1734" s="2">
        <f t="shared" si="323"/>
        <v>1.9731045765228671E-5</v>
      </c>
    </row>
    <row r="1735" spans="2:17" x14ac:dyDescent="0.25">
      <c r="B1735">
        <v>17.089999999999868</v>
      </c>
      <c r="C1735">
        <f t="shared" si="312"/>
        <v>1.2353114781818055</v>
      </c>
      <c r="D1735" s="2">
        <f t="shared" si="313"/>
        <v>16.809288344709191</v>
      </c>
      <c r="E1735" s="2">
        <f t="shared" si="314"/>
        <v>3.5159624122079438</v>
      </c>
      <c r="F1735" s="2">
        <f t="shared" si="315"/>
        <v>24.274973467934402</v>
      </c>
      <c r="G1735" s="2">
        <f t="shared" si="316"/>
        <v>24.29556208176545</v>
      </c>
      <c r="H1735" s="2">
        <f t="shared" si="317"/>
        <v>1.1157830454096117E-128</v>
      </c>
      <c r="K1735">
        <v>17.089999999999868</v>
      </c>
      <c r="L1735" s="2">
        <f t="shared" si="318"/>
        <v>0.62718201238372817</v>
      </c>
      <c r="M1735" s="2">
        <f t="shared" si="319"/>
        <v>17.060533515226997</v>
      </c>
      <c r="N1735" s="2">
        <f t="shared" si="320"/>
        <v>3.5307728145970811</v>
      </c>
      <c r="O1735" s="2">
        <f t="shared" si="321"/>
        <v>4.1717640631916657</v>
      </c>
      <c r="P1735" s="2">
        <f t="shared" si="322"/>
        <v>4.289943519317875</v>
      </c>
      <c r="Q1735" s="2">
        <f t="shared" si="323"/>
        <v>1.948644646427927E-5</v>
      </c>
    </row>
    <row r="1736" spans="2:17" x14ac:dyDescent="0.25">
      <c r="B1736">
        <v>17.09999999999987</v>
      </c>
      <c r="C1736">
        <f t="shared" si="312"/>
        <v>1.2353114781818055</v>
      </c>
      <c r="D1736" s="2">
        <f t="shared" si="313"/>
        <v>16.824681652874915</v>
      </c>
      <c r="E1736" s="2">
        <f t="shared" si="314"/>
        <v>3.5168761411763816</v>
      </c>
      <c r="F1736" s="2">
        <f t="shared" si="315"/>
        <v>24.300441498503172</v>
      </c>
      <c r="G1736" s="2">
        <f t="shared" si="316"/>
        <v>24.321008552734302</v>
      </c>
      <c r="H1736" s="2">
        <f t="shared" si="317"/>
        <v>6.0117516555960694E-129</v>
      </c>
      <c r="K1736">
        <v>17.09999999999987</v>
      </c>
      <c r="L1736" s="2">
        <f t="shared" si="318"/>
        <v>0.62718201238372817</v>
      </c>
      <c r="M1736" s="2">
        <f t="shared" si="319"/>
        <v>17.075744424740343</v>
      </c>
      <c r="N1736" s="2">
        <f t="shared" si="320"/>
        <v>3.5316624763700393</v>
      </c>
      <c r="O1736" s="2">
        <f t="shared" si="321"/>
        <v>4.174701180649584</v>
      </c>
      <c r="P1736" s="2">
        <f t="shared" si="322"/>
        <v>4.2927997795980453</v>
      </c>
      <c r="Q1736" s="2">
        <f t="shared" si="323"/>
        <v>1.9244770082756973E-5</v>
      </c>
    </row>
    <row r="1737" spans="2:17" x14ac:dyDescent="0.25">
      <c r="B1737">
        <v>17.109999999999879</v>
      </c>
      <c r="C1737">
        <f t="shared" si="312"/>
        <v>1.2353114781818055</v>
      </c>
      <c r="D1737" s="2">
        <f t="shared" si="313"/>
        <v>16.840074961040649</v>
      </c>
      <c r="E1737" s="2">
        <f t="shared" si="314"/>
        <v>3.5177890374744596</v>
      </c>
      <c r="F1737" s="2">
        <f t="shared" si="315"/>
        <v>24.325912958402753</v>
      </c>
      <c r="G1737" s="2">
        <f t="shared" si="316"/>
        <v>24.346458495226507</v>
      </c>
      <c r="H1737" s="2">
        <f t="shared" si="317"/>
        <v>3.2367140255634745E-129</v>
      </c>
      <c r="K1737">
        <v>17.109999999999879</v>
      </c>
      <c r="L1737" s="2">
        <f t="shared" si="318"/>
        <v>0.62718201238372817</v>
      </c>
      <c r="M1737" s="2">
        <f t="shared" si="319"/>
        <v>17.0909553342537</v>
      </c>
      <c r="N1737" s="2">
        <f t="shared" si="320"/>
        <v>3.5325513486997839</v>
      </c>
      <c r="O1737" s="2">
        <f t="shared" si="321"/>
        <v>4.177637644828728</v>
      </c>
      <c r="P1737" s="2">
        <f t="shared" si="322"/>
        <v>4.2956555135962802</v>
      </c>
      <c r="Q1737" s="2">
        <f t="shared" si="323"/>
        <v>1.900598313611124E-5</v>
      </c>
    </row>
    <row r="1738" spans="2:17" x14ac:dyDescent="0.25">
      <c r="B1738">
        <v>17.11999999999988</v>
      </c>
      <c r="C1738">
        <f t="shared" si="312"/>
        <v>1.2353114781818055</v>
      </c>
      <c r="D1738" s="2">
        <f t="shared" si="313"/>
        <v>16.855468269206373</v>
      </c>
      <c r="E1738" s="2">
        <f t="shared" si="314"/>
        <v>3.5187011026157293</v>
      </c>
      <c r="F1738" s="2">
        <f t="shared" si="315"/>
        <v>24.351387844943005</v>
      </c>
      <c r="G1738" s="2">
        <f t="shared" si="316"/>
        <v>24.371911906431098</v>
      </c>
      <c r="H1738" s="2">
        <f t="shared" si="317"/>
        <v>1.7413640202418592E-129</v>
      </c>
      <c r="K1738">
        <v>17.11999999999988</v>
      </c>
      <c r="L1738" s="2">
        <f t="shared" si="318"/>
        <v>0.62718201238372817</v>
      </c>
      <c r="M1738" s="2">
        <f t="shared" si="319"/>
        <v>17.106166243767049</v>
      </c>
      <c r="N1738" s="2">
        <f t="shared" si="320"/>
        <v>3.5334394329837062</v>
      </c>
      <c r="O1738" s="2">
        <f t="shared" si="321"/>
        <v>4.1805734565201353</v>
      </c>
      <c r="P1738" s="2">
        <f t="shared" si="322"/>
        <v>4.2985107217919918</v>
      </c>
      <c r="Q1738" s="2">
        <f t="shared" si="323"/>
        <v>1.8770052504785745E-5</v>
      </c>
    </row>
    <row r="1739" spans="2:17" x14ac:dyDescent="0.25">
      <c r="B1739">
        <v>17.129999999999882</v>
      </c>
      <c r="C1739">
        <f t="shared" si="312"/>
        <v>1.2353114781818055</v>
      </c>
      <c r="D1739" s="2">
        <f t="shared" si="313"/>
        <v>16.870861577372096</v>
      </c>
      <c r="E1739" s="2">
        <f t="shared" si="314"/>
        <v>3.5196123381096283</v>
      </c>
      <c r="F1739" s="2">
        <f t="shared" si="315"/>
        <v>24.376866155438481</v>
      </c>
      <c r="G1739" s="2">
        <f t="shared" si="316"/>
        <v>24.397368783542255</v>
      </c>
      <c r="H1739" s="2">
        <f t="shared" si="317"/>
        <v>9.3617417778267303E-130</v>
      </c>
      <c r="K1739">
        <v>17.129999999999882</v>
      </c>
      <c r="L1739" s="2">
        <f t="shared" si="318"/>
        <v>0.62718201238372817</v>
      </c>
      <c r="M1739" s="2">
        <f t="shared" si="319"/>
        <v>17.121377153280395</v>
      </c>
      <c r="N1739" s="2">
        <f t="shared" si="320"/>
        <v>3.534326730615498</v>
      </c>
      <c r="O1739" s="2">
        <f t="shared" si="321"/>
        <v>4.1835086165130946</v>
      </c>
      <c r="P1739" s="2">
        <f t="shared" si="322"/>
        <v>4.3013654046638852</v>
      </c>
      <c r="Q1739" s="2">
        <f t="shared" si="323"/>
        <v>1.8536945430473235E-5</v>
      </c>
    </row>
    <row r="1740" spans="2:17" x14ac:dyDescent="0.25">
      <c r="B1740">
        <v>17.13999999999988</v>
      </c>
      <c r="C1740">
        <f t="shared" si="312"/>
        <v>1.2353114781818055</v>
      </c>
      <c r="D1740" s="2">
        <f t="shared" si="313"/>
        <v>16.886254885537817</v>
      </c>
      <c r="E1740" s="2">
        <f t="shared" si="314"/>
        <v>3.5205227454614922</v>
      </c>
      <c r="F1740" s="2">
        <f t="shared" si="315"/>
        <v>24.402347887208272</v>
      </c>
      <c r="G1740" s="2">
        <f t="shared" si="316"/>
        <v>24.422829123759147</v>
      </c>
      <c r="H1740" s="2">
        <f t="shared" si="317"/>
        <v>5.0292765550135645E-130</v>
      </c>
      <c r="K1740">
        <v>17.13999999999988</v>
      </c>
      <c r="L1740" s="2">
        <f t="shared" si="318"/>
        <v>0.62718201238372817</v>
      </c>
      <c r="M1740" s="2">
        <f t="shared" si="319"/>
        <v>17.136588062793738</v>
      </c>
      <c r="N1740" s="2">
        <f t="shared" si="320"/>
        <v>3.5352132429851633</v>
      </c>
      <c r="O1740" s="2">
        <f t="shared" si="321"/>
        <v>4.1864431255951509</v>
      </c>
      <c r="P1740" s="2">
        <f t="shared" si="322"/>
        <v>4.304219562689954</v>
      </c>
      <c r="Q1740" s="2">
        <f t="shared" si="323"/>
        <v>1.8306629512406138E-5</v>
      </c>
    </row>
    <row r="1741" spans="2:17" x14ac:dyDescent="0.25">
      <c r="B1741">
        <v>17.149999999999881</v>
      </c>
      <c r="C1741">
        <f t="shared" si="312"/>
        <v>1.2353114781818055</v>
      </c>
      <c r="D1741" s="2">
        <f t="shared" si="313"/>
        <v>16.90164819370354</v>
      </c>
      <c r="E1741" s="2">
        <f t="shared" si="314"/>
        <v>3.521432326172572</v>
      </c>
      <c r="F1741" s="2">
        <f t="shared" si="315"/>
        <v>24.427833037575976</v>
      </c>
      <c r="G1741" s="2">
        <f t="shared" si="316"/>
        <v>24.448292924285905</v>
      </c>
      <c r="H1741" s="2">
        <f t="shared" si="317"/>
        <v>2.6998277762006734E-130</v>
      </c>
      <c r="K1741">
        <v>17.149999999999881</v>
      </c>
      <c r="L1741" s="2">
        <f t="shared" si="318"/>
        <v>0.62718201238372817</v>
      </c>
      <c r="M1741" s="2">
        <f t="shared" si="319"/>
        <v>17.151798972307084</v>
      </c>
      <c r="N1741" s="2">
        <f t="shared" si="320"/>
        <v>3.5360989714790318</v>
      </c>
      <c r="O1741" s="2">
        <f t="shared" si="321"/>
        <v>4.1893769845521129</v>
      </c>
      <c r="P1741" s="2">
        <f t="shared" si="322"/>
        <v>4.3070731963474866</v>
      </c>
      <c r="Q1741" s="2">
        <f t="shared" si="323"/>
        <v>1.8079072703682116E-5</v>
      </c>
    </row>
    <row r="1742" spans="2:17" x14ac:dyDescent="0.25">
      <c r="B1742">
        <v>17.159999999999879</v>
      </c>
      <c r="C1742">
        <f t="shared" si="312"/>
        <v>1.2353114781818055</v>
      </c>
      <c r="D1742" s="2">
        <f t="shared" si="313"/>
        <v>16.917041501869257</v>
      </c>
      <c r="E1742" s="2">
        <f t="shared" si="314"/>
        <v>3.5223410817400453</v>
      </c>
      <c r="F1742" s="2">
        <f t="shared" si="315"/>
        <v>24.453321603869799</v>
      </c>
      <c r="G1742" s="2">
        <f t="shared" si="316"/>
        <v>24.473760182331716</v>
      </c>
      <c r="H1742" s="2">
        <f t="shared" si="317"/>
        <v>1.448265559671263E-130</v>
      </c>
      <c r="K1742">
        <v>17.159999999999879</v>
      </c>
      <c r="L1742" s="2">
        <f t="shared" si="318"/>
        <v>0.62718201238372817</v>
      </c>
      <c r="M1742" s="2">
        <f t="shared" si="319"/>
        <v>17.16700988182043</v>
      </c>
      <c r="N1742" s="2">
        <f t="shared" si="320"/>
        <v>3.536983917479771</v>
      </c>
      <c r="O1742" s="2">
        <f t="shared" si="321"/>
        <v>4.1923101941680576</v>
      </c>
      <c r="P1742" s="2">
        <f t="shared" si="322"/>
        <v>4.3099263061130664</v>
      </c>
      <c r="Q1742" s="2">
        <f t="shared" si="323"/>
        <v>1.7854243307624681E-5</v>
      </c>
    </row>
    <row r="1743" spans="2:17" x14ac:dyDescent="0.25">
      <c r="B1743">
        <v>17.169999999999881</v>
      </c>
      <c r="C1743">
        <f t="shared" si="312"/>
        <v>1.2353114781818055</v>
      </c>
      <c r="D1743" s="2">
        <f t="shared" si="313"/>
        <v>16.93243481003498</v>
      </c>
      <c r="E1743" s="2">
        <f t="shared" si="314"/>
        <v>3.5232490136570354</v>
      </c>
      <c r="F1743" s="2">
        <f t="shared" si="315"/>
        <v>24.478813583422447</v>
      </c>
      <c r="G1743" s="2">
        <f t="shared" si="316"/>
        <v>24.499230895110713</v>
      </c>
      <c r="H1743" s="2">
        <f t="shared" si="317"/>
        <v>7.7632193745807063E-131</v>
      </c>
      <c r="K1743">
        <v>17.169999999999881</v>
      </c>
      <c r="L1743" s="2">
        <f t="shared" si="318"/>
        <v>0.62718201238372817</v>
      </c>
      <c r="M1743" s="2">
        <f t="shared" si="319"/>
        <v>17.182220791333776</v>
      </c>
      <c r="N1743" s="2">
        <f t="shared" si="320"/>
        <v>3.5378680823663995</v>
      </c>
      <c r="O1743" s="2">
        <f t="shared" si="321"/>
        <v>4.1952427552253342</v>
      </c>
      <c r="P1743" s="2">
        <f t="shared" si="322"/>
        <v>4.3127788924625676</v>
      </c>
      <c r="Q1743" s="2">
        <f t="shared" si="323"/>
        <v>1.7632109974178672E-5</v>
      </c>
    </row>
    <row r="1744" spans="2:17" x14ac:dyDescent="0.25">
      <c r="B1744">
        <v>17.17999999999989</v>
      </c>
      <c r="C1744">
        <f t="shared" si="312"/>
        <v>1.2353114781818055</v>
      </c>
      <c r="D1744" s="2">
        <f t="shared" si="313"/>
        <v>16.947828118200714</v>
      </c>
      <c r="E1744" s="2">
        <f t="shared" si="314"/>
        <v>3.524156123412622</v>
      </c>
      <c r="F1744" s="2">
        <f t="shared" si="315"/>
        <v>24.504308973571174</v>
      </c>
      <c r="G1744" s="2">
        <f t="shared" si="316"/>
        <v>24.52470505984202</v>
      </c>
      <c r="H1744" s="2">
        <f t="shared" si="317"/>
        <v>4.1583107694103042E-131</v>
      </c>
      <c r="K1744">
        <v>17.17999999999989</v>
      </c>
      <c r="L1744" s="2">
        <f t="shared" si="318"/>
        <v>0.62718201238372817</v>
      </c>
      <c r="M1744" s="2">
        <f t="shared" si="319"/>
        <v>17.197431700847133</v>
      </c>
      <c r="N1744" s="2">
        <f t="shared" si="320"/>
        <v>3.5387514675143001</v>
      </c>
      <c r="O1744" s="2">
        <f t="shared" si="321"/>
        <v>4.1981746685045689</v>
      </c>
      <c r="P1744" s="2">
        <f t="shared" si="322"/>
        <v>4.3156309558711632</v>
      </c>
      <c r="Q1744" s="2">
        <f t="shared" si="323"/>
        <v>1.7412641696339971E-5</v>
      </c>
    </row>
    <row r="1745" spans="2:17" x14ac:dyDescent="0.25">
      <c r="B1745">
        <v>17.189999999999891</v>
      </c>
      <c r="C1745">
        <f t="shared" si="312"/>
        <v>1.2353114781818055</v>
      </c>
      <c r="D1745" s="2">
        <f t="shared" si="313"/>
        <v>16.963221426366438</v>
      </c>
      <c r="E1745" s="2">
        <f t="shared" si="314"/>
        <v>3.5250624124918573</v>
      </c>
      <c r="F1745" s="2">
        <f t="shared" si="315"/>
        <v>24.52980777165768</v>
      </c>
      <c r="G1745" s="2">
        <f t="shared" si="316"/>
        <v>24.550182673749649</v>
      </c>
      <c r="H1745" s="2">
        <f t="shared" si="317"/>
        <v>2.2257345689835411E-131</v>
      </c>
      <c r="K1745">
        <v>17.189999999999891</v>
      </c>
      <c r="L1745" s="2">
        <f t="shared" si="318"/>
        <v>0.62718201238372817</v>
      </c>
      <c r="M1745" s="2">
        <f t="shared" si="319"/>
        <v>17.212642610360483</v>
      </c>
      <c r="N1745" s="2">
        <f t="shared" si="320"/>
        <v>3.5396340742952317</v>
      </c>
      <c r="O1745" s="2">
        <f t="shared" si="321"/>
        <v>4.2011059347846764</v>
      </c>
      <c r="P1745" s="2">
        <f t="shared" si="322"/>
        <v>4.3184824968133233</v>
      </c>
      <c r="Q1745" s="2">
        <f t="shared" si="323"/>
        <v>1.7195807806618855E-5</v>
      </c>
    </row>
    <row r="1746" spans="2:17" x14ac:dyDescent="0.25">
      <c r="B1746">
        <v>17.199999999999889</v>
      </c>
      <c r="C1746">
        <f t="shared" si="312"/>
        <v>1.2353114781818055</v>
      </c>
      <c r="D1746" s="2">
        <f t="shared" si="313"/>
        <v>16.978614734532155</v>
      </c>
      <c r="E1746" s="2">
        <f t="shared" si="314"/>
        <v>3.5259678823757805</v>
      </c>
      <c r="F1746" s="2">
        <f t="shared" si="315"/>
        <v>24.555309975028205</v>
      </c>
      <c r="G1746" s="2">
        <f t="shared" si="316"/>
        <v>24.575663734062598</v>
      </c>
      <c r="H1746" s="2">
        <f t="shared" si="317"/>
        <v>1.1904497226428138E-131</v>
      </c>
      <c r="K1746">
        <v>17.199999999999889</v>
      </c>
      <c r="L1746" s="2">
        <f t="shared" si="318"/>
        <v>0.62718201238372817</v>
      </c>
      <c r="M1746" s="2">
        <f t="shared" si="319"/>
        <v>17.227853519873822</v>
      </c>
      <c r="N1746" s="2">
        <f t="shared" si="320"/>
        <v>3.5405159040773433</v>
      </c>
      <c r="O1746" s="2">
        <f t="shared" si="321"/>
        <v>4.2040365548428538</v>
      </c>
      <c r="P1746" s="2">
        <f t="shared" si="322"/>
        <v>4.3213335157628103</v>
      </c>
      <c r="Q1746" s="2">
        <f t="shared" si="323"/>
        <v>1.6981577973538416E-5</v>
      </c>
    </row>
    <row r="1747" spans="2:17" x14ac:dyDescent="0.25">
      <c r="B1747">
        <v>17.209999999999891</v>
      </c>
      <c r="C1747">
        <f t="shared" si="312"/>
        <v>1.2353114781818055</v>
      </c>
      <c r="D1747" s="2">
        <f t="shared" si="313"/>
        <v>16.994008042697878</v>
      </c>
      <c r="E1747" s="2">
        <f t="shared" si="314"/>
        <v>3.5268725345414333</v>
      </c>
      <c r="F1747" s="2">
        <f t="shared" si="315"/>
        <v>24.580815581033498</v>
      </c>
      <c r="G1747" s="2">
        <f t="shared" si="316"/>
        <v>24.601148238014808</v>
      </c>
      <c r="H1747" s="2">
        <f t="shared" si="317"/>
        <v>6.3625311187972136E-132</v>
      </c>
      <c r="K1747">
        <v>17.209999999999891</v>
      </c>
      <c r="L1747" s="2">
        <f t="shared" si="318"/>
        <v>0.62718201238372817</v>
      </c>
      <c r="M1747" s="2">
        <f t="shared" si="319"/>
        <v>17.243064429387172</v>
      </c>
      <c r="N1747" s="2">
        <f t="shared" si="320"/>
        <v>3.5413969582251856</v>
      </c>
      <c r="O1747" s="2">
        <f t="shared" si="321"/>
        <v>4.2069665294546059</v>
      </c>
      <c r="P1747" s="2">
        <f t="shared" si="322"/>
        <v>4.324184013192701</v>
      </c>
      <c r="Q1747" s="2">
        <f t="shared" si="323"/>
        <v>1.6769922198164039E-5</v>
      </c>
    </row>
    <row r="1748" spans="2:17" x14ac:dyDescent="0.25">
      <c r="B1748">
        <v>17.219999999999889</v>
      </c>
      <c r="C1748">
        <f t="shared" si="312"/>
        <v>1.2353114781818055</v>
      </c>
      <c r="D1748" s="2">
        <f t="shared" si="313"/>
        <v>17.009401350863598</v>
      </c>
      <c r="E1748" s="2">
        <f t="shared" si="314"/>
        <v>3.527776370461873</v>
      </c>
      <c r="F1748" s="2">
        <f t="shared" si="315"/>
        <v>24.606324587028723</v>
      </c>
      <c r="G1748" s="2">
        <f t="shared" si="316"/>
        <v>24.626636182845075</v>
      </c>
      <c r="H1748" s="2">
        <f t="shared" si="317"/>
        <v>3.3980508241040275E-132</v>
      </c>
      <c r="K1748">
        <v>17.219999999999889</v>
      </c>
      <c r="L1748" s="2">
        <f t="shared" si="318"/>
        <v>0.62718201238372817</v>
      </c>
      <c r="M1748" s="2">
        <f t="shared" si="319"/>
        <v>17.258275338900514</v>
      </c>
      <c r="N1748" s="2">
        <f t="shared" si="320"/>
        <v>3.5422772380997243</v>
      </c>
      <c r="O1748" s="2">
        <f t="shared" si="321"/>
        <v>4.209895859393729</v>
      </c>
      <c r="P1748" s="2">
        <f t="shared" si="322"/>
        <v>4.3270339895753605</v>
      </c>
      <c r="Q1748" s="2">
        <f t="shared" si="323"/>
        <v>1.6560810810669409E-5</v>
      </c>
    </row>
    <row r="1749" spans="2:17" x14ac:dyDescent="0.25">
      <c r="B1749">
        <v>17.22999999999989</v>
      </c>
      <c r="C1749">
        <f t="shared" si="312"/>
        <v>1.2353114781818055</v>
      </c>
      <c r="D1749" s="2">
        <f t="shared" si="313"/>
        <v>17.024794659029322</v>
      </c>
      <c r="E1749" s="2">
        <f t="shared" si="314"/>
        <v>3.5286793916061856</v>
      </c>
      <c r="F1749" s="2">
        <f t="shared" si="315"/>
        <v>24.631836990373561</v>
      </c>
      <c r="G1749" s="2">
        <f t="shared" si="316"/>
        <v>24.652127565797141</v>
      </c>
      <c r="H1749" s="2">
        <f t="shared" si="317"/>
        <v>1.8134718807005456E-132</v>
      </c>
      <c r="K1749">
        <v>17.22999999999989</v>
      </c>
      <c r="L1749" s="2">
        <f t="shared" si="318"/>
        <v>0.62718201238372817</v>
      </c>
      <c r="M1749" s="2">
        <f t="shared" si="319"/>
        <v>17.273486248413864</v>
      </c>
      <c r="N1749" s="2">
        <f t="shared" si="320"/>
        <v>3.5431567450583521</v>
      </c>
      <c r="O1749" s="2">
        <f t="shared" si="321"/>
        <v>4.2128245454323281</v>
      </c>
      <c r="P1749" s="2">
        <f t="shared" si="322"/>
        <v>4.3298834453824622</v>
      </c>
      <c r="Q1749" s="2">
        <f t="shared" si="323"/>
        <v>1.635421446693263E-5</v>
      </c>
    </row>
    <row r="1750" spans="2:17" x14ac:dyDescent="0.25">
      <c r="B1750">
        <v>17.239999999999899</v>
      </c>
      <c r="C1750">
        <f t="shared" si="312"/>
        <v>1.2353114781818055</v>
      </c>
      <c r="D1750" s="2">
        <f t="shared" si="313"/>
        <v>17.040187967195056</v>
      </c>
      <c r="E1750" s="2">
        <f t="shared" si="314"/>
        <v>3.5295815994395037</v>
      </c>
      <c r="F1750" s="2">
        <f t="shared" si="315"/>
        <v>24.657352788432139</v>
      </c>
      <c r="G1750" s="2">
        <f t="shared" si="316"/>
        <v>24.67762238411963</v>
      </c>
      <c r="H1750" s="2">
        <f t="shared" si="317"/>
        <v>9.6710293603818802E-133</v>
      </c>
      <c r="K1750">
        <v>17.239999999999899</v>
      </c>
      <c r="L1750" s="2">
        <f t="shared" si="318"/>
        <v>0.62718201238372817</v>
      </c>
      <c r="M1750" s="2">
        <f t="shared" si="319"/>
        <v>17.288697157927221</v>
      </c>
      <c r="N1750" s="2">
        <f t="shared" si="320"/>
        <v>3.5440354804549017</v>
      </c>
      <c r="O1750" s="2">
        <f t="shared" si="321"/>
        <v>4.2157525883408216</v>
      </c>
      <c r="P1750" s="2">
        <f t="shared" si="322"/>
        <v>4.3327323810849814</v>
      </c>
      <c r="Q1750" s="2">
        <f t="shared" si="323"/>
        <v>1.6150104145166316E-5</v>
      </c>
    </row>
    <row r="1751" spans="2:17" x14ac:dyDescent="0.25">
      <c r="B1751">
        <v>17.249999999999901</v>
      </c>
      <c r="C1751">
        <f t="shared" si="312"/>
        <v>1.2353114781818055</v>
      </c>
      <c r="D1751" s="2">
        <f t="shared" si="313"/>
        <v>17.05558127536078</v>
      </c>
      <c r="E1751" s="2">
        <f t="shared" si="314"/>
        <v>3.5304829954230152</v>
      </c>
      <c r="F1751" s="2">
        <f t="shared" si="315"/>
        <v>24.682871978572951</v>
      </c>
      <c r="G1751" s="2">
        <f t="shared" si="316"/>
        <v>24.703120635065964</v>
      </c>
      <c r="H1751" s="2">
        <f t="shared" si="317"/>
        <v>5.1536558429009532E-133</v>
      </c>
      <c r="K1751">
        <v>17.249999999999901</v>
      </c>
      <c r="L1751" s="2">
        <f t="shared" si="318"/>
        <v>0.62718201238372817</v>
      </c>
      <c r="M1751" s="2">
        <f t="shared" si="319"/>
        <v>17.303908067440567</v>
      </c>
      <c r="N1751" s="2">
        <f t="shared" si="320"/>
        <v>3.544913445639656</v>
      </c>
      <c r="O1751" s="2">
        <f t="shared" si="321"/>
        <v>4.2186799888879394</v>
      </c>
      <c r="P1751" s="2">
        <f t="shared" si="322"/>
        <v>4.3355807971531961</v>
      </c>
      <c r="Q1751" s="2">
        <f t="shared" si="323"/>
        <v>1.5948451142580027E-5</v>
      </c>
    </row>
    <row r="1752" spans="2:17" x14ac:dyDescent="0.25">
      <c r="B1752">
        <v>17.259999999999899</v>
      </c>
      <c r="C1752">
        <f t="shared" si="312"/>
        <v>1.2353114781818055</v>
      </c>
      <c r="D1752" s="2">
        <f t="shared" si="313"/>
        <v>17.0709745835265</v>
      </c>
      <c r="E1752" s="2">
        <f t="shared" si="314"/>
        <v>3.5313835810139826</v>
      </c>
      <c r="F1752" s="2">
        <f t="shared" si="315"/>
        <v>24.708394558168987</v>
      </c>
      <c r="G1752" s="2">
        <f t="shared" si="316"/>
        <v>24.728622315894487</v>
      </c>
      <c r="H1752" s="2">
        <f t="shared" si="317"/>
        <v>2.7443460688345683E-133</v>
      </c>
      <c r="K1752">
        <v>17.259999999999899</v>
      </c>
      <c r="L1752" s="2">
        <f t="shared" si="318"/>
        <v>0.62718201238372817</v>
      </c>
      <c r="M1752" s="2">
        <f t="shared" si="319"/>
        <v>17.319118976953909</v>
      </c>
      <c r="N1752" s="2">
        <f t="shared" si="320"/>
        <v>3.5457906419593641</v>
      </c>
      <c r="O1752" s="2">
        <f t="shared" si="321"/>
        <v>4.22160674784074</v>
      </c>
      <c r="P1752" s="2">
        <f t="shared" si="322"/>
        <v>4.3384286940566934</v>
      </c>
      <c r="Q1752" s="2">
        <f t="shared" si="323"/>
        <v>1.5749227072073826E-5</v>
      </c>
    </row>
    <row r="1753" spans="2:17" x14ac:dyDescent="0.25">
      <c r="B1753">
        <v>17.2699999999999</v>
      </c>
      <c r="C1753">
        <f t="shared" si="312"/>
        <v>1.2353114781818055</v>
      </c>
      <c r="D1753" s="2">
        <f t="shared" si="313"/>
        <v>17.086367891692223</v>
      </c>
      <c r="E1753" s="2">
        <f t="shared" si="314"/>
        <v>3.5322833576657566</v>
      </c>
      <c r="F1753" s="2">
        <f t="shared" si="315"/>
        <v>24.733920524597671</v>
      </c>
      <c r="G1753" s="2">
        <f t="shared" si="316"/>
        <v>24.754127423868407</v>
      </c>
      <c r="H1753" s="2">
        <f t="shared" si="317"/>
        <v>1.4603030948051555E-133</v>
      </c>
      <c r="K1753">
        <v>17.2699999999999</v>
      </c>
      <c r="L1753" s="2">
        <f t="shared" si="318"/>
        <v>0.62718201238372817</v>
      </c>
      <c r="M1753" s="2">
        <f t="shared" si="319"/>
        <v>17.334329886467255</v>
      </c>
      <c r="N1753" s="2">
        <f t="shared" si="320"/>
        <v>3.5466670707572514</v>
      </c>
      <c r="O1753" s="2">
        <f t="shared" si="321"/>
        <v>4.224532865964604</v>
      </c>
      <c r="P1753" s="2">
        <f t="shared" si="322"/>
        <v>4.3412760722643648</v>
      </c>
      <c r="Q1753" s="2">
        <f t="shared" si="323"/>
        <v>1.5552403858965079E-5</v>
      </c>
    </row>
    <row r="1754" spans="2:17" x14ac:dyDescent="0.25">
      <c r="B1754">
        <v>17.279999999999902</v>
      </c>
      <c r="C1754">
        <f t="shared" ref="C1754:C1817" si="324">2/SINH(LN(2+SQRT(1+2^2))*$O$5)</f>
        <v>1.2353114781818055</v>
      </c>
      <c r="D1754" s="2">
        <f t="shared" ref="D1754:D1817" si="325">(B1754-$L$5)/($M$5)/C1754</f>
        <v>17.101761199857947</v>
      </c>
      <c r="E1754" s="2">
        <f t="shared" ref="E1754:E1817" si="326">LN(D1754 + SQRT(1 + D1754^2))</f>
        <v>3.5331823268277853</v>
      </c>
      <c r="F1754" s="2">
        <f t="shared" ref="F1754:F1817" si="327">SINH( -$N$5 + E1754 * (1/$O$5))</f>
        <v>24.759449875240769</v>
      </c>
      <c r="G1754" s="2">
        <f t="shared" ref="G1754:G1817" si="328">SQRT(F1754^2 + 1)</f>
        <v>24.779635956255696</v>
      </c>
      <c r="H1754" s="2">
        <f t="shared" ref="H1754:H1817" si="329">(G1754)/($O$5*$M$5*C1754*(SQRT(2*PI()*(1+D1754^2)))) * EXP(- (1/2) * F1754^2)</f>
        <v>7.7647542922537086E-134</v>
      </c>
      <c r="K1754">
        <v>17.279999999999902</v>
      </c>
      <c r="L1754" s="2">
        <f t="shared" ref="L1754:L1817" si="330">2/SINH(LN(2+SQRT(1+2^2))*$S$5)</f>
        <v>0.62718201238372817</v>
      </c>
      <c r="M1754" s="2">
        <f t="shared" ref="M1754:M1817" si="331">(K1754-$P$5)/($Q$5)/L1754</f>
        <v>17.349540795980605</v>
      </c>
      <c r="N1754" s="2">
        <f t="shared" ref="N1754:N1817" si="332">LN(M1754 + SQRT(1 + M1754^2))</f>
        <v>3.5475427333730334</v>
      </c>
      <c r="O1754" s="2">
        <f t="shared" ref="O1754:O1817" si="333">SINH( -$R$5 + N1754 * (1/$S$5))</f>
        <v>4.2274583440232512</v>
      </c>
      <c r="P1754" s="2">
        <f t="shared" ref="P1754:P1817" si="334">SQRT(O1754^2 + 1)</f>
        <v>4.3441229322444146</v>
      </c>
      <c r="Q1754" s="2">
        <f t="shared" ref="Q1754:Q1817" si="335">(P1754)/($S$5*$Q$5*L1754*(SQRT(2*PI()*(1+M1754^2)))) * EXP(- (1/2) * O1754^2)</f>
        <v>1.5357953737745286E-5</v>
      </c>
    </row>
    <row r="1755" spans="2:17" x14ac:dyDescent="0.25">
      <c r="B1755">
        <v>17.2899999999999</v>
      </c>
      <c r="C1755">
        <f t="shared" si="324"/>
        <v>1.2353114781818055</v>
      </c>
      <c r="D1755" s="2">
        <f t="shared" si="325"/>
        <v>17.117154508023667</v>
      </c>
      <c r="E1755" s="2">
        <f t="shared" si="326"/>
        <v>3.5340804899456328</v>
      </c>
      <c r="F1755" s="2">
        <f t="shared" si="327"/>
        <v>24.784982607484459</v>
      </c>
      <c r="G1755" s="2">
        <f t="shared" si="328"/>
        <v>24.805147910329161</v>
      </c>
      <c r="H1755" s="2">
        <f t="shared" si="329"/>
        <v>4.1256551829427867E-134</v>
      </c>
      <c r="K1755">
        <v>17.2899999999999</v>
      </c>
      <c r="L1755" s="2">
        <f t="shared" si="330"/>
        <v>0.62718201238372817</v>
      </c>
      <c r="M1755" s="2">
        <f t="shared" si="331"/>
        <v>17.364751705493948</v>
      </c>
      <c r="N1755" s="2">
        <f t="shared" si="332"/>
        <v>3.5484176311429239</v>
      </c>
      <c r="O1755" s="2">
        <f t="shared" si="333"/>
        <v>4.2303831827787342</v>
      </c>
      <c r="P1755" s="2">
        <f t="shared" si="334"/>
        <v>4.3469692744643513</v>
      </c>
      <c r="Q1755" s="2">
        <f t="shared" si="335"/>
        <v>1.5165849248869459E-5</v>
      </c>
    </row>
    <row r="1756" spans="2:17" x14ac:dyDescent="0.25">
      <c r="B1756">
        <v>17.299999999999901</v>
      </c>
      <c r="C1756">
        <f t="shared" si="324"/>
        <v>1.2353114781818055</v>
      </c>
      <c r="D1756" s="2">
        <f t="shared" si="325"/>
        <v>17.13254781618939</v>
      </c>
      <c r="E1756" s="2">
        <f t="shared" si="326"/>
        <v>3.5349778484609917</v>
      </c>
      <c r="F1756" s="2">
        <f t="shared" si="327"/>
        <v>24.81051871871934</v>
      </c>
      <c r="G1756" s="2">
        <f t="shared" si="328"/>
        <v>24.830663283366452</v>
      </c>
      <c r="H1756" s="2">
        <f t="shared" si="329"/>
        <v>2.1904762613769167E-134</v>
      </c>
      <c r="K1756">
        <v>17.299999999999901</v>
      </c>
      <c r="L1756" s="2">
        <f t="shared" si="330"/>
        <v>0.62718201238372817</v>
      </c>
      <c r="M1756" s="2">
        <f t="shared" si="331"/>
        <v>17.379962615007294</v>
      </c>
      <c r="N1756" s="2">
        <f t="shared" si="332"/>
        <v>3.5492917653996527</v>
      </c>
      <c r="O1756" s="2">
        <f t="shared" si="333"/>
        <v>4.2333073829914492</v>
      </c>
      <c r="P1756" s="2">
        <f t="shared" si="334"/>
        <v>4.3498150993909972</v>
      </c>
      <c r="Q1756" s="2">
        <f t="shared" si="335"/>
        <v>1.4976063235575706E-5</v>
      </c>
    </row>
    <row r="1757" spans="2:17" x14ac:dyDescent="0.25">
      <c r="B1757">
        <v>17.30999999999991</v>
      </c>
      <c r="C1757">
        <f t="shared" si="324"/>
        <v>1.2353114781818055</v>
      </c>
      <c r="D1757" s="2">
        <f t="shared" si="325"/>
        <v>17.147941124355125</v>
      </c>
      <c r="E1757" s="2">
        <f t="shared" si="326"/>
        <v>3.5358744038116972</v>
      </c>
      <c r="F1757" s="2">
        <f t="shared" si="327"/>
        <v>24.836058206340358</v>
      </c>
      <c r="G1757" s="2">
        <f t="shared" si="328"/>
        <v>24.856182072649979</v>
      </c>
      <c r="H1757" s="2">
        <f t="shared" si="329"/>
        <v>1.1621562018178768E-134</v>
      </c>
      <c r="K1757">
        <v>17.30999999999991</v>
      </c>
      <c r="L1757" s="2">
        <f t="shared" si="330"/>
        <v>0.62718201238372817</v>
      </c>
      <c r="M1757" s="2">
        <f t="shared" si="331"/>
        <v>17.395173524520654</v>
      </c>
      <c r="N1757" s="2">
        <f t="shared" si="332"/>
        <v>3.550165137472475</v>
      </c>
      <c r="O1757" s="2">
        <f t="shared" si="333"/>
        <v>4.2362309454201457</v>
      </c>
      <c r="P1757" s="2">
        <f t="shared" si="334"/>
        <v>4.3526604074904878</v>
      </c>
      <c r="Q1757" s="2">
        <f t="shared" si="335"/>
        <v>1.4788568840735283E-5</v>
      </c>
    </row>
    <row r="1758" spans="2:17" x14ac:dyDescent="0.25">
      <c r="B1758">
        <v>17.319999999999911</v>
      </c>
      <c r="C1758">
        <f t="shared" si="324"/>
        <v>1.2353114781818055</v>
      </c>
      <c r="D1758" s="2">
        <f t="shared" si="325"/>
        <v>17.163334432520848</v>
      </c>
      <c r="E1758" s="2">
        <f t="shared" si="326"/>
        <v>3.5367701574317385</v>
      </c>
      <c r="F1758" s="2">
        <f t="shared" si="327"/>
        <v>24.861601067746783</v>
      </c>
      <c r="G1758" s="2">
        <f t="shared" si="328"/>
        <v>24.881704275466905</v>
      </c>
      <c r="H1758" s="2">
        <f t="shared" si="329"/>
        <v>6.1612765503791397E-135</v>
      </c>
      <c r="K1758">
        <v>17.319999999999911</v>
      </c>
      <c r="L1758" s="2">
        <f t="shared" si="330"/>
        <v>0.62718201238372817</v>
      </c>
      <c r="M1758" s="2">
        <f t="shared" si="331"/>
        <v>17.410384434034</v>
      </c>
      <c r="N1758" s="2">
        <f t="shared" si="332"/>
        <v>3.5510377486871803</v>
      </c>
      <c r="O1758" s="2">
        <f t="shared" si="333"/>
        <v>4.2391538708219203</v>
      </c>
      <c r="P1758" s="2">
        <f t="shared" si="334"/>
        <v>4.3555051992282676</v>
      </c>
      <c r="Q1758" s="2">
        <f t="shared" si="335"/>
        <v>1.4603339503734329E-5</v>
      </c>
    </row>
    <row r="1759" spans="2:17" x14ac:dyDescent="0.25">
      <c r="B1759">
        <v>17.329999999999909</v>
      </c>
      <c r="C1759">
        <f t="shared" si="324"/>
        <v>1.2353114781818055</v>
      </c>
      <c r="D1759" s="2">
        <f t="shared" si="325"/>
        <v>17.178727740686568</v>
      </c>
      <c r="E1759" s="2">
        <f t="shared" si="326"/>
        <v>3.5376651107512758</v>
      </c>
      <c r="F1759" s="2">
        <f t="shared" si="327"/>
        <v>24.88714730034226</v>
      </c>
      <c r="G1759" s="2">
        <f t="shared" si="328"/>
        <v>24.907229889109168</v>
      </c>
      <c r="H1759" s="2">
        <f t="shared" si="329"/>
        <v>3.2640519505081321E-135</v>
      </c>
      <c r="K1759">
        <v>17.329999999999909</v>
      </c>
      <c r="L1759" s="2">
        <f t="shared" si="330"/>
        <v>0.62718201238372817</v>
      </c>
      <c r="M1759" s="2">
        <f t="shared" si="331"/>
        <v>17.425595343547343</v>
      </c>
      <c r="N1759" s="2">
        <f t="shared" si="332"/>
        <v>3.5519096003661117</v>
      </c>
      <c r="O1759" s="2">
        <f t="shared" si="333"/>
        <v>4.2420761599522336</v>
      </c>
      <c r="P1759" s="2">
        <f t="shared" si="334"/>
        <v>4.3583494750690983</v>
      </c>
      <c r="Q1759" s="2">
        <f t="shared" si="335"/>
        <v>1.4420348957384053E-5</v>
      </c>
    </row>
    <row r="1760" spans="2:17" x14ac:dyDescent="0.25">
      <c r="B1760">
        <v>17.339999999999911</v>
      </c>
      <c r="C1760">
        <f t="shared" si="324"/>
        <v>1.2353114781818055</v>
      </c>
      <c r="D1760" s="2">
        <f t="shared" si="325"/>
        <v>17.194121048852292</v>
      </c>
      <c r="E1760" s="2">
        <f t="shared" si="326"/>
        <v>3.5385592651966524</v>
      </c>
      <c r="F1760" s="2">
        <f t="shared" si="327"/>
        <v>24.912696901534797</v>
      </c>
      <c r="G1760" s="2">
        <f t="shared" si="328"/>
        <v>24.932758910873492</v>
      </c>
      <c r="H1760" s="2">
        <f t="shared" si="329"/>
        <v>1.7279194738242994E-135</v>
      </c>
      <c r="K1760">
        <v>17.339999999999911</v>
      </c>
      <c r="L1760" s="2">
        <f t="shared" si="330"/>
        <v>0.62718201238372817</v>
      </c>
      <c r="M1760" s="2">
        <f t="shared" si="331"/>
        <v>17.440806253060689</v>
      </c>
      <c r="N1760" s="2">
        <f t="shared" si="332"/>
        <v>3.5527806938281712</v>
      </c>
      <c r="O1760" s="2">
        <f t="shared" si="333"/>
        <v>4.2449978135649076</v>
      </c>
      <c r="P1760" s="2">
        <f t="shared" si="334"/>
        <v>4.3611932354770575</v>
      </c>
      <c r="Q1760" s="2">
        <f t="shared" si="335"/>
        <v>1.4239571224862325E-5</v>
      </c>
    </row>
    <row r="1761" spans="2:17" x14ac:dyDescent="0.25">
      <c r="B1761">
        <v>17.349999999999909</v>
      </c>
      <c r="C1761">
        <f t="shared" si="324"/>
        <v>1.2353114781818055</v>
      </c>
      <c r="D1761" s="2">
        <f t="shared" si="325"/>
        <v>17.209514357018008</v>
      </c>
      <c r="E1761" s="2">
        <f t="shared" si="326"/>
        <v>3.5394526221904075</v>
      </c>
      <c r="F1761" s="2">
        <f t="shared" si="327"/>
        <v>24.938249868736658</v>
      </c>
      <c r="G1761" s="2">
        <f t="shared" si="328"/>
        <v>24.958291338061265</v>
      </c>
      <c r="H1761" s="2">
        <f t="shared" si="329"/>
        <v>9.1404994991279911E-136</v>
      </c>
      <c r="K1761">
        <v>17.349999999999909</v>
      </c>
      <c r="L1761" s="2">
        <f t="shared" si="330"/>
        <v>0.62718201238372817</v>
      </c>
      <c r="M1761" s="2">
        <f t="shared" si="331"/>
        <v>17.456017162574032</v>
      </c>
      <c r="N1761" s="2">
        <f t="shared" si="332"/>
        <v>3.5536510303888345</v>
      </c>
      <c r="O1761" s="2">
        <f t="shared" si="333"/>
        <v>4.2479188324121324</v>
      </c>
      <c r="P1761" s="2">
        <f t="shared" si="334"/>
        <v>4.3640364809155363</v>
      </c>
      <c r="Q1761" s="2">
        <f t="shared" si="335"/>
        <v>1.4060980616684031E-5</v>
      </c>
    </row>
    <row r="1762" spans="2:17" x14ac:dyDescent="0.25">
      <c r="B1762">
        <v>17.359999999999911</v>
      </c>
      <c r="C1762">
        <f t="shared" si="324"/>
        <v>1.2353114781818055</v>
      </c>
      <c r="D1762" s="2">
        <f t="shared" si="325"/>
        <v>17.224907665183732</v>
      </c>
      <c r="E1762" s="2">
        <f t="shared" si="326"/>
        <v>3.5403451831512922</v>
      </c>
      <c r="F1762" s="2">
        <f t="shared" si="327"/>
        <v>24.963806199364544</v>
      </c>
      <c r="G1762" s="2">
        <f t="shared" si="328"/>
        <v>24.983827167978724</v>
      </c>
      <c r="H1762" s="2">
        <f t="shared" si="329"/>
        <v>4.8316589165005967E-136</v>
      </c>
      <c r="K1762">
        <v>17.359999999999911</v>
      </c>
      <c r="L1762" s="2">
        <f t="shared" si="330"/>
        <v>0.62718201238372817</v>
      </c>
      <c r="M1762" s="2">
        <f t="shared" si="331"/>
        <v>17.471228072087378</v>
      </c>
      <c r="N1762" s="2">
        <f t="shared" si="332"/>
        <v>3.554520611360164</v>
      </c>
      <c r="O1762" s="2">
        <f t="shared" si="333"/>
        <v>4.2508392172444811</v>
      </c>
      <c r="P1762" s="2">
        <f t="shared" si="334"/>
        <v>4.3668792118472517</v>
      </c>
      <c r="Q1762" s="2">
        <f t="shared" si="335"/>
        <v>1.3884551727700676E-5</v>
      </c>
    </row>
    <row r="1763" spans="2:17" x14ac:dyDescent="0.25">
      <c r="B1763">
        <v>17.369999999999919</v>
      </c>
      <c r="C1763">
        <f t="shared" si="324"/>
        <v>1.2353114781818055</v>
      </c>
      <c r="D1763" s="2">
        <f t="shared" si="325"/>
        <v>17.240300973349466</v>
      </c>
      <c r="E1763" s="2">
        <f t="shared" si="326"/>
        <v>3.5412369494942801</v>
      </c>
      <c r="F1763" s="2">
        <f t="shared" si="327"/>
        <v>24.989365890839363</v>
      </c>
      <c r="G1763" s="2">
        <f t="shared" si="328"/>
        <v>25.009366397936709</v>
      </c>
      <c r="H1763" s="2">
        <f t="shared" si="329"/>
        <v>2.5521278852126767E-136</v>
      </c>
      <c r="K1763">
        <v>17.369999999999919</v>
      </c>
      <c r="L1763" s="2">
        <f t="shared" si="330"/>
        <v>0.62718201238372817</v>
      </c>
      <c r="M1763" s="2">
        <f t="shared" si="331"/>
        <v>17.486438981600738</v>
      </c>
      <c r="N1763" s="2">
        <f t="shared" si="332"/>
        <v>3.5553894380508173</v>
      </c>
      <c r="O1763" s="2">
        <f t="shared" si="333"/>
        <v>4.253758968810895</v>
      </c>
      <c r="P1763" s="2">
        <f t="shared" si="334"/>
        <v>4.3697214287342314</v>
      </c>
      <c r="Q1763" s="2">
        <f t="shared" si="335"/>
        <v>1.3710259434130426E-5</v>
      </c>
    </row>
    <row r="1764" spans="2:17" x14ac:dyDescent="0.25">
      <c r="B1764">
        <v>17.379999999999921</v>
      </c>
      <c r="C1764">
        <f t="shared" si="324"/>
        <v>1.2353114781818055</v>
      </c>
      <c r="D1764" s="2">
        <f t="shared" si="325"/>
        <v>17.25569428151519</v>
      </c>
      <c r="E1764" s="2">
        <f t="shared" si="326"/>
        <v>3.5421279226305806</v>
      </c>
      <c r="F1764" s="2">
        <f t="shared" si="327"/>
        <v>25.014928940586277</v>
      </c>
      <c r="G1764" s="2">
        <f t="shared" si="328"/>
        <v>25.034909025250737</v>
      </c>
      <c r="H1764" s="2">
        <f t="shared" si="329"/>
        <v>1.3470643372350156E-136</v>
      </c>
      <c r="K1764">
        <v>17.379999999999921</v>
      </c>
      <c r="L1764" s="2">
        <f t="shared" si="330"/>
        <v>0.62718201238372817</v>
      </c>
      <c r="M1764" s="2">
        <f t="shared" si="331"/>
        <v>17.501649891114084</v>
      </c>
      <c r="N1764" s="2">
        <f t="shared" si="332"/>
        <v>3.5562575117660606</v>
      </c>
      <c r="O1764" s="2">
        <f t="shared" si="333"/>
        <v>4.2566780878587069</v>
      </c>
      <c r="P1764" s="2">
        <f t="shared" si="334"/>
        <v>4.3725631320378273</v>
      </c>
      <c r="Q1764" s="2">
        <f t="shared" si="335"/>
        <v>1.3538078890615255E-5</v>
      </c>
    </row>
    <row r="1765" spans="2:17" x14ac:dyDescent="0.25">
      <c r="B1765">
        <v>17.389999999999919</v>
      </c>
      <c r="C1765">
        <f t="shared" si="324"/>
        <v>1.2353114781818055</v>
      </c>
      <c r="D1765" s="2">
        <f t="shared" si="325"/>
        <v>17.271087589680906</v>
      </c>
      <c r="E1765" s="2">
        <f t="shared" si="326"/>
        <v>3.543018103967654</v>
      </c>
      <c r="F1765" s="2">
        <f t="shared" si="327"/>
        <v>25.040495346034817</v>
      </c>
      <c r="G1765" s="2">
        <f t="shared" si="328"/>
        <v>25.060455047241089</v>
      </c>
      <c r="H1765" s="2">
        <f t="shared" si="329"/>
        <v>7.1048334543852975E-137</v>
      </c>
      <c r="K1765">
        <v>17.389999999999919</v>
      </c>
      <c r="L1765" s="2">
        <f t="shared" si="330"/>
        <v>0.62718201238372817</v>
      </c>
      <c r="M1765" s="2">
        <f t="shared" si="331"/>
        <v>17.51686080062743</v>
      </c>
      <c r="N1765" s="2">
        <f t="shared" si="332"/>
        <v>3.557124833807781</v>
      </c>
      <c r="O1765" s="2">
        <f t="shared" si="333"/>
        <v>4.2595965751336307</v>
      </c>
      <c r="P1765" s="2">
        <f t="shared" si="334"/>
        <v>4.3754043222187082</v>
      </c>
      <c r="Q1765" s="2">
        <f t="shared" si="335"/>
        <v>1.336798552730823E-5</v>
      </c>
    </row>
    <row r="1766" spans="2:17" x14ac:dyDescent="0.25">
      <c r="B1766">
        <v>17.39999999999992</v>
      </c>
      <c r="C1766">
        <f t="shared" si="324"/>
        <v>1.2353114781818055</v>
      </c>
      <c r="D1766" s="2">
        <f t="shared" si="325"/>
        <v>17.28648089784663</v>
      </c>
      <c r="E1766" s="2">
        <f t="shared" si="326"/>
        <v>3.5439074949092269</v>
      </c>
      <c r="F1766" s="2">
        <f t="shared" si="327"/>
        <v>25.066065104618804</v>
      </c>
      <c r="G1766" s="2">
        <f t="shared" si="328"/>
        <v>25.086004461232733</v>
      </c>
      <c r="H1766" s="2">
        <f t="shared" si="329"/>
        <v>3.7445448724383567E-137</v>
      </c>
      <c r="K1766">
        <v>17.39999999999992</v>
      </c>
      <c r="L1766" s="2">
        <f t="shared" si="330"/>
        <v>0.62718201238372817</v>
      </c>
      <c r="M1766" s="2">
        <f t="shared" si="331"/>
        <v>17.532071710140777</v>
      </c>
      <c r="N1766" s="2">
        <f t="shared" si="332"/>
        <v>3.5579914054744988</v>
      </c>
      <c r="O1766" s="2">
        <f t="shared" si="333"/>
        <v>4.2625144313797891</v>
      </c>
      <c r="P1766" s="2">
        <f t="shared" si="334"/>
        <v>4.3782449997368769</v>
      </c>
      <c r="Q1766" s="2">
        <f t="shared" si="335"/>
        <v>1.3199955046987294E-5</v>
      </c>
    </row>
    <row r="1767" spans="2:17" x14ac:dyDescent="0.25">
      <c r="B1767">
        <v>17.409999999999918</v>
      </c>
      <c r="C1767">
        <f t="shared" si="324"/>
        <v>1.2353114781818055</v>
      </c>
      <c r="D1767" s="2">
        <f t="shared" si="325"/>
        <v>17.30187420601235</v>
      </c>
      <c r="E1767" s="2">
        <f t="shared" si="326"/>
        <v>3.5447960968552987</v>
      </c>
      <c r="F1767" s="2">
        <f t="shared" si="327"/>
        <v>25.091638213776232</v>
      </c>
      <c r="G1767" s="2">
        <f t="shared" si="328"/>
        <v>25.111557264555213</v>
      </c>
      <c r="H1767" s="2">
        <f t="shared" si="329"/>
        <v>1.9720760858771386E-137</v>
      </c>
      <c r="K1767">
        <v>17.409999999999918</v>
      </c>
      <c r="L1767" s="2">
        <f t="shared" si="330"/>
        <v>0.62718201238372817</v>
      </c>
      <c r="M1767" s="2">
        <f t="shared" si="331"/>
        <v>17.547282619654119</v>
      </c>
      <c r="N1767" s="2">
        <f t="shared" si="332"/>
        <v>3.5588572280613753</v>
      </c>
      <c r="O1767" s="2">
        <f t="shared" si="333"/>
        <v>4.2654316573396898</v>
      </c>
      <c r="P1767" s="2">
        <f t="shared" si="334"/>
        <v>4.3810851650516467</v>
      </c>
      <c r="Q1767" s="2">
        <f t="shared" si="335"/>
        <v>1.3033963422199898E-5</v>
      </c>
    </row>
    <row r="1768" spans="2:17" x14ac:dyDescent="0.25">
      <c r="B1768">
        <v>17.41999999999992</v>
      </c>
      <c r="C1768">
        <f t="shared" si="324"/>
        <v>1.2353114781818055</v>
      </c>
      <c r="D1768" s="2">
        <f t="shared" si="325"/>
        <v>17.317267514178074</v>
      </c>
      <c r="E1768" s="2">
        <f t="shared" si="326"/>
        <v>3.5456839112021608</v>
      </c>
      <c r="F1768" s="2">
        <f t="shared" si="327"/>
        <v>25.11721467094938</v>
      </c>
      <c r="G1768" s="2">
        <f t="shared" si="328"/>
        <v>25.137113454542764</v>
      </c>
      <c r="H1768" s="2">
        <f t="shared" si="329"/>
        <v>1.0378335371835847E-137</v>
      </c>
      <c r="K1768">
        <v>17.41999999999992</v>
      </c>
      <c r="L1768" s="2">
        <f t="shared" si="330"/>
        <v>0.62718201238372817</v>
      </c>
      <c r="M1768" s="2">
        <f t="shared" si="331"/>
        <v>17.562493529167465</v>
      </c>
      <c r="N1768" s="2">
        <f t="shared" si="332"/>
        <v>3.5597223028602292</v>
      </c>
      <c r="O1768" s="2">
        <f t="shared" si="333"/>
        <v>4.2683482537542545</v>
      </c>
      <c r="P1768" s="2">
        <f t="shared" si="334"/>
        <v>4.3839248186216642</v>
      </c>
      <c r="Q1768" s="2">
        <f t="shared" si="335"/>
        <v>1.2869986892432562E-5</v>
      </c>
    </row>
    <row r="1769" spans="2:17" x14ac:dyDescent="0.25">
      <c r="B1769">
        <v>17.429999999999929</v>
      </c>
      <c r="C1769">
        <f t="shared" si="324"/>
        <v>1.2353114781818055</v>
      </c>
      <c r="D1769" s="2">
        <f t="shared" si="325"/>
        <v>17.332660822343808</v>
      </c>
      <c r="E1769" s="2">
        <f t="shared" si="326"/>
        <v>3.5465709393424083</v>
      </c>
      <c r="F1769" s="2">
        <f t="shared" si="327"/>
        <v>25.142794473584811</v>
      </c>
      <c r="G1769" s="2">
        <f t="shared" si="328"/>
        <v>25.162673028534286</v>
      </c>
      <c r="H1769" s="2">
        <f t="shared" si="329"/>
        <v>5.457717567001877E-138</v>
      </c>
      <c r="K1769">
        <v>17.429999999999929</v>
      </c>
      <c r="L1769" s="2">
        <f t="shared" si="330"/>
        <v>0.62718201238372817</v>
      </c>
      <c r="M1769" s="2">
        <f t="shared" si="331"/>
        <v>17.577704438680822</v>
      </c>
      <c r="N1769" s="2">
        <f t="shared" si="332"/>
        <v>3.5605866311595462</v>
      </c>
      <c r="O1769" s="2">
        <f t="shared" si="333"/>
        <v>4.2712642213628165</v>
      </c>
      <c r="P1769" s="2">
        <f t="shared" si="334"/>
        <v>4.3867639609049069</v>
      </c>
      <c r="Q1769" s="2">
        <f t="shared" si="335"/>
        <v>1.2708001961309862E-5</v>
      </c>
    </row>
    <row r="1770" spans="2:17" x14ac:dyDescent="0.25">
      <c r="B1770">
        <v>17.43999999999993</v>
      </c>
      <c r="C1770">
        <f t="shared" si="324"/>
        <v>1.2353114781818055</v>
      </c>
      <c r="D1770" s="2">
        <f t="shared" si="325"/>
        <v>17.348054130509531</v>
      </c>
      <c r="E1770" s="2">
        <f t="shared" si="326"/>
        <v>3.547457182664949</v>
      </c>
      <c r="F1770" s="2">
        <f t="shared" si="327"/>
        <v>25.168377619133203</v>
      </c>
      <c r="G1770" s="2">
        <f t="shared" si="328"/>
        <v>25.188235983873209</v>
      </c>
      <c r="H1770" s="2">
        <f t="shared" si="329"/>
        <v>2.867963723534438E-138</v>
      </c>
      <c r="K1770">
        <v>17.43999999999993</v>
      </c>
      <c r="L1770" s="2">
        <f t="shared" si="330"/>
        <v>0.62718201238372817</v>
      </c>
      <c r="M1770" s="2">
        <f t="shared" si="331"/>
        <v>17.592915348194172</v>
      </c>
      <c r="N1770" s="2">
        <f t="shared" si="332"/>
        <v>3.5614502142444868</v>
      </c>
      <c r="O1770" s="2">
        <f t="shared" si="333"/>
        <v>4.274179560903109</v>
      </c>
      <c r="P1770" s="2">
        <f t="shared" si="334"/>
        <v>4.3896025923586626</v>
      </c>
      <c r="Q1770" s="2">
        <f t="shared" si="335"/>
        <v>1.2547985393821179E-5</v>
      </c>
    </row>
    <row r="1771" spans="2:17" x14ac:dyDescent="0.25">
      <c r="B1771">
        <v>17.449999999999928</v>
      </c>
      <c r="C1771">
        <f t="shared" si="324"/>
        <v>1.2353114781818055</v>
      </c>
      <c r="D1771" s="2">
        <f t="shared" si="325"/>
        <v>17.363447438675252</v>
      </c>
      <c r="E1771" s="2">
        <f t="shared" si="326"/>
        <v>3.548342642555022</v>
      </c>
      <c r="F1771" s="2">
        <f t="shared" si="327"/>
        <v>25.193964105049563</v>
      </c>
      <c r="G1771" s="2">
        <f t="shared" si="328"/>
        <v>25.213802317907664</v>
      </c>
      <c r="H1771" s="2">
        <f t="shared" si="329"/>
        <v>1.5059668281922597E-138</v>
      </c>
      <c r="K1771">
        <v>17.449999999999928</v>
      </c>
      <c r="L1771" s="2">
        <f t="shared" si="330"/>
        <v>0.62718201238372817</v>
      </c>
      <c r="M1771" s="2">
        <f t="shared" si="331"/>
        <v>17.608126257707514</v>
      </c>
      <c r="N1771" s="2">
        <f t="shared" si="332"/>
        <v>3.5623130533969043</v>
      </c>
      <c r="O1771" s="2">
        <f t="shared" si="333"/>
        <v>4.2770942731113006</v>
      </c>
      <c r="P1771" s="2">
        <f t="shared" si="334"/>
        <v>4.3924407134395667</v>
      </c>
      <c r="Q1771" s="2">
        <f t="shared" si="335"/>
        <v>1.2389914213572125E-5</v>
      </c>
    </row>
    <row r="1772" spans="2:17" x14ac:dyDescent="0.25">
      <c r="B1772">
        <v>17.45999999999993</v>
      </c>
      <c r="C1772">
        <f t="shared" si="324"/>
        <v>1.2353114781818055</v>
      </c>
      <c r="D1772" s="2">
        <f t="shared" si="325"/>
        <v>17.378840746840975</v>
      </c>
      <c r="E1772" s="2">
        <f t="shared" si="326"/>
        <v>3.5492273203942091</v>
      </c>
      <c r="F1772" s="2">
        <f t="shared" si="327"/>
        <v>25.219553928793061</v>
      </c>
      <c r="G1772" s="2">
        <f t="shared" si="328"/>
        <v>25.239372027990346</v>
      </c>
      <c r="H1772" s="2">
        <f t="shared" si="329"/>
        <v>7.9019855350214923E-139</v>
      </c>
      <c r="K1772">
        <v>17.45999999999993</v>
      </c>
      <c r="L1772" s="2">
        <f t="shared" si="330"/>
        <v>0.62718201238372817</v>
      </c>
      <c r="M1772" s="2">
        <f t="shared" si="331"/>
        <v>17.623337167220864</v>
      </c>
      <c r="N1772" s="2">
        <f t="shared" si="332"/>
        <v>3.563175149895351</v>
      </c>
      <c r="O1772" s="2">
        <f t="shared" si="333"/>
        <v>4.2800083587219744</v>
      </c>
      <c r="P1772" s="2">
        <f t="shared" si="334"/>
        <v>4.3952783246035709</v>
      </c>
      <c r="Q1772" s="2">
        <f t="shared" si="335"/>
        <v>1.2233765700065786E-5</v>
      </c>
    </row>
    <row r="1773" spans="2:17" x14ac:dyDescent="0.25">
      <c r="B1773">
        <v>17.469999999999931</v>
      </c>
      <c r="C1773">
        <f t="shared" si="324"/>
        <v>1.2353114781818055</v>
      </c>
      <c r="D1773" s="2">
        <f t="shared" si="325"/>
        <v>17.394234055006699</v>
      </c>
      <c r="E1773" s="2">
        <f t="shared" si="326"/>
        <v>3.5501112175604446</v>
      </c>
      <c r="F1773" s="2">
        <f t="shared" si="327"/>
        <v>25.245147087827046</v>
      </c>
      <c r="G1773" s="2">
        <f t="shared" si="328"/>
        <v>25.264945111478522</v>
      </c>
      <c r="H1773" s="2">
        <f t="shared" si="329"/>
        <v>4.1432013923711489E-139</v>
      </c>
      <c r="K1773">
        <v>17.469999999999931</v>
      </c>
      <c r="L1773" s="2">
        <f t="shared" si="330"/>
        <v>0.62718201238372817</v>
      </c>
      <c r="M1773" s="2">
        <f t="shared" si="331"/>
        <v>17.63854807673421</v>
      </c>
      <c r="N1773" s="2">
        <f t="shared" si="332"/>
        <v>3.5640365050150917</v>
      </c>
      <c r="O1773" s="2">
        <f t="shared" si="333"/>
        <v>4.2829218184681466</v>
      </c>
      <c r="P1773" s="2">
        <f t="shared" si="334"/>
        <v>4.3981154263059645</v>
      </c>
      <c r="Q1773" s="2">
        <f t="shared" si="335"/>
        <v>1.2079517386008603E-5</v>
      </c>
    </row>
    <row r="1774" spans="2:17" x14ac:dyDescent="0.25">
      <c r="B1774">
        <v>17.479999999999929</v>
      </c>
      <c r="C1774">
        <f t="shared" si="324"/>
        <v>1.2353114781818055</v>
      </c>
      <c r="D1774" s="2">
        <f t="shared" si="325"/>
        <v>17.409627363172415</v>
      </c>
      <c r="E1774" s="2">
        <f t="shared" si="326"/>
        <v>3.5509943354280309</v>
      </c>
      <c r="F1774" s="2">
        <f t="shared" si="327"/>
        <v>25.270743579619072</v>
      </c>
      <c r="G1774" s="2">
        <f t="shared" si="328"/>
        <v>25.290521565734039</v>
      </c>
      <c r="H1774" s="2">
        <f t="shared" si="329"/>
        <v>2.1707747599409133E-139</v>
      </c>
      <c r="K1774">
        <v>17.479999999999929</v>
      </c>
      <c r="L1774" s="2">
        <f t="shared" si="330"/>
        <v>0.62718201238372817</v>
      </c>
      <c r="M1774" s="2">
        <f t="shared" si="331"/>
        <v>17.653758986247553</v>
      </c>
      <c r="N1774" s="2">
        <f t="shared" si="332"/>
        <v>3.5648971200281157</v>
      </c>
      <c r="O1774" s="2">
        <f t="shared" si="333"/>
        <v>4.2858346530812712</v>
      </c>
      <c r="P1774" s="2">
        <f t="shared" si="334"/>
        <v>4.4009520190013731</v>
      </c>
      <c r="Q1774" s="2">
        <f t="shared" si="335"/>
        <v>1.1927147054643264E-5</v>
      </c>
    </row>
    <row r="1775" spans="2:17" x14ac:dyDescent="0.25">
      <c r="B1775">
        <v>17.489999999999931</v>
      </c>
      <c r="C1775">
        <f t="shared" si="324"/>
        <v>1.2353114781818055</v>
      </c>
      <c r="D1775" s="2">
        <f t="shared" si="325"/>
        <v>17.425020671338142</v>
      </c>
      <c r="E1775" s="2">
        <f t="shared" si="326"/>
        <v>3.5518766753676525</v>
      </c>
      <c r="F1775" s="2">
        <f t="shared" si="327"/>
        <v>25.296343401640883</v>
      </c>
      <c r="G1775" s="2">
        <f t="shared" si="328"/>
        <v>25.316101388123336</v>
      </c>
      <c r="H1775" s="2">
        <f t="shared" si="329"/>
        <v>1.1365074975046479E-139</v>
      </c>
      <c r="K1775">
        <v>17.489999999999931</v>
      </c>
      <c r="L1775" s="2">
        <f t="shared" si="330"/>
        <v>0.62718201238372817</v>
      </c>
      <c r="M1775" s="2">
        <f t="shared" si="331"/>
        <v>17.668969895760899</v>
      </c>
      <c r="N1775" s="2">
        <f t="shared" si="332"/>
        <v>3.5657569962031448</v>
      </c>
      <c r="O1775" s="2">
        <f t="shared" si="333"/>
        <v>4.2887468632912311</v>
      </c>
      <c r="P1775" s="2">
        <f t="shared" si="334"/>
        <v>4.4037881031437438</v>
      </c>
      <c r="Q1775" s="2">
        <f t="shared" si="335"/>
        <v>1.1776632737108677E-5</v>
      </c>
    </row>
    <row r="1776" spans="2:17" x14ac:dyDescent="0.25">
      <c r="B1776">
        <v>17.49999999999994</v>
      </c>
      <c r="C1776">
        <f t="shared" si="324"/>
        <v>1.2353114781818055</v>
      </c>
      <c r="D1776" s="2">
        <f t="shared" si="325"/>
        <v>17.440413979503877</v>
      </c>
      <c r="E1776" s="2">
        <f t="shared" si="326"/>
        <v>3.5527582387463847</v>
      </c>
      <c r="F1776" s="2">
        <f t="shared" si="327"/>
        <v>25.321946551368395</v>
      </c>
      <c r="G1776" s="2">
        <f t="shared" si="328"/>
        <v>25.341684576017393</v>
      </c>
      <c r="H1776" s="2">
        <f t="shared" si="329"/>
        <v>5.9457765813675269E-140</v>
      </c>
      <c r="K1776">
        <v>17.49999999999994</v>
      </c>
      <c r="L1776" s="2">
        <f t="shared" si="330"/>
        <v>0.62718201238372817</v>
      </c>
      <c r="M1776" s="2">
        <f t="shared" si="331"/>
        <v>17.684180805274256</v>
      </c>
      <c r="N1776" s="2">
        <f t="shared" si="332"/>
        <v>3.5666161348056487</v>
      </c>
      <c r="O1776" s="2">
        <f t="shared" si="333"/>
        <v>4.2916584498263655</v>
      </c>
      <c r="P1776" s="2">
        <f t="shared" si="334"/>
        <v>4.4066236791863727</v>
      </c>
      <c r="Q1776" s="2">
        <f t="shared" si="335"/>
        <v>1.1627952709823786E-5</v>
      </c>
    </row>
    <row r="1777" spans="2:17" x14ac:dyDescent="0.25">
      <c r="B1777">
        <v>17.509999999999941</v>
      </c>
      <c r="C1777">
        <f t="shared" si="324"/>
        <v>1.2353114781818055</v>
      </c>
      <c r="D1777" s="2">
        <f t="shared" si="325"/>
        <v>17.4558072876696</v>
      </c>
      <c r="E1777" s="2">
        <f t="shared" si="326"/>
        <v>3.5536390269277072</v>
      </c>
      <c r="F1777" s="2">
        <f t="shared" si="327"/>
        <v>25.347553026281531</v>
      </c>
      <c r="G1777" s="2">
        <f t="shared" si="328"/>
        <v>25.367271126791586</v>
      </c>
      <c r="H1777" s="2">
        <f t="shared" si="329"/>
        <v>3.1083042567875379E-140</v>
      </c>
      <c r="K1777">
        <v>17.509999999999941</v>
      </c>
      <c r="L1777" s="2">
        <f t="shared" si="330"/>
        <v>0.62718201238372817</v>
      </c>
      <c r="M1777" s="2">
        <f t="shared" si="331"/>
        <v>17.699391714787605</v>
      </c>
      <c r="N1777" s="2">
        <f t="shared" si="332"/>
        <v>3.5674745370978518</v>
      </c>
      <c r="O1777" s="2">
        <f t="shared" si="333"/>
        <v>4.2945694134134502</v>
      </c>
      <c r="P1777" s="2">
        <f t="shared" si="334"/>
        <v>4.4094587475818781</v>
      </c>
      <c r="Q1777" s="2">
        <f t="shared" si="335"/>
        <v>1.1481085491899632E-5</v>
      </c>
    </row>
    <row r="1778" spans="2:17" x14ac:dyDescent="0.25">
      <c r="B1778">
        <v>17.519999999999939</v>
      </c>
      <c r="C1778">
        <f t="shared" si="324"/>
        <v>1.2353114781818055</v>
      </c>
      <c r="D1778" s="2">
        <f t="shared" si="325"/>
        <v>17.471200595835317</v>
      </c>
      <c r="E1778" s="2">
        <f t="shared" si="326"/>
        <v>3.5545190412715204</v>
      </c>
      <c r="F1778" s="2">
        <f t="shared" si="327"/>
        <v>25.373162823864572</v>
      </c>
      <c r="G1778" s="2">
        <f t="shared" si="328"/>
        <v>25.39286103782603</v>
      </c>
      <c r="H1778" s="2">
        <f t="shared" si="329"/>
        <v>1.6237420329446287E-140</v>
      </c>
      <c r="K1778">
        <v>17.519999999999939</v>
      </c>
      <c r="L1778" s="2">
        <f t="shared" si="330"/>
        <v>0.62718201238372817</v>
      </c>
      <c r="M1778" s="2">
        <f t="shared" si="331"/>
        <v>17.714602624300948</v>
      </c>
      <c r="N1778" s="2">
        <f t="shared" si="332"/>
        <v>3.5683322043387466</v>
      </c>
      <c r="O1778" s="2">
        <f t="shared" si="333"/>
        <v>4.2974797547777195</v>
      </c>
      <c r="P1778" s="2">
        <f t="shared" si="334"/>
        <v>4.412293308782222</v>
      </c>
      <c r="Q1778" s="2">
        <f t="shared" si="335"/>
        <v>1.1336009842574805E-5</v>
      </c>
    </row>
    <row r="1779" spans="2:17" x14ac:dyDescent="0.25">
      <c r="B1779">
        <v>17.529999999999941</v>
      </c>
      <c r="C1779">
        <f t="shared" si="324"/>
        <v>1.2353114781818055</v>
      </c>
      <c r="D1779" s="2">
        <f t="shared" si="325"/>
        <v>17.486593904001044</v>
      </c>
      <c r="E1779" s="2">
        <f t="shared" si="326"/>
        <v>3.5553982831341546</v>
      </c>
      <c r="F1779" s="2">
        <f t="shared" si="327"/>
        <v>25.39877594160583</v>
      </c>
      <c r="G1779" s="2">
        <f t="shared" si="328"/>
        <v>25.418454306505247</v>
      </c>
      <c r="H1779" s="2">
        <f t="shared" si="329"/>
        <v>8.4759626252083504E-141</v>
      </c>
      <c r="K1779">
        <v>17.529999999999941</v>
      </c>
      <c r="L1779" s="2">
        <f t="shared" si="330"/>
        <v>0.62718201238372817</v>
      </c>
      <c r="M1779" s="2">
        <f t="shared" si="331"/>
        <v>17.729813533814294</v>
      </c>
      <c r="N1779" s="2">
        <f t="shared" si="332"/>
        <v>3.5691891377841065</v>
      </c>
      <c r="O1779" s="2">
        <f t="shared" si="333"/>
        <v>4.3003894746428699</v>
      </c>
      <c r="P1779" s="2">
        <f t="shared" si="334"/>
        <v>4.4151273632387076</v>
      </c>
      <c r="Q1779" s="2">
        <f t="shared" si="335"/>
        <v>1.1192704758676918E-5</v>
      </c>
    </row>
    <row r="1780" spans="2:17" x14ac:dyDescent="0.25">
      <c r="B1780">
        <v>17.539999999999939</v>
      </c>
      <c r="C1780">
        <f t="shared" si="324"/>
        <v>1.2353114781818055</v>
      </c>
      <c r="D1780" s="2">
        <f t="shared" si="325"/>
        <v>17.50198721216676</v>
      </c>
      <c r="E1780" s="2">
        <f t="shared" si="326"/>
        <v>3.5562767538683824</v>
      </c>
      <c r="F1780" s="2">
        <f t="shared" si="327"/>
        <v>25.424392376997687</v>
      </c>
      <c r="G1780" s="2">
        <f t="shared" si="328"/>
        <v>25.444050930218207</v>
      </c>
      <c r="H1780" s="2">
        <f t="shared" si="329"/>
        <v>4.4211926534111272E-141</v>
      </c>
      <c r="K1780">
        <v>17.539999999999939</v>
      </c>
      <c r="L1780" s="2">
        <f t="shared" si="330"/>
        <v>0.62718201238372817</v>
      </c>
      <c r="M1780" s="2">
        <f t="shared" si="331"/>
        <v>17.745024443327637</v>
      </c>
      <c r="N1780" s="2">
        <f t="shared" si="332"/>
        <v>3.5700453386864921</v>
      </c>
      <c r="O1780" s="2">
        <f t="shared" si="333"/>
        <v>4.3032985737310536</v>
      </c>
      <c r="P1780" s="2">
        <f t="shared" si="334"/>
        <v>4.4179609114019698</v>
      </c>
      <c r="Q1780" s="2">
        <f t="shared" si="335"/>
        <v>1.1051149472109753E-5</v>
      </c>
    </row>
    <row r="1781" spans="2:17" x14ac:dyDescent="0.25">
      <c r="B1781">
        <v>17.54999999999994</v>
      </c>
      <c r="C1781">
        <f t="shared" si="324"/>
        <v>1.2353114781818055</v>
      </c>
      <c r="D1781" s="2">
        <f t="shared" si="325"/>
        <v>17.517380520332484</v>
      </c>
      <c r="E1781" s="2">
        <f t="shared" si="326"/>
        <v>3.5571544548234324</v>
      </c>
      <c r="F1781" s="2">
        <f t="shared" si="327"/>
        <v>25.450012127536734</v>
      </c>
      <c r="G1781" s="2">
        <f t="shared" si="328"/>
        <v>25.469650906358471</v>
      </c>
      <c r="H1781" s="2">
        <f t="shared" si="329"/>
        <v>2.3044546727499662E-141</v>
      </c>
      <c r="K1781">
        <v>17.54999999999994</v>
      </c>
      <c r="L1781" s="2">
        <f t="shared" si="330"/>
        <v>0.62718201238372817</v>
      </c>
      <c r="M1781" s="2">
        <f t="shared" si="331"/>
        <v>17.760235352840986</v>
      </c>
      <c r="N1781" s="2">
        <f t="shared" si="332"/>
        <v>3.5709008082952671</v>
      </c>
      <c r="O1781" s="2">
        <f t="shared" si="333"/>
        <v>4.3062070527628959</v>
      </c>
      <c r="P1781" s="2">
        <f t="shared" si="334"/>
        <v>4.42079395372199</v>
      </c>
      <c r="Q1781" s="2">
        <f t="shared" si="335"/>
        <v>1.0911323447364013E-5</v>
      </c>
    </row>
    <row r="1782" spans="2:17" x14ac:dyDescent="0.25">
      <c r="B1782">
        <v>17.559999999999949</v>
      </c>
      <c r="C1782">
        <f t="shared" si="324"/>
        <v>1.2353114781818055</v>
      </c>
      <c r="D1782" s="2">
        <f t="shared" si="325"/>
        <v>17.532773828498218</v>
      </c>
      <c r="E1782" s="2">
        <f t="shared" si="326"/>
        <v>3.5580313873450011</v>
      </c>
      <c r="F1782" s="2">
        <f t="shared" si="327"/>
        <v>25.475635190723622</v>
      </c>
      <c r="G1782" s="2">
        <f t="shared" si="328"/>
        <v>25.495254232324019</v>
      </c>
      <c r="H1782" s="2">
        <f t="shared" si="329"/>
        <v>1.2002594713546136E-141</v>
      </c>
      <c r="K1782">
        <v>17.559999999999949</v>
      </c>
      <c r="L1782" s="2">
        <f t="shared" si="330"/>
        <v>0.62718201238372817</v>
      </c>
      <c r="M1782" s="2">
        <f t="shared" si="331"/>
        <v>17.775446262354343</v>
      </c>
      <c r="N1782" s="2">
        <f t="shared" si="332"/>
        <v>3.5717555478566054</v>
      </c>
      <c r="O1782" s="2">
        <f t="shared" si="333"/>
        <v>4.3091149124574937</v>
      </c>
      <c r="P1782" s="2">
        <f t="shared" si="334"/>
        <v>4.4236264906480915</v>
      </c>
      <c r="Q1782" s="2">
        <f t="shared" si="335"/>
        <v>1.0773206379053431E-5</v>
      </c>
    </row>
    <row r="1783" spans="2:17" x14ac:dyDescent="0.25">
      <c r="B1783">
        <v>17.569999999999951</v>
      </c>
      <c r="C1783">
        <f t="shared" si="324"/>
        <v>1.2353114781818055</v>
      </c>
      <c r="D1783" s="2">
        <f t="shared" si="325"/>
        <v>17.548167136663942</v>
      </c>
      <c r="E1783" s="2">
        <f t="shared" si="326"/>
        <v>3.5589075527752643</v>
      </c>
      <c r="F1783" s="2">
        <f t="shared" si="327"/>
        <v>25.501261564063036</v>
      </c>
      <c r="G1783" s="2">
        <f t="shared" si="328"/>
        <v>25.52086090551725</v>
      </c>
      <c r="H1783" s="2">
        <f t="shared" si="329"/>
        <v>6.2468383997088579E-142</v>
      </c>
      <c r="K1783">
        <v>17.569999999999951</v>
      </c>
      <c r="L1783" s="2">
        <f t="shared" si="330"/>
        <v>0.62718201238372817</v>
      </c>
      <c r="M1783" s="2">
        <f t="shared" si="331"/>
        <v>17.790657171867689</v>
      </c>
      <c r="N1783" s="2">
        <f t="shared" si="332"/>
        <v>3.5726095586135029</v>
      </c>
      <c r="O1783" s="2">
        <f t="shared" si="333"/>
        <v>4.3120221535324159</v>
      </c>
      <c r="P1783" s="2">
        <f t="shared" si="334"/>
        <v>4.426458522628935</v>
      </c>
      <c r="Q1783" s="2">
        <f t="shared" si="335"/>
        <v>1.0636778189475347E-5</v>
      </c>
    </row>
    <row r="1784" spans="2:17" x14ac:dyDescent="0.25">
      <c r="B1784">
        <v>17.579999999999949</v>
      </c>
      <c r="C1784">
        <f t="shared" si="324"/>
        <v>1.2353114781818055</v>
      </c>
      <c r="D1784" s="2">
        <f t="shared" si="325"/>
        <v>17.563560444829662</v>
      </c>
      <c r="E1784" s="2">
        <f t="shared" si="326"/>
        <v>3.559782952452891</v>
      </c>
      <c r="F1784" s="2">
        <f t="shared" si="327"/>
        <v>25.526891245063844</v>
      </c>
      <c r="G1784" s="2">
        <f t="shared" si="328"/>
        <v>25.546470923345108</v>
      </c>
      <c r="H1784" s="2">
        <f t="shared" si="329"/>
        <v>3.248803737396387E-142</v>
      </c>
      <c r="K1784">
        <v>17.579999999999949</v>
      </c>
      <c r="L1784" s="2">
        <f t="shared" si="330"/>
        <v>0.62718201238372817</v>
      </c>
      <c r="M1784" s="2">
        <f t="shared" si="331"/>
        <v>17.805868081381032</v>
      </c>
      <c r="N1784" s="2">
        <f t="shared" si="332"/>
        <v>3.5734628418057892</v>
      </c>
      <c r="O1784" s="2">
        <f t="shared" si="333"/>
        <v>4.3149287767037157</v>
      </c>
      <c r="P1784" s="2">
        <f t="shared" si="334"/>
        <v>4.4292900501125265</v>
      </c>
      <c r="Q1784" s="2">
        <f t="shared" si="335"/>
        <v>1.0502019026194645E-5</v>
      </c>
    </row>
    <row r="1785" spans="2:17" x14ac:dyDescent="0.25">
      <c r="B1785">
        <v>17.58999999999995</v>
      </c>
      <c r="C1785">
        <f t="shared" si="324"/>
        <v>1.2353114781818055</v>
      </c>
      <c r="D1785" s="2">
        <f t="shared" si="325"/>
        <v>17.578953752995382</v>
      </c>
      <c r="E1785" s="2">
        <f t="shared" si="326"/>
        <v>3.5606575877130542</v>
      </c>
      <c r="F1785" s="2">
        <f t="shared" si="327"/>
        <v>25.55252423123893</v>
      </c>
      <c r="G1785" s="2">
        <f t="shared" si="328"/>
        <v>25.572084283218931</v>
      </c>
      <c r="H1785" s="2">
        <f t="shared" si="329"/>
        <v>1.6883585186372633E-142</v>
      </c>
      <c r="K1785">
        <v>17.58999999999995</v>
      </c>
      <c r="L1785" s="2">
        <f t="shared" si="330"/>
        <v>0.62718201238372817</v>
      </c>
      <c r="M1785" s="2">
        <f t="shared" si="331"/>
        <v>17.821078990894382</v>
      </c>
      <c r="N1785" s="2">
        <f t="shared" si="332"/>
        <v>3.574315398670139</v>
      </c>
      <c r="O1785" s="2">
        <f t="shared" si="333"/>
        <v>4.3178347826859396</v>
      </c>
      <c r="P1785" s="2">
        <f t="shared" si="334"/>
        <v>4.4321210735462246</v>
      </c>
      <c r="Q1785" s="2">
        <f t="shared" si="335"/>
        <v>1.0368909259651968E-5</v>
      </c>
    </row>
    <row r="1786" spans="2:17" x14ac:dyDescent="0.25">
      <c r="B1786">
        <v>17.599999999999952</v>
      </c>
      <c r="C1786">
        <f t="shared" si="324"/>
        <v>1.2353114781818055</v>
      </c>
      <c r="D1786" s="2">
        <f t="shared" si="325"/>
        <v>17.594347061161105</v>
      </c>
      <c r="E1786" s="2">
        <f t="shared" si="326"/>
        <v>3.5615314598874441</v>
      </c>
      <c r="F1786" s="2">
        <f t="shared" si="327"/>
        <v>25.578160520105197</v>
      </c>
      <c r="G1786" s="2">
        <f t="shared" si="328"/>
        <v>25.597700982554432</v>
      </c>
      <c r="H1786" s="2">
        <f t="shared" si="329"/>
        <v>8.7676616252244546E-143</v>
      </c>
      <c r="K1786">
        <v>17.599999999999952</v>
      </c>
      <c r="L1786" s="2">
        <f t="shared" si="330"/>
        <v>0.62718201238372817</v>
      </c>
      <c r="M1786" s="2">
        <f t="shared" si="331"/>
        <v>17.836289900407728</v>
      </c>
      <c r="N1786" s="2">
        <f t="shared" si="332"/>
        <v>3.5751672304400794</v>
      </c>
      <c r="O1786" s="2">
        <f t="shared" si="333"/>
        <v>4.3207401721921137</v>
      </c>
      <c r="P1786" s="2">
        <f t="shared" si="334"/>
        <v>4.4349515933767236</v>
      </c>
      <c r="Q1786" s="2">
        <f t="shared" si="335"/>
        <v>1.0237429480796489E-5</v>
      </c>
    </row>
    <row r="1787" spans="2:17" x14ac:dyDescent="0.25">
      <c r="B1787">
        <v>17.60999999999995</v>
      </c>
      <c r="C1787">
        <f t="shared" si="324"/>
        <v>1.2353114781818055</v>
      </c>
      <c r="D1787" s="2">
        <f t="shared" si="325"/>
        <v>17.609740369326826</v>
      </c>
      <c r="E1787" s="2">
        <f t="shared" si="326"/>
        <v>3.5624045703042797</v>
      </c>
      <c r="F1787" s="2">
        <f t="shared" si="327"/>
        <v>25.603800109183695</v>
      </c>
      <c r="G1787" s="2">
        <f t="shared" si="328"/>
        <v>25.623321018771843</v>
      </c>
      <c r="H1787" s="2">
        <f t="shared" si="329"/>
        <v>4.5496785643151187E-143</v>
      </c>
      <c r="K1787">
        <v>17.60999999999995</v>
      </c>
      <c r="L1787" s="2">
        <f t="shared" si="330"/>
        <v>0.62718201238372817</v>
      </c>
      <c r="M1787" s="2">
        <f t="shared" si="331"/>
        <v>17.85150080992107</v>
      </c>
      <c r="N1787" s="2">
        <f t="shared" si="332"/>
        <v>3.5760183383460049</v>
      </c>
      <c r="O1787" s="2">
        <f t="shared" si="333"/>
        <v>4.3236449459337685</v>
      </c>
      <c r="P1787" s="2">
        <f t="shared" si="334"/>
        <v>4.4377816100500729</v>
      </c>
      <c r="Q1787" s="2">
        <f t="shared" si="335"/>
        <v>1.0107560498740567E-5</v>
      </c>
    </row>
    <row r="1788" spans="2:17" x14ac:dyDescent="0.25">
      <c r="B1788">
        <v>17.619999999999951</v>
      </c>
      <c r="C1788">
        <f t="shared" si="324"/>
        <v>1.2353114781818055</v>
      </c>
      <c r="D1788" s="2">
        <f t="shared" si="325"/>
        <v>17.625133677492549</v>
      </c>
      <c r="E1788" s="2">
        <f t="shared" si="326"/>
        <v>3.5632769202883199</v>
      </c>
      <c r="F1788" s="2">
        <f t="shared" si="327"/>
        <v>25.629442995999437</v>
      </c>
      <c r="G1788" s="2">
        <f t="shared" si="328"/>
        <v>25.648944389295721</v>
      </c>
      <c r="H1788" s="2">
        <f t="shared" si="329"/>
        <v>2.3591491217613361E-143</v>
      </c>
      <c r="K1788">
        <v>17.619999999999951</v>
      </c>
      <c r="L1788" s="2">
        <f t="shared" si="330"/>
        <v>0.62718201238372817</v>
      </c>
      <c r="M1788" s="2">
        <f t="shared" si="331"/>
        <v>17.86671171943442</v>
      </c>
      <c r="N1788" s="2">
        <f t="shared" si="332"/>
        <v>3.5768687236151848</v>
      </c>
      <c r="O1788" s="2">
        <f t="shared" si="333"/>
        <v>4.3265491046209332</v>
      </c>
      <c r="P1788" s="2">
        <f t="shared" si="334"/>
        <v>4.4406111240116717</v>
      </c>
      <c r="Q1788" s="2">
        <f t="shared" si="335"/>
        <v>9.9792833384388967E-6</v>
      </c>
    </row>
    <row r="1789" spans="2:17" x14ac:dyDescent="0.25">
      <c r="B1789">
        <v>17.62999999999996</v>
      </c>
      <c r="C1789">
        <f t="shared" si="324"/>
        <v>1.2353114781818055</v>
      </c>
      <c r="D1789" s="2">
        <f t="shared" si="325"/>
        <v>17.640526985658283</v>
      </c>
      <c r="E1789" s="2">
        <f t="shared" si="326"/>
        <v>3.5641485111608775</v>
      </c>
      <c r="F1789" s="2">
        <f t="shared" si="327"/>
        <v>25.655089178081493</v>
      </c>
      <c r="G1789" s="2">
        <f t="shared" si="328"/>
        <v>25.674571091555048</v>
      </c>
      <c r="H1789" s="2">
        <f t="shared" si="329"/>
        <v>1.222384218101048E-143</v>
      </c>
      <c r="K1789">
        <v>17.62999999999996</v>
      </c>
      <c r="L1789" s="2">
        <f t="shared" si="330"/>
        <v>0.62718201238372817</v>
      </c>
      <c r="M1789" s="2">
        <f t="shared" si="331"/>
        <v>17.881922628947777</v>
      </c>
      <c r="N1789" s="2">
        <f t="shared" si="332"/>
        <v>3.5777183874717751</v>
      </c>
      <c r="O1789" s="2">
        <f t="shared" si="333"/>
        <v>4.3294526489621363</v>
      </c>
      <c r="P1789" s="2">
        <f t="shared" si="334"/>
        <v>4.4434401357062594</v>
      </c>
      <c r="Q1789" s="2">
        <f t="shared" si="335"/>
        <v>9.8525792383906353E-6</v>
      </c>
    </row>
    <row r="1790" spans="2:17" x14ac:dyDescent="0.25">
      <c r="B1790">
        <v>17.639999999999961</v>
      </c>
      <c r="C1790">
        <f t="shared" si="324"/>
        <v>1.2353114781818055</v>
      </c>
      <c r="D1790" s="2">
        <f t="shared" si="325"/>
        <v>17.655920293824007</v>
      </c>
      <c r="E1790" s="2">
        <f t="shared" si="326"/>
        <v>3.565019344239829</v>
      </c>
      <c r="F1790" s="2">
        <f t="shared" si="327"/>
        <v>25.680738652962923</v>
      </c>
      <c r="G1790" s="2">
        <f t="shared" si="328"/>
        <v>25.700201122983142</v>
      </c>
      <c r="H1790" s="2">
        <f t="shared" si="329"/>
        <v>6.3290372878286095E-144</v>
      </c>
      <c r="K1790">
        <v>17.639999999999961</v>
      </c>
      <c r="L1790" s="2">
        <f t="shared" si="330"/>
        <v>0.62718201238372817</v>
      </c>
      <c r="M1790" s="2">
        <f t="shared" si="331"/>
        <v>17.897133538461123</v>
      </c>
      <c r="N1790" s="2">
        <f t="shared" si="332"/>
        <v>3.5785673311368273</v>
      </c>
      <c r="O1790" s="2">
        <f t="shared" si="333"/>
        <v>4.3323555796644193</v>
      </c>
      <c r="P1790" s="2">
        <f t="shared" si="334"/>
        <v>4.4462686455779332</v>
      </c>
      <c r="Q1790" s="2">
        <f t="shared" si="335"/>
        <v>9.7274296483636247E-6</v>
      </c>
    </row>
    <row r="1791" spans="2:17" x14ac:dyDescent="0.25">
      <c r="B1791">
        <v>17.649999999999959</v>
      </c>
      <c r="C1791">
        <f t="shared" si="324"/>
        <v>1.2353114781818055</v>
      </c>
      <c r="D1791" s="2">
        <f t="shared" si="325"/>
        <v>17.671313601989727</v>
      </c>
      <c r="E1791" s="2">
        <f t="shared" si="326"/>
        <v>3.5658894208396279</v>
      </c>
      <c r="F1791" s="2">
        <f t="shared" si="327"/>
        <v>25.706391418180843</v>
      </c>
      <c r="G1791" s="2">
        <f t="shared" si="328"/>
        <v>25.725834481017749</v>
      </c>
      <c r="H1791" s="2">
        <f t="shared" si="329"/>
        <v>3.2745005784739188E-144</v>
      </c>
      <c r="K1791">
        <v>17.649999999999959</v>
      </c>
      <c r="L1791" s="2">
        <f t="shared" si="330"/>
        <v>0.62718201238372817</v>
      </c>
      <c r="M1791" s="2">
        <f t="shared" si="331"/>
        <v>17.912344447974466</v>
      </c>
      <c r="N1791" s="2">
        <f t="shared" si="332"/>
        <v>3.5794155558283025</v>
      </c>
      <c r="O1791" s="2">
        <f t="shared" si="333"/>
        <v>4.3352578974333396</v>
      </c>
      <c r="P1791" s="2">
        <f t="shared" si="334"/>
        <v>4.4490966540701429</v>
      </c>
      <c r="Q1791" s="2">
        <f t="shared" si="335"/>
        <v>9.6038162271418085E-6</v>
      </c>
    </row>
    <row r="1792" spans="2:17" x14ac:dyDescent="0.25">
      <c r="B1792">
        <v>17.659999999999961</v>
      </c>
      <c r="C1792">
        <f t="shared" si="324"/>
        <v>1.2353114781818055</v>
      </c>
      <c r="D1792" s="2">
        <f t="shared" si="325"/>
        <v>17.686706910155451</v>
      </c>
      <c r="E1792" s="2">
        <f t="shared" si="326"/>
        <v>3.566758742271317</v>
      </c>
      <c r="F1792" s="2">
        <f t="shared" si="327"/>
        <v>25.732047471276339</v>
      </c>
      <c r="G1792" s="2">
        <f t="shared" si="328"/>
        <v>25.751471163100934</v>
      </c>
      <c r="H1792" s="2">
        <f t="shared" si="329"/>
        <v>1.6928945357983395E-144</v>
      </c>
      <c r="K1792">
        <v>17.659999999999961</v>
      </c>
      <c r="L1792" s="2">
        <f t="shared" si="330"/>
        <v>0.62718201238372817</v>
      </c>
      <c r="M1792" s="2">
        <f t="shared" si="331"/>
        <v>17.927555357487812</v>
      </c>
      <c r="N1792" s="2">
        <f t="shared" si="332"/>
        <v>3.5802630627610781</v>
      </c>
      <c r="O1792" s="2">
        <f t="shared" si="333"/>
        <v>4.3381596029729694</v>
      </c>
      <c r="P1792" s="2">
        <f t="shared" si="334"/>
        <v>4.4519241616256888</v>
      </c>
      <c r="Q1792" s="2">
        <f t="shared" si="335"/>
        <v>9.4817208402952583E-6</v>
      </c>
    </row>
    <row r="1793" spans="2:17" x14ac:dyDescent="0.25">
      <c r="B1793">
        <v>17.669999999999959</v>
      </c>
      <c r="C1793">
        <f t="shared" si="324"/>
        <v>1.2353114781818055</v>
      </c>
      <c r="D1793" s="2">
        <f t="shared" si="325"/>
        <v>17.702100218321167</v>
      </c>
      <c r="E1793" s="2">
        <f t="shared" si="326"/>
        <v>3.5676273098425373</v>
      </c>
      <c r="F1793" s="2">
        <f t="shared" si="327"/>
        <v>25.757706809794463</v>
      </c>
      <c r="G1793" s="2">
        <f t="shared" si="328"/>
        <v>25.777111166679095</v>
      </c>
      <c r="H1793" s="2">
        <f t="shared" si="329"/>
        <v>8.7456494808050755E-145</v>
      </c>
      <c r="K1793">
        <v>17.669999999999959</v>
      </c>
      <c r="L1793" s="2">
        <f t="shared" si="330"/>
        <v>0.62718201238372817</v>
      </c>
      <c r="M1793" s="2">
        <f t="shared" si="331"/>
        <v>17.942766267001158</v>
      </c>
      <c r="N1793" s="2">
        <f t="shared" si="332"/>
        <v>3.5811098531469603</v>
      </c>
      <c r="O1793" s="2">
        <f t="shared" si="333"/>
        <v>4.3410606969859069</v>
      </c>
      <c r="P1793" s="2">
        <f t="shared" si="334"/>
        <v>4.4547511686867276</v>
      </c>
      <c r="Q1793" s="2">
        <f t="shared" si="335"/>
        <v>9.3611255579719046E-6</v>
      </c>
    </row>
    <row r="1794" spans="2:17" x14ac:dyDescent="0.25">
      <c r="B1794">
        <v>17.679999999999961</v>
      </c>
      <c r="C1794">
        <f t="shared" si="324"/>
        <v>1.2353114781818055</v>
      </c>
      <c r="D1794" s="2">
        <f t="shared" si="325"/>
        <v>17.717493526486891</v>
      </c>
      <c r="E1794" s="2">
        <f t="shared" si="326"/>
        <v>3.5684951248575438</v>
      </c>
      <c r="F1794" s="2">
        <f t="shared" si="327"/>
        <v>25.783369431284328</v>
      </c>
      <c r="G1794" s="2">
        <f t="shared" si="328"/>
        <v>25.802754489203028</v>
      </c>
      <c r="H1794" s="2">
        <f t="shared" si="329"/>
        <v>4.5147268631056302E-145</v>
      </c>
      <c r="K1794">
        <v>17.679999999999961</v>
      </c>
      <c r="L1794" s="2">
        <f t="shared" si="330"/>
        <v>0.62718201238372817</v>
      </c>
      <c r="M1794" s="2">
        <f t="shared" si="331"/>
        <v>17.957977176514504</v>
      </c>
      <c r="N1794" s="2">
        <f t="shared" si="332"/>
        <v>3.5819559281946938</v>
      </c>
      <c r="O1794" s="2">
        <f t="shared" si="333"/>
        <v>4.3439611801732756</v>
      </c>
      <c r="P1794" s="2">
        <f t="shared" si="334"/>
        <v>4.4575776756947709</v>
      </c>
      <c r="Q1794" s="2">
        <f t="shared" si="335"/>
        <v>9.2420126527118121E-6</v>
      </c>
    </row>
    <row r="1795" spans="2:17" x14ac:dyDescent="0.25">
      <c r="B1795">
        <v>17.689999999999969</v>
      </c>
      <c r="C1795">
        <f t="shared" si="324"/>
        <v>1.2353114781818055</v>
      </c>
      <c r="D1795" s="2">
        <f t="shared" si="325"/>
        <v>17.732886834652628</v>
      </c>
      <c r="E1795" s="2">
        <f t="shared" si="326"/>
        <v>3.5693621886172147</v>
      </c>
      <c r="F1795" s="2">
        <f t="shared" si="327"/>
        <v>25.80903533329894</v>
      </c>
      <c r="G1795" s="2">
        <f t="shared" si="328"/>
        <v>25.828401128127794</v>
      </c>
      <c r="H1795" s="2">
        <f t="shared" si="329"/>
        <v>2.328885101271559E-145</v>
      </c>
      <c r="K1795">
        <v>17.689999999999969</v>
      </c>
      <c r="L1795" s="2">
        <f t="shared" si="330"/>
        <v>0.62718201238372817</v>
      </c>
      <c r="M1795" s="2">
        <f t="shared" si="331"/>
        <v>17.973188086027864</v>
      </c>
      <c r="N1795" s="2">
        <f t="shared" si="332"/>
        <v>3.5828012891099728</v>
      </c>
      <c r="O1795" s="2">
        <f t="shared" si="333"/>
        <v>4.3468610532347407</v>
      </c>
      <c r="P1795" s="2">
        <f t="shared" si="334"/>
        <v>4.4604036830906955</v>
      </c>
      <c r="Q1795" s="2">
        <f t="shared" si="335"/>
        <v>9.1243645972826062E-6</v>
      </c>
    </row>
    <row r="1796" spans="2:17" x14ac:dyDescent="0.25">
      <c r="B1796">
        <v>17.699999999999971</v>
      </c>
      <c r="C1796">
        <f t="shared" si="324"/>
        <v>1.2353114781818055</v>
      </c>
      <c r="D1796" s="2">
        <f t="shared" si="325"/>
        <v>17.748280142818352</v>
      </c>
      <c r="E1796" s="2">
        <f t="shared" si="326"/>
        <v>3.5702285024190616</v>
      </c>
      <c r="F1796" s="2">
        <f t="shared" si="327"/>
        <v>25.834704513395277</v>
      </c>
      <c r="G1796" s="2">
        <f t="shared" si="328"/>
        <v>25.854051080912761</v>
      </c>
      <c r="H1796" s="2">
        <f t="shared" si="329"/>
        <v>1.2004435142234237E-145</v>
      </c>
      <c r="K1796">
        <v>17.699999999999971</v>
      </c>
      <c r="L1796" s="2">
        <f t="shared" si="330"/>
        <v>0.62718201238372817</v>
      </c>
      <c r="M1796" s="2">
        <f t="shared" si="331"/>
        <v>17.98839899554121</v>
      </c>
      <c r="N1796" s="2">
        <f t="shared" si="332"/>
        <v>3.5836459370954477</v>
      </c>
      <c r="O1796" s="2">
        <f t="shared" si="333"/>
        <v>4.3497603168684797</v>
      </c>
      <c r="P1796" s="2">
        <f t="shared" si="334"/>
        <v>4.4632291913147117</v>
      </c>
      <c r="Q1796" s="2">
        <f t="shared" si="335"/>
        <v>9.0081640625382461E-6</v>
      </c>
    </row>
    <row r="1797" spans="2:17" x14ac:dyDescent="0.25">
      <c r="B1797">
        <v>17.709999999999969</v>
      </c>
      <c r="C1797">
        <f t="shared" si="324"/>
        <v>1.2353114781818055</v>
      </c>
      <c r="D1797" s="2">
        <f t="shared" si="325"/>
        <v>17.763673450984069</v>
      </c>
      <c r="E1797" s="2">
        <f t="shared" si="326"/>
        <v>3.5710940675572447</v>
      </c>
      <c r="F1797" s="2">
        <f t="shared" si="327"/>
        <v>25.860376969134272</v>
      </c>
      <c r="G1797" s="2">
        <f t="shared" si="328"/>
        <v>25.879704345021608</v>
      </c>
      <c r="H1797" s="2">
        <f t="shared" si="329"/>
        <v>6.1831872654040757E-146</v>
      </c>
      <c r="K1797">
        <v>17.709999999999969</v>
      </c>
      <c r="L1797" s="2">
        <f t="shared" si="330"/>
        <v>0.62718201238372817</v>
      </c>
      <c r="M1797" s="2">
        <f t="shared" si="331"/>
        <v>18.00360990505455</v>
      </c>
      <c r="N1797" s="2">
        <f t="shared" si="332"/>
        <v>3.5844898733507402</v>
      </c>
      <c r="O1797" s="2">
        <f t="shared" si="333"/>
        <v>4.3526589717712332</v>
      </c>
      <c r="P1797" s="2">
        <f t="shared" si="334"/>
        <v>4.466054200806413</v>
      </c>
      <c r="Q1797" s="2">
        <f t="shared" si="335"/>
        <v>8.8933939152962264E-6</v>
      </c>
    </row>
    <row r="1798" spans="2:17" x14ac:dyDescent="0.25">
      <c r="B1798">
        <v>17.71999999999997</v>
      </c>
      <c r="C1798">
        <f t="shared" si="324"/>
        <v>1.2353114781818055</v>
      </c>
      <c r="D1798" s="2">
        <f t="shared" si="325"/>
        <v>17.779066759149792</v>
      </c>
      <c r="E1798" s="2">
        <f t="shared" si="326"/>
        <v>3.5719588853225819</v>
      </c>
      <c r="F1798" s="2">
        <f t="shared" si="327"/>
        <v>25.886052698080803</v>
      </c>
      <c r="G1798" s="2">
        <f t="shared" si="328"/>
        <v>25.905360917922305</v>
      </c>
      <c r="H1798" s="2">
        <f t="shared" si="329"/>
        <v>3.1824382917806735E-146</v>
      </c>
      <c r="K1798">
        <v>17.71999999999997</v>
      </c>
      <c r="L1798" s="2">
        <f t="shared" si="330"/>
        <v>0.62718201238372817</v>
      </c>
      <c r="M1798" s="2">
        <f t="shared" si="331"/>
        <v>18.018820814567899</v>
      </c>
      <c r="N1798" s="2">
        <f t="shared" si="332"/>
        <v>3.5853330990724528</v>
      </c>
      <c r="O1798" s="2">
        <f t="shared" si="333"/>
        <v>4.355557018638283</v>
      </c>
      <c r="P1798" s="2">
        <f t="shared" si="334"/>
        <v>4.4688787120047468</v>
      </c>
      <c r="Q1798" s="2">
        <f t="shared" si="335"/>
        <v>8.7800372162387584E-6</v>
      </c>
    </row>
    <row r="1799" spans="2:17" x14ac:dyDescent="0.25">
      <c r="B1799">
        <v>17.729999999999968</v>
      </c>
      <c r="C1799">
        <f t="shared" si="324"/>
        <v>1.2353114781818055</v>
      </c>
      <c r="D1799" s="2">
        <f t="shared" si="325"/>
        <v>17.794460067315512</v>
      </c>
      <c r="E1799" s="2">
        <f t="shared" si="326"/>
        <v>3.572822957002562</v>
      </c>
      <c r="F1799" s="2">
        <f t="shared" si="327"/>
        <v>25.911731697803692</v>
      </c>
      <c r="G1799" s="2">
        <f t="shared" si="328"/>
        <v>25.931020797087118</v>
      </c>
      <c r="H1799" s="2">
        <f t="shared" si="329"/>
        <v>1.6367578103391321E-146</v>
      </c>
      <c r="K1799">
        <v>17.729999999999968</v>
      </c>
      <c r="L1799" s="2">
        <f t="shared" si="330"/>
        <v>0.62718201238372817</v>
      </c>
      <c r="M1799" s="2">
        <f t="shared" si="331"/>
        <v>18.034031724081242</v>
      </c>
      <c r="N1799" s="2">
        <f t="shared" si="332"/>
        <v>3.5861756154541746</v>
      </c>
      <c r="O1799" s="2">
        <f t="shared" si="333"/>
        <v>4.3584544581634548</v>
      </c>
      <c r="P1799" s="2">
        <f t="shared" si="334"/>
        <v>4.4717027253480186</v>
      </c>
      <c r="Q1799" s="2">
        <f t="shared" si="335"/>
        <v>8.6680772178340817E-6</v>
      </c>
    </row>
    <row r="1800" spans="2:17" x14ac:dyDescent="0.25">
      <c r="B1800">
        <v>17.73999999999997</v>
      </c>
      <c r="C1800">
        <f t="shared" si="324"/>
        <v>1.2353114781818055</v>
      </c>
      <c r="D1800" s="2">
        <f t="shared" si="325"/>
        <v>17.809853375481236</v>
      </c>
      <c r="E1800" s="2">
        <f t="shared" si="326"/>
        <v>3.573686283881353</v>
      </c>
      <c r="F1800" s="2">
        <f t="shared" si="327"/>
        <v>25.937413965875649</v>
      </c>
      <c r="G1800" s="2">
        <f t="shared" si="328"/>
        <v>25.956683979992537</v>
      </c>
      <c r="H1800" s="2">
        <f t="shared" si="329"/>
        <v>8.4117355303556247E-147</v>
      </c>
      <c r="K1800">
        <v>17.73999999999997</v>
      </c>
      <c r="L1800" s="2">
        <f t="shared" si="330"/>
        <v>0.62718201238372817</v>
      </c>
      <c r="M1800" s="2">
        <f t="shared" si="331"/>
        <v>18.049242633594591</v>
      </c>
      <c r="N1800" s="2">
        <f t="shared" si="332"/>
        <v>3.5870174236864969</v>
      </c>
      <c r="O1800" s="2">
        <f t="shared" si="333"/>
        <v>4.3613512910391314</v>
      </c>
      <c r="P1800" s="2">
        <f t="shared" si="334"/>
        <v>4.474526241273896</v>
      </c>
      <c r="Q1800" s="2">
        <f t="shared" si="335"/>
        <v>8.5574973622781827E-6</v>
      </c>
    </row>
    <row r="1801" spans="2:17" x14ac:dyDescent="0.25">
      <c r="B1801">
        <v>17.749999999999979</v>
      </c>
      <c r="C1801">
        <f t="shared" si="324"/>
        <v>1.2353114781818055</v>
      </c>
      <c r="D1801" s="2">
        <f t="shared" si="325"/>
        <v>17.82524668364697</v>
      </c>
      <c r="E1801" s="2">
        <f t="shared" si="326"/>
        <v>3.5745488672398178</v>
      </c>
      <c r="F1801" s="2">
        <f t="shared" si="327"/>
        <v>25.963099499873337</v>
      </c>
      <c r="G1801" s="2">
        <f t="shared" si="328"/>
        <v>25.982350464119353</v>
      </c>
      <c r="H1801" s="2">
        <f t="shared" si="329"/>
        <v>4.319798335146505E-147</v>
      </c>
      <c r="K1801">
        <v>17.749999999999979</v>
      </c>
      <c r="L1801" s="2">
        <f t="shared" si="330"/>
        <v>0.62718201238372817</v>
      </c>
      <c r="M1801" s="2">
        <f t="shared" si="331"/>
        <v>18.064453543107948</v>
      </c>
      <c r="N1801" s="2">
        <f t="shared" si="332"/>
        <v>3.587858524957019</v>
      </c>
      <c r="O1801" s="2">
        <f t="shared" si="333"/>
        <v>4.3642475179562545</v>
      </c>
      <c r="P1801" s="2">
        <f t="shared" si="334"/>
        <v>4.4773492602194134</v>
      </c>
      <c r="Q1801" s="2">
        <f t="shared" si="335"/>
        <v>8.4482812794576651E-6</v>
      </c>
    </row>
    <row r="1802" spans="2:17" x14ac:dyDescent="0.25">
      <c r="B1802">
        <v>17.75999999999998</v>
      </c>
      <c r="C1802">
        <f t="shared" si="324"/>
        <v>1.2353114781818055</v>
      </c>
      <c r="D1802" s="2">
        <f t="shared" si="325"/>
        <v>17.840639991812694</v>
      </c>
      <c r="E1802" s="2">
        <f t="shared" si="326"/>
        <v>3.5754107083555211</v>
      </c>
      <c r="F1802" s="2">
        <f t="shared" si="327"/>
        <v>25.988788297377273</v>
      </c>
      <c r="G1802" s="2">
        <f t="shared" si="328"/>
        <v>26.008020246952551</v>
      </c>
      <c r="H1802" s="2">
        <f t="shared" si="329"/>
        <v>2.2167561857142238E-147</v>
      </c>
      <c r="K1802">
        <v>17.75999999999998</v>
      </c>
      <c r="L1802" s="2">
        <f t="shared" si="330"/>
        <v>0.62718201238372817</v>
      </c>
      <c r="M1802" s="2">
        <f t="shared" si="331"/>
        <v>18.079664452621298</v>
      </c>
      <c r="N1802" s="2">
        <f t="shared" si="332"/>
        <v>3.5886989204503594</v>
      </c>
      <c r="O1802" s="2">
        <f t="shared" si="333"/>
        <v>4.3671431396043259</v>
      </c>
      <c r="P1802" s="2">
        <f t="shared" si="334"/>
        <v>4.4801717826209666</v>
      </c>
      <c r="Q1802" s="2">
        <f t="shared" si="335"/>
        <v>8.3404127849330386E-6</v>
      </c>
    </row>
    <row r="1803" spans="2:17" x14ac:dyDescent="0.25">
      <c r="B1803">
        <v>17.769999999999978</v>
      </c>
      <c r="C1803">
        <f t="shared" si="324"/>
        <v>1.2353114781818055</v>
      </c>
      <c r="D1803" s="2">
        <f t="shared" si="325"/>
        <v>17.856033299978414</v>
      </c>
      <c r="E1803" s="2">
        <f t="shared" si="326"/>
        <v>3.5762718085027436</v>
      </c>
      <c r="F1803" s="2">
        <f t="shared" si="327"/>
        <v>26.014480355971866</v>
      </c>
      <c r="G1803" s="2">
        <f t="shared" si="328"/>
        <v>26.033693325981353</v>
      </c>
      <c r="H1803" s="2">
        <f t="shared" si="329"/>
        <v>1.1367079481541367E-147</v>
      </c>
      <c r="K1803">
        <v>17.769999999999978</v>
      </c>
      <c r="L1803" s="2">
        <f t="shared" si="330"/>
        <v>0.62718201238372817</v>
      </c>
      <c r="M1803" s="2">
        <f t="shared" si="331"/>
        <v>18.094875362134637</v>
      </c>
      <c r="N1803" s="2">
        <f t="shared" si="332"/>
        <v>3.5895386113481664</v>
      </c>
      <c r="O1803" s="2">
        <f t="shared" si="333"/>
        <v>4.3700381566714146</v>
      </c>
      <c r="P1803" s="2">
        <f t="shared" si="334"/>
        <v>4.4829938089143164</v>
      </c>
      <c r="Q1803" s="2">
        <f t="shared" si="335"/>
        <v>8.2338758779421527E-6</v>
      </c>
    </row>
    <row r="1804" spans="2:17" x14ac:dyDescent="0.25">
      <c r="B1804">
        <v>17.77999999999998</v>
      </c>
      <c r="C1804">
        <f t="shared" si="324"/>
        <v>1.2353114781818055</v>
      </c>
      <c r="D1804" s="2">
        <f t="shared" si="325"/>
        <v>17.871426608144137</v>
      </c>
      <c r="E1804" s="2">
        <f t="shared" si="326"/>
        <v>3.5771321689524926</v>
      </c>
      <c r="F1804" s="2">
        <f t="shared" si="327"/>
        <v>26.04017567324545</v>
      </c>
      <c r="G1804" s="2">
        <f t="shared" si="328"/>
        <v>26.059369698699239</v>
      </c>
      <c r="H1804" s="2">
        <f t="shared" si="329"/>
        <v>5.8244684085068494E-148</v>
      </c>
      <c r="K1804">
        <v>17.77999999999998</v>
      </c>
      <c r="L1804" s="2">
        <f t="shared" si="330"/>
        <v>0.62718201238372817</v>
      </c>
      <c r="M1804" s="2">
        <f t="shared" si="331"/>
        <v>18.110086271647987</v>
      </c>
      <c r="N1804" s="2">
        <f t="shared" si="332"/>
        <v>3.59037759882913</v>
      </c>
      <c r="O1804" s="2">
        <f t="shared" si="333"/>
        <v>4.3729325698441688</v>
      </c>
      <c r="P1804" s="2">
        <f t="shared" si="334"/>
        <v>4.485815339534601</v>
      </c>
      <c r="Q1804" s="2">
        <f t="shared" si="335"/>
        <v>8.1286547394234487E-6</v>
      </c>
    </row>
    <row r="1805" spans="2:17" x14ac:dyDescent="0.25">
      <c r="B1805">
        <v>17.789999999999981</v>
      </c>
      <c r="C1805">
        <f t="shared" si="324"/>
        <v>1.2353114781818055</v>
      </c>
      <c r="D1805" s="2">
        <f t="shared" si="325"/>
        <v>17.886819916309861</v>
      </c>
      <c r="E1805" s="2">
        <f t="shared" si="326"/>
        <v>3.5779917909725141</v>
      </c>
      <c r="F1805" s="2">
        <f t="shared" si="327"/>
        <v>26.065874246790198</v>
      </c>
      <c r="G1805" s="2">
        <f t="shared" si="328"/>
        <v>26.085049362603868</v>
      </c>
      <c r="H1805" s="2">
        <f t="shared" si="329"/>
        <v>2.982222477425529E-148</v>
      </c>
      <c r="K1805">
        <v>17.789999999999981</v>
      </c>
      <c r="L1805" s="2">
        <f t="shared" si="330"/>
        <v>0.62718201238372817</v>
      </c>
      <c r="M1805" s="2">
        <f t="shared" si="331"/>
        <v>18.125297181161333</v>
      </c>
      <c r="N1805" s="2">
        <f t="shared" si="332"/>
        <v>3.591215884068987</v>
      </c>
      <c r="O1805" s="2">
        <f t="shared" si="333"/>
        <v>4.3758263798078021</v>
      </c>
      <c r="P1805" s="2">
        <f t="shared" si="334"/>
        <v>4.4886363749163127</v>
      </c>
      <c r="Q1805" s="2">
        <f t="shared" si="335"/>
        <v>8.0247337300601569E-6</v>
      </c>
    </row>
    <row r="1806" spans="2:17" x14ac:dyDescent="0.25">
      <c r="B1806">
        <v>17.799999999999979</v>
      </c>
      <c r="C1806">
        <f t="shared" si="324"/>
        <v>1.2353114781818055</v>
      </c>
      <c r="D1806" s="2">
        <f t="shared" si="325"/>
        <v>17.902213224475581</v>
      </c>
      <c r="E1806" s="2">
        <f t="shared" si="326"/>
        <v>3.5788506758273</v>
      </c>
      <c r="F1806" s="2">
        <f t="shared" si="327"/>
        <v>26.091576074202152</v>
      </c>
      <c r="G1806" s="2">
        <f t="shared" si="328"/>
        <v>26.110732315197101</v>
      </c>
      <c r="H1806" s="2">
        <f t="shared" si="329"/>
        <v>1.52580857253497E-148</v>
      </c>
      <c r="K1806">
        <v>17.799999999999979</v>
      </c>
      <c r="L1806" s="2">
        <f t="shared" si="330"/>
        <v>0.62718201238372817</v>
      </c>
      <c r="M1806" s="2">
        <f t="shared" si="331"/>
        <v>18.140508090674675</v>
      </c>
      <c r="N1806" s="2">
        <f t="shared" si="332"/>
        <v>3.5920534682405338</v>
      </c>
      <c r="O1806" s="2">
        <f t="shared" si="333"/>
        <v>4.3787195872461124</v>
      </c>
      <c r="P1806" s="2">
        <f t="shared" si="334"/>
        <v>4.4914569154933197</v>
      </c>
      <c r="Q1806" s="2">
        <f t="shared" si="335"/>
        <v>7.9220973883429698E-6</v>
      </c>
    </row>
    <row r="1807" spans="2:17" x14ac:dyDescent="0.25">
      <c r="B1807">
        <v>17.809999999999981</v>
      </c>
      <c r="C1807">
        <f t="shared" si="324"/>
        <v>1.2353114781818055</v>
      </c>
      <c r="D1807" s="2">
        <f t="shared" si="325"/>
        <v>17.917606532641305</v>
      </c>
      <c r="E1807" s="2">
        <f t="shared" si="326"/>
        <v>3.5797088247781059</v>
      </c>
      <c r="F1807" s="2">
        <f t="shared" si="327"/>
        <v>26.11728115308124</v>
      </c>
      <c r="G1807" s="2">
        <f t="shared" si="328"/>
        <v>26.136418553985024</v>
      </c>
      <c r="H1807" s="2">
        <f t="shared" si="329"/>
        <v>7.800747964870504E-149</v>
      </c>
      <c r="K1807">
        <v>17.809999999999981</v>
      </c>
      <c r="L1807" s="2">
        <f t="shared" si="330"/>
        <v>0.62718201238372817</v>
      </c>
      <c r="M1807" s="2">
        <f t="shared" si="331"/>
        <v>18.155719000188022</v>
      </c>
      <c r="N1807" s="2">
        <f t="shared" si="332"/>
        <v>3.5928903525136362</v>
      </c>
      <c r="O1807" s="2">
        <f t="shared" si="333"/>
        <v>4.381612192841482</v>
      </c>
      <c r="P1807" s="2">
        <f t="shared" si="334"/>
        <v>4.4942769616988603</v>
      </c>
      <c r="Q1807" s="2">
        <f t="shared" si="335"/>
        <v>7.8207304286529254E-6</v>
      </c>
    </row>
    <row r="1808" spans="2:17" x14ac:dyDescent="0.25">
      <c r="B1808">
        <v>17.81999999999999</v>
      </c>
      <c r="C1808">
        <f t="shared" si="324"/>
        <v>1.2353114781818055</v>
      </c>
      <c r="D1808" s="2">
        <f t="shared" si="325"/>
        <v>17.932999840807035</v>
      </c>
      <c r="E1808" s="2">
        <f t="shared" si="326"/>
        <v>3.5805662390829558</v>
      </c>
      <c r="F1808" s="2">
        <f t="shared" si="327"/>
        <v>26.142989481031169</v>
      </c>
      <c r="G1808" s="2">
        <f t="shared" si="328"/>
        <v>26.162108076477828</v>
      </c>
      <c r="H1808" s="2">
        <f t="shared" si="329"/>
        <v>3.9851855346176003E-149</v>
      </c>
      <c r="K1808">
        <v>17.81999999999999</v>
      </c>
      <c r="L1808" s="2">
        <f t="shared" si="330"/>
        <v>0.62718201238372817</v>
      </c>
      <c r="M1808" s="2">
        <f t="shared" si="331"/>
        <v>18.170929909701382</v>
      </c>
      <c r="N1808" s="2">
        <f t="shared" si="332"/>
        <v>3.5937265380552401</v>
      </c>
      <c r="O1808" s="2">
        <f t="shared" si="333"/>
        <v>4.3845041972748868</v>
      </c>
      <c r="P1808" s="2">
        <f t="shared" si="334"/>
        <v>4.4970965139655501</v>
      </c>
      <c r="Q1808" s="2">
        <f t="shared" si="335"/>
        <v>7.7206177393633859E-6</v>
      </c>
    </row>
    <row r="1809" spans="2:17" x14ac:dyDescent="0.25">
      <c r="B1809">
        <v>17.829999999999991</v>
      </c>
      <c r="C1809">
        <f t="shared" si="324"/>
        <v>1.2353114781818055</v>
      </c>
      <c r="D1809" s="2">
        <f t="shared" si="325"/>
        <v>17.948393148972759</v>
      </c>
      <c r="E1809" s="2">
        <f t="shared" si="326"/>
        <v>3.5814229199966552</v>
      </c>
      <c r="F1809" s="2">
        <f t="shared" si="327"/>
        <v>26.168701055659515</v>
      </c>
      <c r="G1809" s="2">
        <f t="shared" si="328"/>
        <v>26.187800880189911</v>
      </c>
      <c r="H1809" s="2">
        <f t="shared" si="329"/>
        <v>2.0344024275529653E-149</v>
      </c>
      <c r="K1809">
        <v>17.829999999999991</v>
      </c>
      <c r="L1809" s="2">
        <f t="shared" si="330"/>
        <v>0.62718201238372817</v>
      </c>
      <c r="M1809" s="2">
        <f t="shared" si="331"/>
        <v>18.186140819214728</v>
      </c>
      <c r="N1809" s="2">
        <f t="shared" si="332"/>
        <v>3.5945620260293758</v>
      </c>
      <c r="O1809" s="2">
        <f t="shared" si="333"/>
        <v>4.3873956012258812</v>
      </c>
      <c r="P1809" s="2">
        <f t="shared" si="334"/>
        <v>4.499915572725361</v>
      </c>
      <c r="Q1809" s="2">
        <f t="shared" si="335"/>
        <v>7.6217443809620141E-6</v>
      </c>
    </row>
    <row r="1810" spans="2:17" x14ac:dyDescent="0.25">
      <c r="B1810">
        <v>17.839999999999989</v>
      </c>
      <c r="C1810">
        <f t="shared" si="324"/>
        <v>1.2353114781818055</v>
      </c>
      <c r="D1810" s="2">
        <f t="shared" si="325"/>
        <v>17.963786457138479</v>
      </c>
      <c r="E1810" s="2">
        <f t="shared" si="326"/>
        <v>3.5822788687708034</v>
      </c>
      <c r="F1810" s="2">
        <f t="shared" si="327"/>
        <v>26.194415874577672</v>
      </c>
      <c r="G1810" s="2">
        <f t="shared" si="328"/>
        <v>26.213496962639812</v>
      </c>
      <c r="H1810" s="2">
        <f t="shared" si="329"/>
        <v>1.0377700322112187E-149</v>
      </c>
      <c r="K1810">
        <v>17.839999999999989</v>
      </c>
      <c r="L1810" s="2">
        <f t="shared" si="330"/>
        <v>0.62718201238372817</v>
      </c>
      <c r="M1810" s="2">
        <f t="shared" si="331"/>
        <v>18.201351728728071</v>
      </c>
      <c r="N1810" s="2">
        <f t="shared" si="332"/>
        <v>3.5953968175971749</v>
      </c>
      <c r="O1810" s="2">
        <f t="shared" si="333"/>
        <v>4.3902864053726285</v>
      </c>
      <c r="P1810" s="2">
        <f t="shared" si="334"/>
        <v>4.502734138409652</v>
      </c>
      <c r="Q1810" s="2">
        <f t="shared" si="335"/>
        <v>7.5240955841901248E-6</v>
      </c>
    </row>
    <row r="1811" spans="2:17" x14ac:dyDescent="0.25">
      <c r="B1811">
        <v>17.849999999999991</v>
      </c>
      <c r="C1811">
        <f t="shared" si="324"/>
        <v>1.2353114781818055</v>
      </c>
      <c r="D1811" s="2">
        <f t="shared" si="325"/>
        <v>17.979179765304202</v>
      </c>
      <c r="E1811" s="2">
        <f t="shared" si="326"/>
        <v>3.583134086653804</v>
      </c>
      <c r="F1811" s="2">
        <f t="shared" si="327"/>
        <v>26.22013393540086</v>
      </c>
      <c r="G1811" s="2">
        <f t="shared" si="328"/>
        <v>26.239196321350235</v>
      </c>
      <c r="H1811" s="2">
        <f t="shared" si="329"/>
        <v>5.2898242566388135E-150</v>
      </c>
      <c r="K1811">
        <v>17.849999999999991</v>
      </c>
      <c r="L1811" s="2">
        <f t="shared" si="330"/>
        <v>0.62718201238372817</v>
      </c>
      <c r="M1811" s="2">
        <f t="shared" si="331"/>
        <v>18.21656263824142</v>
      </c>
      <c r="N1811" s="2">
        <f t="shared" si="332"/>
        <v>3.5962309139168771</v>
      </c>
      <c r="O1811" s="2">
        <f t="shared" si="333"/>
        <v>4.3931766103918974</v>
      </c>
      <c r="P1811" s="2">
        <f t="shared" si="334"/>
        <v>4.5055522114491628</v>
      </c>
      <c r="Q1811" s="2">
        <f t="shared" si="335"/>
        <v>7.4276567482021642E-6</v>
      </c>
    </row>
    <row r="1812" spans="2:17" x14ac:dyDescent="0.25">
      <c r="B1812">
        <v>17.859999999999989</v>
      </c>
      <c r="C1812">
        <f t="shared" si="324"/>
        <v>1.2353114781818055</v>
      </c>
      <c r="D1812" s="2">
        <f t="shared" si="325"/>
        <v>17.994573073469919</v>
      </c>
      <c r="E1812" s="2">
        <f t="shared" si="326"/>
        <v>3.5839885748908742</v>
      </c>
      <c r="F1812" s="2">
        <f t="shared" si="327"/>
        <v>26.245855235748117</v>
      </c>
      <c r="G1812" s="2">
        <f t="shared" si="328"/>
        <v>26.264898953848022</v>
      </c>
      <c r="H1812" s="2">
        <f t="shared" si="329"/>
        <v>2.6943694095758635E-150</v>
      </c>
      <c r="K1812">
        <v>17.859999999999989</v>
      </c>
      <c r="L1812" s="2">
        <f t="shared" si="330"/>
        <v>0.62718201238372817</v>
      </c>
      <c r="M1812" s="2">
        <f t="shared" si="331"/>
        <v>18.231773547754759</v>
      </c>
      <c r="N1812" s="2">
        <f t="shared" si="332"/>
        <v>3.597064316143836</v>
      </c>
      <c r="O1812" s="2">
        <f t="shared" si="333"/>
        <v>4.3960662169590439</v>
      </c>
      <c r="P1812" s="2">
        <f t="shared" si="334"/>
        <v>4.5083697922739878</v>
      </c>
      <c r="Q1812" s="2">
        <f t="shared" si="335"/>
        <v>7.3324134387441948E-6</v>
      </c>
    </row>
    <row r="1813" spans="2:17" x14ac:dyDescent="0.25">
      <c r="B1813">
        <v>17.86999999999999</v>
      </c>
      <c r="C1813">
        <f t="shared" si="324"/>
        <v>1.2353114781818055</v>
      </c>
      <c r="D1813" s="2">
        <f t="shared" si="325"/>
        <v>18.009966381635643</v>
      </c>
      <c r="E1813" s="2">
        <f t="shared" si="326"/>
        <v>3.5848423347240574</v>
      </c>
      <c r="F1813" s="2">
        <f t="shared" si="327"/>
        <v>26.271579773242205</v>
      </c>
      <c r="G1813" s="2">
        <f t="shared" si="328"/>
        <v>26.290604857664057</v>
      </c>
      <c r="H1813" s="2">
        <f t="shared" si="329"/>
        <v>1.3713513237458678E-150</v>
      </c>
      <c r="K1813">
        <v>17.86999999999999</v>
      </c>
      <c r="L1813" s="2">
        <f t="shared" si="330"/>
        <v>0.62718201238372817</v>
      </c>
      <c r="M1813" s="2">
        <f t="shared" si="331"/>
        <v>18.246984457268105</v>
      </c>
      <c r="N1813" s="2">
        <f t="shared" si="332"/>
        <v>3.5978970254305356</v>
      </c>
      <c r="O1813" s="2">
        <f t="shared" si="333"/>
        <v>4.3989552257480478</v>
      </c>
      <c r="P1813" s="2">
        <f t="shared" si="334"/>
        <v>4.5111868813136144</v>
      </c>
      <c r="Q1813" s="2">
        <f t="shared" si="335"/>
        <v>7.2383513863490416E-6</v>
      </c>
    </row>
    <row r="1814" spans="2:17" x14ac:dyDescent="0.25">
      <c r="B1814">
        <v>17.88</v>
      </c>
      <c r="C1814">
        <f t="shared" si="324"/>
        <v>1.2353114781818055</v>
      </c>
      <c r="D1814" s="2">
        <f t="shared" si="325"/>
        <v>18.02535968980138</v>
      </c>
      <c r="E1814" s="2">
        <f t="shared" si="326"/>
        <v>3.5856953673922334</v>
      </c>
      <c r="F1814" s="2">
        <f t="shared" si="327"/>
        <v>26.297307545509781</v>
      </c>
      <c r="G1814" s="2">
        <f t="shared" si="328"/>
        <v>26.316314030333459</v>
      </c>
      <c r="H1814" s="2">
        <f t="shared" si="329"/>
        <v>6.9745458778547999E-151</v>
      </c>
      <c r="K1814">
        <v>17.88</v>
      </c>
      <c r="L1814" s="2">
        <f t="shared" si="330"/>
        <v>0.62718201238372817</v>
      </c>
      <c r="M1814" s="2">
        <f t="shared" si="331"/>
        <v>18.262195366781466</v>
      </c>
      <c r="N1814" s="2">
        <f t="shared" si="332"/>
        <v>3.5987290429265957</v>
      </c>
      <c r="O1814" s="2">
        <f t="shared" si="333"/>
        <v>4.4018436374315071</v>
      </c>
      <c r="P1814" s="2">
        <f t="shared" si="334"/>
        <v>4.5140034789969139</v>
      </c>
      <c r="Q1814" s="2">
        <f t="shared" si="335"/>
        <v>7.1454564845512987E-6</v>
      </c>
    </row>
    <row r="1815" spans="2:17" x14ac:dyDescent="0.25">
      <c r="B1815">
        <v>17.89</v>
      </c>
      <c r="C1815">
        <f t="shared" si="324"/>
        <v>1.2353114781818055</v>
      </c>
      <c r="D1815" s="2">
        <f t="shared" si="325"/>
        <v>18.040752997967104</v>
      </c>
      <c r="E1815" s="2">
        <f t="shared" si="326"/>
        <v>3.5865476741311273</v>
      </c>
      <c r="F1815" s="2">
        <f t="shared" si="327"/>
        <v>26.323038550181217</v>
      </c>
      <c r="G1815" s="2">
        <f t="shared" si="328"/>
        <v>26.342026469395375</v>
      </c>
      <c r="H1815" s="2">
        <f t="shared" si="329"/>
        <v>3.5445301407026061E-151</v>
      </c>
      <c r="K1815">
        <v>17.89</v>
      </c>
      <c r="L1815" s="2">
        <f t="shared" si="330"/>
        <v>0.62718201238372817</v>
      </c>
      <c r="M1815" s="2">
        <f t="shared" si="331"/>
        <v>18.277406276294812</v>
      </c>
      <c r="N1815" s="2">
        <f t="shared" si="332"/>
        <v>3.599560369778779</v>
      </c>
      <c r="O1815" s="2">
        <f t="shared" si="333"/>
        <v>4.4047314526806218</v>
      </c>
      <c r="P1815" s="2">
        <f t="shared" si="334"/>
        <v>4.5168195857521187</v>
      </c>
      <c r="Q1815" s="2">
        <f t="shared" si="335"/>
        <v>7.0537147881205842E-6</v>
      </c>
    </row>
    <row r="1816" spans="2:17" x14ac:dyDescent="0.25">
      <c r="B1816">
        <v>17.899999999999999</v>
      </c>
      <c r="C1816">
        <f t="shared" si="324"/>
        <v>1.2353114781818055</v>
      </c>
      <c r="D1816" s="2">
        <f t="shared" si="325"/>
        <v>18.05614630613282</v>
      </c>
      <c r="E1816" s="2">
        <f t="shared" si="326"/>
        <v>3.5873992561733226</v>
      </c>
      <c r="F1816" s="2">
        <f t="shared" si="327"/>
        <v>26.348772784890595</v>
      </c>
      <c r="G1816" s="2">
        <f t="shared" si="328"/>
        <v>26.36774217239298</v>
      </c>
      <c r="H1816" s="2">
        <f t="shared" si="329"/>
        <v>1.8000180657057374E-151</v>
      </c>
      <c r="K1816">
        <v>17.899999999999999</v>
      </c>
      <c r="L1816" s="2">
        <f t="shared" si="330"/>
        <v>0.62718201238372817</v>
      </c>
      <c r="M1816" s="2">
        <f t="shared" si="331"/>
        <v>18.292617185808158</v>
      </c>
      <c r="N1816" s="2">
        <f t="shared" si="332"/>
        <v>3.6003910071310052</v>
      </c>
      <c r="O1816" s="2">
        <f t="shared" si="333"/>
        <v>4.4076186721652189</v>
      </c>
      <c r="P1816" s="2">
        <f t="shared" si="334"/>
        <v>4.5196352020068487</v>
      </c>
      <c r="Q1816" s="2">
        <f t="shared" si="335"/>
        <v>6.9631125113116036E-6</v>
      </c>
    </row>
    <row r="1817" spans="2:17" x14ac:dyDescent="0.25">
      <c r="B1817">
        <v>17.91</v>
      </c>
      <c r="C1817">
        <f t="shared" si="324"/>
        <v>1.2353114781818055</v>
      </c>
      <c r="D1817" s="2">
        <f t="shared" si="325"/>
        <v>18.071539614298544</v>
      </c>
      <c r="E1817" s="2">
        <f t="shared" si="326"/>
        <v>3.5882501147482722</v>
      </c>
      <c r="F1817" s="2">
        <f t="shared" si="327"/>
        <v>26.374510247275918</v>
      </c>
      <c r="G1817" s="2">
        <f t="shared" si="328"/>
        <v>26.3934611368737</v>
      </c>
      <c r="H1817" s="2">
        <f t="shared" si="329"/>
        <v>9.1341980684578399E-152</v>
      </c>
      <c r="K1817">
        <v>17.91</v>
      </c>
      <c r="L1817" s="2">
        <f t="shared" si="330"/>
        <v>0.62718201238372817</v>
      </c>
      <c r="M1817" s="2">
        <f t="shared" si="331"/>
        <v>18.307828095321504</v>
      </c>
      <c r="N1817" s="2">
        <f t="shared" si="332"/>
        <v>3.6012209561243598</v>
      </c>
      <c r="O1817" s="2">
        <f t="shared" si="333"/>
        <v>4.4105052965537608</v>
      </c>
      <c r="P1817" s="2">
        <f t="shared" si="334"/>
        <v>4.5224503281881141</v>
      </c>
      <c r="Q1817" s="2">
        <f t="shared" si="335"/>
        <v>6.8736360261324469E-6</v>
      </c>
    </row>
    <row r="1818" spans="2:17" x14ac:dyDescent="0.25">
      <c r="B1818">
        <v>17.920000000000002</v>
      </c>
      <c r="C1818">
        <f t="shared" ref="C1818:C1881" si="336">2/SINH(LN(2+SQRT(1+2^2))*$O$5)</f>
        <v>1.2353114781818055</v>
      </c>
      <c r="D1818" s="2">
        <f t="shared" ref="D1818:D1881" si="337">(B1818-$L$5)/($M$5)/C1818</f>
        <v>18.086932922464268</v>
      </c>
      <c r="E1818" s="2">
        <f t="shared" ref="E1818:E1881" si="338">LN(D1818 + SQRT(1 + D1818^2))</f>
        <v>3.5891002510823062</v>
      </c>
      <c r="F1818" s="2">
        <f t="shared" ref="F1818:F1881" si="339">SINH( -$N$5 + E1818 * (1/$O$5))</f>
        <v>26.400250934978747</v>
      </c>
      <c r="G1818" s="2">
        <f t="shared" ref="G1818:G1881" si="340">SQRT(F1818^2 + 1)</f>
        <v>26.419183360388832</v>
      </c>
      <c r="H1818" s="2">
        <f t="shared" ref="H1818:H1881" si="341">(G1818)/($O$5*$M$5*C1818*(SQRT(2*PI()*(1+D1818^2)))) * EXP(- (1/2) * F1818^2)</f>
        <v>4.6316877697860153E-152</v>
      </c>
      <c r="K1818">
        <v>17.920000000000002</v>
      </c>
      <c r="L1818" s="2">
        <f t="shared" ref="L1818:L1881" si="342">2/SINH(LN(2+SQRT(1+2^2))*$S$5)</f>
        <v>0.62718201238372817</v>
      </c>
      <c r="M1818" s="2">
        <f t="shared" ref="M1818:M1881" si="343">(K1818-$P$5)/($Q$5)/L1818</f>
        <v>18.323039004834854</v>
      </c>
      <c r="N1818" s="2">
        <f t="shared" ref="N1818:N1881" si="344">LN(M1818 + SQRT(1 + M1818^2))</f>
        <v>3.602050217897101</v>
      </c>
      <c r="O1818" s="2">
        <f t="shared" ref="O1818:O1881" si="345">SINH( -$R$5 + N1818 * (1/$S$5))</f>
        <v>4.4133913265133309</v>
      </c>
      <c r="P1818" s="2">
        <f t="shared" ref="P1818:P1881" si="346">SQRT(O1818^2 + 1)</f>
        <v>4.5252649647222976</v>
      </c>
      <c r="Q1818" s="2">
        <f t="shared" ref="Q1818:Q1881" si="347">(P1818)/($S$5*$Q$5*L1818*(SQRT(2*PI()*(1+M1818^2)))) * EXP(- (1/2) * O1818^2)</f>
        <v>6.7852718606313208E-6</v>
      </c>
    </row>
    <row r="1819" spans="2:17" x14ac:dyDescent="0.25">
      <c r="B1819">
        <v>17.93</v>
      </c>
      <c r="C1819">
        <f t="shared" si="336"/>
        <v>1.2353114781818055</v>
      </c>
      <c r="D1819" s="2">
        <f t="shared" si="337"/>
        <v>18.102326230629988</v>
      </c>
      <c r="E1819" s="2">
        <f t="shared" si="338"/>
        <v>3.589949666398645</v>
      </c>
      <c r="F1819" s="2">
        <f t="shared" si="339"/>
        <v>26.425994845644549</v>
      </c>
      <c r="G1819" s="2">
        <f t="shared" si="340"/>
        <v>26.444908840493898</v>
      </c>
      <c r="H1819" s="2">
        <f t="shared" si="341"/>
        <v>2.3468392016404272E-152</v>
      </c>
      <c r="K1819">
        <v>17.93</v>
      </c>
      <c r="L1819" s="2">
        <f t="shared" si="342"/>
        <v>0.62718201238372817</v>
      </c>
      <c r="M1819" s="2">
        <f t="shared" si="343"/>
        <v>18.338249914348193</v>
      </c>
      <c r="N1819" s="2">
        <f t="shared" si="344"/>
        <v>3.6028787935846691</v>
      </c>
      <c r="O1819" s="2">
        <f t="shared" si="345"/>
        <v>4.4162767627096473</v>
      </c>
      <c r="P1819" s="2">
        <f t="shared" si="346"/>
        <v>4.5280791120351687</v>
      </c>
      <c r="Q1819" s="2">
        <f t="shared" si="347"/>
        <v>6.6980066971997779E-6</v>
      </c>
    </row>
    <row r="1820" spans="2:17" x14ac:dyDescent="0.25">
      <c r="B1820">
        <v>17.940000000000001</v>
      </c>
      <c r="C1820">
        <f t="shared" si="336"/>
        <v>1.2353114781818055</v>
      </c>
      <c r="D1820" s="2">
        <f t="shared" si="337"/>
        <v>18.117719538795711</v>
      </c>
      <c r="E1820" s="2">
        <f t="shared" si="338"/>
        <v>3.5907983619174084</v>
      </c>
      <c r="F1820" s="2">
        <f t="shared" si="339"/>
        <v>26.451741976922438</v>
      </c>
      <c r="G1820" s="2">
        <f t="shared" si="340"/>
        <v>26.470637574748377</v>
      </c>
      <c r="H1820" s="2">
        <f t="shared" si="341"/>
        <v>1.1882354921915639E-152</v>
      </c>
      <c r="K1820">
        <v>17.940000000000001</v>
      </c>
      <c r="L1820" s="2">
        <f t="shared" si="342"/>
        <v>0.62718201238372817</v>
      </c>
      <c r="M1820" s="2">
        <f t="shared" si="343"/>
        <v>18.353460823861543</v>
      </c>
      <c r="N1820" s="2">
        <f t="shared" si="344"/>
        <v>3.6037066843196999</v>
      </c>
      <c r="O1820" s="2">
        <f t="shared" si="345"/>
        <v>4.4191616058070728</v>
      </c>
      <c r="P1820" s="2">
        <f t="shared" si="346"/>
        <v>4.530892770551886</v>
      </c>
      <c r="Q1820" s="2">
        <f t="shared" si="347"/>
        <v>6.6118273708933978E-6</v>
      </c>
    </row>
    <row r="1821" spans="2:17" x14ac:dyDescent="0.25">
      <c r="B1821">
        <v>17.95000000000001</v>
      </c>
      <c r="C1821">
        <f t="shared" si="336"/>
        <v>1.2353114781818055</v>
      </c>
      <c r="D1821" s="2">
        <f t="shared" si="337"/>
        <v>18.133112846961446</v>
      </c>
      <c r="E1821" s="2">
        <f t="shared" si="338"/>
        <v>3.5916463388556275</v>
      </c>
      <c r="F1821" s="2">
        <f t="shared" si="339"/>
        <v>26.477492326465267</v>
      </c>
      <c r="G1821" s="2">
        <f t="shared" si="340"/>
        <v>26.496369560715806</v>
      </c>
      <c r="H1821" s="2">
        <f t="shared" si="341"/>
        <v>6.0116924334475149E-153</v>
      </c>
      <c r="K1821">
        <v>17.95000000000001</v>
      </c>
      <c r="L1821" s="2">
        <f t="shared" si="342"/>
        <v>0.62718201238372817</v>
      </c>
      <c r="M1821" s="2">
        <f t="shared" si="343"/>
        <v>18.368671733374899</v>
      </c>
      <c r="N1821" s="2">
        <f t="shared" si="344"/>
        <v>3.6045338912320286</v>
      </c>
      <c r="O1821" s="2">
        <f t="shared" si="345"/>
        <v>4.4220458564686052</v>
      </c>
      <c r="P1821" s="2">
        <f t="shared" si="346"/>
        <v>4.5337059406969882</v>
      </c>
      <c r="Q1821" s="2">
        <f t="shared" si="347"/>
        <v>6.5267208677702487E-6</v>
      </c>
    </row>
    <row r="1822" spans="2:17" x14ac:dyDescent="0.25">
      <c r="B1822">
        <v>17.960000000000012</v>
      </c>
      <c r="C1822">
        <f t="shared" si="336"/>
        <v>1.2353114781818055</v>
      </c>
      <c r="D1822" s="2">
        <f t="shared" si="337"/>
        <v>18.148506155127169</v>
      </c>
      <c r="E1822" s="2">
        <f t="shared" si="338"/>
        <v>3.5924935984272519</v>
      </c>
      <c r="F1822" s="2">
        <f t="shared" si="339"/>
        <v>26.503245891929584</v>
      </c>
      <c r="G1822" s="2">
        <f t="shared" si="340"/>
        <v>26.522104795963731</v>
      </c>
      <c r="H1822" s="2">
        <f t="shared" si="341"/>
        <v>3.0392466864372206E-153</v>
      </c>
      <c r="K1822">
        <v>17.960000000000012</v>
      </c>
      <c r="L1822" s="2">
        <f t="shared" si="342"/>
        <v>0.62718201238372817</v>
      </c>
      <c r="M1822" s="2">
        <f t="shared" si="343"/>
        <v>18.383882642888246</v>
      </c>
      <c r="N1822" s="2">
        <f t="shared" si="344"/>
        <v>3.6053604154487013</v>
      </c>
      <c r="O1822" s="2">
        <f t="shared" si="345"/>
        <v>4.4249295153558919</v>
      </c>
      <c r="P1822" s="2">
        <f t="shared" si="346"/>
        <v>4.5365186228944028</v>
      </c>
      <c r="Q1822" s="2">
        <f t="shared" si="347"/>
        <v>6.4426743232455738E-6</v>
      </c>
    </row>
    <row r="1823" spans="2:17" x14ac:dyDescent="0.25">
      <c r="B1823">
        <v>17.97000000000001</v>
      </c>
      <c r="C1823">
        <f t="shared" si="336"/>
        <v>1.2353114781818055</v>
      </c>
      <c r="D1823" s="2">
        <f t="shared" si="337"/>
        <v>18.163899463292889</v>
      </c>
      <c r="E1823" s="2">
        <f t="shared" si="338"/>
        <v>3.593340141843163</v>
      </c>
      <c r="F1823" s="2">
        <f t="shared" si="339"/>
        <v>26.52900267097565</v>
      </c>
      <c r="G1823" s="2">
        <f t="shared" si="340"/>
        <v>26.547843278063723</v>
      </c>
      <c r="H1823" s="2">
        <f t="shared" si="341"/>
        <v>1.5353593394368144E-153</v>
      </c>
      <c r="K1823">
        <v>17.97000000000001</v>
      </c>
      <c r="L1823" s="2">
        <f t="shared" si="342"/>
        <v>0.62718201238372817</v>
      </c>
      <c r="M1823" s="2">
        <f t="shared" si="343"/>
        <v>18.399093552401592</v>
      </c>
      <c r="N1823" s="2">
        <f t="shared" si="344"/>
        <v>3.6061862580939859</v>
      </c>
      <c r="O1823" s="2">
        <f t="shared" si="345"/>
        <v>4.4278125831292314</v>
      </c>
      <c r="P1823" s="2">
        <f t="shared" si="346"/>
        <v>4.5393308175674481</v>
      </c>
      <c r="Q1823" s="2">
        <f t="shared" si="347"/>
        <v>6.3596750204636191E-6</v>
      </c>
    </row>
    <row r="1824" spans="2:17" x14ac:dyDescent="0.25">
      <c r="B1824">
        <v>17.980000000000011</v>
      </c>
      <c r="C1824">
        <f t="shared" si="336"/>
        <v>1.2353114781818055</v>
      </c>
      <c r="D1824" s="2">
        <f t="shared" si="337"/>
        <v>18.179292771458613</v>
      </c>
      <c r="E1824" s="2">
        <f t="shared" si="338"/>
        <v>3.5941859703111856</v>
      </c>
      <c r="F1824" s="2">
        <f t="shared" si="339"/>
        <v>26.55476266126745</v>
      </c>
      <c r="G1824" s="2">
        <f t="shared" si="340"/>
        <v>26.573585004591383</v>
      </c>
      <c r="H1824" s="2">
        <f t="shared" si="341"/>
        <v>7.7504857521524823E-154</v>
      </c>
      <c r="K1824">
        <v>17.980000000000011</v>
      </c>
      <c r="L1824" s="2">
        <f t="shared" si="342"/>
        <v>0.62718201238372817</v>
      </c>
      <c r="M1824" s="2">
        <f t="shared" si="343"/>
        <v>18.414304461914938</v>
      </c>
      <c r="N1824" s="2">
        <f t="shared" si="344"/>
        <v>3.607011420289377</v>
      </c>
      <c r="O1824" s="2">
        <f t="shared" si="345"/>
        <v>4.4306950604475688</v>
      </c>
      <c r="P1824" s="2">
        <f t="shared" si="346"/>
        <v>4.5421425251388232</v>
      </c>
      <c r="Q1824" s="2">
        <f t="shared" si="347"/>
        <v>6.2777103886863839E-6</v>
      </c>
    </row>
    <row r="1825" spans="2:17" x14ac:dyDescent="0.25">
      <c r="B1825">
        <v>17.990000000000009</v>
      </c>
      <c r="C1825">
        <f t="shared" si="336"/>
        <v>1.2353114781818055</v>
      </c>
      <c r="D1825" s="2">
        <f t="shared" si="337"/>
        <v>18.194686079624329</v>
      </c>
      <c r="E1825" s="2">
        <f t="shared" si="338"/>
        <v>3.5950310850360938</v>
      </c>
      <c r="F1825" s="2">
        <f t="shared" si="339"/>
        <v>26.580525860472651</v>
      </c>
      <c r="G1825" s="2">
        <f t="shared" si="340"/>
        <v>26.599329973126302</v>
      </c>
      <c r="H1825" s="2">
        <f t="shared" si="341"/>
        <v>3.909511837764278E-154</v>
      </c>
      <c r="K1825">
        <v>17.990000000000009</v>
      </c>
      <c r="L1825" s="2">
        <f t="shared" si="342"/>
        <v>0.62718201238372817</v>
      </c>
      <c r="M1825" s="2">
        <f t="shared" si="343"/>
        <v>18.42951537142828</v>
      </c>
      <c r="N1825" s="2">
        <f t="shared" si="344"/>
        <v>3.6078359031536102</v>
      </c>
      <c r="O1825" s="2">
        <f t="shared" si="345"/>
        <v>4.433576947968521</v>
      </c>
      <c r="P1825" s="2">
        <f t="shared" si="346"/>
        <v>4.5449537460306306</v>
      </c>
      <c r="Q1825" s="2">
        <f t="shared" si="347"/>
        <v>6.1967680016980161E-6</v>
      </c>
    </row>
    <row r="1826" spans="2:17" x14ac:dyDescent="0.25">
      <c r="B1826">
        <v>18.000000000000011</v>
      </c>
      <c r="C1826">
        <f t="shared" si="336"/>
        <v>1.2353114781818055</v>
      </c>
      <c r="D1826" s="2">
        <f t="shared" si="337"/>
        <v>18.210079387790056</v>
      </c>
      <c r="E1826" s="2">
        <f t="shared" si="338"/>
        <v>3.5958754872196255</v>
      </c>
      <c r="F1826" s="2">
        <f t="shared" si="339"/>
        <v>26.60629226626255</v>
      </c>
      <c r="G1826" s="2">
        <f t="shared" si="340"/>
        <v>26.625078181252022</v>
      </c>
      <c r="H1826" s="2">
        <f t="shared" si="341"/>
        <v>1.9705650920965424E-154</v>
      </c>
      <c r="K1826">
        <v>18.000000000000011</v>
      </c>
      <c r="L1826" s="2">
        <f t="shared" si="342"/>
        <v>0.62718201238372817</v>
      </c>
      <c r="M1826" s="2">
        <f t="shared" si="343"/>
        <v>18.444726280941627</v>
      </c>
      <c r="N1826" s="2">
        <f t="shared" si="344"/>
        <v>3.608659707802667</v>
      </c>
      <c r="O1826" s="2">
        <f t="shared" si="345"/>
        <v>4.4364582463483586</v>
      </c>
      <c r="P1826" s="2">
        <f t="shared" si="346"/>
        <v>4.547764480664358</v>
      </c>
      <c r="Q1826" s="2">
        <f t="shared" si="347"/>
        <v>6.1168355762267235E-6</v>
      </c>
    </row>
    <row r="1827" spans="2:17" x14ac:dyDescent="0.25">
      <c r="B1827">
        <v>18.010000000000019</v>
      </c>
      <c r="C1827">
        <f t="shared" si="336"/>
        <v>1.2353114781818055</v>
      </c>
      <c r="D1827" s="2">
        <f t="shared" si="337"/>
        <v>18.225472695955787</v>
      </c>
      <c r="E1827" s="2">
        <f t="shared" si="338"/>
        <v>3.5967191780604888</v>
      </c>
      <c r="F1827" s="2">
        <f t="shared" si="339"/>
        <v>26.632061876312186</v>
      </c>
      <c r="G1827" s="2">
        <f t="shared" si="340"/>
        <v>26.650829626556114</v>
      </c>
      <c r="H1827" s="2">
        <f t="shared" si="341"/>
        <v>9.9250704812663515E-155</v>
      </c>
      <c r="K1827">
        <v>18.010000000000019</v>
      </c>
      <c r="L1827" s="2">
        <f t="shared" si="342"/>
        <v>0.62718201238372817</v>
      </c>
      <c r="M1827" s="2">
        <f t="shared" si="343"/>
        <v>18.459937190454983</v>
      </c>
      <c r="N1827" s="2">
        <f t="shared" si="344"/>
        <v>3.6094828353497856</v>
      </c>
      <c r="O1827" s="2">
        <f t="shared" si="345"/>
        <v>4.4393389562420182</v>
      </c>
      <c r="P1827" s="2">
        <f t="shared" si="346"/>
        <v>4.5505747294608812</v>
      </c>
      <c r="Q1827" s="2">
        <f t="shared" si="347"/>
        <v>6.0379009703820823E-6</v>
      </c>
    </row>
    <row r="1828" spans="2:17" x14ac:dyDescent="0.25">
      <c r="B1828">
        <v>18.020000000000021</v>
      </c>
      <c r="C1828">
        <f t="shared" si="336"/>
        <v>1.2353114781818055</v>
      </c>
      <c r="D1828" s="2">
        <f t="shared" si="337"/>
        <v>18.240866004121511</v>
      </c>
      <c r="E1828" s="2">
        <f t="shared" si="338"/>
        <v>3.5975621587543745</v>
      </c>
      <c r="F1828" s="2">
        <f t="shared" si="339"/>
        <v>26.657834688300152</v>
      </c>
      <c r="G1828" s="2">
        <f t="shared" si="340"/>
        <v>26.676584306630016</v>
      </c>
      <c r="H1828" s="2">
        <f t="shared" si="341"/>
        <v>4.9951771528064651E-155</v>
      </c>
      <c r="K1828">
        <v>18.020000000000021</v>
      </c>
      <c r="L1828" s="2">
        <f t="shared" si="342"/>
        <v>0.62718201238372817</v>
      </c>
      <c r="M1828" s="2">
        <f t="shared" si="343"/>
        <v>18.475148099968333</v>
      </c>
      <c r="N1828" s="2">
        <f t="shared" si="344"/>
        <v>3.6103052869054695</v>
      </c>
      <c r="O1828" s="2">
        <f t="shared" si="345"/>
        <v>4.4422190783031095</v>
      </c>
      <c r="P1828" s="2">
        <f t="shared" si="346"/>
        <v>4.5533844928404772</v>
      </c>
      <c r="Q1828" s="2">
        <f t="shared" si="347"/>
        <v>5.9599521821084948E-6</v>
      </c>
    </row>
    <row r="1829" spans="2:17" x14ac:dyDescent="0.25">
      <c r="B1829">
        <v>18.030000000000019</v>
      </c>
      <c r="C1829">
        <f t="shared" si="336"/>
        <v>1.2353114781818055</v>
      </c>
      <c r="D1829" s="2">
        <f t="shared" si="337"/>
        <v>18.256259312287231</v>
      </c>
      <c r="E1829" s="2">
        <f t="shared" si="338"/>
        <v>3.5984044304939666</v>
      </c>
      <c r="F1829" s="2">
        <f t="shared" si="339"/>
        <v>26.683610699908822</v>
      </c>
      <c r="G1829" s="2">
        <f t="shared" si="340"/>
        <v>26.702342219069259</v>
      </c>
      <c r="H1829" s="2">
        <f t="shared" si="341"/>
        <v>2.5121327826266715E-155</v>
      </c>
      <c r="K1829">
        <v>18.030000000000019</v>
      </c>
      <c r="L1829" s="2">
        <f t="shared" si="342"/>
        <v>0.62718201238372817</v>
      </c>
      <c r="M1829" s="2">
        <f t="shared" si="343"/>
        <v>18.490359009481676</v>
      </c>
      <c r="N1829" s="2">
        <f t="shared" si="344"/>
        <v>3.6111270635774959</v>
      </c>
      <c r="O1829" s="2">
        <f t="shared" si="345"/>
        <v>4.445098613183915</v>
      </c>
      <c r="P1829" s="2">
        <f t="shared" si="346"/>
        <v>4.556193771222814</v>
      </c>
      <c r="Q1829" s="2">
        <f t="shared" si="347"/>
        <v>5.8829773476547526E-6</v>
      </c>
    </row>
    <row r="1830" spans="2:17" x14ac:dyDescent="0.25">
      <c r="B1830">
        <v>18.04000000000002</v>
      </c>
      <c r="C1830">
        <f t="shared" si="336"/>
        <v>1.2353114781818055</v>
      </c>
      <c r="D1830" s="2">
        <f t="shared" si="337"/>
        <v>18.271652620452954</v>
      </c>
      <c r="E1830" s="2">
        <f t="shared" si="338"/>
        <v>3.599245994468951</v>
      </c>
      <c r="F1830" s="2">
        <f t="shared" si="339"/>
        <v>26.709389908824111</v>
      </c>
      <c r="G1830" s="2">
        <f t="shared" si="340"/>
        <v>26.728103361473202</v>
      </c>
      <c r="H1830" s="2">
        <f t="shared" si="341"/>
        <v>1.2624337803812834E-155</v>
      </c>
      <c r="K1830">
        <v>18.04000000000002</v>
      </c>
      <c r="L1830" s="2">
        <f t="shared" si="342"/>
        <v>0.62718201238372817</v>
      </c>
      <c r="M1830" s="2">
        <f t="shared" si="343"/>
        <v>18.505569918995025</v>
      </c>
      <c r="N1830" s="2">
        <f t="shared" si="344"/>
        <v>3.6119481664709259</v>
      </c>
      <c r="O1830" s="2">
        <f t="shared" si="345"/>
        <v>4.4479775615353914</v>
      </c>
      <c r="P1830" s="2">
        <f t="shared" si="346"/>
        <v>4.5590025650269519</v>
      </c>
      <c r="Q1830" s="2">
        <f t="shared" si="347"/>
        <v>5.8069647400593101E-6</v>
      </c>
    </row>
    <row r="1831" spans="2:17" x14ac:dyDescent="0.25">
      <c r="B1831">
        <v>18.050000000000018</v>
      </c>
      <c r="C1831">
        <f t="shared" si="336"/>
        <v>1.2353114781818055</v>
      </c>
      <c r="D1831" s="2">
        <f t="shared" si="337"/>
        <v>18.287045928618671</v>
      </c>
      <c r="E1831" s="2">
        <f t="shared" si="338"/>
        <v>3.6000868518660254</v>
      </c>
      <c r="F1831" s="2">
        <f t="shared" si="339"/>
        <v>26.735172312735603</v>
      </c>
      <c r="G1831" s="2">
        <f t="shared" si="340"/>
        <v>26.753867731445194</v>
      </c>
      <c r="H1831" s="2">
        <f t="shared" si="341"/>
        <v>6.339410318285704E-156</v>
      </c>
      <c r="K1831">
        <v>18.050000000000018</v>
      </c>
      <c r="L1831" s="2">
        <f t="shared" si="342"/>
        <v>0.62718201238372817</v>
      </c>
      <c r="M1831" s="2">
        <f t="shared" si="343"/>
        <v>18.520780828508364</v>
      </c>
      <c r="N1831" s="2">
        <f t="shared" si="344"/>
        <v>3.6127685966881122</v>
      </c>
      <c r="O1831" s="2">
        <f t="shared" si="345"/>
        <v>4.4508559240071817</v>
      </c>
      <c r="P1831" s="2">
        <f t="shared" si="346"/>
        <v>4.5618108746713535</v>
      </c>
      <c r="Q1831" s="2">
        <f t="shared" si="347"/>
        <v>5.7319027676508124E-6</v>
      </c>
    </row>
    <row r="1832" spans="2:17" x14ac:dyDescent="0.25">
      <c r="B1832">
        <v>18.06000000000002</v>
      </c>
      <c r="C1832">
        <f t="shared" si="336"/>
        <v>1.2353114781818055</v>
      </c>
      <c r="D1832" s="2">
        <f t="shared" si="337"/>
        <v>18.302439236784394</v>
      </c>
      <c r="E1832" s="2">
        <f t="shared" si="338"/>
        <v>3.6009270038689114</v>
      </c>
      <c r="F1832" s="2">
        <f t="shared" si="339"/>
        <v>26.760957909336522</v>
      </c>
      <c r="G1832" s="2">
        <f t="shared" si="340"/>
        <v>26.779635326592498</v>
      </c>
      <c r="H1832" s="2">
        <f t="shared" si="341"/>
        <v>3.1809971272626857E-156</v>
      </c>
      <c r="K1832">
        <v>18.06000000000002</v>
      </c>
      <c r="L1832" s="2">
        <f t="shared" si="342"/>
        <v>0.62718201238372817</v>
      </c>
      <c r="M1832" s="2">
        <f t="shared" si="343"/>
        <v>18.535991738021714</v>
      </c>
      <c r="N1832" s="2">
        <f t="shared" si="344"/>
        <v>3.6135883553287096</v>
      </c>
      <c r="O1832" s="2">
        <f t="shared" si="345"/>
        <v>4.4537337012476206</v>
      </c>
      <c r="P1832" s="2">
        <f t="shared" si="346"/>
        <v>4.5646187005738854</v>
      </c>
      <c r="Q1832" s="2">
        <f t="shared" si="347"/>
        <v>5.6577799725643264E-6</v>
      </c>
    </row>
    <row r="1833" spans="2:17" x14ac:dyDescent="0.25">
      <c r="B1833">
        <v>18.070000000000029</v>
      </c>
      <c r="C1833">
        <f t="shared" si="336"/>
        <v>1.2353114781818055</v>
      </c>
      <c r="D1833" s="2">
        <f t="shared" si="337"/>
        <v>18.317832544950132</v>
      </c>
      <c r="E1833" s="2">
        <f t="shared" si="338"/>
        <v>3.6017664516583623</v>
      </c>
      <c r="F1833" s="2">
        <f t="shared" si="339"/>
        <v>26.7867466963237</v>
      </c>
      <c r="G1833" s="2">
        <f t="shared" si="340"/>
        <v>26.805406144526305</v>
      </c>
      <c r="H1833" s="2">
        <f t="shared" si="341"/>
        <v>1.5949672503848023E-156</v>
      </c>
      <c r="K1833">
        <v>18.070000000000029</v>
      </c>
      <c r="L1833" s="2">
        <f t="shared" si="342"/>
        <v>0.62718201238372817</v>
      </c>
      <c r="M1833" s="2">
        <f t="shared" si="343"/>
        <v>18.551202647535071</v>
      </c>
      <c r="N1833" s="2">
        <f t="shared" si="344"/>
        <v>3.6144074434896813</v>
      </c>
      <c r="O1833" s="2">
        <f t="shared" si="345"/>
        <v>4.4566108939037195</v>
      </c>
      <c r="P1833" s="2">
        <f t="shared" si="346"/>
        <v>4.5674260431518006</v>
      </c>
      <c r="Q1833" s="2">
        <f t="shared" si="347"/>
        <v>5.5845850292732745E-6</v>
      </c>
    </row>
    <row r="1834" spans="2:17" x14ac:dyDescent="0.25">
      <c r="B1834">
        <v>18.08000000000003</v>
      </c>
      <c r="C1834">
        <f t="shared" si="336"/>
        <v>1.2353114781818055</v>
      </c>
      <c r="D1834" s="2">
        <f t="shared" si="337"/>
        <v>18.333225853115856</v>
      </c>
      <c r="E1834" s="2">
        <f t="shared" si="338"/>
        <v>3.6026051964121719</v>
      </c>
      <c r="F1834" s="2">
        <f t="shared" si="339"/>
        <v>26.812538671397551</v>
      </c>
      <c r="G1834" s="2">
        <f t="shared" si="340"/>
        <v>26.831180182861676</v>
      </c>
      <c r="H1834" s="2">
        <f t="shared" si="341"/>
        <v>7.9912416117798824E-157</v>
      </c>
      <c r="K1834">
        <v>18.08000000000003</v>
      </c>
      <c r="L1834" s="2">
        <f t="shared" si="342"/>
        <v>0.62718201238372817</v>
      </c>
      <c r="M1834" s="2">
        <f t="shared" si="343"/>
        <v>18.566413557048417</v>
      </c>
      <c r="N1834" s="2">
        <f t="shared" si="344"/>
        <v>3.6152258622653086</v>
      </c>
      <c r="O1834" s="2">
        <f t="shared" si="345"/>
        <v>4.4594875026211911</v>
      </c>
      <c r="P1834" s="2">
        <f t="shared" si="346"/>
        <v>4.5702329028217576</v>
      </c>
      <c r="Q1834" s="2">
        <f t="shared" si="347"/>
        <v>5.5123067431356305E-6</v>
      </c>
    </row>
    <row r="1835" spans="2:17" x14ac:dyDescent="0.25">
      <c r="B1835">
        <v>18.090000000000028</v>
      </c>
      <c r="C1835">
        <f t="shared" si="336"/>
        <v>1.2353114781818055</v>
      </c>
      <c r="D1835" s="2">
        <f t="shared" si="337"/>
        <v>18.348619161281572</v>
      </c>
      <c r="E1835" s="2">
        <f t="shared" si="338"/>
        <v>3.6034432393051881</v>
      </c>
      <c r="F1835" s="2">
        <f t="shared" si="339"/>
        <v>26.838333832262098</v>
      </c>
      <c r="G1835" s="2">
        <f t="shared" si="340"/>
        <v>26.856957439217577</v>
      </c>
      <c r="H1835" s="2">
        <f t="shared" si="341"/>
        <v>4.0008352787731341E-157</v>
      </c>
      <c r="K1835">
        <v>18.090000000000028</v>
      </c>
      <c r="L1835" s="2">
        <f t="shared" si="342"/>
        <v>0.62718201238372817</v>
      </c>
      <c r="M1835" s="2">
        <f t="shared" si="343"/>
        <v>18.58162446656176</v>
      </c>
      <c r="N1835" s="2">
        <f t="shared" si="344"/>
        <v>3.6160436127472</v>
      </c>
      <c r="O1835" s="2">
        <f t="shared" si="345"/>
        <v>4.4623635280444409</v>
      </c>
      <c r="P1835" s="2">
        <f t="shared" si="346"/>
        <v>4.5730392799998159</v>
      </c>
      <c r="Q1835" s="2">
        <f t="shared" si="347"/>
        <v>5.440934048955829E-6</v>
      </c>
    </row>
    <row r="1836" spans="2:17" x14ac:dyDescent="0.25">
      <c r="B1836">
        <v>18.10000000000003</v>
      </c>
      <c r="C1836">
        <f t="shared" si="336"/>
        <v>1.2353114781818055</v>
      </c>
      <c r="D1836" s="2">
        <f t="shared" si="337"/>
        <v>18.364012469447296</v>
      </c>
      <c r="E1836" s="2">
        <f t="shared" si="338"/>
        <v>3.6042805815093204</v>
      </c>
      <c r="F1836" s="2">
        <f t="shared" si="339"/>
        <v>26.864132176624981</v>
      </c>
      <c r="G1836" s="2">
        <f t="shared" si="340"/>
        <v>26.882737911216886</v>
      </c>
      <c r="H1836" s="2">
        <f t="shared" si="341"/>
        <v>2.0015245363220334E-157</v>
      </c>
      <c r="K1836">
        <v>18.10000000000003</v>
      </c>
      <c r="L1836" s="2">
        <f t="shared" si="342"/>
        <v>0.62718201238372817</v>
      </c>
      <c r="M1836" s="2">
        <f t="shared" si="343"/>
        <v>18.596835376075109</v>
      </c>
      <c r="N1836" s="2">
        <f t="shared" si="344"/>
        <v>3.6168606960243017</v>
      </c>
      <c r="O1836" s="2">
        <f t="shared" si="345"/>
        <v>4.4652389708165803</v>
      </c>
      <c r="P1836" s="2">
        <f t="shared" si="346"/>
        <v>4.5758451751014384</v>
      </c>
      <c r="Q1836" s="2">
        <f t="shared" si="347"/>
        <v>5.3704560095611132E-6</v>
      </c>
    </row>
    <row r="1837" spans="2:17" x14ac:dyDescent="0.25">
      <c r="B1837">
        <v>18.110000000000031</v>
      </c>
      <c r="C1837">
        <f t="shared" si="336"/>
        <v>1.2353114781818055</v>
      </c>
      <c r="D1837" s="2">
        <f t="shared" si="337"/>
        <v>18.37940577761302</v>
      </c>
      <c r="E1837" s="2">
        <f t="shared" si="338"/>
        <v>3.6051172241935499</v>
      </c>
      <c r="F1837" s="2">
        <f t="shared" si="339"/>
        <v>26.889933702197389</v>
      </c>
      <c r="G1837" s="2">
        <f t="shared" si="340"/>
        <v>26.908521596486327</v>
      </c>
      <c r="H1837" s="2">
        <f t="shared" si="341"/>
        <v>1.0005641157966971E-157</v>
      </c>
      <c r="K1837">
        <v>18.110000000000031</v>
      </c>
      <c r="L1837" s="2">
        <f t="shared" si="342"/>
        <v>0.62718201238372817</v>
      </c>
      <c r="M1837" s="2">
        <f t="shared" si="343"/>
        <v>18.612046285588455</v>
      </c>
      <c r="N1837" s="2">
        <f t="shared" si="344"/>
        <v>3.6176771131829017</v>
      </c>
      <c r="O1837" s="2">
        <f t="shared" si="345"/>
        <v>4.4681138315794211</v>
      </c>
      <c r="P1837" s="2">
        <f t="shared" si="346"/>
        <v>4.5786505885414908</v>
      </c>
      <c r="Q1837" s="2">
        <f t="shared" si="347"/>
        <v>5.3008618143929963E-6</v>
      </c>
    </row>
    <row r="1838" spans="2:17" x14ac:dyDescent="0.25">
      <c r="B1838">
        <v>18.120000000000029</v>
      </c>
      <c r="C1838">
        <f t="shared" si="336"/>
        <v>1.2353114781818055</v>
      </c>
      <c r="D1838" s="2">
        <f t="shared" si="337"/>
        <v>18.39479908577874</v>
      </c>
      <c r="E1838" s="2">
        <f t="shared" si="338"/>
        <v>3.6059531685239388</v>
      </c>
      <c r="F1838" s="2">
        <f t="shared" si="339"/>
        <v>26.915738406694118</v>
      </c>
      <c r="G1838" s="2">
        <f t="shared" si="340"/>
        <v>26.934308492656513</v>
      </c>
      <c r="H1838" s="2">
        <f t="shared" si="341"/>
        <v>4.9980731224765262E-158</v>
      </c>
      <c r="K1838">
        <v>18.120000000000029</v>
      </c>
      <c r="L1838" s="2">
        <f t="shared" si="342"/>
        <v>0.62718201238372817</v>
      </c>
      <c r="M1838" s="2">
        <f t="shared" si="343"/>
        <v>18.627257195101798</v>
      </c>
      <c r="N1838" s="2">
        <f t="shared" si="344"/>
        <v>3.6184928653066435</v>
      </c>
      <c r="O1838" s="2">
        <f t="shared" si="345"/>
        <v>4.4709881109734884</v>
      </c>
      <c r="P1838" s="2">
        <f t="shared" si="346"/>
        <v>4.5814555207342442</v>
      </c>
      <c r="Q1838" s="2">
        <f t="shared" si="347"/>
        <v>5.2321407781128652E-6</v>
      </c>
    </row>
    <row r="1839" spans="2:17" x14ac:dyDescent="0.25">
      <c r="B1839">
        <v>18.130000000000031</v>
      </c>
      <c r="C1839">
        <f t="shared" si="336"/>
        <v>1.2353114781818055</v>
      </c>
      <c r="D1839" s="2">
        <f t="shared" si="337"/>
        <v>18.410192393944463</v>
      </c>
      <c r="E1839" s="2">
        <f t="shared" si="338"/>
        <v>3.6067884156636398</v>
      </c>
      <c r="F1839" s="2">
        <f t="shared" si="339"/>
        <v>26.941546287833468</v>
      </c>
      <c r="G1839" s="2">
        <f t="shared" si="340"/>
        <v>26.960098597361867</v>
      </c>
      <c r="H1839" s="2">
        <f t="shared" si="341"/>
        <v>2.494789372093062E-158</v>
      </c>
      <c r="K1839">
        <v>18.130000000000031</v>
      </c>
      <c r="L1839" s="2">
        <f t="shared" si="342"/>
        <v>0.62718201238372817</v>
      </c>
      <c r="M1839" s="2">
        <f t="shared" si="343"/>
        <v>18.642468104615148</v>
      </c>
      <c r="N1839" s="2">
        <f t="shared" si="344"/>
        <v>3.6193079534765307</v>
      </c>
      <c r="O1839" s="2">
        <f t="shared" si="345"/>
        <v>4.4738618096380147</v>
      </c>
      <c r="P1839" s="2">
        <f t="shared" si="346"/>
        <v>4.5842599720933732</v>
      </c>
      <c r="Q1839" s="2">
        <f t="shared" si="347"/>
        <v>5.1642823392224616E-6</v>
      </c>
    </row>
    <row r="1840" spans="2:17" x14ac:dyDescent="0.25">
      <c r="B1840">
        <v>18.14000000000004</v>
      </c>
      <c r="C1840">
        <f t="shared" si="336"/>
        <v>1.2353114781818055</v>
      </c>
      <c r="D1840" s="2">
        <f t="shared" si="337"/>
        <v>18.425585702110197</v>
      </c>
      <c r="E1840" s="2">
        <f t="shared" si="338"/>
        <v>3.6076229667729089</v>
      </c>
      <c r="F1840" s="2">
        <f t="shared" si="339"/>
        <v>26.967357343337397</v>
      </c>
      <c r="G1840" s="2">
        <f t="shared" si="340"/>
        <v>26.985891908240749</v>
      </c>
      <c r="H1840" s="2">
        <f t="shared" si="341"/>
        <v>1.2443389117970705E-158</v>
      </c>
      <c r="K1840">
        <v>18.14000000000004</v>
      </c>
      <c r="L1840" s="2">
        <f t="shared" si="342"/>
        <v>0.62718201238372817</v>
      </c>
      <c r="M1840" s="2">
        <f t="shared" si="343"/>
        <v>18.657679014128504</v>
      </c>
      <c r="N1840" s="2">
        <f t="shared" si="344"/>
        <v>3.620122378770938</v>
      </c>
      <c r="O1840" s="2">
        <f t="shared" si="345"/>
        <v>4.4767349282109548</v>
      </c>
      <c r="P1840" s="2">
        <f t="shared" si="346"/>
        <v>4.5870639430319633</v>
      </c>
      <c r="Q1840" s="2">
        <f t="shared" si="347"/>
        <v>5.0972760586982165E-6</v>
      </c>
    </row>
    <row r="1841" spans="2:17" x14ac:dyDescent="0.25">
      <c r="B1841">
        <v>18.150000000000041</v>
      </c>
      <c r="C1841">
        <f t="shared" si="336"/>
        <v>1.2353114781818055</v>
      </c>
      <c r="D1841" s="2">
        <f t="shared" si="337"/>
        <v>18.440979010275921</v>
      </c>
      <c r="E1841" s="2">
        <f t="shared" si="338"/>
        <v>3.6084568230091087</v>
      </c>
      <c r="F1841" s="2">
        <f t="shared" si="339"/>
        <v>26.993171570931263</v>
      </c>
      <c r="G1841" s="2">
        <f t="shared" si="340"/>
        <v>27.011688422935205</v>
      </c>
      <c r="H1841" s="2">
        <f t="shared" si="341"/>
        <v>6.2017879998866172E-159</v>
      </c>
      <c r="K1841">
        <v>18.150000000000041</v>
      </c>
      <c r="L1841" s="2">
        <f t="shared" si="342"/>
        <v>0.62718201238372817</v>
      </c>
      <c r="M1841" s="2">
        <f t="shared" si="343"/>
        <v>18.672889923641851</v>
      </c>
      <c r="N1841" s="2">
        <f t="shared" si="344"/>
        <v>3.620936142265617</v>
      </c>
      <c r="O1841" s="2">
        <f t="shared" si="345"/>
        <v>4.4796074673289743</v>
      </c>
      <c r="P1841" s="2">
        <f t="shared" si="346"/>
        <v>4.5898674339625005</v>
      </c>
      <c r="Q1841" s="2">
        <f t="shared" si="347"/>
        <v>5.0311116186403192E-6</v>
      </c>
    </row>
    <row r="1842" spans="2:17" x14ac:dyDescent="0.25">
      <c r="B1842">
        <v>18.160000000000039</v>
      </c>
      <c r="C1842">
        <f t="shared" si="336"/>
        <v>1.2353114781818055</v>
      </c>
      <c r="D1842" s="2">
        <f t="shared" si="337"/>
        <v>18.456372318441641</v>
      </c>
      <c r="E1842" s="2">
        <f t="shared" si="338"/>
        <v>3.6092899855267242</v>
      </c>
      <c r="F1842" s="2">
        <f t="shared" si="339"/>
        <v>27.018988968344075</v>
      </c>
      <c r="G1842" s="2">
        <f t="shared" si="340"/>
        <v>27.037488139091227</v>
      </c>
      <c r="H1842" s="2">
        <f t="shared" si="341"/>
        <v>3.0886486499592455E-159</v>
      </c>
      <c r="K1842">
        <v>18.160000000000039</v>
      </c>
      <c r="L1842" s="2">
        <f t="shared" si="342"/>
        <v>0.62718201238372817</v>
      </c>
      <c r="M1842" s="2">
        <f t="shared" si="343"/>
        <v>18.688100833155193</v>
      </c>
      <c r="N1842" s="2">
        <f t="shared" si="344"/>
        <v>3.6217492450337092</v>
      </c>
      <c r="O1842" s="2">
        <f t="shared" si="345"/>
        <v>4.4824794276274735</v>
      </c>
      <c r="P1842" s="2">
        <f t="shared" si="346"/>
        <v>4.5926704452968892</v>
      </c>
      <c r="Q1842" s="2">
        <f t="shared" si="347"/>
        <v>4.9657788209350123E-6</v>
      </c>
    </row>
    <row r="1843" spans="2:17" x14ac:dyDescent="0.25">
      <c r="B1843">
        <v>18.170000000000041</v>
      </c>
      <c r="C1843">
        <f t="shared" si="336"/>
        <v>1.2353114781818055</v>
      </c>
      <c r="D1843" s="2">
        <f t="shared" si="337"/>
        <v>18.471765626607365</v>
      </c>
      <c r="E1843" s="2">
        <f t="shared" si="338"/>
        <v>3.6101224554773701</v>
      </c>
      <c r="F1843" s="2">
        <f t="shared" si="339"/>
        <v>27.044809533308364</v>
      </c>
      <c r="G1843" s="2">
        <f t="shared" si="340"/>
        <v>27.063291054358611</v>
      </c>
      <c r="H1843" s="2">
        <f t="shared" si="341"/>
        <v>1.5370690459561014E-159</v>
      </c>
      <c r="K1843">
        <v>18.170000000000041</v>
      </c>
      <c r="L1843" s="2">
        <f t="shared" si="342"/>
        <v>0.62718201238372817</v>
      </c>
      <c r="M1843" s="2">
        <f t="shared" si="343"/>
        <v>18.703311742668539</v>
      </c>
      <c r="N1843" s="2">
        <f t="shared" si="344"/>
        <v>3.6225616881457499</v>
      </c>
      <c r="O1843" s="2">
        <f t="shared" si="345"/>
        <v>4.4853508097405674</v>
      </c>
      <c r="P1843" s="2">
        <f t="shared" si="346"/>
        <v>4.5954729774464305</v>
      </c>
      <c r="Q1843" s="2">
        <f t="shared" si="347"/>
        <v>4.901267585931785E-6</v>
      </c>
    </row>
    <row r="1844" spans="2:17" x14ac:dyDescent="0.25">
      <c r="B1844">
        <v>18.180000000000039</v>
      </c>
      <c r="C1844">
        <f t="shared" si="336"/>
        <v>1.2353114781818055</v>
      </c>
      <c r="D1844" s="2">
        <f t="shared" si="337"/>
        <v>18.487158934773081</v>
      </c>
      <c r="E1844" s="2">
        <f t="shared" si="338"/>
        <v>3.6109542340097982</v>
      </c>
      <c r="F1844" s="2">
        <f t="shared" si="339"/>
        <v>27.070633263560115</v>
      </c>
      <c r="G1844" s="2">
        <f t="shared" si="340"/>
        <v>27.0890971663909</v>
      </c>
      <c r="H1844" s="2">
        <f t="shared" si="341"/>
        <v>7.6434854471225133E-160</v>
      </c>
      <c r="K1844">
        <v>18.180000000000039</v>
      </c>
      <c r="L1844" s="2">
        <f t="shared" si="342"/>
        <v>0.62718201238372817</v>
      </c>
      <c r="M1844" s="2">
        <f t="shared" si="343"/>
        <v>18.718522652181885</v>
      </c>
      <c r="N1844" s="2">
        <f t="shared" si="344"/>
        <v>3.6233734726696785</v>
      </c>
      <c r="O1844" s="2">
        <f t="shared" si="345"/>
        <v>4.4882216143011133</v>
      </c>
      <c r="P1844" s="2">
        <f t="shared" si="346"/>
        <v>4.598275030821851</v>
      </c>
      <c r="Q1844" s="2">
        <f t="shared" si="347"/>
        <v>4.837567951133259E-6</v>
      </c>
    </row>
    <row r="1845" spans="2:17" x14ac:dyDescent="0.25">
      <c r="B1845">
        <v>18.19000000000004</v>
      </c>
      <c r="C1845">
        <f t="shared" si="336"/>
        <v>1.2353114781818055</v>
      </c>
      <c r="D1845" s="2">
        <f t="shared" si="337"/>
        <v>18.502552242938805</v>
      </c>
      <c r="E1845" s="2">
        <f t="shared" si="338"/>
        <v>3.611785322269911</v>
      </c>
      <c r="F1845" s="2">
        <f t="shared" si="339"/>
        <v>27.096460156838919</v>
      </c>
      <c r="G1845" s="2">
        <f t="shared" si="340"/>
        <v>27.114906472845504</v>
      </c>
      <c r="H1845" s="2">
        <f t="shared" si="341"/>
        <v>3.7980670474008871E-160</v>
      </c>
      <c r="K1845">
        <v>18.19000000000004</v>
      </c>
      <c r="L1845" s="2">
        <f t="shared" si="342"/>
        <v>0.62718201238372817</v>
      </c>
      <c r="M1845" s="2">
        <f t="shared" si="343"/>
        <v>18.733733561695232</v>
      </c>
      <c r="N1845" s="2">
        <f t="shared" si="344"/>
        <v>3.6241845996708486</v>
      </c>
      <c r="O1845" s="2">
        <f t="shared" si="345"/>
        <v>4.4910918419407002</v>
      </c>
      <c r="P1845" s="2">
        <f t="shared" si="346"/>
        <v>4.6010766058332813</v>
      </c>
      <c r="Q1845" s="2">
        <f t="shared" si="347"/>
        <v>4.7746700698995354E-6</v>
      </c>
    </row>
    <row r="1846" spans="2:17" x14ac:dyDescent="0.25">
      <c r="B1846">
        <v>18.200000000000049</v>
      </c>
      <c r="C1846">
        <f t="shared" si="336"/>
        <v>1.2353114781818055</v>
      </c>
      <c r="D1846" s="2">
        <f t="shared" si="337"/>
        <v>18.517945551104539</v>
      </c>
      <c r="E1846" s="2">
        <f t="shared" si="338"/>
        <v>3.6126157214007675</v>
      </c>
      <c r="F1846" s="2">
        <f t="shared" si="339"/>
        <v>27.122290210887819</v>
      </c>
      <c r="G1846" s="2">
        <f t="shared" si="340"/>
        <v>27.140718971383592</v>
      </c>
      <c r="H1846" s="2">
        <f t="shared" si="341"/>
        <v>1.8858487100494561E-160</v>
      </c>
      <c r="K1846">
        <v>18.200000000000049</v>
      </c>
      <c r="L1846" s="2">
        <f t="shared" si="342"/>
        <v>0.62718201238372817</v>
      </c>
      <c r="M1846" s="2">
        <f t="shared" si="343"/>
        <v>18.748944471208592</v>
      </c>
      <c r="N1846" s="2">
        <f t="shared" si="344"/>
        <v>3.6249950702120324</v>
      </c>
      <c r="O1846" s="2">
        <f t="shared" si="345"/>
        <v>4.4939614932896514</v>
      </c>
      <c r="P1846" s="2">
        <f t="shared" si="346"/>
        <v>4.6038777028902667</v>
      </c>
      <c r="Q1846" s="2">
        <f t="shared" si="347"/>
        <v>4.7125642101657609E-6</v>
      </c>
    </row>
    <row r="1847" spans="2:17" x14ac:dyDescent="0.25">
      <c r="B1847">
        <v>18.210000000000051</v>
      </c>
      <c r="C1847">
        <f t="shared" si="336"/>
        <v>1.2353114781818055</v>
      </c>
      <c r="D1847" s="2">
        <f t="shared" si="337"/>
        <v>18.533338859270263</v>
      </c>
      <c r="E1847" s="2">
        <f t="shared" si="338"/>
        <v>3.6134454325425938</v>
      </c>
      <c r="F1847" s="2">
        <f t="shared" si="339"/>
        <v>27.148123423453342</v>
      </c>
      <c r="G1847" s="2">
        <f t="shared" si="340"/>
        <v>27.166534659670084</v>
      </c>
      <c r="H1847" s="2">
        <f t="shared" si="341"/>
        <v>9.3567285271762877E-161</v>
      </c>
      <c r="K1847">
        <v>18.210000000000051</v>
      </c>
      <c r="L1847" s="2">
        <f t="shared" si="342"/>
        <v>0.62718201238372817</v>
      </c>
      <c r="M1847" s="2">
        <f t="shared" si="343"/>
        <v>18.764155380721938</v>
      </c>
      <c r="N1847" s="2">
        <f t="shared" si="344"/>
        <v>3.6258048853534319</v>
      </c>
      <c r="O1847" s="2">
        <f t="shared" si="345"/>
        <v>4.4968305689770345</v>
      </c>
      <c r="P1847" s="2">
        <f t="shared" si="346"/>
        <v>4.6066783224017627</v>
      </c>
      <c r="Q1847" s="2">
        <f t="shared" si="347"/>
        <v>4.6512407531729196E-6</v>
      </c>
    </row>
    <row r="1848" spans="2:17" x14ac:dyDescent="0.25">
      <c r="B1848">
        <v>18.220000000000049</v>
      </c>
      <c r="C1848">
        <f t="shared" si="336"/>
        <v>1.2353114781818055</v>
      </c>
      <c r="D1848" s="2">
        <f t="shared" si="337"/>
        <v>18.548732167435983</v>
      </c>
      <c r="E1848" s="2">
        <f t="shared" si="338"/>
        <v>3.6142744568327929</v>
      </c>
      <c r="F1848" s="2">
        <f t="shared" si="339"/>
        <v>27.173959792285519</v>
      </c>
      <c r="G1848" s="2">
        <f t="shared" si="340"/>
        <v>27.192353535373691</v>
      </c>
      <c r="H1848" s="2">
        <f t="shared" si="341"/>
        <v>4.6388901435801596E-161</v>
      </c>
      <c r="K1848">
        <v>18.220000000000049</v>
      </c>
      <c r="L1848" s="2">
        <f t="shared" si="342"/>
        <v>0.62718201238372817</v>
      </c>
      <c r="M1848" s="2">
        <f t="shared" si="343"/>
        <v>18.779366290235281</v>
      </c>
      <c r="N1848" s="2">
        <f t="shared" si="344"/>
        <v>3.6266140461526861</v>
      </c>
      <c r="O1848" s="2">
        <f t="shared" si="345"/>
        <v>4.4996990696306618</v>
      </c>
      <c r="P1848" s="2">
        <f t="shared" si="346"/>
        <v>4.6094784647761449</v>
      </c>
      <c r="Q1848" s="2">
        <f t="shared" si="347"/>
        <v>4.5906901922119987E-6</v>
      </c>
    </row>
    <row r="1849" spans="2:17" x14ac:dyDescent="0.25">
      <c r="B1849">
        <v>18.23000000000005</v>
      </c>
      <c r="C1849">
        <f t="shared" si="336"/>
        <v>1.2353114781818055</v>
      </c>
      <c r="D1849" s="2">
        <f t="shared" si="337"/>
        <v>18.564125475601706</v>
      </c>
      <c r="E1849" s="2">
        <f t="shared" si="338"/>
        <v>3.6151027954059534</v>
      </c>
      <c r="F1849" s="2">
        <f t="shared" si="339"/>
        <v>27.199799315137845</v>
      </c>
      <c r="G1849" s="2">
        <f t="shared" si="340"/>
        <v>27.218175596166859</v>
      </c>
      <c r="H1849" s="2">
        <f t="shared" si="341"/>
        <v>2.2981424526752511E-161</v>
      </c>
      <c r="K1849">
        <v>18.23000000000005</v>
      </c>
      <c r="L1849" s="2">
        <f t="shared" si="342"/>
        <v>0.62718201238372817</v>
      </c>
      <c r="M1849" s="2">
        <f t="shared" si="343"/>
        <v>18.794577199748627</v>
      </c>
      <c r="N1849" s="2">
        <f t="shared" si="344"/>
        <v>3.6274225536648812</v>
      </c>
      <c r="O1849" s="2">
        <f t="shared" si="345"/>
        <v>4.5025669958771015</v>
      </c>
      <c r="P1849" s="2">
        <f t="shared" si="346"/>
        <v>4.612278130421207</v>
      </c>
      <c r="Q1849" s="2">
        <f t="shared" si="347"/>
        <v>4.5309031313811196E-6</v>
      </c>
    </row>
    <row r="1850" spans="2:17" x14ac:dyDescent="0.25">
      <c r="B1850">
        <v>18.240000000000052</v>
      </c>
      <c r="C1850">
        <f t="shared" si="336"/>
        <v>1.2353114781818055</v>
      </c>
      <c r="D1850" s="2">
        <f t="shared" si="337"/>
        <v>18.57951878376743</v>
      </c>
      <c r="E1850" s="2">
        <f t="shared" si="338"/>
        <v>3.61593044939386</v>
      </c>
      <c r="F1850" s="2">
        <f t="shared" si="339"/>
        <v>27.225641989767354</v>
      </c>
      <c r="G1850" s="2">
        <f t="shared" si="340"/>
        <v>27.24400083972586</v>
      </c>
      <c r="H1850" s="2">
        <f t="shared" si="341"/>
        <v>1.137660087921349E-161</v>
      </c>
      <c r="K1850">
        <v>18.240000000000052</v>
      </c>
      <c r="L1850" s="2">
        <f t="shared" si="342"/>
        <v>0.62718201238372817</v>
      </c>
      <c r="M1850" s="2">
        <f t="shared" si="343"/>
        <v>18.809788109261973</v>
      </c>
      <c r="N1850" s="2">
        <f t="shared" si="344"/>
        <v>3.6282304089425552</v>
      </c>
      <c r="O1850" s="2">
        <f t="shared" si="345"/>
        <v>4.5054343483416659</v>
      </c>
      <c r="P1850" s="2">
        <f t="shared" si="346"/>
        <v>4.615077319744155</v>
      </c>
      <c r="Q1850" s="2">
        <f t="shared" si="347"/>
        <v>4.4718702843560746E-6</v>
      </c>
    </row>
    <row r="1851" spans="2:17" x14ac:dyDescent="0.25">
      <c r="B1851">
        <v>18.25000000000005</v>
      </c>
      <c r="C1851">
        <f t="shared" si="336"/>
        <v>1.2353114781818055</v>
      </c>
      <c r="D1851" s="2">
        <f t="shared" si="337"/>
        <v>18.594912091933146</v>
      </c>
      <c r="E1851" s="2">
        <f t="shared" si="338"/>
        <v>3.6167574199255004</v>
      </c>
      <c r="F1851" s="2">
        <f t="shared" si="339"/>
        <v>27.251487813934428</v>
      </c>
      <c r="G1851" s="2">
        <f t="shared" si="340"/>
        <v>27.269829263730578</v>
      </c>
      <c r="H1851" s="2">
        <f t="shared" si="341"/>
        <v>5.627567835067579E-162</v>
      </c>
      <c r="K1851">
        <v>18.25000000000005</v>
      </c>
      <c r="L1851" s="2">
        <f t="shared" si="342"/>
        <v>0.62718201238372817</v>
      </c>
      <c r="M1851" s="2">
        <f t="shared" si="343"/>
        <v>18.824999018775319</v>
      </c>
      <c r="N1851" s="2">
        <f t="shared" si="344"/>
        <v>3.6290376130357092</v>
      </c>
      <c r="O1851" s="2">
        <f t="shared" si="345"/>
        <v>4.5083011276484273</v>
      </c>
      <c r="P1851" s="2">
        <f t="shared" si="346"/>
        <v>4.6178760331516138</v>
      </c>
      <c r="Q1851" s="2">
        <f t="shared" si="347"/>
        <v>4.4135824731731799E-6</v>
      </c>
    </row>
    <row r="1852" spans="2:17" x14ac:dyDescent="0.25">
      <c r="B1852">
        <v>18.260000000000051</v>
      </c>
      <c r="C1852">
        <f t="shared" si="336"/>
        <v>1.2353114781818055</v>
      </c>
      <c r="D1852" s="2">
        <f t="shared" si="337"/>
        <v>18.61030540009887</v>
      </c>
      <c r="E1852" s="2">
        <f t="shared" si="338"/>
        <v>3.6175837081270767</v>
      </c>
      <c r="F1852" s="2">
        <f t="shared" si="339"/>
        <v>27.277336785403019</v>
      </c>
      <c r="G1852" s="2">
        <f t="shared" si="340"/>
        <v>27.295660865864757</v>
      </c>
      <c r="H1852" s="2">
        <f t="shared" si="341"/>
        <v>2.7816437957896181E-162</v>
      </c>
      <c r="K1852">
        <v>18.260000000000051</v>
      </c>
      <c r="L1852" s="2">
        <f t="shared" si="342"/>
        <v>0.62718201238372817</v>
      </c>
      <c r="M1852" s="2">
        <f t="shared" si="343"/>
        <v>18.840209928288665</v>
      </c>
      <c r="N1852" s="2">
        <f t="shared" si="344"/>
        <v>3.629844166991814</v>
      </c>
      <c r="O1852" s="2">
        <f t="shared" si="345"/>
        <v>4.5111673344202163</v>
      </c>
      <c r="P1852" s="2">
        <f t="shared" si="346"/>
        <v>4.6206742710496265</v>
      </c>
      <c r="Q1852" s="2">
        <f t="shared" si="347"/>
        <v>4.3560306270252057E-6</v>
      </c>
    </row>
    <row r="1853" spans="2:17" x14ac:dyDescent="0.25">
      <c r="B1853">
        <v>18.27000000000006</v>
      </c>
      <c r="C1853">
        <f t="shared" si="336"/>
        <v>1.2353114781818055</v>
      </c>
      <c r="D1853" s="2">
        <f t="shared" si="337"/>
        <v>18.625698708264608</v>
      </c>
      <c r="E1853" s="2">
        <f t="shared" si="338"/>
        <v>3.6184093151220145</v>
      </c>
      <c r="F1853" s="2">
        <f t="shared" si="339"/>
        <v>27.303188901940494</v>
      </c>
      <c r="G1853" s="2">
        <f t="shared" si="340"/>
        <v>27.321495643815815</v>
      </c>
      <c r="H1853" s="2">
        <f t="shared" si="341"/>
        <v>1.3738988913948386E-162</v>
      </c>
      <c r="K1853">
        <v>18.27000000000006</v>
      </c>
      <c r="L1853" s="2">
        <f t="shared" si="342"/>
        <v>0.62718201238372817</v>
      </c>
      <c r="M1853" s="2">
        <f t="shared" si="343"/>
        <v>18.855420837802026</v>
      </c>
      <c r="N1853" s="2">
        <f t="shared" si="344"/>
        <v>3.6306500718558197</v>
      </c>
      <c r="O1853" s="2">
        <f t="shared" si="345"/>
        <v>4.514032969278639</v>
      </c>
      <c r="P1853" s="2">
        <f t="shared" si="346"/>
        <v>4.6234720338436706</v>
      </c>
      <c r="Q1853" s="2">
        <f t="shared" si="347"/>
        <v>4.2992057810695346E-6</v>
      </c>
    </row>
    <row r="1854" spans="2:17" x14ac:dyDescent="0.25">
      <c r="B1854">
        <v>18.280000000000062</v>
      </c>
      <c r="C1854">
        <f t="shared" si="336"/>
        <v>1.2353114781818055</v>
      </c>
      <c r="D1854" s="2">
        <f t="shared" si="337"/>
        <v>18.641092016430331</v>
      </c>
      <c r="E1854" s="2">
        <f t="shared" si="338"/>
        <v>3.6192342420309682</v>
      </c>
      <c r="F1854" s="2">
        <f t="shared" si="339"/>
        <v>27.329044161317569</v>
      </c>
      <c r="G1854" s="2">
        <f t="shared" si="340"/>
        <v>27.347333595274801</v>
      </c>
      <c r="H1854" s="2">
        <f t="shared" si="341"/>
        <v>6.7807921472993726E-163</v>
      </c>
      <c r="K1854">
        <v>18.280000000000062</v>
      </c>
      <c r="L1854" s="2">
        <f t="shared" si="342"/>
        <v>0.62718201238372817</v>
      </c>
      <c r="M1854" s="2">
        <f t="shared" si="343"/>
        <v>18.870631747315372</v>
      </c>
      <c r="N1854" s="2">
        <f t="shared" si="344"/>
        <v>3.6314553286701599</v>
      </c>
      <c r="O1854" s="2">
        <f t="shared" si="345"/>
        <v>4.5168980328440433</v>
      </c>
      <c r="P1854" s="2">
        <f t="shared" si="346"/>
        <v>4.6262693219386168</v>
      </c>
      <c r="Q1854" s="2">
        <f t="shared" si="347"/>
        <v>4.243099075249814E-6</v>
      </c>
    </row>
    <row r="1855" spans="2:17" x14ac:dyDescent="0.25">
      <c r="B1855">
        <v>18.29000000000006</v>
      </c>
      <c r="C1855">
        <f t="shared" si="336"/>
        <v>1.2353114781818055</v>
      </c>
      <c r="D1855" s="2">
        <f t="shared" si="337"/>
        <v>18.656485324596048</v>
      </c>
      <c r="E1855" s="2">
        <f t="shared" si="338"/>
        <v>3.6200584899718353</v>
      </c>
      <c r="F1855" s="2">
        <f t="shared" si="339"/>
        <v>27.354902561308485</v>
      </c>
      <c r="G1855" s="2">
        <f t="shared" si="340"/>
        <v>27.373174717936564</v>
      </c>
      <c r="H1855" s="2">
        <f t="shared" si="341"/>
        <v>3.3440935108459045E-163</v>
      </c>
      <c r="K1855">
        <v>18.29000000000006</v>
      </c>
      <c r="L1855" s="2">
        <f t="shared" si="342"/>
        <v>0.62718201238372817</v>
      </c>
      <c r="M1855" s="2">
        <f t="shared" si="343"/>
        <v>18.885842656828714</v>
      </c>
      <c r="N1855" s="2">
        <f t="shared" si="344"/>
        <v>3.6322599384747654</v>
      </c>
      <c r="O1855" s="2">
        <f t="shared" si="345"/>
        <v>4.5197625257355742</v>
      </c>
      <c r="P1855" s="2">
        <f t="shared" si="346"/>
        <v>4.6290661357387863</v>
      </c>
      <c r="Q1855" s="2">
        <f t="shared" si="347"/>
        <v>4.1877017531282591E-6</v>
      </c>
    </row>
    <row r="1856" spans="2:17" x14ac:dyDescent="0.25">
      <c r="B1856">
        <v>18.300000000000061</v>
      </c>
      <c r="C1856">
        <f t="shared" si="336"/>
        <v>1.2353114781818055</v>
      </c>
      <c r="D1856" s="2">
        <f t="shared" si="337"/>
        <v>18.671878632761771</v>
      </c>
      <c r="E1856" s="2">
        <f t="shared" si="338"/>
        <v>3.6208820600597638</v>
      </c>
      <c r="F1856" s="2">
        <f t="shared" si="339"/>
        <v>27.380764099690911</v>
      </c>
      <c r="G1856" s="2">
        <f t="shared" si="340"/>
        <v>27.399019009499639</v>
      </c>
      <c r="H1856" s="2">
        <f t="shared" si="341"/>
        <v>1.6479674781933317E-163</v>
      </c>
      <c r="K1856">
        <v>18.300000000000061</v>
      </c>
      <c r="L1856" s="2">
        <f t="shared" si="342"/>
        <v>0.62718201238372817</v>
      </c>
      <c r="M1856" s="2">
        <f t="shared" si="343"/>
        <v>18.90105356634206</v>
      </c>
      <c r="N1856" s="2">
        <f t="shared" si="344"/>
        <v>3.6330639023070681</v>
      </c>
      <c r="O1856" s="2">
        <f t="shared" si="345"/>
        <v>4.5226264485711374</v>
      </c>
      <c r="P1856" s="2">
        <f t="shared" si="346"/>
        <v>4.6318624756479094</v>
      </c>
      <c r="Q1856" s="2">
        <f t="shared" si="347"/>
        <v>4.133005160731912E-6</v>
      </c>
    </row>
    <row r="1857" spans="2:17" x14ac:dyDescent="0.25">
      <c r="B1857">
        <v>18.310000000000059</v>
      </c>
      <c r="C1857">
        <f t="shared" si="336"/>
        <v>1.2353114781818055</v>
      </c>
      <c r="D1857" s="2">
        <f t="shared" si="337"/>
        <v>18.687271940927491</v>
      </c>
      <c r="E1857" s="2">
        <f t="shared" si="338"/>
        <v>3.6217049534071593</v>
      </c>
      <c r="F1857" s="2">
        <f t="shared" si="339"/>
        <v>27.406628774245885</v>
      </c>
      <c r="G1857" s="2">
        <f t="shared" si="340"/>
        <v>27.42486646766621</v>
      </c>
      <c r="H1857" s="2">
        <f t="shared" si="341"/>
        <v>8.1150467123960398E-164</v>
      </c>
      <c r="K1857">
        <v>18.310000000000059</v>
      </c>
      <c r="L1857" s="2">
        <f t="shared" si="342"/>
        <v>0.62718201238372817</v>
      </c>
      <c r="M1857" s="2">
        <f t="shared" si="343"/>
        <v>18.916264475855403</v>
      </c>
      <c r="N1857" s="2">
        <f t="shared" si="344"/>
        <v>3.63386722120201</v>
      </c>
      <c r="O1857" s="2">
        <f t="shared" si="345"/>
        <v>4.5254898019674163</v>
      </c>
      <c r="P1857" s="2">
        <f t="shared" si="346"/>
        <v>4.6346583420691418</v>
      </c>
      <c r="Q1857" s="2">
        <f t="shared" si="347"/>
        <v>4.079000745410096E-6</v>
      </c>
    </row>
    <row r="1858" spans="2:17" x14ac:dyDescent="0.25">
      <c r="B1858">
        <v>18.320000000000061</v>
      </c>
      <c r="C1858">
        <f t="shared" si="336"/>
        <v>1.2353114781818055</v>
      </c>
      <c r="D1858" s="2">
        <f t="shared" si="337"/>
        <v>18.702665249093215</v>
      </c>
      <c r="E1858" s="2">
        <f t="shared" si="338"/>
        <v>3.6225271711236959</v>
      </c>
      <c r="F1858" s="2">
        <f t="shared" si="339"/>
        <v>27.432496582757864</v>
      </c>
      <c r="G1858" s="2">
        <f t="shared" si="340"/>
        <v>27.450717090142142</v>
      </c>
      <c r="H1858" s="2">
        <f t="shared" si="341"/>
        <v>3.9930568700128287E-164</v>
      </c>
      <c r="K1858">
        <v>18.320000000000061</v>
      </c>
      <c r="L1858" s="2">
        <f t="shared" si="342"/>
        <v>0.62718201238372817</v>
      </c>
      <c r="M1858" s="2">
        <f t="shared" si="343"/>
        <v>18.931475385368749</v>
      </c>
      <c r="N1858" s="2">
        <f t="shared" si="344"/>
        <v>3.6346698961920527</v>
      </c>
      <c r="O1858" s="2">
        <f t="shared" si="345"/>
        <v>4.5283525865398842</v>
      </c>
      <c r="P1858" s="2">
        <f t="shared" si="346"/>
        <v>4.6374537354050727</v>
      </c>
      <c r="Q1858" s="2">
        <f t="shared" si="347"/>
        <v>4.0256800547038777E-6</v>
      </c>
    </row>
    <row r="1859" spans="2:17" x14ac:dyDescent="0.25">
      <c r="B1859">
        <v>18.330000000000069</v>
      </c>
      <c r="C1859">
        <f t="shared" si="336"/>
        <v>1.2353114781818055</v>
      </c>
      <c r="D1859" s="2">
        <f t="shared" si="337"/>
        <v>18.718058557258949</v>
      </c>
      <c r="E1859" s="2">
        <f t="shared" si="338"/>
        <v>3.6233487143163248</v>
      </c>
      <c r="F1859" s="2">
        <f t="shared" si="339"/>
        <v>27.458367523014751</v>
      </c>
      <c r="G1859" s="2">
        <f t="shared" si="340"/>
        <v>27.476570874637016</v>
      </c>
      <c r="H1859" s="2">
        <f t="shared" si="341"/>
        <v>1.963323984648125E-164</v>
      </c>
      <c r="K1859">
        <v>18.330000000000069</v>
      </c>
      <c r="L1859" s="2">
        <f t="shared" si="342"/>
        <v>0.62718201238372817</v>
      </c>
      <c r="M1859" s="2">
        <f t="shared" si="343"/>
        <v>18.94668629488211</v>
      </c>
      <c r="N1859" s="2">
        <f t="shared" si="344"/>
        <v>3.635471928307183</v>
      </c>
      <c r="O1859" s="2">
        <f t="shared" si="345"/>
        <v>4.5312148029027899</v>
      </c>
      <c r="P1859" s="2">
        <f t="shared" si="346"/>
        <v>4.6402486560577083</v>
      </c>
      <c r="Q1859" s="2">
        <f t="shared" si="347"/>
        <v>3.9730347352279817E-6</v>
      </c>
    </row>
    <row r="1860" spans="2:17" x14ac:dyDescent="0.25">
      <c r="B1860">
        <v>18.340000000000071</v>
      </c>
      <c r="C1860">
        <f t="shared" si="336"/>
        <v>1.2353114781818055</v>
      </c>
      <c r="D1860" s="2">
        <f t="shared" si="337"/>
        <v>18.733451865424673</v>
      </c>
      <c r="E1860" s="2">
        <f t="shared" si="338"/>
        <v>3.6241695840892807</v>
      </c>
      <c r="F1860" s="2">
        <f t="shared" si="339"/>
        <v>27.484241592807702</v>
      </c>
      <c r="G1860" s="2">
        <f t="shared" si="340"/>
        <v>27.502427818863936</v>
      </c>
      <c r="H1860" s="2">
        <f t="shared" si="341"/>
        <v>9.6460692317402543E-165</v>
      </c>
      <c r="K1860">
        <v>18.340000000000071</v>
      </c>
      <c r="L1860" s="2">
        <f t="shared" si="342"/>
        <v>0.62718201238372817</v>
      </c>
      <c r="M1860" s="2">
        <f t="shared" si="343"/>
        <v>18.961897204395456</v>
      </c>
      <c r="N1860" s="2">
        <f t="shared" si="344"/>
        <v>3.6362733185749212</v>
      </c>
      <c r="O1860" s="2">
        <f t="shared" si="345"/>
        <v>4.5340764516691738</v>
      </c>
      <c r="P1860" s="2">
        <f t="shared" si="346"/>
        <v>4.6430431044284877</v>
      </c>
      <c r="Q1860" s="2">
        <f t="shared" si="347"/>
        <v>3.921056531563877E-6</v>
      </c>
    </row>
    <row r="1861" spans="2:17" x14ac:dyDescent="0.25">
      <c r="B1861">
        <v>18.350000000000069</v>
      </c>
      <c r="C1861">
        <f t="shared" si="336"/>
        <v>1.2353114781818055</v>
      </c>
      <c r="D1861" s="2">
        <f t="shared" si="337"/>
        <v>18.748845173590393</v>
      </c>
      <c r="E1861" s="2">
        <f t="shared" si="338"/>
        <v>3.6249897815440955</v>
      </c>
      <c r="F1861" s="2">
        <f t="shared" si="339"/>
        <v>27.510118789931408</v>
      </c>
      <c r="G1861" s="2">
        <f t="shared" si="340"/>
        <v>27.528287920539793</v>
      </c>
      <c r="H1861" s="2">
        <f t="shared" si="341"/>
        <v>4.7356611954784992E-165</v>
      </c>
      <c r="K1861">
        <v>18.350000000000069</v>
      </c>
      <c r="L1861" s="2">
        <f t="shared" si="342"/>
        <v>0.62718201238372817</v>
      </c>
      <c r="M1861" s="2">
        <f t="shared" si="343"/>
        <v>18.977108113908798</v>
      </c>
      <c r="N1861" s="2">
        <f t="shared" si="344"/>
        <v>3.6370740680203304</v>
      </c>
      <c r="O1861" s="2">
        <f t="shared" si="345"/>
        <v>4.5369375334508693</v>
      </c>
      <c r="P1861" s="2">
        <f t="shared" si="346"/>
        <v>4.6458370809182767</v>
      </c>
      <c r="Q1861" s="2">
        <f t="shared" si="347"/>
        <v>3.8697372851648369E-6</v>
      </c>
    </row>
    <row r="1862" spans="2:17" x14ac:dyDescent="0.25">
      <c r="B1862">
        <v>18.36000000000007</v>
      </c>
      <c r="C1862">
        <f t="shared" si="336"/>
        <v>1.2353114781818055</v>
      </c>
      <c r="D1862" s="2">
        <f t="shared" si="337"/>
        <v>18.764238481756117</v>
      </c>
      <c r="E1862" s="2">
        <f t="shared" si="338"/>
        <v>3.625809307779603</v>
      </c>
      <c r="F1862" s="2">
        <f t="shared" si="339"/>
        <v>27.535999112183855</v>
      </c>
      <c r="G1862" s="2">
        <f t="shared" si="340"/>
        <v>27.554151177385052</v>
      </c>
      <c r="H1862" s="2">
        <f t="shared" si="341"/>
        <v>2.3231788283530315E-165</v>
      </c>
      <c r="K1862">
        <v>18.36000000000007</v>
      </c>
      <c r="L1862" s="2">
        <f t="shared" si="342"/>
        <v>0.62718201238372817</v>
      </c>
      <c r="M1862" s="2">
        <f t="shared" si="343"/>
        <v>18.992319023422148</v>
      </c>
      <c r="N1862" s="2">
        <f t="shared" si="344"/>
        <v>3.6378741776660237</v>
      </c>
      <c r="O1862" s="2">
        <f t="shared" si="345"/>
        <v>4.5397980488585041</v>
      </c>
      <c r="P1862" s="2">
        <f t="shared" si="346"/>
        <v>4.648630585927374</v>
      </c>
      <c r="Q1862" s="2">
        <f t="shared" si="347"/>
        <v>3.8190689332724552E-6</v>
      </c>
    </row>
    <row r="1863" spans="2:17" x14ac:dyDescent="0.25">
      <c r="B1863">
        <v>18.370000000000068</v>
      </c>
      <c r="C1863">
        <f t="shared" si="336"/>
        <v>1.2353114781818055</v>
      </c>
      <c r="D1863" s="2">
        <f t="shared" si="337"/>
        <v>18.779631789921833</v>
      </c>
      <c r="E1863" s="2">
        <f t="shared" si="338"/>
        <v>3.62662816389195</v>
      </c>
      <c r="F1863" s="2">
        <f t="shared" si="339"/>
        <v>27.561882557366413</v>
      </c>
      <c r="G1863" s="2">
        <f t="shared" si="340"/>
        <v>27.580017587123816</v>
      </c>
      <c r="H1863" s="2">
        <f t="shared" si="341"/>
        <v>1.1388233083488621E-165</v>
      </c>
      <c r="K1863">
        <v>18.370000000000068</v>
      </c>
      <c r="L1863" s="2">
        <f t="shared" si="342"/>
        <v>0.62718201238372817</v>
      </c>
      <c r="M1863" s="2">
        <f t="shared" si="343"/>
        <v>19.007529932935487</v>
      </c>
      <c r="N1863" s="2">
        <f t="shared" si="344"/>
        <v>3.6386736485321709</v>
      </c>
      <c r="O1863" s="2">
        <f t="shared" si="345"/>
        <v>4.542657998501503</v>
      </c>
      <c r="P1863" s="2">
        <f t="shared" si="346"/>
        <v>4.6514236198555041</v>
      </c>
      <c r="Q1863" s="2">
        <f t="shared" si="347"/>
        <v>3.7690435078447025E-6</v>
      </c>
    </row>
    <row r="1864" spans="2:17" x14ac:dyDescent="0.25">
      <c r="B1864">
        <v>18.38000000000007</v>
      </c>
      <c r="C1864">
        <f t="shared" si="336"/>
        <v>1.2353114781818055</v>
      </c>
      <c r="D1864" s="2">
        <f t="shared" si="337"/>
        <v>18.795025098087557</v>
      </c>
      <c r="E1864" s="2">
        <f t="shared" si="338"/>
        <v>3.6274463509746044</v>
      </c>
      <c r="F1864" s="2">
        <f t="shared" si="339"/>
        <v>27.587769123283863</v>
      </c>
      <c r="G1864" s="2">
        <f t="shared" si="340"/>
        <v>27.605887147483859</v>
      </c>
      <c r="H1864" s="2">
        <f t="shared" si="341"/>
        <v>5.5782973853526037E-166</v>
      </c>
      <c r="K1864">
        <v>18.38000000000007</v>
      </c>
      <c r="L1864" s="2">
        <f t="shared" si="342"/>
        <v>0.62718201238372817</v>
      </c>
      <c r="M1864" s="2">
        <f t="shared" si="343"/>
        <v>19.022740842448837</v>
      </c>
      <c r="N1864" s="2">
        <f t="shared" si="344"/>
        <v>3.6394724816365085</v>
      </c>
      <c r="O1864" s="2">
        <f t="shared" si="345"/>
        <v>4.545517382988101</v>
      </c>
      <c r="P1864" s="2">
        <f t="shared" si="346"/>
        <v>4.6542161831018332</v>
      </c>
      <c r="Q1864" s="2">
        <f t="shared" si="347"/>
        <v>3.7196531344950062E-6</v>
      </c>
    </row>
    <row r="1865" spans="2:17" x14ac:dyDescent="0.25">
      <c r="B1865">
        <v>18.390000000000079</v>
      </c>
      <c r="C1865">
        <f t="shared" si="336"/>
        <v>1.2353114781818055</v>
      </c>
      <c r="D1865" s="2">
        <f t="shared" si="337"/>
        <v>18.810418406253294</v>
      </c>
      <c r="E1865" s="2">
        <f t="shared" si="338"/>
        <v>3.6282638701183627</v>
      </c>
      <c r="F1865" s="2">
        <f t="shared" si="339"/>
        <v>27.61365880774423</v>
      </c>
      <c r="G1865" s="2">
        <f t="shared" si="340"/>
        <v>27.631759856196464</v>
      </c>
      <c r="H1865" s="2">
        <f t="shared" si="341"/>
        <v>2.7303511821162397E-166</v>
      </c>
      <c r="K1865">
        <v>18.390000000000079</v>
      </c>
      <c r="L1865" s="2">
        <f t="shared" si="342"/>
        <v>0.62718201238372817</v>
      </c>
      <c r="M1865" s="2">
        <f t="shared" si="343"/>
        <v>19.037951751962193</v>
      </c>
      <c r="N1865" s="2">
        <f t="shared" si="344"/>
        <v>3.6402706779943443</v>
      </c>
      <c r="O1865" s="2">
        <f t="shared" si="345"/>
        <v>4.5483762029253283</v>
      </c>
      <c r="P1865" s="2">
        <f t="shared" si="346"/>
        <v>4.6570082760649489</v>
      </c>
      <c r="Q1865" s="2">
        <f t="shared" si="347"/>
        <v>3.6708900314430616E-6</v>
      </c>
    </row>
    <row r="1866" spans="2:17" x14ac:dyDescent="0.25">
      <c r="B1866">
        <v>18.40000000000008</v>
      </c>
      <c r="C1866">
        <f t="shared" si="336"/>
        <v>1.2353114781818055</v>
      </c>
      <c r="D1866" s="2">
        <f t="shared" si="337"/>
        <v>18.825811714419018</v>
      </c>
      <c r="E1866" s="2">
        <f t="shared" si="338"/>
        <v>3.6290807224113588</v>
      </c>
      <c r="F1866" s="2">
        <f t="shared" si="339"/>
        <v>27.639551608558936</v>
      </c>
      <c r="G1866" s="2">
        <f t="shared" si="340"/>
        <v>27.657635710996573</v>
      </c>
      <c r="H1866" s="2">
        <f t="shared" si="341"/>
        <v>1.3353859711311743E-166</v>
      </c>
      <c r="K1866">
        <v>18.40000000000008</v>
      </c>
      <c r="L1866" s="2">
        <f t="shared" si="342"/>
        <v>0.62718201238372817</v>
      </c>
      <c r="M1866" s="2">
        <f t="shared" si="343"/>
        <v>19.053162661475543</v>
      </c>
      <c r="N1866" s="2">
        <f t="shared" si="344"/>
        <v>3.6410682386185678</v>
      </c>
      <c r="O1866" s="2">
        <f t="shared" si="345"/>
        <v>4.5512344589190246</v>
      </c>
      <c r="P1866" s="2">
        <f t="shared" si="346"/>
        <v>4.6597998991428744</v>
      </c>
      <c r="Q1866" s="2">
        <f t="shared" si="347"/>
        <v>3.6227465084762818E-6</v>
      </c>
    </row>
    <row r="1867" spans="2:17" x14ac:dyDescent="0.25">
      <c r="B1867">
        <v>18.410000000000078</v>
      </c>
      <c r="C1867">
        <f t="shared" si="336"/>
        <v>1.2353114781818055</v>
      </c>
      <c r="D1867" s="2">
        <f t="shared" si="337"/>
        <v>18.841205022584735</v>
      </c>
      <c r="E1867" s="2">
        <f t="shared" si="338"/>
        <v>3.6298969089390756</v>
      </c>
      <c r="F1867" s="2">
        <f t="shared" si="339"/>
        <v>27.66544752354277</v>
      </c>
      <c r="G1867" s="2">
        <f t="shared" si="340"/>
        <v>27.683514709622742</v>
      </c>
      <c r="H1867" s="2">
        <f t="shared" si="341"/>
        <v>6.5262917121675123E-167</v>
      </c>
      <c r="K1867">
        <v>18.410000000000078</v>
      </c>
      <c r="L1867" s="2">
        <f t="shared" si="342"/>
        <v>0.62718201238372817</v>
      </c>
      <c r="M1867" s="2">
        <f t="shared" si="343"/>
        <v>19.068373570988886</v>
      </c>
      <c r="N1867" s="2">
        <f t="shared" si="344"/>
        <v>3.6418651645196558</v>
      </c>
      <c r="O1867" s="2">
        <f t="shared" si="345"/>
        <v>4.5540921515738484</v>
      </c>
      <c r="P1867" s="2">
        <f t="shared" si="346"/>
        <v>4.6625910527330747</v>
      </c>
      <c r="Q1867" s="2">
        <f t="shared" si="347"/>
        <v>3.5752149659222533E-6</v>
      </c>
    </row>
    <row r="1868" spans="2:17" x14ac:dyDescent="0.25">
      <c r="B1868">
        <v>18.42000000000008</v>
      </c>
      <c r="C1868">
        <f t="shared" si="336"/>
        <v>1.2353114781818055</v>
      </c>
      <c r="D1868" s="2">
        <f t="shared" si="337"/>
        <v>18.856598330750458</v>
      </c>
      <c r="E1868" s="2">
        <f t="shared" si="338"/>
        <v>3.6307124307843508</v>
      </c>
      <c r="F1868" s="2">
        <f t="shared" si="339"/>
        <v>27.691346550513789</v>
      </c>
      <c r="G1868" s="2">
        <f t="shared" si="340"/>
        <v>27.709396849817065</v>
      </c>
      <c r="H1868" s="2">
        <f t="shared" si="341"/>
        <v>3.1871129070062325E-167</v>
      </c>
      <c r="K1868">
        <v>18.42000000000008</v>
      </c>
      <c r="L1868" s="2">
        <f t="shared" si="342"/>
        <v>0.62718201238372817</v>
      </c>
      <c r="M1868" s="2">
        <f t="shared" si="343"/>
        <v>19.083584480502232</v>
      </c>
      <c r="N1868" s="2">
        <f t="shared" si="344"/>
        <v>3.6426614567056839</v>
      </c>
      <c r="O1868" s="2">
        <f t="shared" si="345"/>
        <v>4.5569492814932708</v>
      </c>
      <c r="P1868" s="2">
        <f t="shared" si="346"/>
        <v>4.6653817372324466</v>
      </c>
      <c r="Q1868" s="2">
        <f t="shared" si="347"/>
        <v>3.5282878936324077E-6</v>
      </c>
    </row>
    <row r="1869" spans="2:17" x14ac:dyDescent="0.25">
      <c r="B1869">
        <v>18.430000000000081</v>
      </c>
      <c r="C1869">
        <f t="shared" si="336"/>
        <v>1.2353114781818055</v>
      </c>
      <c r="D1869" s="2">
        <f t="shared" si="337"/>
        <v>18.871991638916182</v>
      </c>
      <c r="E1869" s="2">
        <f t="shared" si="338"/>
        <v>3.6315272890273862</v>
      </c>
      <c r="F1869" s="2">
        <f t="shared" si="339"/>
        <v>27.717248687293406</v>
      </c>
      <c r="G1869" s="2">
        <f t="shared" si="340"/>
        <v>27.735282129325242</v>
      </c>
      <c r="H1869" s="2">
        <f t="shared" si="341"/>
        <v>1.5552479305296245E-167</v>
      </c>
      <c r="K1869">
        <v>18.430000000000081</v>
      </c>
      <c r="L1869" s="2">
        <f t="shared" si="342"/>
        <v>0.62718201238372817</v>
      </c>
      <c r="M1869" s="2">
        <f t="shared" si="343"/>
        <v>19.098795390015582</v>
      </c>
      <c r="N1869" s="2">
        <f t="shared" si="344"/>
        <v>3.6434571161823284</v>
      </c>
      <c r="O1869" s="2">
        <f t="shared" si="345"/>
        <v>4.5598058492795808</v>
      </c>
      <c r="P1869" s="2">
        <f t="shared" si="346"/>
        <v>4.6681719530373211</v>
      </c>
      <c r="Q1869" s="2">
        <f t="shared" si="347"/>
        <v>3.481957869976204E-6</v>
      </c>
    </row>
    <row r="1870" spans="2:17" x14ac:dyDescent="0.25">
      <c r="B1870">
        <v>18.440000000000079</v>
      </c>
      <c r="C1870">
        <f t="shared" si="336"/>
        <v>1.2353114781818055</v>
      </c>
      <c r="D1870" s="2">
        <f t="shared" si="337"/>
        <v>18.887384947081902</v>
      </c>
      <c r="E1870" s="2">
        <f t="shared" si="338"/>
        <v>3.6323414847457554</v>
      </c>
      <c r="F1870" s="2">
        <f t="shared" si="339"/>
        <v>27.743153931706324</v>
      </c>
      <c r="G1870" s="2">
        <f t="shared" si="340"/>
        <v>27.761170545896512</v>
      </c>
      <c r="H1870" s="2">
        <f t="shared" si="341"/>
        <v>7.5835569472126957E-168</v>
      </c>
      <c r="K1870">
        <v>18.440000000000079</v>
      </c>
      <c r="L1870" s="2">
        <f t="shared" si="342"/>
        <v>0.62718201238372817</v>
      </c>
      <c r="M1870" s="2">
        <f t="shared" si="343"/>
        <v>19.114006299528921</v>
      </c>
      <c r="N1870" s="2">
        <f t="shared" si="344"/>
        <v>3.6442521439528783</v>
      </c>
      <c r="O1870" s="2">
        <f t="shared" si="345"/>
        <v>4.562661855533892</v>
      </c>
      <c r="P1870" s="2">
        <f t="shared" si="346"/>
        <v>4.6709617005434731</v>
      </c>
      <c r="Q1870" s="2">
        <f t="shared" si="347"/>
        <v>3.4362175608459949E-6</v>
      </c>
    </row>
    <row r="1871" spans="2:17" x14ac:dyDescent="0.25">
      <c r="B1871">
        <v>18.450000000000081</v>
      </c>
      <c r="C1871">
        <f t="shared" si="336"/>
        <v>1.2353114781818055</v>
      </c>
      <c r="D1871" s="2">
        <f t="shared" si="337"/>
        <v>18.902778255247625</v>
      </c>
      <c r="E1871" s="2">
        <f t="shared" si="338"/>
        <v>3.6331550190144148</v>
      </c>
      <c r="F1871" s="2">
        <f t="shared" si="339"/>
        <v>27.769062281580599</v>
      </c>
      <c r="G1871" s="2">
        <f t="shared" si="340"/>
        <v>27.787062097283734</v>
      </c>
      <c r="H1871" s="2">
        <f t="shared" si="341"/>
        <v>3.6950245752660497E-168</v>
      </c>
      <c r="K1871">
        <v>18.450000000000081</v>
      </c>
      <c r="L1871" s="2">
        <f t="shared" si="342"/>
        <v>0.62718201238372817</v>
      </c>
      <c r="M1871" s="2">
        <f t="shared" si="343"/>
        <v>19.12921720904227</v>
      </c>
      <c r="N1871" s="2">
        <f t="shared" si="344"/>
        <v>3.6450465410182411</v>
      </c>
      <c r="O1871" s="2">
        <f t="shared" si="345"/>
        <v>4.5655173008561425</v>
      </c>
      <c r="P1871" s="2">
        <f t="shared" si="346"/>
        <v>4.6737509801461137</v>
      </c>
      <c r="Q1871" s="2">
        <f t="shared" si="347"/>
        <v>3.3910597186726007E-6</v>
      </c>
    </row>
    <row r="1872" spans="2:17" x14ac:dyDescent="0.25">
      <c r="B1872">
        <v>18.46000000000009</v>
      </c>
      <c r="C1872">
        <f t="shared" si="336"/>
        <v>1.2353114781818055</v>
      </c>
      <c r="D1872" s="2">
        <f t="shared" si="337"/>
        <v>18.918171563413356</v>
      </c>
      <c r="E1872" s="2">
        <f t="shared" si="338"/>
        <v>3.6339678929057091</v>
      </c>
      <c r="F1872" s="2">
        <f t="shared" si="339"/>
        <v>27.794973734747504</v>
      </c>
      <c r="G1872" s="2">
        <f t="shared" si="340"/>
        <v>27.812956781243226</v>
      </c>
      <c r="H1872" s="2">
        <f t="shared" si="341"/>
        <v>1.7990063241143873E-168</v>
      </c>
      <c r="K1872">
        <v>18.46000000000009</v>
      </c>
      <c r="L1872" s="2">
        <f t="shared" si="342"/>
        <v>0.62718201238372817</v>
      </c>
      <c r="M1872" s="2">
        <f t="shared" si="343"/>
        <v>19.144428118555627</v>
      </c>
      <c r="N1872" s="2">
        <f t="shared" si="344"/>
        <v>3.6458403083769513</v>
      </c>
      <c r="O1872" s="2">
        <f t="shared" si="345"/>
        <v>4.5683721858451021</v>
      </c>
      <c r="P1872" s="2">
        <f t="shared" si="346"/>
        <v>4.6765397922398941</v>
      </c>
      <c r="Q1872" s="2">
        <f t="shared" si="347"/>
        <v>3.3464771814511448E-6</v>
      </c>
    </row>
    <row r="1873" spans="2:17" x14ac:dyDescent="0.25">
      <c r="B1873">
        <v>18.470000000000091</v>
      </c>
      <c r="C1873">
        <f t="shared" si="336"/>
        <v>1.2353114781818055</v>
      </c>
      <c r="D1873" s="2">
        <f t="shared" si="337"/>
        <v>18.933564871579083</v>
      </c>
      <c r="E1873" s="2">
        <f t="shared" si="338"/>
        <v>3.6347801074893811</v>
      </c>
      <c r="F1873" s="2">
        <f t="shared" si="339"/>
        <v>27.820888289041683</v>
      </c>
      <c r="G1873" s="2">
        <f t="shared" si="340"/>
        <v>27.838854595534936</v>
      </c>
      <c r="H1873" s="2">
        <f t="shared" si="341"/>
        <v>8.7522346028701243E-169</v>
      </c>
      <c r="K1873">
        <v>18.470000000000091</v>
      </c>
      <c r="L1873" s="2">
        <f t="shared" si="342"/>
        <v>0.62718201238372817</v>
      </c>
      <c r="M1873" s="2">
        <f t="shared" si="343"/>
        <v>19.159639028068973</v>
      </c>
      <c r="N1873" s="2">
        <f t="shared" si="344"/>
        <v>3.6466334470251751</v>
      </c>
      <c r="O1873" s="2">
        <f t="shared" si="345"/>
        <v>4.5712265110983648</v>
      </c>
      <c r="P1873" s="2">
        <f t="shared" si="346"/>
        <v>4.6793281372189028</v>
      </c>
      <c r="Q1873" s="2">
        <f t="shared" si="347"/>
        <v>3.302462871777543E-6</v>
      </c>
    </row>
    <row r="1874" spans="2:17" x14ac:dyDescent="0.25">
      <c r="B1874">
        <v>18.480000000000089</v>
      </c>
      <c r="C1874">
        <f t="shared" si="336"/>
        <v>1.2353114781818055</v>
      </c>
      <c r="D1874" s="2">
        <f t="shared" si="337"/>
        <v>18.9489581797448</v>
      </c>
      <c r="E1874" s="2">
        <f t="shared" si="338"/>
        <v>3.6355916638325794</v>
      </c>
      <c r="F1874" s="2">
        <f t="shared" si="339"/>
        <v>27.846805942300964</v>
      </c>
      <c r="G1874" s="2">
        <f t="shared" si="340"/>
        <v>27.864755537922242</v>
      </c>
      <c r="H1874" s="2">
        <f t="shared" si="341"/>
        <v>4.2547694639895205E-169</v>
      </c>
      <c r="K1874">
        <v>18.480000000000089</v>
      </c>
      <c r="L1874" s="2">
        <f t="shared" si="342"/>
        <v>0.62718201238372817</v>
      </c>
      <c r="M1874" s="2">
        <f t="shared" si="343"/>
        <v>19.174849937582319</v>
      </c>
      <c r="N1874" s="2">
        <f t="shared" si="344"/>
        <v>3.6474259579567225</v>
      </c>
      <c r="O1874" s="2">
        <f t="shared" si="345"/>
        <v>4.5740802772123708</v>
      </c>
      <c r="P1874" s="2">
        <f t="shared" si="346"/>
        <v>4.6821160154766774</v>
      </c>
      <c r="Q1874" s="2">
        <f t="shared" si="347"/>
        <v>3.2590097958947587E-6</v>
      </c>
    </row>
    <row r="1875" spans="2:17" x14ac:dyDescent="0.25">
      <c r="B1875">
        <v>18.490000000000091</v>
      </c>
      <c r="C1875">
        <f t="shared" si="336"/>
        <v>1.2353114781818055</v>
      </c>
      <c r="D1875" s="2">
        <f t="shared" si="337"/>
        <v>18.964351487910523</v>
      </c>
      <c r="E1875" s="2">
        <f t="shared" si="338"/>
        <v>3.6364025629998697</v>
      </c>
      <c r="F1875" s="2">
        <f t="shared" si="339"/>
        <v>27.872726692366538</v>
      </c>
      <c r="G1875" s="2">
        <f t="shared" si="340"/>
        <v>27.890659606172136</v>
      </c>
      <c r="H1875" s="2">
        <f t="shared" si="341"/>
        <v>2.0668257400826148E-169</v>
      </c>
      <c r="K1875">
        <v>18.490000000000091</v>
      </c>
      <c r="L1875" s="2">
        <f t="shared" si="342"/>
        <v>0.62718201238372817</v>
      </c>
      <c r="M1875" s="2">
        <f t="shared" si="343"/>
        <v>19.190060847095666</v>
      </c>
      <c r="N1875" s="2">
        <f t="shared" si="344"/>
        <v>3.6482178421630502</v>
      </c>
      <c r="O1875" s="2">
        <f t="shared" si="345"/>
        <v>4.5769334847823933</v>
      </c>
      <c r="P1875" s="2">
        <f t="shared" si="346"/>
        <v>4.6849034274061934</v>
      </c>
      <c r="Q1875" s="2">
        <f t="shared" si="347"/>
        <v>3.2161110427497627E-6</v>
      </c>
    </row>
    <row r="1876" spans="2:17" x14ac:dyDescent="0.25">
      <c r="B1876">
        <v>18.500000000000089</v>
      </c>
      <c r="C1876">
        <f t="shared" si="336"/>
        <v>1.2353114781818055</v>
      </c>
      <c r="D1876" s="2">
        <f t="shared" si="337"/>
        <v>18.979744796076243</v>
      </c>
      <c r="E1876" s="2">
        <f t="shared" si="338"/>
        <v>3.6372128060532387</v>
      </c>
      <c r="F1876" s="2">
        <f t="shared" si="339"/>
        <v>27.898650537082826</v>
      </c>
      <c r="G1876" s="2">
        <f t="shared" si="340"/>
        <v>27.91656679805509</v>
      </c>
      <c r="H1876" s="2">
        <f t="shared" si="341"/>
        <v>1.0032342620986414E-169</v>
      </c>
      <c r="K1876">
        <v>18.500000000000089</v>
      </c>
      <c r="L1876" s="2">
        <f t="shared" si="342"/>
        <v>0.62718201238372817</v>
      </c>
      <c r="M1876" s="2">
        <f t="shared" si="343"/>
        <v>19.205271756609008</v>
      </c>
      <c r="N1876" s="2">
        <f t="shared" si="344"/>
        <v>3.6490091006332728</v>
      </c>
      <c r="O1876" s="2">
        <f t="shared" si="345"/>
        <v>4.579786134402549</v>
      </c>
      <c r="P1876" s="2">
        <f t="shared" si="346"/>
        <v>4.6876903733998736</v>
      </c>
      <c r="Q1876" s="2">
        <f t="shared" si="347"/>
        <v>3.173759783060163E-6</v>
      </c>
    </row>
    <row r="1877" spans="2:17" x14ac:dyDescent="0.25">
      <c r="B1877">
        <v>18.51000000000009</v>
      </c>
      <c r="C1877">
        <f t="shared" si="336"/>
        <v>1.2353114781818055</v>
      </c>
      <c r="D1877" s="2">
        <f t="shared" si="337"/>
        <v>18.995138104241967</v>
      </c>
      <c r="E1877" s="2">
        <f t="shared" si="338"/>
        <v>3.6380223940521059</v>
      </c>
      <c r="F1877" s="2">
        <f t="shared" si="339"/>
        <v>27.924577474297507</v>
      </c>
      <c r="G1877" s="2">
        <f t="shared" si="340"/>
        <v>27.942477111345081</v>
      </c>
      <c r="H1877" s="2">
        <f t="shared" si="341"/>
        <v>4.8659925250183049E-170</v>
      </c>
      <c r="K1877">
        <v>18.51000000000009</v>
      </c>
      <c r="L1877" s="2">
        <f t="shared" si="342"/>
        <v>0.62718201238372817</v>
      </c>
      <c r="M1877" s="2">
        <f t="shared" si="343"/>
        <v>19.220482666122354</v>
      </c>
      <c r="N1877" s="2">
        <f t="shared" si="344"/>
        <v>3.6497997343541666</v>
      </c>
      <c r="O1877" s="2">
        <f t="shared" si="345"/>
        <v>4.582638226665801</v>
      </c>
      <c r="P1877" s="2">
        <f t="shared" si="346"/>
        <v>4.6904768538495825</v>
      </c>
      <c r="Q1877" s="2">
        <f t="shared" si="347"/>
        <v>3.1319492683909502E-6</v>
      </c>
    </row>
    <row r="1878" spans="2:17" x14ac:dyDescent="0.25">
      <c r="B1878">
        <v>18.520000000000099</v>
      </c>
      <c r="C1878">
        <f t="shared" si="336"/>
        <v>1.2353114781818055</v>
      </c>
      <c r="D1878" s="2">
        <f t="shared" si="337"/>
        <v>19.010531412407701</v>
      </c>
      <c r="E1878" s="2">
        <f t="shared" si="338"/>
        <v>3.6388313280533295</v>
      </c>
      <c r="F1878" s="2">
        <f t="shared" si="339"/>
        <v>27.950507501861527</v>
      </c>
      <c r="G1878" s="2">
        <f t="shared" si="340"/>
        <v>27.968390543819595</v>
      </c>
      <c r="H1878" s="2">
        <f t="shared" si="341"/>
        <v>2.3583650424758476E-170</v>
      </c>
      <c r="K1878">
        <v>18.520000000000099</v>
      </c>
      <c r="L1878" s="2">
        <f t="shared" si="342"/>
        <v>0.62718201238372817</v>
      </c>
      <c r="M1878" s="2">
        <f t="shared" si="343"/>
        <v>19.235693575635711</v>
      </c>
      <c r="N1878" s="2">
        <f t="shared" si="344"/>
        <v>3.6505897443101807</v>
      </c>
      <c r="O1878" s="2">
        <f t="shared" si="345"/>
        <v>4.5854897621639612</v>
      </c>
      <c r="P1878" s="2">
        <f t="shared" si="346"/>
        <v>4.6932628691466345</v>
      </c>
      <c r="Q1878" s="2">
        <f t="shared" si="347"/>
        <v>3.0906728302410285E-6</v>
      </c>
    </row>
    <row r="1879" spans="2:17" x14ac:dyDescent="0.25">
      <c r="B1879">
        <v>18.530000000000101</v>
      </c>
      <c r="C1879">
        <f t="shared" si="336"/>
        <v>1.2353114781818055</v>
      </c>
      <c r="D1879" s="2">
        <f t="shared" si="337"/>
        <v>19.025924720573425</v>
      </c>
      <c r="E1879" s="2">
        <f t="shared" si="338"/>
        <v>3.6396396091112146</v>
      </c>
      <c r="F1879" s="2">
        <f t="shared" si="339"/>
        <v>27.976440617629002</v>
      </c>
      <c r="G1879" s="2">
        <f t="shared" si="340"/>
        <v>27.994307093259547</v>
      </c>
      <c r="H1879" s="2">
        <f t="shared" si="341"/>
        <v>1.1421444962639748E-170</v>
      </c>
      <c r="K1879">
        <v>18.530000000000101</v>
      </c>
      <c r="L1879" s="2">
        <f t="shared" si="342"/>
        <v>0.62718201238372817</v>
      </c>
      <c r="M1879" s="2">
        <f t="shared" si="343"/>
        <v>19.250904485149061</v>
      </c>
      <c r="N1879" s="2">
        <f t="shared" si="344"/>
        <v>3.6513791314834396</v>
      </c>
      <c r="O1879" s="2">
        <f t="shared" si="345"/>
        <v>4.5883407414876904</v>
      </c>
      <c r="P1879" s="2">
        <f t="shared" si="346"/>
        <v>4.6960484196817873</v>
      </c>
      <c r="Q1879" s="2">
        <f t="shared" si="347"/>
        <v>3.0499238791395984E-6</v>
      </c>
    </row>
    <row r="1880" spans="2:17" x14ac:dyDescent="0.25">
      <c r="B1880">
        <v>18.540000000000099</v>
      </c>
      <c r="C1880">
        <f t="shared" si="336"/>
        <v>1.2353114781818055</v>
      </c>
      <c r="D1880" s="2">
        <f t="shared" si="337"/>
        <v>19.041318028739145</v>
      </c>
      <c r="E1880" s="2">
        <f t="shared" si="338"/>
        <v>3.6404472382775257</v>
      </c>
      <c r="F1880" s="2">
        <f t="shared" si="339"/>
        <v>28.002376819457403</v>
      </c>
      <c r="G1880" s="2">
        <f t="shared" si="340"/>
        <v>28.020226757449436</v>
      </c>
      <c r="H1880" s="2">
        <f t="shared" si="341"/>
        <v>5.527152239291213E-171</v>
      </c>
      <c r="K1880">
        <v>18.540000000000099</v>
      </c>
      <c r="L1880" s="2">
        <f t="shared" si="342"/>
        <v>0.62718201238372817</v>
      </c>
      <c r="M1880" s="2">
        <f t="shared" si="343"/>
        <v>19.266115394662403</v>
      </c>
      <c r="N1880" s="2">
        <f t="shared" si="344"/>
        <v>3.6521678968537552</v>
      </c>
      <c r="O1880" s="2">
        <f t="shared" si="345"/>
        <v>4.5911911652265065</v>
      </c>
      <c r="P1880" s="2">
        <f t="shared" si="346"/>
        <v>4.6988335058452462</v>
      </c>
      <c r="Q1880" s="2">
        <f t="shared" si="347"/>
        <v>3.0096959037520545E-6</v>
      </c>
    </row>
    <row r="1881" spans="2:17" x14ac:dyDescent="0.25">
      <c r="B1881">
        <v>18.5500000000001</v>
      </c>
      <c r="C1881">
        <f t="shared" si="336"/>
        <v>1.2353114781818055</v>
      </c>
      <c r="D1881" s="2">
        <f t="shared" si="337"/>
        <v>19.056711336904868</v>
      </c>
      <c r="E1881" s="2">
        <f t="shared" si="338"/>
        <v>3.6412542166014883</v>
      </c>
      <c r="F1881" s="2">
        <f t="shared" si="339"/>
        <v>28.028316105207331</v>
      </c>
      <c r="G1881" s="2">
        <f t="shared" si="340"/>
        <v>28.04614953417714</v>
      </c>
      <c r="H1881" s="2">
        <f t="shared" si="341"/>
        <v>2.6727114692220967E-171</v>
      </c>
      <c r="K1881">
        <v>18.5500000000001</v>
      </c>
      <c r="L1881" s="2">
        <f t="shared" si="342"/>
        <v>0.62718201238372817</v>
      </c>
      <c r="M1881" s="2">
        <f t="shared" si="343"/>
        <v>19.281326304175753</v>
      </c>
      <c r="N1881" s="2">
        <f t="shared" si="344"/>
        <v>3.6529560413986322</v>
      </c>
      <c r="O1881" s="2">
        <f t="shared" si="345"/>
        <v>4.5940410339687885</v>
      </c>
      <c r="P1881" s="2">
        <f t="shared" si="346"/>
        <v>4.7016181280266709</v>
      </c>
      <c r="Q1881" s="2">
        <f t="shared" si="347"/>
        <v>2.9699824699955006E-6</v>
      </c>
    </row>
    <row r="1882" spans="2:17" x14ac:dyDescent="0.25">
      <c r="B1882">
        <v>18.560000000000102</v>
      </c>
      <c r="C1882">
        <f t="shared" ref="C1882:C1945" si="348">2/SINH(LN(2+SQRT(1+2^2))*$O$5)</f>
        <v>1.2353114781818055</v>
      </c>
      <c r="D1882" s="2">
        <f t="shared" ref="D1882:D1945" si="349">(B1882-$L$5)/($M$5)/C1882</f>
        <v>19.072104645070592</v>
      </c>
      <c r="E1882" s="2">
        <f t="shared" ref="E1882:E1945" si="350">LN(D1882 + SQRT(1 + D1882^2))</f>
        <v>3.6420605451298025</v>
      </c>
      <c r="F1882" s="2">
        <f t="shared" ref="F1882:F1945" si="351">SINH( -$N$5 + E1882 * (1/$O$5))</f>
        <v>28.054258472742664</v>
      </c>
      <c r="G1882" s="2">
        <f t="shared" ref="G1882:G1945" si="352">SQRT(F1882^2 + 1)</f>
        <v>28.072075421234061</v>
      </c>
      <c r="H1882" s="2">
        <f t="shared" ref="H1882:H1945" si="353">(G1882)/($O$5*$M$5*C1882*(SQRT(2*PI()*(1+D1882^2)))) * EXP(- (1/2) * F1882^2)</f>
        <v>1.291436106535623E-171</v>
      </c>
      <c r="K1882">
        <v>18.560000000000102</v>
      </c>
      <c r="L1882" s="2">
        <f t="shared" ref="L1882:L1945" si="354">2/SINH(LN(2+SQRT(1+2^2))*$S$5)</f>
        <v>0.62718201238372817</v>
      </c>
      <c r="M1882" s="2">
        <f t="shared" ref="M1882:M1945" si="355">(K1882-$P$5)/($Q$5)/L1882</f>
        <v>19.296537213689099</v>
      </c>
      <c r="N1882" s="2">
        <f t="shared" ref="N1882:N1945" si="356">LN(M1882 + SQRT(1 + M1882^2))</f>
        <v>3.653743566093274</v>
      </c>
      <c r="O1882" s="2">
        <f t="shared" ref="O1882:O1945" si="357">SINH( -$R$5 + N1882 * (1/$S$5))</f>
        <v>4.5968903483017751</v>
      </c>
      <c r="P1882" s="2">
        <f t="shared" ref="P1882:P1945" si="358">SQRT(O1882^2 + 1)</f>
        <v>4.7044022866151671</v>
      </c>
      <c r="Q1882" s="2">
        <f t="shared" ref="Q1882:Q1945" si="359">(P1882)/($S$5*$Q$5*L1882*(SQRT(2*PI()*(1+M1882^2)))) * EXP(- (1/2) * O1882^2)</f>
        <v>2.9307772201638347E-6</v>
      </c>
    </row>
    <row r="1883" spans="2:17" x14ac:dyDescent="0.25">
      <c r="B1883">
        <v>18.5700000000001</v>
      </c>
      <c r="C1883">
        <f t="shared" si="348"/>
        <v>1.2353114781818055</v>
      </c>
      <c r="D1883" s="2">
        <f t="shared" si="349"/>
        <v>19.087497953236308</v>
      </c>
      <c r="E1883" s="2">
        <f t="shared" si="350"/>
        <v>3.6428662249066472</v>
      </c>
      <c r="F1883" s="2">
        <f t="shared" si="351"/>
        <v>28.080203919930433</v>
      </c>
      <c r="G1883" s="2">
        <f t="shared" si="352"/>
        <v>28.098004416414994</v>
      </c>
      <c r="H1883" s="2">
        <f t="shared" si="353"/>
        <v>6.2353938483785335E-172</v>
      </c>
      <c r="K1883">
        <v>18.5700000000001</v>
      </c>
      <c r="L1883" s="2">
        <f t="shared" si="354"/>
        <v>0.62718201238372817</v>
      </c>
      <c r="M1883" s="2">
        <f t="shared" si="355"/>
        <v>19.311748123202442</v>
      </c>
      <c r="N1883" s="2">
        <f t="shared" si="356"/>
        <v>3.6545304719105918</v>
      </c>
      <c r="O1883" s="2">
        <f t="shared" si="357"/>
        <v>4.5997391088115682</v>
      </c>
      <c r="P1883" s="2">
        <f t="shared" si="358"/>
        <v>4.7071859819992916</v>
      </c>
      <c r="Q1883" s="2">
        <f t="shared" si="359"/>
        <v>2.8920738720620844E-6</v>
      </c>
    </row>
    <row r="1884" spans="2:17" x14ac:dyDescent="0.25">
      <c r="B1884">
        <v>18.580000000000101</v>
      </c>
      <c r="C1884">
        <f t="shared" si="348"/>
        <v>1.2353114781818055</v>
      </c>
      <c r="D1884" s="2">
        <f t="shared" si="349"/>
        <v>19.102891261402032</v>
      </c>
      <c r="E1884" s="2">
        <f t="shared" si="350"/>
        <v>3.6436712569736915</v>
      </c>
      <c r="F1884" s="2">
        <f t="shared" si="351"/>
        <v>28.10615244464093</v>
      </c>
      <c r="G1884" s="2">
        <f t="shared" si="352"/>
        <v>28.123936517518228</v>
      </c>
      <c r="H1884" s="2">
        <f t="shared" si="353"/>
        <v>3.0083259952379418E-172</v>
      </c>
      <c r="K1884">
        <v>18.580000000000101</v>
      </c>
      <c r="L1884" s="2">
        <f t="shared" si="354"/>
        <v>0.62718201238372817</v>
      </c>
      <c r="M1884" s="2">
        <f t="shared" si="355"/>
        <v>19.326959032715788</v>
      </c>
      <c r="N1884" s="2">
        <f t="shared" si="356"/>
        <v>3.6553167598212113</v>
      </c>
      <c r="O1884" s="2">
        <f t="shared" si="357"/>
        <v>4.6025873160831425</v>
      </c>
      <c r="P1884" s="2">
        <f t="shared" si="358"/>
        <v>4.7099692145670575</v>
      </c>
      <c r="Q1884" s="2">
        <f t="shared" si="359"/>
        <v>2.8538662181500023E-6</v>
      </c>
    </row>
    <row r="1885" spans="2:17" x14ac:dyDescent="0.25">
      <c r="B1885">
        <v>18.59000000000011</v>
      </c>
      <c r="C1885">
        <f t="shared" si="348"/>
        <v>1.2353114781818055</v>
      </c>
      <c r="D1885" s="2">
        <f t="shared" si="349"/>
        <v>19.11828456956777</v>
      </c>
      <c r="E1885" s="2">
        <f t="shared" si="350"/>
        <v>3.644475642370101</v>
      </c>
      <c r="F1885" s="2">
        <f t="shared" si="351"/>
        <v>28.132104044747638</v>
      </c>
      <c r="G1885" s="2">
        <f t="shared" si="352"/>
        <v>28.149871722345495</v>
      </c>
      <c r="H1885" s="2">
        <f t="shared" si="353"/>
        <v>1.4502933827218669E-172</v>
      </c>
      <c r="K1885">
        <v>18.59000000000011</v>
      </c>
      <c r="L1885" s="2">
        <f t="shared" si="354"/>
        <v>0.62718201238372817</v>
      </c>
      <c r="M1885" s="2">
        <f t="shared" si="355"/>
        <v>19.342169942229145</v>
      </c>
      <c r="N1885" s="2">
        <f t="shared" si="356"/>
        <v>3.6561024307934793</v>
      </c>
      <c r="O1885" s="2">
        <f t="shared" si="357"/>
        <v>4.6054349707003377</v>
      </c>
      <c r="P1885" s="2">
        <f t="shared" si="358"/>
        <v>4.7127519847059238</v>
      </c>
      <c r="Q1885" s="2">
        <f t="shared" si="359"/>
        <v>2.8161481246950355E-6</v>
      </c>
    </row>
    <row r="1886" spans="2:17" x14ac:dyDescent="0.25">
      <c r="B1886">
        <v>18.600000000000112</v>
      </c>
      <c r="C1886">
        <f t="shared" si="348"/>
        <v>1.2353114781818055</v>
      </c>
      <c r="D1886" s="2">
        <f t="shared" si="349"/>
        <v>19.133677877733493</v>
      </c>
      <c r="E1886" s="2">
        <f t="shared" si="350"/>
        <v>3.6452793821325438</v>
      </c>
      <c r="F1886" s="2">
        <f t="shared" si="351"/>
        <v>28.158058718127222</v>
      </c>
      <c r="G1886" s="2">
        <f t="shared" si="352"/>
        <v>28.175810028701932</v>
      </c>
      <c r="H1886" s="2">
        <f t="shared" si="353"/>
        <v>6.9864526331037731E-173</v>
      </c>
      <c r="K1886">
        <v>18.600000000000112</v>
      </c>
      <c r="L1886" s="2">
        <f t="shared" si="354"/>
        <v>0.62718201238372817</v>
      </c>
      <c r="M1886" s="2">
        <f t="shared" si="355"/>
        <v>19.357380851742494</v>
      </c>
      <c r="N1886" s="2">
        <f t="shared" si="356"/>
        <v>3.656887485793471</v>
      </c>
      <c r="O1886" s="2">
        <f t="shared" si="357"/>
        <v>4.6082820732458742</v>
      </c>
      <c r="P1886" s="2">
        <f t="shared" si="358"/>
        <v>4.7155342928028094</v>
      </c>
      <c r="Q1886" s="2">
        <f t="shared" si="359"/>
        <v>2.7789135309340901E-6</v>
      </c>
    </row>
    <row r="1887" spans="2:17" x14ac:dyDescent="0.25">
      <c r="B1887">
        <v>18.61000000000011</v>
      </c>
      <c r="C1887">
        <f t="shared" si="348"/>
        <v>1.2353114781818055</v>
      </c>
      <c r="D1887" s="2">
        <f t="shared" si="349"/>
        <v>19.14907118589921</v>
      </c>
      <c r="E1887" s="2">
        <f t="shared" si="350"/>
        <v>3.6460824772952027</v>
      </c>
      <c r="F1887" s="2">
        <f t="shared" si="351"/>
        <v>28.184016462659482</v>
      </c>
      <c r="G1887" s="2">
        <f t="shared" si="352"/>
        <v>28.201751434396069</v>
      </c>
      <c r="H1887" s="2">
        <f t="shared" si="353"/>
        <v>3.3630039641312645E-173</v>
      </c>
      <c r="K1887">
        <v>18.61000000000011</v>
      </c>
      <c r="L1887" s="2">
        <f t="shared" si="354"/>
        <v>0.62718201238372817</v>
      </c>
      <c r="M1887" s="2">
        <f t="shared" si="355"/>
        <v>19.372591761255837</v>
      </c>
      <c r="N1887" s="2">
        <f t="shared" si="356"/>
        <v>3.6576719257849963</v>
      </c>
      <c r="O1887" s="2">
        <f t="shared" si="357"/>
        <v>4.6111286243013412</v>
      </c>
      <c r="P1887" s="2">
        <f t="shared" si="358"/>
        <v>4.7183161392440818</v>
      </c>
      <c r="Q1887" s="2">
        <f t="shared" si="359"/>
        <v>2.7421564482446597E-6</v>
      </c>
    </row>
    <row r="1888" spans="2:17" x14ac:dyDescent="0.25">
      <c r="B1888">
        <v>18.620000000000111</v>
      </c>
      <c r="C1888">
        <f t="shared" si="348"/>
        <v>1.2353114781818055</v>
      </c>
      <c r="D1888" s="2">
        <f t="shared" si="349"/>
        <v>19.164464494064934</v>
      </c>
      <c r="E1888" s="2">
        <f t="shared" si="350"/>
        <v>3.6468849288897807</v>
      </c>
      <c r="F1888" s="2">
        <f t="shared" si="351"/>
        <v>28.20997727622747</v>
      </c>
      <c r="G1888" s="2">
        <f t="shared" si="352"/>
        <v>28.227695937239904</v>
      </c>
      <c r="H1888" s="2">
        <f t="shared" si="353"/>
        <v>1.6175874484375159E-173</v>
      </c>
      <c r="K1888">
        <v>18.620000000000111</v>
      </c>
      <c r="L1888" s="2">
        <f t="shared" si="354"/>
        <v>0.62718201238372817</v>
      </c>
      <c r="M1888" s="2">
        <f t="shared" si="355"/>
        <v>19.387802670769183</v>
      </c>
      <c r="N1888" s="2">
        <f t="shared" si="356"/>
        <v>3.6584557517296097</v>
      </c>
      <c r="O1888" s="2">
        <f t="shared" si="357"/>
        <v>4.6139746244472191</v>
      </c>
      <c r="P1888" s="2">
        <f t="shared" si="358"/>
        <v>4.7210975244155735</v>
      </c>
      <c r="Q1888" s="2">
        <f t="shared" si="359"/>
        <v>2.7058709593244276E-6</v>
      </c>
    </row>
    <row r="1889" spans="2:17" x14ac:dyDescent="0.25">
      <c r="B1889">
        <v>18.630000000000109</v>
      </c>
      <c r="C1889">
        <f t="shared" si="348"/>
        <v>1.2353114781818055</v>
      </c>
      <c r="D1889" s="2">
        <f t="shared" si="349"/>
        <v>19.179857802230654</v>
      </c>
      <c r="E1889" s="2">
        <f t="shared" si="350"/>
        <v>3.6476867379455085</v>
      </c>
      <c r="F1889" s="2">
        <f t="shared" si="351"/>
        <v>28.235941156717377</v>
      </c>
      <c r="G1889" s="2">
        <f t="shared" si="352"/>
        <v>28.253643535048823</v>
      </c>
      <c r="H1889" s="2">
        <f t="shared" si="353"/>
        <v>7.7745956063986056E-174</v>
      </c>
      <c r="K1889">
        <v>18.630000000000109</v>
      </c>
      <c r="L1889" s="2">
        <f t="shared" si="354"/>
        <v>0.62718201238372817</v>
      </c>
      <c r="M1889" s="2">
        <f t="shared" si="355"/>
        <v>19.403013580282526</v>
      </c>
      <c r="N1889" s="2">
        <f t="shared" si="356"/>
        <v>3.6592389645866148</v>
      </c>
      <c r="O1889" s="2">
        <f t="shared" si="357"/>
        <v>4.6168200742628676</v>
      </c>
      <c r="P1889" s="2">
        <f t="shared" si="358"/>
        <v>4.7238784487025693</v>
      </c>
      <c r="Q1889" s="2">
        <f t="shared" si="359"/>
        <v>2.6700512173801332E-6</v>
      </c>
    </row>
    <row r="1890" spans="2:17" x14ac:dyDescent="0.25">
      <c r="B1890">
        <v>18.640000000000111</v>
      </c>
      <c r="C1890">
        <f t="shared" si="348"/>
        <v>1.2353114781818055</v>
      </c>
      <c r="D1890" s="2">
        <f t="shared" si="349"/>
        <v>19.195251110396377</v>
      </c>
      <c r="E1890" s="2">
        <f t="shared" si="350"/>
        <v>3.6484879054891541</v>
      </c>
      <c r="F1890" s="2">
        <f t="shared" si="351"/>
        <v>28.261908102018541</v>
      </c>
      <c r="G1890" s="2">
        <f t="shared" si="352"/>
        <v>28.279594225641592</v>
      </c>
      <c r="H1890" s="2">
        <f t="shared" si="353"/>
        <v>3.7338547714923051E-174</v>
      </c>
      <c r="K1890">
        <v>18.640000000000111</v>
      </c>
      <c r="L1890" s="2">
        <f t="shared" si="354"/>
        <v>0.62718201238372817</v>
      </c>
      <c r="M1890" s="2">
        <f t="shared" si="355"/>
        <v>19.418224489795875</v>
      </c>
      <c r="N1890" s="2">
        <f t="shared" si="356"/>
        <v>3.660021565313071</v>
      </c>
      <c r="O1890" s="2">
        <f t="shared" si="357"/>
        <v>4.6196649743265299</v>
      </c>
      <c r="P1890" s="2">
        <f t="shared" si="358"/>
        <v>4.7266589124898086</v>
      </c>
      <c r="Q1890" s="2">
        <f t="shared" si="359"/>
        <v>2.6346914453249508E-6</v>
      </c>
    </row>
    <row r="1891" spans="2:17" x14ac:dyDescent="0.25">
      <c r="B1891">
        <v>18.650000000000119</v>
      </c>
      <c r="C1891">
        <f t="shared" si="348"/>
        <v>1.2353114781818055</v>
      </c>
      <c r="D1891" s="2">
        <f t="shared" si="349"/>
        <v>19.210644418562108</v>
      </c>
      <c r="E1891" s="2">
        <f t="shared" si="350"/>
        <v>3.6492884325450299</v>
      </c>
      <c r="F1891" s="2">
        <f t="shared" si="351"/>
        <v>28.287878110023513</v>
      </c>
      <c r="G1891" s="2">
        <f t="shared" si="352"/>
        <v>28.305548006840418</v>
      </c>
      <c r="H1891" s="2">
        <f t="shared" si="353"/>
        <v>1.7918701344579225E-174</v>
      </c>
      <c r="K1891">
        <v>18.650000000000119</v>
      </c>
      <c r="L1891" s="2">
        <f t="shared" si="354"/>
        <v>0.62718201238372817</v>
      </c>
      <c r="M1891" s="2">
        <f t="shared" si="355"/>
        <v>19.433435399309232</v>
      </c>
      <c r="N1891" s="2">
        <f t="shared" si="356"/>
        <v>3.6608035548638034</v>
      </c>
      <c r="O1891" s="2">
        <f t="shared" si="357"/>
        <v>4.6225093252153497</v>
      </c>
      <c r="P1891" s="2">
        <f t="shared" si="358"/>
        <v>4.7294389161615005</v>
      </c>
      <c r="Q1891" s="2">
        <f t="shared" si="359"/>
        <v>2.5997859349843841E-6</v>
      </c>
    </row>
    <row r="1892" spans="2:17" x14ac:dyDescent="0.25">
      <c r="B1892">
        <v>18.660000000000121</v>
      </c>
      <c r="C1892">
        <f t="shared" si="348"/>
        <v>1.2353114781818055</v>
      </c>
      <c r="D1892" s="2">
        <f t="shared" si="349"/>
        <v>19.226037726727832</v>
      </c>
      <c r="E1892" s="2">
        <f t="shared" si="350"/>
        <v>3.6500883201349983</v>
      </c>
      <c r="F1892" s="2">
        <f t="shared" si="351"/>
        <v>28.313851178627882</v>
      </c>
      <c r="G1892" s="2">
        <f t="shared" si="352"/>
        <v>28.331504876470781</v>
      </c>
      <c r="H1892" s="2">
        <f t="shared" si="353"/>
        <v>8.5926091559485494E-175</v>
      </c>
      <c r="K1892">
        <v>18.660000000000121</v>
      </c>
      <c r="L1892" s="2">
        <f t="shared" si="354"/>
        <v>0.62718201238372817</v>
      </c>
      <c r="M1892" s="2">
        <f t="shared" si="355"/>
        <v>19.448646308822582</v>
      </c>
      <c r="N1892" s="2">
        <f t="shared" si="356"/>
        <v>3.6615849341914042</v>
      </c>
      <c r="O1892" s="2">
        <f t="shared" si="357"/>
        <v>4.6253531275053463</v>
      </c>
      <c r="P1892" s="2">
        <f t="shared" si="358"/>
        <v>4.7322184601012971</v>
      </c>
      <c r="Q1892" s="2">
        <f t="shared" si="359"/>
        <v>2.5653290463111952E-6</v>
      </c>
    </row>
    <row r="1893" spans="2:17" x14ac:dyDescent="0.25">
      <c r="B1893">
        <v>18.670000000000119</v>
      </c>
      <c r="C1893">
        <f t="shared" si="348"/>
        <v>1.2353114781818055</v>
      </c>
      <c r="D1893" s="2">
        <f t="shared" si="349"/>
        <v>19.241431034893552</v>
      </c>
      <c r="E1893" s="2">
        <f t="shared" si="350"/>
        <v>3.650887569278483</v>
      </c>
      <c r="F1893" s="2">
        <f t="shared" si="351"/>
        <v>28.339827305730427</v>
      </c>
      <c r="G1893" s="2">
        <f t="shared" si="352"/>
        <v>28.357464832361583</v>
      </c>
      <c r="H1893" s="2">
        <f t="shared" si="353"/>
        <v>4.117303912465006E-175</v>
      </c>
      <c r="K1893">
        <v>18.670000000000119</v>
      </c>
      <c r="L1893" s="2">
        <f t="shared" si="354"/>
        <v>0.62718201238372817</v>
      </c>
      <c r="M1893" s="2">
        <f t="shared" si="355"/>
        <v>19.463857218335921</v>
      </c>
      <c r="N1893" s="2">
        <f t="shared" si="356"/>
        <v>3.6623657042462465</v>
      </c>
      <c r="O1893" s="2">
        <f t="shared" si="357"/>
        <v>4.62819638177145</v>
      </c>
      <c r="P1893" s="2">
        <f t="shared" si="358"/>
        <v>4.7349975446923249</v>
      </c>
      <c r="Q1893" s="2">
        <f t="shared" si="359"/>
        <v>2.53131520660813E-6</v>
      </c>
    </row>
    <row r="1894" spans="2:17" x14ac:dyDescent="0.25">
      <c r="B1894">
        <v>18.680000000000121</v>
      </c>
      <c r="C1894">
        <f t="shared" si="348"/>
        <v>1.2353114781818055</v>
      </c>
      <c r="D1894" s="2">
        <f t="shared" si="349"/>
        <v>19.256824343059275</v>
      </c>
      <c r="E1894" s="2">
        <f t="shared" si="350"/>
        <v>3.6516861809924754</v>
      </c>
      <c r="F1894" s="2">
        <f t="shared" si="351"/>
        <v>28.365806489233119</v>
      </c>
      <c r="G1894" s="2">
        <f t="shared" si="352"/>
        <v>28.383427872345152</v>
      </c>
      <c r="H1894" s="2">
        <f t="shared" si="353"/>
        <v>1.9713786763380209E-175</v>
      </c>
      <c r="K1894">
        <v>18.680000000000121</v>
      </c>
      <c r="L1894" s="2">
        <f t="shared" si="354"/>
        <v>0.62718201238372817</v>
      </c>
      <c r="M1894" s="2">
        <f t="shared" si="355"/>
        <v>19.479068127849267</v>
      </c>
      <c r="N1894" s="2">
        <f t="shared" si="356"/>
        <v>3.6631458659764866</v>
      </c>
      <c r="O1894" s="2">
        <f t="shared" si="357"/>
        <v>4.6310390885874853</v>
      </c>
      <c r="P1894" s="2">
        <f t="shared" si="358"/>
        <v>4.7377761703171677</v>
      </c>
      <c r="Q1894" s="2">
        <f t="shared" si="359"/>
        <v>2.4977389097596033E-6</v>
      </c>
    </row>
    <row r="1895" spans="2:17" x14ac:dyDescent="0.25">
      <c r="B1895">
        <v>18.690000000000119</v>
      </c>
      <c r="C1895">
        <f t="shared" si="348"/>
        <v>1.2353114781818055</v>
      </c>
      <c r="D1895" s="2">
        <f t="shared" si="349"/>
        <v>19.272217651224992</v>
      </c>
      <c r="E1895" s="2">
        <f t="shared" si="350"/>
        <v>3.6524841562915413</v>
      </c>
      <c r="F1895" s="2">
        <f t="shared" si="351"/>
        <v>28.391788727040968</v>
      </c>
      <c r="G1895" s="2">
        <f t="shared" si="352"/>
        <v>28.409393994257087</v>
      </c>
      <c r="H1895" s="2">
        <f t="shared" si="353"/>
        <v>9.4318387952647059E-176</v>
      </c>
      <c r="K1895">
        <v>18.690000000000119</v>
      </c>
      <c r="L1895" s="2">
        <f t="shared" si="354"/>
        <v>0.62718201238372817</v>
      </c>
      <c r="M1895" s="2">
        <f t="shared" si="355"/>
        <v>19.494279037362613</v>
      </c>
      <c r="N1895" s="2">
        <f t="shared" si="356"/>
        <v>3.6639254203280722</v>
      </c>
      <c r="O1895" s="2">
        <f t="shared" si="357"/>
        <v>4.6338812485261798</v>
      </c>
      <c r="P1895" s="2">
        <f t="shared" si="358"/>
        <v>4.7405543373578736</v>
      </c>
      <c r="Q1895" s="2">
        <f t="shared" si="359"/>
        <v>2.4645947154714222E-6</v>
      </c>
    </row>
    <row r="1896" spans="2:17" x14ac:dyDescent="0.25">
      <c r="B1896">
        <v>18.70000000000012</v>
      </c>
      <c r="C1896">
        <f t="shared" si="348"/>
        <v>1.2353114781818055</v>
      </c>
      <c r="D1896" s="2">
        <f t="shared" si="349"/>
        <v>19.287610959390719</v>
      </c>
      <c r="E1896" s="2">
        <f t="shared" si="350"/>
        <v>3.6532814961878306</v>
      </c>
      <c r="F1896" s="2">
        <f t="shared" si="351"/>
        <v>28.417774017062182</v>
      </c>
      <c r="G1896" s="2">
        <f t="shared" si="352"/>
        <v>28.435363195936404</v>
      </c>
      <c r="H1896" s="2">
        <f t="shared" si="353"/>
        <v>4.5091199839092099E-176</v>
      </c>
      <c r="K1896">
        <v>18.70000000000012</v>
      </c>
      <c r="L1896" s="2">
        <f t="shared" si="354"/>
        <v>0.62718201238372817</v>
      </c>
      <c r="M1896" s="2">
        <f t="shared" si="355"/>
        <v>19.509489946875959</v>
      </c>
      <c r="N1896" s="2">
        <f t="shared" si="356"/>
        <v>3.6647043682447498</v>
      </c>
      <c r="O1896" s="2">
        <f t="shared" si="357"/>
        <v>4.6367228621591687</v>
      </c>
      <c r="P1896" s="2">
        <f t="shared" si="358"/>
        <v>4.7433320461959561</v>
      </c>
      <c r="Q1896" s="2">
        <f t="shared" si="359"/>
        <v>2.4318772485187687E-6</v>
      </c>
    </row>
    <row r="1897" spans="2:17" x14ac:dyDescent="0.25">
      <c r="B1897">
        <v>18.710000000000129</v>
      </c>
      <c r="C1897">
        <f t="shared" si="348"/>
        <v>1.2353114781818055</v>
      </c>
      <c r="D1897" s="2">
        <f t="shared" si="349"/>
        <v>19.303004267556453</v>
      </c>
      <c r="E1897" s="2">
        <f t="shared" si="350"/>
        <v>3.6540782016910835</v>
      </c>
      <c r="F1897" s="2">
        <f t="shared" si="351"/>
        <v>28.44376235720804</v>
      </c>
      <c r="G1897" s="2">
        <f t="shared" si="352"/>
        <v>28.461335475225422</v>
      </c>
      <c r="H1897" s="2">
        <f t="shared" si="353"/>
        <v>2.1540523017793053E-176</v>
      </c>
      <c r="K1897">
        <v>18.710000000000129</v>
      </c>
      <c r="L1897" s="2">
        <f t="shared" si="354"/>
        <v>0.62718201238372817</v>
      </c>
      <c r="M1897" s="2">
        <f t="shared" si="355"/>
        <v>19.52470085638932</v>
      </c>
      <c r="N1897" s="2">
        <f t="shared" si="356"/>
        <v>3.6654827106680705</v>
      </c>
      <c r="O1897" s="2">
        <f t="shared" si="357"/>
        <v>4.6395639300569913</v>
      </c>
      <c r="P1897" s="2">
        <f t="shared" si="358"/>
        <v>4.7461092972123886</v>
      </c>
      <c r="Q1897" s="2">
        <f t="shared" si="359"/>
        <v>2.3995811980023955E-6</v>
      </c>
    </row>
    <row r="1898" spans="2:17" x14ac:dyDescent="0.25">
      <c r="B1898">
        <v>18.72000000000013</v>
      </c>
      <c r="C1898">
        <f t="shared" si="348"/>
        <v>1.2353114781818055</v>
      </c>
      <c r="D1898" s="2">
        <f t="shared" si="349"/>
        <v>19.318397575722177</v>
      </c>
      <c r="E1898" s="2">
        <f t="shared" si="350"/>
        <v>3.6548742738086366</v>
      </c>
      <c r="F1898" s="2">
        <f t="shared" si="351"/>
        <v>28.469753745392843</v>
      </c>
      <c r="G1898" s="2">
        <f t="shared" si="352"/>
        <v>28.487310829969715</v>
      </c>
      <c r="H1898" s="2">
        <f t="shared" si="353"/>
        <v>1.0282285278804E-176</v>
      </c>
      <c r="K1898">
        <v>18.72000000000013</v>
      </c>
      <c r="L1898" s="2">
        <f t="shared" si="354"/>
        <v>0.62718201238372817</v>
      </c>
      <c r="M1898" s="2">
        <f t="shared" si="355"/>
        <v>19.539911765902666</v>
      </c>
      <c r="N1898" s="2">
        <f t="shared" si="356"/>
        <v>3.666260448537396</v>
      </c>
      <c r="O1898" s="2">
        <f t="shared" si="357"/>
        <v>4.6424044527890977</v>
      </c>
      <c r="P1898" s="2">
        <f t="shared" si="358"/>
        <v>4.7488860907876118</v>
      </c>
      <c r="Q1898" s="2">
        <f t="shared" si="359"/>
        <v>2.3677013166127922E-6</v>
      </c>
    </row>
    <row r="1899" spans="2:17" x14ac:dyDescent="0.25">
      <c r="B1899">
        <v>18.730000000000128</v>
      </c>
      <c r="C1899">
        <f t="shared" si="348"/>
        <v>1.2353114781818055</v>
      </c>
      <c r="D1899" s="2">
        <f t="shared" si="349"/>
        <v>19.333790883887893</v>
      </c>
      <c r="E1899" s="2">
        <f t="shared" si="350"/>
        <v>3.6556697135454339</v>
      </c>
      <c r="F1899" s="2">
        <f t="shared" si="351"/>
        <v>28.495748179534111</v>
      </c>
      <c r="G1899" s="2">
        <f t="shared" si="352"/>
        <v>28.513289258018297</v>
      </c>
      <c r="H1899" s="2">
        <f t="shared" si="353"/>
        <v>4.9044682722463663E-177</v>
      </c>
      <c r="K1899">
        <v>18.730000000000128</v>
      </c>
      <c r="L1899" s="2">
        <f t="shared" si="354"/>
        <v>0.62718201238372817</v>
      </c>
      <c r="M1899" s="2">
        <f t="shared" si="355"/>
        <v>19.555122675416008</v>
      </c>
      <c r="N1899" s="2">
        <f t="shared" si="356"/>
        <v>3.667037582789908</v>
      </c>
      <c r="O1899" s="2">
        <f t="shared" si="357"/>
        <v>4.6452444309238556</v>
      </c>
      <c r="P1899" s="2">
        <f t="shared" si="358"/>
        <v>4.7516624273015324</v>
      </c>
      <c r="Q1899" s="2">
        <f t="shared" si="359"/>
        <v>2.3362324199022914E-6</v>
      </c>
    </row>
    <row r="1900" spans="2:17" x14ac:dyDescent="0.25">
      <c r="B1900">
        <v>18.74000000000013</v>
      </c>
      <c r="C1900">
        <f t="shared" si="348"/>
        <v>1.2353114781818055</v>
      </c>
      <c r="D1900" s="2">
        <f t="shared" si="349"/>
        <v>19.34918419205362</v>
      </c>
      <c r="E1900" s="2">
        <f t="shared" si="350"/>
        <v>3.6564645219040335</v>
      </c>
      <c r="F1900" s="2">
        <f t="shared" si="351"/>
        <v>28.521745657552437</v>
      </c>
      <c r="G1900" s="2">
        <f t="shared" si="352"/>
        <v>28.539270757223481</v>
      </c>
      <c r="H1900" s="2">
        <f t="shared" si="353"/>
        <v>2.3375612946423834E-177</v>
      </c>
      <c r="K1900">
        <v>18.74000000000013</v>
      </c>
      <c r="L1900" s="2">
        <f t="shared" si="354"/>
        <v>0.62718201238372817</v>
      </c>
      <c r="M1900" s="2">
        <f t="shared" si="355"/>
        <v>19.570333584929354</v>
      </c>
      <c r="N1900" s="2">
        <f t="shared" si="356"/>
        <v>3.6678141143606133</v>
      </c>
      <c r="O1900" s="2">
        <f t="shared" si="357"/>
        <v>4.6480838650285525</v>
      </c>
      <c r="P1900" s="2">
        <f t="shared" si="358"/>
        <v>4.7544383071335323</v>
      </c>
      <c r="Q1900" s="2">
        <f t="shared" si="359"/>
        <v>2.3051693855651368E-6</v>
      </c>
    </row>
    <row r="1901" spans="2:17" x14ac:dyDescent="0.25">
      <c r="B1901">
        <v>18.750000000000131</v>
      </c>
      <c r="C1901">
        <f t="shared" si="348"/>
        <v>1.2353114781818055</v>
      </c>
      <c r="D1901" s="2">
        <f t="shared" si="349"/>
        <v>19.364577500219344</v>
      </c>
      <c r="E1901" s="2">
        <f t="shared" si="350"/>
        <v>3.6572586998846131</v>
      </c>
      <c r="F1901" s="2">
        <f t="shared" si="351"/>
        <v>28.54774617737144</v>
      </c>
      <c r="G1901" s="2">
        <f t="shared" si="352"/>
        <v>28.56525532544083</v>
      </c>
      <c r="H1901" s="2">
        <f t="shared" si="353"/>
        <v>1.1132758970267435E-177</v>
      </c>
      <c r="K1901">
        <v>18.750000000000131</v>
      </c>
      <c r="L1901" s="2">
        <f t="shared" si="354"/>
        <v>0.62718201238372817</v>
      </c>
      <c r="M1901" s="2">
        <f t="shared" si="355"/>
        <v>19.585544494442704</v>
      </c>
      <c r="N1901" s="2">
        <f t="shared" si="356"/>
        <v>3.6685900441823516</v>
      </c>
      <c r="O1901" s="2">
        <f t="shared" si="357"/>
        <v>4.6509227556693951</v>
      </c>
      <c r="P1901" s="2">
        <f t="shared" si="358"/>
        <v>4.757213730662456</v>
      </c>
      <c r="Q1901" s="2">
        <f t="shared" si="359"/>
        <v>2.2745071527254055E-6</v>
      </c>
    </row>
    <row r="1902" spans="2:17" x14ac:dyDescent="0.25">
      <c r="B1902">
        <v>18.760000000000129</v>
      </c>
      <c r="C1902">
        <f t="shared" si="348"/>
        <v>1.2353114781818055</v>
      </c>
      <c r="D1902" s="2">
        <f t="shared" si="349"/>
        <v>19.37997080838506</v>
      </c>
      <c r="E1902" s="2">
        <f t="shared" si="350"/>
        <v>3.6580522484849789</v>
      </c>
      <c r="F1902" s="2">
        <f t="shared" si="351"/>
        <v>28.573749736917819</v>
      </c>
      <c r="G1902" s="2">
        <f t="shared" si="352"/>
        <v>28.591242960529211</v>
      </c>
      <c r="H1902" s="2">
        <f t="shared" si="353"/>
        <v>5.2979913971561035E-178</v>
      </c>
      <c r="K1902">
        <v>18.760000000000129</v>
      </c>
      <c r="L1902" s="2">
        <f t="shared" si="354"/>
        <v>0.62718201238372817</v>
      </c>
      <c r="M1902" s="2">
        <f t="shared" si="355"/>
        <v>19.600755403956047</v>
      </c>
      <c r="N1902" s="2">
        <f t="shared" si="356"/>
        <v>3.6693653731857987</v>
      </c>
      <c r="O1902" s="2">
        <f t="shared" si="357"/>
        <v>4.6537611034115072</v>
      </c>
      <c r="P1902" s="2">
        <f t="shared" si="358"/>
        <v>4.7599886982666133</v>
      </c>
      <c r="Q1902" s="2">
        <f t="shared" si="359"/>
        <v>2.2442407212326374E-6</v>
      </c>
    </row>
    <row r="1903" spans="2:17" x14ac:dyDescent="0.25">
      <c r="B1903">
        <v>18.770000000000131</v>
      </c>
      <c r="C1903">
        <f t="shared" si="348"/>
        <v>1.2353114781818055</v>
      </c>
      <c r="D1903" s="2">
        <f t="shared" si="349"/>
        <v>19.395364116550784</v>
      </c>
      <c r="E1903" s="2">
        <f t="shared" si="350"/>
        <v>3.6588451687005747</v>
      </c>
      <c r="F1903" s="2">
        <f t="shared" si="351"/>
        <v>28.599756334121405</v>
      </c>
      <c r="G1903" s="2">
        <f t="shared" si="352"/>
        <v>28.617233660350845</v>
      </c>
      <c r="H1903" s="2">
        <f t="shared" si="353"/>
        <v>2.5193485572455969E-178</v>
      </c>
      <c r="K1903">
        <v>18.770000000000131</v>
      </c>
      <c r="L1903" s="2">
        <f t="shared" si="354"/>
        <v>0.62718201238372817</v>
      </c>
      <c r="M1903" s="2">
        <f t="shared" si="355"/>
        <v>19.615966313469393</v>
      </c>
      <c r="N1903" s="2">
        <f t="shared" si="356"/>
        <v>3.6701401022994782</v>
      </c>
      <c r="O1903" s="2">
        <f t="shared" si="357"/>
        <v>4.6565989088189426</v>
      </c>
      <c r="P1903" s="2">
        <f t="shared" si="358"/>
        <v>4.7627632103237891</v>
      </c>
      <c r="Q1903" s="2">
        <f t="shared" si="359"/>
        <v>2.2143651509650013E-6</v>
      </c>
    </row>
    <row r="1904" spans="2:17" x14ac:dyDescent="0.25">
      <c r="B1904">
        <v>18.78000000000014</v>
      </c>
      <c r="C1904">
        <f t="shared" si="348"/>
        <v>1.2353114781818055</v>
      </c>
      <c r="D1904" s="2">
        <f t="shared" si="349"/>
        <v>19.410757424716522</v>
      </c>
      <c r="E1904" s="2">
        <f t="shared" si="350"/>
        <v>3.6596374615244867</v>
      </c>
      <c r="F1904" s="2">
        <f t="shared" si="351"/>
        <v>28.625765966915083</v>
      </c>
      <c r="G1904" s="2">
        <f t="shared" si="352"/>
        <v>28.643227422771229</v>
      </c>
      <c r="H1904" s="2">
        <f t="shared" si="353"/>
        <v>1.1971091621432122E-178</v>
      </c>
      <c r="K1904">
        <v>18.78000000000014</v>
      </c>
      <c r="L1904" s="2">
        <f t="shared" si="354"/>
        <v>0.62718201238372817</v>
      </c>
      <c r="M1904" s="2">
        <f t="shared" si="355"/>
        <v>19.631177222982753</v>
      </c>
      <c r="N1904" s="2">
        <f t="shared" si="356"/>
        <v>3.6709142324497659</v>
      </c>
      <c r="O1904" s="2">
        <f t="shared" si="357"/>
        <v>4.6594361724546927</v>
      </c>
      <c r="P1904" s="2">
        <f t="shared" si="358"/>
        <v>4.7655372672112462</v>
      </c>
      <c r="Q1904" s="2">
        <f t="shared" si="359"/>
        <v>2.1848755611400918E-6</v>
      </c>
    </row>
    <row r="1905" spans="2:17" x14ac:dyDescent="0.25">
      <c r="B1905">
        <v>18.790000000000141</v>
      </c>
      <c r="C1905">
        <f t="shared" si="348"/>
        <v>1.2353114781818055</v>
      </c>
      <c r="D1905" s="2">
        <f t="shared" si="349"/>
        <v>19.426150732882245</v>
      </c>
      <c r="E1905" s="2">
        <f t="shared" si="350"/>
        <v>3.6604291279474501</v>
      </c>
      <c r="F1905" s="2">
        <f t="shared" si="351"/>
        <v>28.651778633234663</v>
      </c>
      <c r="G1905" s="2">
        <f t="shared" si="352"/>
        <v>28.669224245659009</v>
      </c>
      <c r="H1905" s="2">
        <f t="shared" si="353"/>
        <v>5.6839161707393594E-179</v>
      </c>
      <c r="K1905">
        <v>18.790000000000141</v>
      </c>
      <c r="L1905" s="2">
        <f t="shared" si="354"/>
        <v>0.62718201238372817</v>
      </c>
      <c r="M1905" s="2">
        <f t="shared" si="355"/>
        <v>19.646388132496099</v>
      </c>
      <c r="N1905" s="2">
        <f t="shared" si="356"/>
        <v>3.6716877645608932</v>
      </c>
      <c r="O1905" s="2">
        <f t="shared" si="357"/>
        <v>4.6622728948806671</v>
      </c>
      <c r="P1905" s="2">
        <f t="shared" si="358"/>
        <v>4.7683108693057079</v>
      </c>
      <c r="Q1905" s="2">
        <f t="shared" si="359"/>
        <v>2.1557671296334644E-6</v>
      </c>
    </row>
    <row r="1906" spans="2:17" x14ac:dyDescent="0.25">
      <c r="B1906">
        <v>18.800000000000139</v>
      </c>
      <c r="C1906">
        <f t="shared" si="348"/>
        <v>1.2353114781818055</v>
      </c>
      <c r="D1906" s="2">
        <f t="shared" si="349"/>
        <v>19.441544041047962</v>
      </c>
      <c r="E1906" s="2">
        <f t="shared" si="350"/>
        <v>3.6612201689578603</v>
      </c>
      <c r="F1906" s="2">
        <f t="shared" si="351"/>
        <v>28.677794331019175</v>
      </c>
      <c r="G1906" s="2">
        <f t="shared" si="352"/>
        <v>28.695224126886263</v>
      </c>
      <c r="H1906" s="2">
        <f t="shared" si="353"/>
        <v>2.6966830682213751E-179</v>
      </c>
      <c r="K1906">
        <v>18.800000000000139</v>
      </c>
      <c r="L1906" s="2">
        <f t="shared" si="354"/>
        <v>0.62718201238372817</v>
      </c>
      <c r="M1906" s="2">
        <f t="shared" si="355"/>
        <v>19.661599042009442</v>
      </c>
      <c r="N1906" s="2">
        <f t="shared" si="356"/>
        <v>3.6724606995549594</v>
      </c>
      <c r="O1906" s="2">
        <f t="shared" si="357"/>
        <v>4.6651090766577203</v>
      </c>
      <c r="P1906" s="2">
        <f t="shared" si="358"/>
        <v>4.7710840169833784</v>
      </c>
      <c r="Q1906" s="2">
        <f t="shared" si="359"/>
        <v>2.1270350923041805E-6</v>
      </c>
    </row>
    <row r="1907" spans="2:17" x14ac:dyDescent="0.25">
      <c r="B1907">
        <v>18.810000000000141</v>
      </c>
      <c r="C1907">
        <f t="shared" si="348"/>
        <v>1.2353114781818055</v>
      </c>
      <c r="D1907" s="2">
        <f t="shared" si="349"/>
        <v>19.456937349213685</v>
      </c>
      <c r="E1907" s="2">
        <f t="shared" si="350"/>
        <v>3.6620105855417782</v>
      </c>
      <c r="F1907" s="2">
        <f t="shared" si="351"/>
        <v>28.703813058210564</v>
      </c>
      <c r="G1907" s="2">
        <f t="shared" si="352"/>
        <v>28.721227064328211</v>
      </c>
      <c r="H1907" s="2">
        <f t="shared" si="353"/>
        <v>1.2784401763443161E-179</v>
      </c>
      <c r="K1907">
        <v>18.810000000000141</v>
      </c>
      <c r="L1907" s="2">
        <f t="shared" si="354"/>
        <v>0.62718201238372817</v>
      </c>
      <c r="M1907" s="2">
        <f t="shared" si="355"/>
        <v>19.676809951522788</v>
      </c>
      <c r="N1907" s="2">
        <f t="shared" si="356"/>
        <v>3.6732330383519356</v>
      </c>
      <c r="O1907" s="2">
        <f t="shared" si="357"/>
        <v>4.6679447183456411</v>
      </c>
      <c r="P1907" s="2">
        <f t="shared" si="358"/>
        <v>4.773856710619933</v>
      </c>
      <c r="Q1907" s="2">
        <f t="shared" si="359"/>
        <v>2.098674742328019E-6</v>
      </c>
    </row>
    <row r="1908" spans="2:17" x14ac:dyDescent="0.25">
      <c r="B1908">
        <v>18.820000000000139</v>
      </c>
      <c r="C1908">
        <f t="shared" si="348"/>
        <v>1.2353114781818055</v>
      </c>
      <c r="D1908" s="2">
        <f t="shared" si="349"/>
        <v>19.472330657379405</v>
      </c>
      <c r="E1908" s="2">
        <f t="shared" si="350"/>
        <v>3.6628003786829373</v>
      </c>
      <c r="F1908" s="2">
        <f t="shared" si="351"/>
        <v>28.729834812753886</v>
      </c>
      <c r="G1908" s="2">
        <f t="shared" si="352"/>
        <v>28.747233055863397</v>
      </c>
      <c r="H1908" s="2">
        <f t="shared" si="353"/>
        <v>6.0561844416738238E-180</v>
      </c>
      <c r="K1908">
        <v>18.820000000000139</v>
      </c>
      <c r="L1908" s="2">
        <f t="shared" si="354"/>
        <v>0.62718201238372817</v>
      </c>
      <c r="M1908" s="2">
        <f t="shared" si="355"/>
        <v>19.692020861036131</v>
      </c>
      <c r="N1908" s="2">
        <f t="shared" si="356"/>
        <v>3.6740047818696704</v>
      </c>
      <c r="O1908" s="2">
        <f t="shared" si="357"/>
        <v>4.6707798205031619</v>
      </c>
      <c r="P1908" s="2">
        <f t="shared" si="358"/>
        <v>4.7766289505905259</v>
      </c>
      <c r="Q1908" s="2">
        <f t="shared" si="359"/>
        <v>2.0706814295378136E-6</v>
      </c>
    </row>
    <row r="1909" spans="2:17" x14ac:dyDescent="0.25">
      <c r="B1909">
        <v>18.83000000000014</v>
      </c>
      <c r="C1909">
        <f t="shared" si="348"/>
        <v>1.2353114781818055</v>
      </c>
      <c r="D1909" s="2">
        <f t="shared" si="349"/>
        <v>19.487723965545129</v>
      </c>
      <c r="E1909" s="2">
        <f t="shared" si="350"/>
        <v>3.6635895493627513</v>
      </c>
      <c r="F1909" s="2">
        <f t="shared" si="351"/>
        <v>28.755859592597201</v>
      </c>
      <c r="G1909" s="2">
        <f t="shared" si="352"/>
        <v>28.773242099373586</v>
      </c>
      <c r="H1909" s="2">
        <f t="shared" si="353"/>
        <v>2.8667239836598291E-180</v>
      </c>
      <c r="K1909">
        <v>18.83000000000014</v>
      </c>
      <c r="L1909" s="2">
        <f t="shared" si="354"/>
        <v>0.62718201238372817</v>
      </c>
      <c r="M1909" s="2">
        <f t="shared" si="355"/>
        <v>19.707231770549477</v>
      </c>
      <c r="N1909" s="2">
        <f t="shared" si="356"/>
        <v>3.6747759310238965</v>
      </c>
      <c r="O1909" s="2">
        <f t="shared" si="357"/>
        <v>4.6736143836879576</v>
      </c>
      <c r="P1909" s="2">
        <f t="shared" si="358"/>
        <v>4.7794007372697855</v>
      </c>
      <c r="Q1909" s="2">
        <f t="shared" si="359"/>
        <v>2.0430505597710637E-6</v>
      </c>
    </row>
    <row r="1910" spans="2:17" x14ac:dyDescent="0.25">
      <c r="B1910">
        <v>18.840000000000149</v>
      </c>
      <c r="C1910">
        <f t="shared" si="348"/>
        <v>1.2353114781818055</v>
      </c>
      <c r="D1910" s="2">
        <f t="shared" si="349"/>
        <v>19.50311727371086</v>
      </c>
      <c r="E1910" s="2">
        <f t="shared" si="350"/>
        <v>3.6643780985603218</v>
      </c>
      <c r="F1910" s="2">
        <f t="shared" si="351"/>
        <v>28.781887395691594</v>
      </c>
      <c r="G1910" s="2">
        <f t="shared" si="352"/>
        <v>28.799254192743788</v>
      </c>
      <c r="H1910" s="2">
        <f t="shared" si="353"/>
        <v>1.3559406898248912E-180</v>
      </c>
      <c r="K1910">
        <v>18.840000000000149</v>
      </c>
      <c r="L1910" s="2">
        <f t="shared" si="354"/>
        <v>0.62718201238372817</v>
      </c>
      <c r="M1910" s="2">
        <f t="shared" si="355"/>
        <v>19.722442680062837</v>
      </c>
      <c r="N1910" s="2">
        <f t="shared" si="356"/>
        <v>3.6755464867282406</v>
      </c>
      <c r="O1910" s="2">
        <f t="shared" si="357"/>
        <v>4.6764484084566522</v>
      </c>
      <c r="P1910" s="2">
        <f t="shared" si="358"/>
        <v>4.7821720710318187</v>
      </c>
      <c r="Q1910" s="2">
        <f t="shared" si="359"/>
        <v>2.0157775942245892E-6</v>
      </c>
    </row>
    <row r="1911" spans="2:17" x14ac:dyDescent="0.25">
      <c r="B1911">
        <v>18.850000000000151</v>
      </c>
      <c r="C1911">
        <f t="shared" si="348"/>
        <v>1.2353114781818055</v>
      </c>
      <c r="D1911" s="2">
        <f t="shared" si="349"/>
        <v>19.518510581876583</v>
      </c>
      <c r="E1911" s="2">
        <f t="shared" si="350"/>
        <v>3.665166027252444</v>
      </c>
      <c r="F1911" s="2">
        <f t="shared" si="351"/>
        <v>28.807918219991112</v>
      </c>
      <c r="G1911" s="2">
        <f t="shared" si="352"/>
        <v>28.825269333862188</v>
      </c>
      <c r="H1911" s="2">
        <f t="shared" si="353"/>
        <v>6.4086043051442099E-181</v>
      </c>
      <c r="K1911">
        <v>18.850000000000151</v>
      </c>
      <c r="L1911" s="2">
        <f t="shared" si="354"/>
        <v>0.62718201238372817</v>
      </c>
      <c r="M1911" s="2">
        <f t="shared" si="355"/>
        <v>19.737653589576187</v>
      </c>
      <c r="N1911" s="2">
        <f t="shared" si="356"/>
        <v>3.6763164498942236</v>
      </c>
      <c r="O1911" s="2">
        <f t="shared" si="357"/>
        <v>4.6792818953648165</v>
      </c>
      <c r="P1911" s="2">
        <f t="shared" si="358"/>
        <v>4.7849429522502094</v>
      </c>
      <c r="Q1911" s="2">
        <f t="shared" si="359"/>
        <v>1.9888580488163471E-6</v>
      </c>
    </row>
    <row r="1912" spans="2:17" x14ac:dyDescent="0.25">
      <c r="B1912">
        <v>18.860000000000149</v>
      </c>
      <c r="C1912">
        <f t="shared" si="348"/>
        <v>1.2353114781818055</v>
      </c>
      <c r="D1912" s="2">
        <f t="shared" si="349"/>
        <v>19.533903890042303</v>
      </c>
      <c r="E1912" s="2">
        <f t="shared" si="350"/>
        <v>3.6659533364136161</v>
      </c>
      <c r="F1912" s="2">
        <f t="shared" si="351"/>
        <v>28.833952063452887</v>
      </c>
      <c r="G1912" s="2">
        <f t="shared" si="352"/>
        <v>28.851287520620271</v>
      </c>
      <c r="H1912" s="2">
        <f t="shared" si="353"/>
        <v>3.0265934940816796E-181</v>
      </c>
      <c r="K1912">
        <v>18.860000000000149</v>
      </c>
      <c r="L1912" s="2">
        <f t="shared" si="354"/>
        <v>0.62718201238372817</v>
      </c>
      <c r="M1912" s="2">
        <f t="shared" si="355"/>
        <v>19.752864499089526</v>
      </c>
      <c r="N1912" s="2">
        <f t="shared" si="356"/>
        <v>3.6770858214312723</v>
      </c>
      <c r="O1912" s="2">
        <f t="shared" si="357"/>
        <v>4.6821148449669723</v>
      </c>
      <c r="P1912" s="2">
        <f t="shared" si="358"/>
        <v>4.7877133812980173</v>
      </c>
      <c r="Q1912" s="2">
        <f t="shared" si="359"/>
        <v>1.9622874935541401E-6</v>
      </c>
    </row>
    <row r="1913" spans="2:17" x14ac:dyDescent="0.25">
      <c r="B1913">
        <v>18.87000000000015</v>
      </c>
      <c r="C1913">
        <f t="shared" si="348"/>
        <v>1.2353114781818055</v>
      </c>
      <c r="D1913" s="2">
        <f t="shared" si="349"/>
        <v>19.549297198208027</v>
      </c>
      <c r="E1913" s="2">
        <f t="shared" si="350"/>
        <v>3.6667400270160453</v>
      </c>
      <c r="F1913" s="2">
        <f t="shared" si="351"/>
        <v>28.859988924037005</v>
      </c>
      <c r="G1913" s="2">
        <f t="shared" si="352"/>
        <v>28.87730875091269</v>
      </c>
      <c r="H1913" s="2">
        <f t="shared" si="353"/>
        <v>1.4282772795439621E-181</v>
      </c>
      <c r="K1913">
        <v>18.87000000000015</v>
      </c>
      <c r="L1913" s="2">
        <f t="shared" si="354"/>
        <v>0.62718201238372817</v>
      </c>
      <c r="M1913" s="2">
        <f t="shared" si="355"/>
        <v>19.768075408602876</v>
      </c>
      <c r="N1913" s="2">
        <f t="shared" si="356"/>
        <v>3.6778546022467253</v>
      </c>
      <c r="O1913" s="2">
        <f t="shared" si="357"/>
        <v>4.6849472578166029</v>
      </c>
      <c r="P1913" s="2">
        <f t="shared" si="358"/>
        <v>4.7904833585477897</v>
      </c>
      <c r="Q1913" s="2">
        <f t="shared" si="359"/>
        <v>1.936061551911205E-6</v>
      </c>
    </row>
    <row r="1914" spans="2:17" x14ac:dyDescent="0.25">
      <c r="B1914">
        <v>18.880000000000152</v>
      </c>
      <c r="C1914">
        <f t="shared" si="348"/>
        <v>1.2353114781818055</v>
      </c>
      <c r="D1914" s="2">
        <f t="shared" si="349"/>
        <v>19.564690506373751</v>
      </c>
      <c r="E1914" s="2">
        <f t="shared" si="350"/>
        <v>3.6675261000296544</v>
      </c>
      <c r="F1914" s="2">
        <f t="shared" si="351"/>
        <v>28.886028799706526</v>
      </c>
      <c r="G1914" s="2">
        <f t="shared" si="352"/>
        <v>28.903333022637284</v>
      </c>
      <c r="H1914" s="2">
        <f t="shared" si="353"/>
        <v>6.7350167617727204E-182</v>
      </c>
      <c r="K1914">
        <v>18.880000000000152</v>
      </c>
      <c r="L1914" s="2">
        <f t="shared" si="354"/>
        <v>0.62718201238372817</v>
      </c>
      <c r="M1914" s="2">
        <f t="shared" si="355"/>
        <v>19.783286318116222</v>
      </c>
      <c r="N1914" s="2">
        <f t="shared" si="356"/>
        <v>3.678622793245836</v>
      </c>
      <c r="O1914" s="2">
        <f t="shared" si="357"/>
        <v>4.6877791344661457</v>
      </c>
      <c r="P1914" s="2">
        <f t="shared" si="358"/>
        <v>4.7932528843715483</v>
      </c>
      <c r="Q1914" s="2">
        <f t="shared" si="359"/>
        <v>1.9101759002087726E-6</v>
      </c>
    </row>
    <row r="1915" spans="2:17" x14ac:dyDescent="0.25">
      <c r="B1915">
        <v>18.89000000000015</v>
      </c>
      <c r="C1915">
        <f t="shared" si="348"/>
        <v>1.2353114781818055</v>
      </c>
      <c r="D1915" s="2">
        <f t="shared" si="349"/>
        <v>19.580083814539467</v>
      </c>
      <c r="E1915" s="2">
        <f t="shared" si="350"/>
        <v>3.6683115564220903</v>
      </c>
      <c r="F1915" s="2">
        <f t="shared" si="351"/>
        <v>28.912071688427542</v>
      </c>
      <c r="G1915" s="2">
        <f t="shared" si="352"/>
        <v>28.929360333695133</v>
      </c>
      <c r="H1915" s="2">
        <f t="shared" si="353"/>
        <v>3.1734559709741449E-182</v>
      </c>
      <c r="K1915">
        <v>18.89000000000015</v>
      </c>
      <c r="L1915" s="2">
        <f t="shared" si="354"/>
        <v>0.62718201238372817</v>
      </c>
      <c r="M1915" s="2">
        <f t="shared" si="355"/>
        <v>19.798497227629564</v>
      </c>
      <c r="N1915" s="2">
        <f t="shared" si="356"/>
        <v>3.6793903953317826</v>
      </c>
      <c r="O1915" s="2">
        <f t="shared" si="357"/>
        <v>4.6906104754669977</v>
      </c>
      <c r="P1915" s="2">
        <f t="shared" si="358"/>
        <v>4.7960219591407975</v>
      </c>
      <c r="Q1915" s="2">
        <f t="shared" si="359"/>
        <v>1.8846262670052936E-6</v>
      </c>
    </row>
    <row r="1916" spans="2:17" x14ac:dyDescent="0.25">
      <c r="B1916">
        <v>18.900000000000151</v>
      </c>
      <c r="C1916">
        <f t="shared" si="348"/>
        <v>1.2353114781818055</v>
      </c>
      <c r="D1916" s="2">
        <f t="shared" si="349"/>
        <v>19.595477122705194</v>
      </c>
      <c r="E1916" s="2">
        <f t="shared" si="350"/>
        <v>3.6690963971587314</v>
      </c>
      <c r="F1916" s="2">
        <f t="shared" si="351"/>
        <v>28.938117588169128</v>
      </c>
      <c r="G1916" s="2">
        <f t="shared" si="352"/>
        <v>28.955390681990522</v>
      </c>
      <c r="H1916" s="2">
        <f t="shared" si="353"/>
        <v>1.494148764204419E-182</v>
      </c>
      <c r="K1916">
        <v>18.900000000000151</v>
      </c>
      <c r="L1916" s="2">
        <f t="shared" si="354"/>
        <v>0.62718201238372817</v>
      </c>
      <c r="M1916" s="2">
        <f t="shared" si="355"/>
        <v>19.81370813714291</v>
      </c>
      <c r="N1916" s="2">
        <f t="shared" si="356"/>
        <v>3.6801574094056728</v>
      </c>
      <c r="O1916" s="2">
        <f t="shared" si="357"/>
        <v>4.6934412813695268</v>
      </c>
      <c r="P1916" s="2">
        <f t="shared" si="358"/>
        <v>4.7987905832265305</v>
      </c>
      <c r="Q1916" s="2">
        <f t="shared" si="359"/>
        <v>1.8594084324923216E-6</v>
      </c>
    </row>
    <row r="1917" spans="2:17" x14ac:dyDescent="0.25">
      <c r="B1917">
        <v>18.91000000000016</v>
      </c>
      <c r="C1917">
        <f t="shared" si="348"/>
        <v>1.2353114781818055</v>
      </c>
      <c r="D1917" s="2">
        <f t="shared" si="349"/>
        <v>19.610870430870929</v>
      </c>
      <c r="E1917" s="2">
        <f t="shared" si="350"/>
        <v>3.6698806232026926</v>
      </c>
      <c r="F1917" s="2">
        <f t="shared" si="351"/>
        <v>28.964166496903321</v>
      </c>
      <c r="G1917" s="2">
        <f t="shared" si="352"/>
        <v>28.98142406543089</v>
      </c>
      <c r="H1917" s="2">
        <f t="shared" si="353"/>
        <v>7.0294717915916509E-183</v>
      </c>
      <c r="K1917">
        <v>18.91000000000016</v>
      </c>
      <c r="L1917" s="2">
        <f t="shared" si="354"/>
        <v>0.62718201238372817</v>
      </c>
      <c r="M1917" s="2">
        <f t="shared" si="355"/>
        <v>19.828919046656271</v>
      </c>
      <c r="N1917" s="2">
        <f t="shared" si="356"/>
        <v>3.6809238363665502</v>
      </c>
      <c r="O1917" s="2">
        <f t="shared" si="357"/>
        <v>4.696271552723065</v>
      </c>
      <c r="P1917" s="2">
        <f t="shared" si="358"/>
        <v>4.8015587569992215</v>
      </c>
      <c r="Q1917" s="2">
        <f t="shared" si="359"/>
        <v>1.8345182278971607E-6</v>
      </c>
    </row>
    <row r="1918" spans="2:17" x14ac:dyDescent="0.25">
      <c r="B1918">
        <v>18.920000000000162</v>
      </c>
      <c r="C1918">
        <f t="shared" si="348"/>
        <v>1.2353114781818055</v>
      </c>
      <c r="D1918" s="2">
        <f t="shared" si="349"/>
        <v>19.626263739036652</v>
      </c>
      <c r="E1918" s="2">
        <f t="shared" si="350"/>
        <v>3.670664235514832</v>
      </c>
      <c r="F1918" s="2">
        <f t="shared" si="351"/>
        <v>28.990218412605032</v>
      </c>
      <c r="G1918" s="2">
        <f t="shared" si="352"/>
        <v>29.007460481926781</v>
      </c>
      <c r="H1918" s="2">
        <f t="shared" si="353"/>
        <v>3.3046004548209251E-183</v>
      </c>
      <c r="K1918">
        <v>18.920000000000162</v>
      </c>
      <c r="L1918" s="2">
        <f t="shared" si="354"/>
        <v>0.62718201238372817</v>
      </c>
      <c r="M1918" s="2">
        <f t="shared" si="355"/>
        <v>19.844129956169617</v>
      </c>
      <c r="N1918" s="2">
        <f t="shared" si="356"/>
        <v>3.6816896771114003</v>
      </c>
      <c r="O1918" s="2">
        <f t="shared" si="357"/>
        <v>4.699101290075907</v>
      </c>
      <c r="P1918" s="2">
        <f t="shared" si="358"/>
        <v>4.8043264808288217</v>
      </c>
      <c r="Q1918" s="2">
        <f t="shared" si="359"/>
        <v>1.8099515348920411E-6</v>
      </c>
    </row>
    <row r="1919" spans="2:17" x14ac:dyDescent="0.25">
      <c r="B1919">
        <v>18.93000000000016</v>
      </c>
      <c r="C1919">
        <f t="shared" si="348"/>
        <v>1.2353114781818055</v>
      </c>
      <c r="D1919" s="2">
        <f t="shared" si="349"/>
        <v>19.641657047202369</v>
      </c>
      <c r="E1919" s="2">
        <f t="shared" si="350"/>
        <v>3.6714472350537624</v>
      </c>
      <c r="F1919" s="2">
        <f t="shared" si="351"/>
        <v>29.016273333252244</v>
      </c>
      <c r="G1919" s="2">
        <f t="shared" si="352"/>
        <v>29.033499929392001</v>
      </c>
      <c r="H1919" s="2">
        <f t="shared" si="353"/>
        <v>1.5523246748289425E-183</v>
      </c>
      <c r="K1919">
        <v>18.93000000000016</v>
      </c>
      <c r="L1919" s="2">
        <f t="shared" si="354"/>
        <v>0.62718201238372817</v>
      </c>
      <c r="M1919" s="2">
        <f t="shared" si="355"/>
        <v>19.85934086568296</v>
      </c>
      <c r="N1919" s="2">
        <f t="shared" si="356"/>
        <v>3.682454932535157</v>
      </c>
      <c r="O1919" s="2">
        <f t="shared" si="357"/>
        <v>4.7019304939753273</v>
      </c>
      <c r="P1919" s="2">
        <f t="shared" si="358"/>
        <v>4.807093755084777</v>
      </c>
      <c r="Q1919" s="2">
        <f t="shared" si="359"/>
        <v>1.7857042850096328E-6</v>
      </c>
    </row>
    <row r="1920" spans="2:17" x14ac:dyDescent="0.25">
      <c r="B1920">
        <v>18.940000000000161</v>
      </c>
      <c r="C1920">
        <f t="shared" si="348"/>
        <v>1.2353114781818055</v>
      </c>
      <c r="D1920" s="2">
        <f t="shared" si="349"/>
        <v>19.657050355368096</v>
      </c>
      <c r="E1920" s="2">
        <f t="shared" si="350"/>
        <v>3.6722296227758537</v>
      </c>
      <c r="F1920" s="2">
        <f t="shared" si="351"/>
        <v>29.042331256825893</v>
      </c>
      <c r="G1920" s="2">
        <f t="shared" si="352"/>
        <v>29.059542405743528</v>
      </c>
      <c r="H1920" s="2">
        <f t="shared" si="353"/>
        <v>7.2864069571844891E-184</v>
      </c>
      <c r="K1920">
        <v>18.940000000000161</v>
      </c>
      <c r="L1920" s="2">
        <f t="shared" si="354"/>
        <v>0.62718201238372817</v>
      </c>
      <c r="M1920" s="2">
        <f t="shared" si="355"/>
        <v>19.874551775196309</v>
      </c>
      <c r="N1920" s="2">
        <f t="shared" si="356"/>
        <v>3.6832196035307105</v>
      </c>
      <c r="O1920" s="2">
        <f t="shared" si="357"/>
        <v>4.7047591649675793</v>
      </c>
      <c r="P1920" s="2">
        <f t="shared" si="358"/>
        <v>4.8098605801360224</v>
      </c>
      <c r="Q1920" s="2">
        <f t="shared" si="359"/>
        <v>1.7617724590651315E-6</v>
      </c>
    </row>
    <row r="1921" spans="2:17" x14ac:dyDescent="0.25">
      <c r="B1921">
        <v>18.950000000000159</v>
      </c>
      <c r="C1921">
        <f t="shared" si="348"/>
        <v>1.2353114781818055</v>
      </c>
      <c r="D1921" s="2">
        <f t="shared" si="349"/>
        <v>19.672443663533812</v>
      </c>
      <c r="E1921" s="2">
        <f t="shared" si="350"/>
        <v>3.673011399635242</v>
      </c>
      <c r="F1921" s="2">
        <f t="shared" si="351"/>
        <v>29.0683921813098</v>
      </c>
      <c r="G1921" s="2">
        <f t="shared" si="352"/>
        <v>29.085587908901424</v>
      </c>
      <c r="H1921" s="2">
        <f t="shared" si="353"/>
        <v>3.4175231899802273E-184</v>
      </c>
      <c r="K1921">
        <v>18.950000000000159</v>
      </c>
      <c r="L1921" s="2">
        <f t="shared" si="354"/>
        <v>0.62718201238372817</v>
      </c>
      <c r="M1921" s="2">
        <f t="shared" si="355"/>
        <v>19.889762684709648</v>
      </c>
      <c r="N1921" s="2">
        <f t="shared" si="356"/>
        <v>3.6839836909889105</v>
      </c>
      <c r="O1921" s="2">
        <f t="shared" si="357"/>
        <v>4.7075873035978821</v>
      </c>
      <c r="P1921" s="2">
        <f t="shared" si="358"/>
        <v>4.8126269563509672</v>
      </c>
      <c r="Q1921" s="2">
        <f t="shared" si="359"/>
        <v>1.7381520865848059E-6</v>
      </c>
    </row>
    <row r="1922" spans="2:17" x14ac:dyDescent="0.25">
      <c r="B1922">
        <v>18.960000000000161</v>
      </c>
      <c r="C1922">
        <f t="shared" si="348"/>
        <v>1.2353114781818055</v>
      </c>
      <c r="D1922" s="2">
        <f t="shared" si="349"/>
        <v>19.687836971699536</v>
      </c>
      <c r="E1922" s="2">
        <f t="shared" si="350"/>
        <v>3.6737925665838356</v>
      </c>
      <c r="F1922" s="2">
        <f t="shared" si="351"/>
        <v>29.094456104690732</v>
      </c>
      <c r="G1922" s="2">
        <f t="shared" si="352"/>
        <v>29.11163643678891</v>
      </c>
      <c r="H1922" s="2">
        <f t="shared" si="353"/>
        <v>1.601683214453949E-184</v>
      </c>
      <c r="K1922">
        <v>18.960000000000161</v>
      </c>
      <c r="L1922" s="2">
        <f t="shared" si="354"/>
        <v>0.62718201238372817</v>
      </c>
      <c r="M1922" s="2">
        <f t="shared" si="355"/>
        <v>19.904973594222998</v>
      </c>
      <c r="N1922" s="2">
        <f t="shared" si="356"/>
        <v>3.6847471957985749</v>
      </c>
      <c r="O1922" s="2">
        <f t="shared" si="357"/>
        <v>4.7104149104104485</v>
      </c>
      <c r="P1922" s="2">
        <f t="shared" si="358"/>
        <v>4.8153928840975242</v>
      </c>
      <c r="Q1922" s="2">
        <f t="shared" si="359"/>
        <v>1.7148392452405095E-6</v>
      </c>
    </row>
    <row r="1923" spans="2:17" x14ac:dyDescent="0.25">
      <c r="B1923">
        <v>18.970000000000169</v>
      </c>
      <c r="C1923">
        <f t="shared" si="348"/>
        <v>1.2353114781818055</v>
      </c>
      <c r="D1923" s="2">
        <f t="shared" si="349"/>
        <v>19.70323027986527</v>
      </c>
      <c r="E1923" s="2">
        <f t="shared" si="350"/>
        <v>3.6745731245713236</v>
      </c>
      <c r="F1923" s="2">
        <f t="shared" si="351"/>
        <v>29.120523024958498</v>
      </c>
      <c r="G1923" s="2">
        <f t="shared" si="352"/>
        <v>29.137687987332455</v>
      </c>
      <c r="H1923" s="2">
        <f t="shared" si="353"/>
        <v>7.5008211338239158E-185</v>
      </c>
      <c r="K1923">
        <v>18.970000000000169</v>
      </c>
      <c r="L1923" s="2">
        <f t="shared" si="354"/>
        <v>0.62718201238372817</v>
      </c>
      <c r="M1923" s="2">
        <f t="shared" si="355"/>
        <v>19.920184503736355</v>
      </c>
      <c r="N1923" s="2">
        <f t="shared" si="356"/>
        <v>3.6855101188464952</v>
      </c>
      <c r="O1923" s="2">
        <f t="shared" si="357"/>
        <v>4.7132419859484704</v>
      </c>
      <c r="P1923" s="2">
        <f t="shared" si="358"/>
        <v>4.8181583637430894</v>
      </c>
      <c r="Q1923" s="2">
        <f t="shared" si="359"/>
        <v>1.6918300602907574E-6</v>
      </c>
    </row>
    <row r="1924" spans="2:17" x14ac:dyDescent="0.25">
      <c r="B1924">
        <v>18.980000000000171</v>
      </c>
      <c r="C1924">
        <f t="shared" si="348"/>
        <v>1.2353114781818055</v>
      </c>
      <c r="D1924" s="2">
        <f t="shared" si="349"/>
        <v>19.718623588030997</v>
      </c>
      <c r="E1924" s="2">
        <f t="shared" si="350"/>
        <v>3.6753530745451797</v>
      </c>
      <c r="F1924" s="2">
        <f t="shared" si="351"/>
        <v>29.146592940105638</v>
      </c>
      <c r="G1924" s="2">
        <f t="shared" si="352"/>
        <v>29.163742558461454</v>
      </c>
      <c r="H1924" s="2">
        <f t="shared" si="353"/>
        <v>3.5100067298594114E-185</v>
      </c>
      <c r="K1924">
        <v>18.980000000000171</v>
      </c>
      <c r="L1924" s="2">
        <f t="shared" si="354"/>
        <v>0.62718201238372817</v>
      </c>
      <c r="M1924" s="2">
        <f t="shared" si="355"/>
        <v>19.935395413249701</v>
      </c>
      <c r="N1924" s="2">
        <f t="shared" si="356"/>
        <v>3.68627246101744</v>
      </c>
      <c r="O1924" s="2">
        <f t="shared" si="357"/>
        <v>4.7160685307541179</v>
      </c>
      <c r="P1924" s="2">
        <f t="shared" si="358"/>
        <v>4.8209233956545408</v>
      </c>
      <c r="Q1924" s="2">
        <f t="shared" si="359"/>
        <v>1.6691207040278638E-6</v>
      </c>
    </row>
    <row r="1925" spans="2:17" x14ac:dyDescent="0.25">
      <c r="B1925">
        <v>18.990000000000169</v>
      </c>
      <c r="C1925">
        <f t="shared" si="348"/>
        <v>1.2353114781818055</v>
      </c>
      <c r="D1925" s="2">
        <f t="shared" si="349"/>
        <v>19.734016896196714</v>
      </c>
      <c r="E1925" s="2">
        <f t="shared" si="350"/>
        <v>3.6761324174506713</v>
      </c>
      <c r="F1925" s="2">
        <f t="shared" si="351"/>
        <v>29.172665848127767</v>
      </c>
      <c r="G1925" s="2">
        <f t="shared" si="352"/>
        <v>29.189800148108588</v>
      </c>
      <c r="H1925" s="2">
        <f t="shared" si="353"/>
        <v>1.6412470840229008E-185</v>
      </c>
      <c r="K1925">
        <v>18.990000000000169</v>
      </c>
      <c r="L1925" s="2">
        <f t="shared" si="354"/>
        <v>0.62718201238372817</v>
      </c>
      <c r="M1925" s="2">
        <f t="shared" si="355"/>
        <v>19.950606322763047</v>
      </c>
      <c r="N1925" s="2">
        <f t="shared" si="356"/>
        <v>3.6870342231941664</v>
      </c>
      <c r="O1925" s="2">
        <f t="shared" si="357"/>
        <v>4.7188945453685607</v>
      </c>
      <c r="P1925" s="2">
        <f t="shared" si="358"/>
        <v>4.8236879801982582</v>
      </c>
      <c r="Q1925" s="2">
        <f t="shared" si="359"/>
        <v>1.6467073952310114E-6</v>
      </c>
    </row>
    <row r="1926" spans="2:17" x14ac:dyDescent="0.25">
      <c r="B1926">
        <v>19.000000000000171</v>
      </c>
      <c r="C1926">
        <f t="shared" si="348"/>
        <v>1.2353114781818055</v>
      </c>
      <c r="D1926" s="2">
        <f t="shared" si="349"/>
        <v>19.749410204362437</v>
      </c>
      <c r="E1926" s="2">
        <f t="shared" si="350"/>
        <v>3.6769111542308672</v>
      </c>
      <c r="F1926" s="2">
        <f t="shared" si="351"/>
        <v>29.198741747023345</v>
      </c>
      <c r="G1926" s="2">
        <f t="shared" si="352"/>
        <v>29.215860754209587</v>
      </c>
      <c r="H1926" s="2">
        <f t="shared" si="353"/>
        <v>7.6684358367225472E-186</v>
      </c>
      <c r="K1926">
        <v>19.000000000000171</v>
      </c>
      <c r="L1926" s="2">
        <f t="shared" si="354"/>
        <v>0.62718201238372817</v>
      </c>
      <c r="M1926" s="2">
        <f t="shared" si="355"/>
        <v>19.965817232276393</v>
      </c>
      <c r="N1926" s="2">
        <f t="shared" si="356"/>
        <v>3.6877954062574227</v>
      </c>
      <c r="O1926" s="2">
        <f t="shared" si="357"/>
        <v>4.7217200303319604</v>
      </c>
      <c r="P1926" s="2">
        <f t="shared" si="358"/>
        <v>4.8264521177401161</v>
      </c>
      <c r="Q1926" s="2">
        <f t="shared" si="359"/>
        <v>1.624586398625564E-6</v>
      </c>
    </row>
    <row r="1927" spans="2:17" x14ac:dyDescent="0.25">
      <c r="B1927">
        <v>19.010000000000169</v>
      </c>
      <c r="C1927">
        <f t="shared" si="348"/>
        <v>1.2353114781818055</v>
      </c>
      <c r="D1927" s="2">
        <f t="shared" si="349"/>
        <v>19.764803512528157</v>
      </c>
      <c r="E1927" s="2">
        <f t="shared" si="350"/>
        <v>3.6776892858266423</v>
      </c>
      <c r="F1927" s="2">
        <f t="shared" si="351"/>
        <v>29.224820634793772</v>
      </c>
      <c r="G1927" s="2">
        <f t="shared" si="352"/>
        <v>29.241924374703316</v>
      </c>
      <c r="H1927" s="2">
        <f t="shared" si="353"/>
        <v>3.5801921401423566E-186</v>
      </c>
      <c r="K1927">
        <v>19.010000000000169</v>
      </c>
      <c r="L1927" s="2">
        <f t="shared" si="354"/>
        <v>0.62718201238372817</v>
      </c>
      <c r="M1927" s="2">
        <f t="shared" si="355"/>
        <v>19.981028141789736</v>
      </c>
      <c r="N1927" s="2">
        <f t="shared" si="356"/>
        <v>3.6885560110859541</v>
      </c>
      <c r="O1927" s="2">
        <f t="shared" si="357"/>
        <v>4.7245449861834645</v>
      </c>
      <c r="P1927" s="2">
        <f t="shared" si="358"/>
        <v>4.8292158086454693</v>
      </c>
      <c r="Q1927" s="2">
        <f t="shared" si="359"/>
        <v>1.6027540243483794E-6</v>
      </c>
    </row>
    <row r="1928" spans="2:17" x14ac:dyDescent="0.25">
      <c r="B1928">
        <v>19.02000000000017</v>
      </c>
      <c r="C1928">
        <f t="shared" si="348"/>
        <v>1.2353114781818055</v>
      </c>
      <c r="D1928" s="2">
        <f t="shared" si="349"/>
        <v>19.780196820693881</v>
      </c>
      <c r="E1928" s="2">
        <f t="shared" si="350"/>
        <v>3.6784668131766853</v>
      </c>
      <c r="F1928" s="2">
        <f t="shared" si="351"/>
        <v>29.2509025094433</v>
      </c>
      <c r="G1928" s="2">
        <f t="shared" si="352"/>
        <v>29.267991007531698</v>
      </c>
      <c r="H1928" s="2">
        <f t="shared" si="353"/>
        <v>1.6702155834452547E-186</v>
      </c>
      <c r="K1928">
        <v>19.02000000000017</v>
      </c>
      <c r="L1928" s="2">
        <f t="shared" si="354"/>
        <v>0.62718201238372817</v>
      </c>
      <c r="M1928" s="2">
        <f t="shared" si="355"/>
        <v>19.996239051303082</v>
      </c>
      <c r="N1928" s="2">
        <f t="shared" si="356"/>
        <v>3.6893160385565111</v>
      </c>
      <c r="O1928" s="2">
        <f t="shared" si="357"/>
        <v>4.727369413461231</v>
      </c>
      <c r="P1928" s="2">
        <f t="shared" si="358"/>
        <v>4.8319790532791824</v>
      </c>
      <c r="Q1928" s="2">
        <f t="shared" si="359"/>
        <v>1.5812066274187608E-6</v>
      </c>
    </row>
    <row r="1929" spans="2:17" x14ac:dyDescent="0.25">
      <c r="B1929">
        <v>19.030000000000179</v>
      </c>
      <c r="C1929">
        <f t="shared" si="348"/>
        <v>1.2353114781818055</v>
      </c>
      <c r="D1929" s="2">
        <f t="shared" si="349"/>
        <v>19.795590128859615</v>
      </c>
      <c r="E1929" s="2">
        <f t="shared" si="350"/>
        <v>3.6792437372175071</v>
      </c>
      <c r="F1929" s="2">
        <f t="shared" si="351"/>
        <v>29.276987368979189</v>
      </c>
      <c r="G1929" s="2">
        <f t="shared" si="352"/>
        <v>29.294060650639867</v>
      </c>
      <c r="H1929" s="2">
        <f t="shared" si="353"/>
        <v>7.785836902604614E-187</v>
      </c>
      <c r="K1929">
        <v>19.030000000000179</v>
      </c>
      <c r="L1929" s="2">
        <f t="shared" si="354"/>
        <v>0.62718201238372817</v>
      </c>
      <c r="M1929" s="2">
        <f t="shared" si="355"/>
        <v>20.011449960816442</v>
      </c>
      <c r="N1929" s="2">
        <f t="shared" si="356"/>
        <v>3.6900754895438532</v>
      </c>
      <c r="O1929" s="2">
        <f t="shared" si="357"/>
        <v>4.7301933127024043</v>
      </c>
      <c r="P1929" s="2">
        <f t="shared" si="358"/>
        <v>4.8347418520056005</v>
      </c>
      <c r="Q1929" s="2">
        <f t="shared" si="359"/>
        <v>1.5599406072156515E-6</v>
      </c>
    </row>
    <row r="1930" spans="2:17" x14ac:dyDescent="0.25">
      <c r="B1930">
        <v>19.04000000000018</v>
      </c>
      <c r="C1930">
        <f t="shared" si="348"/>
        <v>1.2353114781818055</v>
      </c>
      <c r="D1930" s="2">
        <f t="shared" si="349"/>
        <v>19.810983437025339</v>
      </c>
      <c r="E1930" s="2">
        <f t="shared" si="350"/>
        <v>3.6800200588834415</v>
      </c>
      <c r="F1930" s="2">
        <f t="shared" si="351"/>
        <v>29.303075211411432</v>
      </c>
      <c r="G1930" s="2">
        <f t="shared" si="352"/>
        <v>29.320133301975883</v>
      </c>
      <c r="H1930" s="2">
        <f t="shared" si="353"/>
        <v>3.6266410259738719E-187</v>
      </c>
      <c r="K1930">
        <v>19.04000000000018</v>
      </c>
      <c r="L1930" s="2">
        <f t="shared" si="354"/>
        <v>0.62718201238372817</v>
      </c>
      <c r="M1930" s="2">
        <f t="shared" si="355"/>
        <v>20.026660870329788</v>
      </c>
      <c r="N1930" s="2">
        <f t="shared" si="356"/>
        <v>3.6908343649207547</v>
      </c>
      <c r="O1930" s="2">
        <f t="shared" si="357"/>
        <v>4.7330166844431361</v>
      </c>
      <c r="P1930" s="2">
        <f t="shared" si="358"/>
        <v>4.8375042051885693</v>
      </c>
      <c r="Q1930" s="2">
        <f t="shared" si="359"/>
        <v>1.5389524069602941E-6</v>
      </c>
    </row>
    <row r="1931" spans="2:17" x14ac:dyDescent="0.25">
      <c r="B1931">
        <v>19.050000000000178</v>
      </c>
      <c r="C1931">
        <f t="shared" si="348"/>
        <v>1.2353114781818055</v>
      </c>
      <c r="D1931" s="2">
        <f t="shared" si="349"/>
        <v>19.826376745191059</v>
      </c>
      <c r="E1931" s="2">
        <f t="shared" si="350"/>
        <v>3.6807957791066608</v>
      </c>
      <c r="F1931" s="2">
        <f t="shared" si="351"/>
        <v>29.329166034752987</v>
      </c>
      <c r="G1931" s="2">
        <f t="shared" si="352"/>
        <v>29.346208959490973</v>
      </c>
      <c r="H1931" s="2">
        <f t="shared" si="353"/>
        <v>1.6879915186548399E-187</v>
      </c>
      <c r="K1931">
        <v>19.050000000000178</v>
      </c>
      <c r="L1931" s="2">
        <f t="shared" si="354"/>
        <v>0.62718201238372817</v>
      </c>
      <c r="M1931" s="2">
        <f t="shared" si="355"/>
        <v>20.041871779843131</v>
      </c>
      <c r="N1931" s="2">
        <f t="shared" si="356"/>
        <v>3.691592665558014</v>
      </c>
      <c r="O1931" s="2">
        <f t="shared" si="357"/>
        <v>4.7358395292185875</v>
      </c>
      <c r="P1931" s="2">
        <f t="shared" si="358"/>
        <v>4.8402661131914364</v>
      </c>
      <c r="Q1931" s="2">
        <f t="shared" si="359"/>
        <v>1.5182385132047249E-6</v>
      </c>
    </row>
    <row r="1932" spans="2:17" x14ac:dyDescent="0.25">
      <c r="B1932">
        <v>19.06000000000018</v>
      </c>
      <c r="C1932">
        <f t="shared" si="348"/>
        <v>1.2353114781818055</v>
      </c>
      <c r="D1932" s="2">
        <f t="shared" si="349"/>
        <v>19.841770053356782</v>
      </c>
      <c r="E1932" s="2">
        <f t="shared" si="350"/>
        <v>3.6815708988171756</v>
      </c>
      <c r="F1932" s="2">
        <f t="shared" si="351"/>
        <v>29.35525983701968</v>
      </c>
      <c r="G1932" s="2">
        <f t="shared" si="352"/>
        <v>29.372287621139431</v>
      </c>
      <c r="H1932" s="2">
        <f t="shared" si="353"/>
        <v>7.8505899860967191E-188</v>
      </c>
      <c r="K1932">
        <v>19.06000000000018</v>
      </c>
      <c r="L1932" s="2">
        <f t="shared" si="354"/>
        <v>0.62718201238372817</v>
      </c>
      <c r="M1932" s="2">
        <f t="shared" si="355"/>
        <v>20.057082689356481</v>
      </c>
      <c r="N1932" s="2">
        <f t="shared" si="356"/>
        <v>3.6923503923244567</v>
      </c>
      <c r="O1932" s="2">
        <f t="shared" si="357"/>
        <v>4.7386618475629243</v>
      </c>
      <c r="P1932" s="2">
        <f t="shared" si="358"/>
        <v>4.8430275763770405</v>
      </c>
      <c r="Q1932" s="2">
        <f t="shared" si="359"/>
        <v>1.4977954553260319E-6</v>
      </c>
    </row>
    <row r="1933" spans="2:17" x14ac:dyDescent="0.25">
      <c r="B1933">
        <v>19.070000000000181</v>
      </c>
      <c r="C1933">
        <f t="shared" si="348"/>
        <v>1.2353114781818055</v>
      </c>
      <c r="D1933" s="2">
        <f t="shared" si="349"/>
        <v>19.857163361522502</v>
      </c>
      <c r="E1933" s="2">
        <f t="shared" si="350"/>
        <v>3.6823454189428446</v>
      </c>
      <c r="F1933" s="2">
        <f t="shared" si="351"/>
        <v>29.381356616230185</v>
      </c>
      <c r="G1933" s="2">
        <f t="shared" si="352"/>
        <v>29.398369284878598</v>
      </c>
      <c r="H1933" s="2">
        <f t="shared" si="353"/>
        <v>3.6483844973920182E-188</v>
      </c>
      <c r="K1933">
        <v>19.070000000000181</v>
      </c>
      <c r="L1933" s="2">
        <f t="shared" si="354"/>
        <v>0.62718201238372817</v>
      </c>
      <c r="M1933" s="2">
        <f t="shared" si="355"/>
        <v>20.072293598869827</v>
      </c>
      <c r="N1933" s="2">
        <f t="shared" si="356"/>
        <v>3.6931075460869422</v>
      </c>
      <c r="O1933" s="2">
        <f t="shared" si="357"/>
        <v>4.7414836400093252</v>
      </c>
      <c r="P1933" s="2">
        <f t="shared" si="358"/>
        <v>4.8457885951077229</v>
      </c>
      <c r="Q1933" s="2">
        <f t="shared" si="359"/>
        <v>1.4776198050261009E-6</v>
      </c>
    </row>
    <row r="1934" spans="2:17" x14ac:dyDescent="0.25">
      <c r="B1934">
        <v>19.080000000000179</v>
      </c>
      <c r="C1934">
        <f t="shared" si="348"/>
        <v>1.2353114781818055</v>
      </c>
      <c r="D1934" s="2">
        <f t="shared" si="349"/>
        <v>19.872556669688223</v>
      </c>
      <c r="E1934" s="2">
        <f t="shared" si="350"/>
        <v>3.6831193404093803</v>
      </c>
      <c r="F1934" s="2">
        <f t="shared" si="351"/>
        <v>29.407456370406077</v>
      </c>
      <c r="G1934" s="2">
        <f t="shared" si="352"/>
        <v>29.424453948668901</v>
      </c>
      <c r="H1934" s="2">
        <f t="shared" si="353"/>
        <v>1.6942016536793587E-188</v>
      </c>
      <c r="K1934">
        <v>19.080000000000179</v>
      </c>
      <c r="L1934" s="2">
        <f t="shared" si="354"/>
        <v>0.62718201238372817</v>
      </c>
      <c r="M1934" s="2">
        <f t="shared" si="355"/>
        <v>20.087504508383169</v>
      </c>
      <c r="N1934" s="2">
        <f t="shared" si="356"/>
        <v>3.693864127710369</v>
      </c>
      <c r="O1934" s="2">
        <f t="shared" si="357"/>
        <v>4.7443049070899779</v>
      </c>
      <c r="P1934" s="2">
        <f t="shared" si="358"/>
        <v>4.8485491697453211</v>
      </c>
      <c r="Q1934" s="2">
        <f t="shared" si="359"/>
        <v>1.4577081758370182E-6</v>
      </c>
    </row>
    <row r="1935" spans="2:17" x14ac:dyDescent="0.25">
      <c r="B1935">
        <v>19.090000000000181</v>
      </c>
      <c r="C1935">
        <f t="shared" si="348"/>
        <v>1.2353114781818055</v>
      </c>
      <c r="D1935" s="2">
        <f t="shared" si="349"/>
        <v>19.887949977853946</v>
      </c>
      <c r="E1935" s="2">
        <f t="shared" si="350"/>
        <v>3.6838926641403562</v>
      </c>
      <c r="F1935" s="2">
        <f t="shared" si="351"/>
        <v>29.433559097571784</v>
      </c>
      <c r="G1935" s="2">
        <f t="shared" si="352"/>
        <v>29.450541610473834</v>
      </c>
      <c r="H1935" s="2">
        <f t="shared" si="353"/>
        <v>7.8613244205054427E-189</v>
      </c>
      <c r="K1935">
        <v>19.090000000000181</v>
      </c>
      <c r="L1935" s="2">
        <f t="shared" si="354"/>
        <v>0.62718201238372817</v>
      </c>
      <c r="M1935" s="2">
        <f t="shared" si="355"/>
        <v>20.102715417896516</v>
      </c>
      <c r="N1935" s="2">
        <f t="shared" si="356"/>
        <v>3.6946201380576826</v>
      </c>
      <c r="O1935" s="2">
        <f t="shared" si="357"/>
        <v>4.7471256493360947</v>
      </c>
      <c r="P1935" s="2">
        <f t="shared" si="358"/>
        <v>4.85130930065118</v>
      </c>
      <c r="Q1935" s="2">
        <f t="shared" si="359"/>
        <v>1.4380572226318198E-6</v>
      </c>
    </row>
    <row r="1936" spans="2:17" x14ac:dyDescent="0.25">
      <c r="B1936">
        <v>19.10000000000019</v>
      </c>
      <c r="C1936">
        <f t="shared" si="348"/>
        <v>1.2353114781818055</v>
      </c>
      <c r="D1936" s="2">
        <f t="shared" si="349"/>
        <v>19.90334328601968</v>
      </c>
      <c r="E1936" s="2">
        <f t="shared" si="350"/>
        <v>3.6846653910572118</v>
      </c>
      <c r="F1936" s="2">
        <f t="shared" si="351"/>
        <v>29.459664795754545</v>
      </c>
      <c r="G1936" s="2">
        <f t="shared" si="352"/>
        <v>29.47663226825988</v>
      </c>
      <c r="H1936" s="2">
        <f t="shared" si="353"/>
        <v>3.6449567472835042E-189</v>
      </c>
      <c r="K1936">
        <v>19.10000000000019</v>
      </c>
      <c r="L1936" s="2">
        <f t="shared" si="354"/>
        <v>0.62718201238372817</v>
      </c>
      <c r="M1936" s="2">
        <f t="shared" si="355"/>
        <v>20.117926327409876</v>
      </c>
      <c r="N1936" s="2">
        <f t="shared" si="356"/>
        <v>3.6953755779898798</v>
      </c>
      <c r="O1936" s="2">
        <f t="shared" si="357"/>
        <v>4.7499458672778969</v>
      </c>
      <c r="P1936" s="2">
        <f t="shared" si="358"/>
        <v>4.8540689881861354</v>
      </c>
      <c r="Q1936" s="2">
        <f t="shared" si="359"/>
        <v>1.4186636411409082E-6</v>
      </c>
    </row>
    <row r="1937" spans="2:17" x14ac:dyDescent="0.25">
      <c r="B1937">
        <v>19.110000000000191</v>
      </c>
      <c r="C1937">
        <f t="shared" si="348"/>
        <v>1.2353114781818055</v>
      </c>
      <c r="D1937" s="2">
        <f t="shared" si="349"/>
        <v>19.918736594185404</v>
      </c>
      <c r="E1937" s="2">
        <f t="shared" si="350"/>
        <v>3.6854375220792601</v>
      </c>
      <c r="F1937" s="2">
        <f t="shared" si="351"/>
        <v>29.485773462984394</v>
      </c>
      <c r="G1937" s="2">
        <f t="shared" si="352"/>
        <v>29.502725919996525</v>
      </c>
      <c r="H1937" s="2">
        <f t="shared" si="353"/>
        <v>1.6887097302428469E-189</v>
      </c>
      <c r="K1937">
        <v>19.110000000000191</v>
      </c>
      <c r="L1937" s="2">
        <f t="shared" si="354"/>
        <v>0.62718201238372817</v>
      </c>
      <c r="M1937" s="2">
        <f t="shared" si="355"/>
        <v>20.133137236923222</v>
      </c>
      <c r="N1937" s="2">
        <f t="shared" si="356"/>
        <v>3.6961304483660125</v>
      </c>
      <c r="O1937" s="2">
        <f t="shared" si="357"/>
        <v>4.7527655614446287</v>
      </c>
      <c r="P1937" s="2">
        <f t="shared" si="358"/>
        <v>4.8568282327105283</v>
      </c>
      <c r="Q1937" s="2">
        <f t="shared" si="359"/>
        <v>1.3995241674736485E-6</v>
      </c>
    </row>
    <row r="1938" spans="2:17" x14ac:dyDescent="0.25">
      <c r="B1938">
        <v>19.120000000000189</v>
      </c>
      <c r="C1938">
        <f t="shared" si="348"/>
        <v>1.2353114781818055</v>
      </c>
      <c r="D1938" s="2">
        <f t="shared" si="349"/>
        <v>19.93412990235112</v>
      </c>
      <c r="E1938" s="2">
        <f t="shared" si="350"/>
        <v>3.6862090581236955</v>
      </c>
      <c r="F1938" s="2">
        <f t="shared" si="351"/>
        <v>29.511885097294297</v>
      </c>
      <c r="G1938" s="2">
        <f t="shared" si="352"/>
        <v>29.528822563656362</v>
      </c>
      <c r="H1938" s="2">
        <f t="shared" si="353"/>
        <v>7.8177814113779127E-190</v>
      </c>
      <c r="K1938">
        <v>19.120000000000189</v>
      </c>
      <c r="L1938" s="2">
        <f t="shared" si="354"/>
        <v>0.62718201238372817</v>
      </c>
      <c r="M1938" s="2">
        <f t="shared" si="355"/>
        <v>20.148348146436565</v>
      </c>
      <c r="N1938" s="2">
        <f t="shared" si="356"/>
        <v>3.6968847500431985</v>
      </c>
      <c r="O1938" s="2">
        <f t="shared" si="357"/>
        <v>4.7555847323645652</v>
      </c>
      <c r="P1938" s="2">
        <f t="shared" si="358"/>
        <v>4.8595870345842096</v>
      </c>
      <c r="Q1938" s="2">
        <f t="shared" si="359"/>
        <v>1.3806355776453158E-6</v>
      </c>
    </row>
    <row r="1939" spans="2:17" x14ac:dyDescent="0.25">
      <c r="B1939">
        <v>19.130000000000191</v>
      </c>
      <c r="C1939">
        <f t="shared" si="348"/>
        <v>1.2353114781818055</v>
      </c>
      <c r="D1939" s="2">
        <f t="shared" si="349"/>
        <v>19.949523210516844</v>
      </c>
      <c r="E1939" s="2">
        <f t="shared" si="350"/>
        <v>3.6869800001055992</v>
      </c>
      <c r="F1939" s="2">
        <f t="shared" si="351"/>
        <v>29.537999696720082</v>
      </c>
      <c r="G1939" s="2">
        <f t="shared" si="352"/>
        <v>29.554922197215063</v>
      </c>
      <c r="H1939" s="2">
        <f t="shared" si="353"/>
        <v>3.6164116179175839E-190</v>
      </c>
      <c r="K1939">
        <v>19.130000000000191</v>
      </c>
      <c r="L1939" s="2">
        <f t="shared" si="354"/>
        <v>0.62718201238372817</v>
      </c>
      <c r="M1939" s="2">
        <f t="shared" si="355"/>
        <v>20.163559055949911</v>
      </c>
      <c r="N1939" s="2">
        <f t="shared" si="356"/>
        <v>3.6976384838766241</v>
      </c>
      <c r="O1939" s="2">
        <f t="shared" si="357"/>
        <v>4.7584033805650021</v>
      </c>
      <c r="P1939" s="2">
        <f t="shared" si="358"/>
        <v>4.8623453941665273</v>
      </c>
      <c r="Q1939" s="2">
        <f t="shared" si="359"/>
        <v>1.3619946871094465E-6</v>
      </c>
    </row>
    <row r="1940" spans="2:17" x14ac:dyDescent="0.25">
      <c r="B1940">
        <v>19.140000000000189</v>
      </c>
      <c r="C1940">
        <f t="shared" si="348"/>
        <v>1.2353114781818055</v>
      </c>
      <c r="D1940" s="2">
        <f t="shared" si="349"/>
        <v>19.964916518682564</v>
      </c>
      <c r="E1940" s="2">
        <f t="shared" si="350"/>
        <v>3.6877503489379442</v>
      </c>
      <c r="F1940" s="2">
        <f t="shared" si="351"/>
        <v>29.564117259300232</v>
      </c>
      <c r="G1940" s="2">
        <f t="shared" si="352"/>
        <v>29.581024818651127</v>
      </c>
      <c r="H1940" s="2">
        <f t="shared" si="353"/>
        <v>1.671621421196515E-190</v>
      </c>
      <c r="K1940">
        <v>19.140000000000189</v>
      </c>
      <c r="L1940" s="2">
        <f t="shared" si="354"/>
        <v>0.62718201238372817</v>
      </c>
      <c r="M1940" s="2">
        <f t="shared" si="355"/>
        <v>20.178769965463257</v>
      </c>
      <c r="N1940" s="2">
        <f t="shared" si="356"/>
        <v>3.6983916507195502</v>
      </c>
      <c r="O1940" s="2">
        <f t="shared" si="357"/>
        <v>4.7612215065722667</v>
      </c>
      <c r="P1940" s="2">
        <f t="shared" si="358"/>
        <v>4.8651033118163367</v>
      </c>
      <c r="Q1940" s="2">
        <f t="shared" si="359"/>
        <v>1.3435983502952671E-6</v>
      </c>
    </row>
    <row r="1941" spans="2:17" x14ac:dyDescent="0.25">
      <c r="B1941">
        <v>19.15000000000019</v>
      </c>
      <c r="C1941">
        <f t="shared" si="348"/>
        <v>1.2353114781818055</v>
      </c>
      <c r="D1941" s="2">
        <f t="shared" si="349"/>
        <v>19.980309826848288</v>
      </c>
      <c r="E1941" s="2">
        <f t="shared" si="350"/>
        <v>3.6885201055316044</v>
      </c>
      <c r="F1941" s="2">
        <f t="shared" si="351"/>
        <v>29.590237783076208</v>
      </c>
      <c r="G1941" s="2">
        <f t="shared" si="352"/>
        <v>29.607130425946227</v>
      </c>
      <c r="H1941" s="2">
        <f t="shared" si="353"/>
        <v>7.7208241984771873E-191</v>
      </c>
      <c r="K1941">
        <v>19.15000000000019</v>
      </c>
      <c r="L1941" s="2">
        <f t="shared" si="354"/>
        <v>0.62718201238372817</v>
      </c>
      <c r="M1941" s="2">
        <f t="shared" si="355"/>
        <v>20.193980874976603</v>
      </c>
      <c r="N1941" s="2">
        <f t="shared" si="356"/>
        <v>3.6991442514233182</v>
      </c>
      <c r="O1941" s="2">
        <f t="shared" si="357"/>
        <v>4.7640391109117157</v>
      </c>
      <c r="P1941" s="2">
        <f t="shared" si="358"/>
        <v>4.8678607878919973</v>
      </c>
      <c r="Q1941" s="2">
        <f t="shared" si="359"/>
        <v>1.3254434601503597E-6</v>
      </c>
    </row>
    <row r="1942" spans="2:17" x14ac:dyDescent="0.25">
      <c r="B1942">
        <v>19.160000000000199</v>
      </c>
      <c r="C1942">
        <f t="shared" si="348"/>
        <v>1.2353114781818055</v>
      </c>
      <c r="D1942" s="2">
        <f t="shared" si="349"/>
        <v>19.995703135014022</v>
      </c>
      <c r="E1942" s="2">
        <f t="shared" si="350"/>
        <v>3.68928927079536</v>
      </c>
      <c r="F1942" s="2">
        <f t="shared" si="351"/>
        <v>29.616361266092255</v>
      </c>
      <c r="G1942" s="2">
        <f t="shared" si="352"/>
        <v>29.633239017085014</v>
      </c>
      <c r="H1942" s="2">
        <f t="shared" si="353"/>
        <v>3.563321334210567E-191</v>
      </c>
      <c r="K1942">
        <v>19.160000000000199</v>
      </c>
      <c r="L1942" s="2">
        <f t="shared" si="354"/>
        <v>0.62718201238372817</v>
      </c>
      <c r="M1942" s="2">
        <f t="shared" si="355"/>
        <v>20.20919178448996</v>
      </c>
      <c r="N1942" s="2">
        <f t="shared" si="356"/>
        <v>3.6998962868373559</v>
      </c>
      <c r="O1942" s="2">
        <f t="shared" si="357"/>
        <v>4.7668561941077456</v>
      </c>
      <c r="P1942" s="2">
        <f t="shared" si="358"/>
        <v>4.8706178227513792</v>
      </c>
      <c r="Q1942" s="2">
        <f t="shared" si="359"/>
        <v>1.3075269476883581E-6</v>
      </c>
    </row>
    <row r="1943" spans="2:17" x14ac:dyDescent="0.25">
      <c r="B1943">
        <v>19.170000000000201</v>
      </c>
      <c r="C1943">
        <f t="shared" si="348"/>
        <v>1.2353114781818055</v>
      </c>
      <c r="D1943" s="2">
        <f t="shared" si="349"/>
        <v>20.011096443179746</v>
      </c>
      <c r="E1943" s="2">
        <f t="shared" si="350"/>
        <v>3.6900578456359012</v>
      </c>
      <c r="F1943" s="2">
        <f t="shared" si="351"/>
        <v>29.642487706395322</v>
      </c>
      <c r="G1943" s="2">
        <f t="shared" si="352"/>
        <v>29.65935059005503</v>
      </c>
      <c r="H1943" s="2">
        <f t="shared" si="353"/>
        <v>1.6432809669627302E-191</v>
      </c>
      <c r="K1943">
        <v>19.170000000000201</v>
      </c>
      <c r="L1943" s="2">
        <f t="shared" si="354"/>
        <v>0.62718201238372817</v>
      </c>
      <c r="M1943" s="2">
        <f t="shared" si="355"/>
        <v>20.224402694003309</v>
      </c>
      <c r="N1943" s="2">
        <f t="shared" si="356"/>
        <v>3.700647757809183</v>
      </c>
      <c r="O1943" s="2">
        <f t="shared" si="357"/>
        <v>4.7696727566837831</v>
      </c>
      <c r="P1943" s="2">
        <f t="shared" si="358"/>
        <v>4.8733744167518545</v>
      </c>
      <c r="Q1943" s="2">
        <f t="shared" si="359"/>
        <v>1.2898457815418166E-6</v>
      </c>
    </row>
    <row r="1944" spans="2:17" x14ac:dyDescent="0.25">
      <c r="B1944">
        <v>19.180000000000199</v>
      </c>
      <c r="C1944">
        <f t="shared" si="348"/>
        <v>1.2353114781818055</v>
      </c>
      <c r="D1944" s="2">
        <f t="shared" si="349"/>
        <v>20.026489751345466</v>
      </c>
      <c r="E1944" s="2">
        <f t="shared" si="350"/>
        <v>3.6908258309578397</v>
      </c>
      <c r="F1944" s="2">
        <f t="shared" si="351"/>
        <v>29.668617102035245</v>
      </c>
      <c r="G1944" s="2">
        <f t="shared" si="352"/>
        <v>29.685465142846898</v>
      </c>
      <c r="H1944" s="2">
        <f t="shared" si="353"/>
        <v>7.5724096375074799E-192</v>
      </c>
      <c r="K1944">
        <v>19.180000000000199</v>
      </c>
      <c r="L1944" s="2">
        <f t="shared" si="354"/>
        <v>0.62718201238372817</v>
      </c>
      <c r="M1944" s="2">
        <f t="shared" si="355"/>
        <v>20.239613603516649</v>
      </c>
      <c r="N1944" s="2">
        <f t="shared" si="356"/>
        <v>3.7013986651844162</v>
      </c>
      <c r="O1944" s="2">
        <f t="shared" si="357"/>
        <v>4.7724887991622928</v>
      </c>
      <c r="P1944" s="2">
        <f t="shared" si="358"/>
        <v>4.8761305702503028</v>
      </c>
      <c r="Q1944" s="2">
        <f t="shared" si="359"/>
        <v>1.2723969675199713E-6</v>
      </c>
    </row>
    <row r="1945" spans="2:17" x14ac:dyDescent="0.25">
      <c r="B1945">
        <v>19.1900000000002</v>
      </c>
      <c r="C1945">
        <f t="shared" si="348"/>
        <v>1.2353114781818055</v>
      </c>
      <c r="D1945" s="2">
        <f t="shared" si="349"/>
        <v>20.041883059511189</v>
      </c>
      <c r="E1945" s="2">
        <f t="shared" si="350"/>
        <v>3.691593227663712</v>
      </c>
      <c r="F1945" s="2">
        <f t="shared" si="351"/>
        <v>29.694749451064702</v>
      </c>
      <c r="G1945" s="2">
        <f t="shared" si="352"/>
        <v>29.711582673454259</v>
      </c>
      <c r="H1945" s="2">
        <f t="shared" si="353"/>
        <v>3.4867574366605832E-192</v>
      </c>
      <c r="K1945">
        <v>19.1900000000002</v>
      </c>
      <c r="L1945" s="2">
        <f t="shared" si="354"/>
        <v>0.62718201238372817</v>
      </c>
      <c r="M1945" s="2">
        <f t="shared" si="355"/>
        <v>20.254824513029998</v>
      </c>
      <c r="N1945" s="2">
        <f t="shared" si="356"/>
        <v>3.7021490098067784</v>
      </c>
      <c r="O1945" s="2">
        <f t="shared" si="357"/>
        <v>4.7753043220647955</v>
      </c>
      <c r="P1945" s="2">
        <f t="shared" si="358"/>
        <v>4.8788862836031255</v>
      </c>
      <c r="Q1945" s="2">
        <f t="shared" si="359"/>
        <v>1.2551775481714017E-6</v>
      </c>
    </row>
    <row r="1946" spans="2:17" x14ac:dyDescent="0.25">
      <c r="B1946">
        <v>19.200000000000198</v>
      </c>
      <c r="C1946">
        <f t="shared" ref="C1946:C2009" si="360">2/SINH(LN(2+SQRT(1+2^2))*$O$5)</f>
        <v>1.2353114781818055</v>
      </c>
      <c r="D1946" s="2">
        <f t="shared" ref="D1946:D2009" si="361">(B1946-$L$5)/($M$5)/C1946</f>
        <v>20.057276367676906</v>
      </c>
      <c r="E1946" s="2">
        <f t="shared" ref="E1946:E2009" si="362">LN(D1946 + SQRT(1 + D1946^2))</f>
        <v>3.6923600366539846</v>
      </c>
      <c r="F1946" s="2">
        <f t="shared" ref="F1946:F2009" si="363">SINH( -$N$5 + E1946 * (1/$O$5))</f>
        <v>29.720884751538982</v>
      </c>
      <c r="G1946" s="2">
        <f t="shared" ref="G1946:G2009" si="364">SQRT(F1946^2 + 1)</f>
        <v>29.737703179873566</v>
      </c>
      <c r="H1946" s="2">
        <f t="shared" ref="H1946:H2009" si="365">(G1946)/($O$5*$M$5*C1946*(SQRT(2*PI()*(1+D1946^2)))) * EXP(- (1/2) * F1946^2)</f>
        <v>1.6042596437176941E-192</v>
      </c>
      <c r="K1946">
        <v>19.200000000000198</v>
      </c>
      <c r="L1946" s="2">
        <f t="shared" ref="L1946:L2009" si="366">2/SINH(LN(2+SQRT(1+2^2))*$S$5)</f>
        <v>0.62718201238372817</v>
      </c>
      <c r="M1946" s="2">
        <f t="shared" ref="M1946:M2009" si="367">(K1946-$P$5)/($Q$5)/L1946</f>
        <v>20.270035422543341</v>
      </c>
      <c r="N1946" s="2">
        <f t="shared" ref="N1946:N2009" si="368">LN(M1946 + SQRT(1 + M1946^2))</f>
        <v>3.7028987925180985</v>
      </c>
      <c r="O1946" s="2">
        <f t="shared" ref="O1946:O2009" si="369">SINH( -$R$5 + N1946 * (1/$S$5))</f>
        <v>4.7781193259118382</v>
      </c>
      <c r="P1946" s="2">
        <f t="shared" ref="P1946:P2009" si="370">SQRT(O1946^2 + 1)</f>
        <v>4.8816415571662164</v>
      </c>
      <c r="Q1946" s="2">
        <f t="shared" ref="Q1946:Q2009" si="371">(P1946)/($S$5*$Q$5*L1946*(SQRT(2*PI()*(1+M1946^2)))) * EXP(- (1/2) * O1946^2)</f>
        <v>1.2381846023518432E-6</v>
      </c>
    </row>
    <row r="1947" spans="2:17" x14ac:dyDescent="0.25">
      <c r="B1947">
        <v>19.2100000000002</v>
      </c>
      <c r="C1947">
        <f t="shared" si="360"/>
        <v>1.2353114781818055</v>
      </c>
      <c r="D1947" s="2">
        <f t="shared" si="361"/>
        <v>20.072669675842633</v>
      </c>
      <c r="E1947" s="2">
        <f t="shared" si="362"/>
        <v>3.6931262588270637</v>
      </c>
      <c r="F1947" s="2">
        <f t="shared" si="363"/>
        <v>29.747023001516339</v>
      </c>
      <c r="G1947" s="2">
        <f t="shared" si="364"/>
        <v>29.763826660104414</v>
      </c>
      <c r="H1947" s="2">
        <f t="shared" si="365"/>
        <v>7.3755225063800583E-193</v>
      </c>
      <c r="K1947">
        <v>19.2100000000002</v>
      </c>
      <c r="L1947" s="2">
        <f t="shared" si="366"/>
        <v>0.62718201238372817</v>
      </c>
      <c r="M1947" s="2">
        <f t="shared" si="367"/>
        <v>20.28524633205669</v>
      </c>
      <c r="N1947" s="2">
        <f t="shared" si="368"/>
        <v>3.7036480141583228</v>
      </c>
      <c r="O1947" s="2">
        <f t="shared" si="369"/>
        <v>4.7809338112230311</v>
      </c>
      <c r="P1947" s="2">
        <f t="shared" si="370"/>
        <v>4.8843963912949953</v>
      </c>
      <c r="Q1947" s="2">
        <f t="shared" si="371"/>
        <v>1.2214152447964787E-6</v>
      </c>
    </row>
    <row r="1948" spans="2:17" x14ac:dyDescent="0.25">
      <c r="B1948">
        <v>19.220000000000201</v>
      </c>
      <c r="C1948">
        <f t="shared" si="360"/>
        <v>1.2353114781818055</v>
      </c>
      <c r="D1948" s="2">
        <f t="shared" si="361"/>
        <v>20.088062984008356</v>
      </c>
      <c r="E1948" s="2">
        <f t="shared" si="362"/>
        <v>3.6938918950792989</v>
      </c>
      <c r="F1948" s="2">
        <f t="shared" si="363"/>
        <v>29.77316419905771</v>
      </c>
      <c r="G1948" s="2">
        <f t="shared" si="364"/>
        <v>29.789953112149266</v>
      </c>
      <c r="H1948" s="2">
        <f t="shared" si="365"/>
        <v>3.3882548009042044E-193</v>
      </c>
      <c r="K1948">
        <v>19.220000000000201</v>
      </c>
      <c r="L1948" s="2">
        <f t="shared" si="366"/>
        <v>0.62718201238372817</v>
      </c>
      <c r="M1948" s="2">
        <f t="shared" si="367"/>
        <v>20.300457241570037</v>
      </c>
      <c r="N1948" s="2">
        <f t="shared" si="368"/>
        <v>3.7043966755655151</v>
      </c>
      <c r="O1948" s="2">
        <f t="shared" si="369"/>
        <v>4.7837477785170197</v>
      </c>
      <c r="P1948" s="2">
        <f t="shared" si="370"/>
        <v>4.8871507863443826</v>
      </c>
      <c r="Q1948" s="2">
        <f t="shared" si="371"/>
        <v>1.2048666256973727E-6</v>
      </c>
    </row>
    <row r="1949" spans="2:17" x14ac:dyDescent="0.25">
      <c r="B1949">
        <v>19.23000000000021</v>
      </c>
      <c r="C1949">
        <f t="shared" si="360"/>
        <v>1.2353114781818055</v>
      </c>
      <c r="D1949" s="2">
        <f t="shared" si="361"/>
        <v>20.103456292174091</v>
      </c>
      <c r="E1949" s="2">
        <f t="shared" si="362"/>
        <v>3.6946569463049901</v>
      </c>
      <c r="F1949" s="2">
        <f t="shared" si="363"/>
        <v>29.799308342226841</v>
      </c>
      <c r="G1949" s="2">
        <f t="shared" si="364"/>
        <v>29.816082534013589</v>
      </c>
      <c r="H1949" s="2">
        <f t="shared" si="365"/>
        <v>1.5553366028456713E-193</v>
      </c>
      <c r="K1949">
        <v>19.23000000000021</v>
      </c>
      <c r="L1949" s="2">
        <f t="shared" si="366"/>
        <v>0.62718201238372817</v>
      </c>
      <c r="M1949" s="2">
        <f t="shared" si="367"/>
        <v>20.315668151083393</v>
      </c>
      <c r="N1949" s="2">
        <f t="shared" si="368"/>
        <v>3.7051447775758684</v>
      </c>
      <c r="O1949" s="2">
        <f t="shared" si="369"/>
        <v>4.7865612283115162</v>
      </c>
      <c r="P1949" s="2">
        <f t="shared" si="370"/>
        <v>4.8899047426688229</v>
      </c>
      <c r="Q1949" s="2">
        <f t="shared" si="371"/>
        <v>1.1885359302853345E-6</v>
      </c>
    </row>
    <row r="1950" spans="2:17" x14ac:dyDescent="0.25">
      <c r="B1950">
        <v>19.240000000000212</v>
      </c>
      <c r="C1950">
        <f t="shared" si="360"/>
        <v>1.2353114781818055</v>
      </c>
      <c r="D1950" s="2">
        <f t="shared" si="361"/>
        <v>20.118849600339814</v>
      </c>
      <c r="E1950" s="2">
        <f t="shared" si="362"/>
        <v>3.6954214133963927</v>
      </c>
      <c r="F1950" s="2">
        <f t="shared" si="363"/>
        <v>29.825455429090141</v>
      </c>
      <c r="G1950" s="2">
        <f t="shared" si="364"/>
        <v>29.84221492370569</v>
      </c>
      <c r="H1950" s="2">
        <f t="shared" si="365"/>
        <v>7.1340756173897772E-194</v>
      </c>
      <c r="K1950">
        <v>19.240000000000212</v>
      </c>
      <c r="L1950" s="2">
        <f t="shared" si="366"/>
        <v>0.62718201238372817</v>
      </c>
      <c r="M1950" s="2">
        <f t="shared" si="367"/>
        <v>20.330879060596743</v>
      </c>
      <c r="N1950" s="2">
        <f t="shared" si="368"/>
        <v>3.7058923210237036</v>
      </c>
      <c r="O1950" s="2">
        <f t="shared" si="369"/>
        <v>4.7893741611232761</v>
      </c>
      <c r="P1950" s="2">
        <f t="shared" si="370"/>
        <v>4.8926582606222651</v>
      </c>
      <c r="Q1950" s="2">
        <f t="shared" si="371"/>
        <v>1.1724203784167565E-6</v>
      </c>
    </row>
    <row r="1951" spans="2:17" x14ac:dyDescent="0.25">
      <c r="B1951">
        <v>19.25000000000021</v>
      </c>
      <c r="C1951">
        <f t="shared" si="360"/>
        <v>1.2353114781818055</v>
      </c>
      <c r="D1951" s="2">
        <f t="shared" si="361"/>
        <v>20.134242908505534</v>
      </c>
      <c r="E1951" s="2">
        <f t="shared" si="362"/>
        <v>3.6961852972437268</v>
      </c>
      <c r="F1951" s="2">
        <f t="shared" si="363"/>
        <v>29.851605457716882</v>
      </c>
      <c r="G1951" s="2">
        <f t="shared" si="364"/>
        <v>29.868350279236925</v>
      </c>
      <c r="H1951" s="2">
        <f t="shared" si="365"/>
        <v>3.2697604322404198E-194</v>
      </c>
      <c r="K1951">
        <v>19.25000000000021</v>
      </c>
      <c r="L1951" s="2">
        <f t="shared" si="366"/>
        <v>0.62718201238372817</v>
      </c>
      <c r="M1951" s="2">
        <f t="shared" si="367"/>
        <v>20.346089970110082</v>
      </c>
      <c r="N1951" s="2">
        <f t="shared" si="368"/>
        <v>3.7066393067414816</v>
      </c>
      <c r="O1951" s="2">
        <f t="shared" si="369"/>
        <v>4.7921865774681116</v>
      </c>
      <c r="P1951" s="2">
        <f t="shared" si="370"/>
        <v>4.8954113405581694</v>
      </c>
      <c r="Q1951" s="2">
        <f t="shared" si="371"/>
        <v>1.1565172241649057E-6</v>
      </c>
    </row>
    <row r="1952" spans="2:17" x14ac:dyDescent="0.25">
      <c r="B1952">
        <v>19.260000000000211</v>
      </c>
      <c r="C1952">
        <f t="shared" si="360"/>
        <v>1.2353114781818055</v>
      </c>
      <c r="D1952" s="2">
        <f t="shared" si="361"/>
        <v>20.149636216671258</v>
      </c>
      <c r="E1952" s="2">
        <f t="shared" si="362"/>
        <v>3.6969485987351809</v>
      </c>
      <c r="F1952" s="2">
        <f t="shared" si="363"/>
        <v>29.877758426179078</v>
      </c>
      <c r="G1952" s="2">
        <f t="shared" si="364"/>
        <v>29.894488598621567</v>
      </c>
      <c r="H1952" s="2">
        <f t="shared" si="365"/>
        <v>1.4974729799007145E-194</v>
      </c>
      <c r="K1952">
        <v>19.260000000000211</v>
      </c>
      <c r="L1952" s="2">
        <f t="shared" si="366"/>
        <v>0.62718201238372817</v>
      </c>
      <c r="M1952" s="2">
        <f t="shared" si="367"/>
        <v>20.361300879623432</v>
      </c>
      <c r="N1952" s="2">
        <f t="shared" si="368"/>
        <v>3.7073857355598054</v>
      </c>
      <c r="O1952" s="2">
        <f t="shared" si="369"/>
        <v>4.7949984778609096</v>
      </c>
      <c r="P1952" s="2">
        <f t="shared" si="370"/>
        <v>4.8981639828295291</v>
      </c>
      <c r="Q1952" s="2">
        <f t="shared" si="371"/>
        <v>1.1408237554157702E-6</v>
      </c>
    </row>
    <row r="1953" spans="2:17" x14ac:dyDescent="0.25">
      <c r="B1953">
        <v>19.270000000000209</v>
      </c>
      <c r="C1953">
        <f t="shared" si="360"/>
        <v>1.2353114781818055</v>
      </c>
      <c r="D1953" s="2">
        <f t="shared" si="361"/>
        <v>20.165029524836974</v>
      </c>
      <c r="E1953" s="2">
        <f t="shared" si="362"/>
        <v>3.6977113187569186</v>
      </c>
      <c r="F1953" s="2">
        <f t="shared" si="363"/>
        <v>29.903914332551413</v>
      </c>
      <c r="G1953" s="2">
        <f t="shared" si="364"/>
        <v>29.920629879876756</v>
      </c>
      <c r="H1953" s="2">
        <f t="shared" si="365"/>
        <v>6.8527804078842466E-195</v>
      </c>
      <c r="K1953">
        <v>19.270000000000209</v>
      </c>
      <c r="L1953" s="2">
        <f t="shared" si="366"/>
        <v>0.62718201238372817</v>
      </c>
      <c r="M1953" s="2">
        <f t="shared" si="367"/>
        <v>20.376511789136774</v>
      </c>
      <c r="N1953" s="2">
        <f t="shared" si="368"/>
        <v>3.7081316083074252</v>
      </c>
      <c r="O1953" s="2">
        <f t="shared" si="369"/>
        <v>4.7978098628156003</v>
      </c>
      <c r="P1953" s="2">
        <f t="shared" si="370"/>
        <v>4.9009161877888356</v>
      </c>
      <c r="Q1953" s="2">
        <f t="shared" si="371"/>
        <v>1.1253372934687369E-6</v>
      </c>
    </row>
    <row r="1954" spans="2:17" x14ac:dyDescent="0.25">
      <c r="B1954">
        <v>19.280000000000211</v>
      </c>
      <c r="C1954">
        <f t="shared" si="360"/>
        <v>1.2353114781818055</v>
      </c>
      <c r="D1954" s="2">
        <f t="shared" si="361"/>
        <v>20.180422833002698</v>
      </c>
      <c r="E1954" s="2">
        <f t="shared" si="362"/>
        <v>3.6984734581930847</v>
      </c>
      <c r="F1954" s="2">
        <f t="shared" si="363"/>
        <v>29.930073174911417</v>
      </c>
      <c r="G1954" s="2">
        <f t="shared" si="364"/>
        <v>29.946774121022653</v>
      </c>
      <c r="H1954" s="2">
        <f t="shared" si="365"/>
        <v>3.1335694231714143E-195</v>
      </c>
      <c r="K1954">
        <v>19.280000000000211</v>
      </c>
      <c r="L1954" s="2">
        <f t="shared" si="366"/>
        <v>0.62718201238372817</v>
      </c>
      <c r="M1954" s="2">
        <f t="shared" si="367"/>
        <v>20.391722698650121</v>
      </c>
      <c r="N1954" s="2">
        <f t="shared" si="368"/>
        <v>3.7088769258112464</v>
      </c>
      <c r="O1954" s="2">
        <f t="shared" si="369"/>
        <v>4.800620732845192</v>
      </c>
      <c r="P1954" s="2">
        <f t="shared" si="370"/>
        <v>4.9036679557881069</v>
      </c>
      <c r="Q1954" s="2">
        <f t="shared" si="371"/>
        <v>1.1100551926413846E-6</v>
      </c>
    </row>
    <row r="1955" spans="2:17" x14ac:dyDescent="0.25">
      <c r="B1955">
        <v>19.290000000000219</v>
      </c>
      <c r="C1955">
        <f t="shared" si="360"/>
        <v>1.2353114781818055</v>
      </c>
      <c r="D1955" s="2">
        <f t="shared" si="361"/>
        <v>20.195816141168432</v>
      </c>
      <c r="E1955" s="2">
        <f t="shared" si="362"/>
        <v>3.6992350179258122</v>
      </c>
      <c r="F1955" s="2">
        <f t="shared" si="363"/>
        <v>29.956234951339272</v>
      </c>
      <c r="G1955" s="2">
        <f t="shared" si="364"/>
        <v>29.972921320082243</v>
      </c>
      <c r="H1955" s="2">
        <f t="shared" si="365"/>
        <v>1.4317804757521563E-195</v>
      </c>
      <c r="K1955">
        <v>19.290000000000219</v>
      </c>
      <c r="L1955" s="2">
        <f t="shared" si="366"/>
        <v>0.62718201238372817</v>
      </c>
      <c r="M1955" s="2">
        <f t="shared" si="367"/>
        <v>20.406933608163481</v>
      </c>
      <c r="N1955" s="2">
        <f t="shared" si="368"/>
        <v>3.7096216888963318</v>
      </c>
      <c r="O1955" s="2">
        <f t="shared" si="369"/>
        <v>4.8034310884617542</v>
      </c>
      <c r="P1955" s="2">
        <f t="shared" si="370"/>
        <v>4.9064192871788768</v>
      </c>
      <c r="Q1955" s="2">
        <f t="shared" si="371"/>
        <v>1.0949748398790211E-6</v>
      </c>
    </row>
    <row r="1956" spans="2:17" x14ac:dyDescent="0.25">
      <c r="B1956">
        <v>19.300000000000221</v>
      </c>
      <c r="C1956">
        <f t="shared" si="360"/>
        <v>1.2353114781818055</v>
      </c>
      <c r="D1956" s="2">
        <f t="shared" si="361"/>
        <v>20.211209449334156</v>
      </c>
      <c r="E1956" s="2">
        <f t="shared" si="362"/>
        <v>3.699995998835226</v>
      </c>
      <c r="F1956" s="2">
        <f t="shared" si="363"/>
        <v>29.982399659917871</v>
      </c>
      <c r="G1956" s="2">
        <f t="shared" si="364"/>
        <v>29.999071475081411</v>
      </c>
      <c r="H1956" s="2">
        <f t="shared" si="365"/>
        <v>6.5369939924821831E-196</v>
      </c>
      <c r="K1956">
        <v>19.300000000000221</v>
      </c>
      <c r="L1956" s="2">
        <f t="shared" si="366"/>
        <v>0.62718201238372817</v>
      </c>
      <c r="M1956" s="2">
        <f t="shared" si="367"/>
        <v>20.422144517676827</v>
      </c>
      <c r="N1956" s="2">
        <f t="shared" si="368"/>
        <v>3.7103658983859091</v>
      </c>
      <c r="O1956" s="2">
        <f t="shared" si="369"/>
        <v>4.8062409301764264</v>
      </c>
      <c r="P1956" s="2">
        <f t="shared" si="370"/>
        <v>4.909170182312196</v>
      </c>
      <c r="Q1956" s="2">
        <f t="shared" si="371"/>
        <v>1.0800936543684745E-6</v>
      </c>
    </row>
    <row r="1957" spans="2:17" x14ac:dyDescent="0.25">
      <c r="B1957">
        <v>19.310000000000219</v>
      </c>
      <c r="C1957">
        <f t="shared" si="360"/>
        <v>1.2353114781818055</v>
      </c>
      <c r="D1957" s="2">
        <f t="shared" si="361"/>
        <v>20.226602757499872</v>
      </c>
      <c r="E1957" s="2">
        <f t="shared" si="362"/>
        <v>3.7007564017994516</v>
      </c>
      <c r="F1957" s="2">
        <f t="shared" si="363"/>
        <v>30.008567298732896</v>
      </c>
      <c r="G1957" s="2">
        <f t="shared" si="364"/>
        <v>30.025224584049017</v>
      </c>
      <c r="H1957" s="2">
        <f t="shared" si="365"/>
        <v>2.9822510185359349E-196</v>
      </c>
      <c r="K1957">
        <v>19.310000000000219</v>
      </c>
      <c r="L1957" s="2">
        <f t="shared" si="366"/>
        <v>0.62718201238372817</v>
      </c>
      <c r="M1957" s="2">
        <f t="shared" si="367"/>
        <v>20.43735542719017</v>
      </c>
      <c r="N1957" s="2">
        <f t="shared" si="368"/>
        <v>3.7111095551013769</v>
      </c>
      <c r="O1957" s="2">
        <f t="shared" si="369"/>
        <v>4.8090502584994201</v>
      </c>
      <c r="P1957" s="2">
        <f t="shared" si="370"/>
        <v>4.9119206415386376</v>
      </c>
      <c r="Q1957" s="2">
        <f t="shared" si="371"/>
        <v>1.0654090871562734E-6</v>
      </c>
    </row>
    <row r="1958" spans="2:17" x14ac:dyDescent="0.25">
      <c r="B1958">
        <v>19.320000000000221</v>
      </c>
      <c r="C1958">
        <f t="shared" si="360"/>
        <v>1.2353114781818055</v>
      </c>
      <c r="D1958" s="2">
        <f t="shared" si="361"/>
        <v>20.241996065665596</v>
      </c>
      <c r="E1958" s="2">
        <f t="shared" si="362"/>
        <v>3.7015162276946212</v>
      </c>
      <c r="F1958" s="2">
        <f t="shared" si="363"/>
        <v>30.034737865872703</v>
      </c>
      <c r="G1958" s="2">
        <f t="shared" si="364"/>
        <v>30.051380645016753</v>
      </c>
      <c r="H1958" s="2">
        <f t="shared" si="365"/>
        <v>1.3594858455082545E-196</v>
      </c>
      <c r="K1958">
        <v>19.320000000000221</v>
      </c>
      <c r="L1958" s="2">
        <f t="shared" si="366"/>
        <v>0.62718201238372817</v>
      </c>
      <c r="M1958" s="2">
        <f t="shared" si="367"/>
        <v>20.452566336703516</v>
      </c>
      <c r="N1958" s="2">
        <f t="shared" si="368"/>
        <v>3.7118526598623083</v>
      </c>
      <c r="O1958" s="2">
        <f t="shared" si="369"/>
        <v>4.811859073940024</v>
      </c>
      <c r="P1958" s="2">
        <f t="shared" si="370"/>
        <v>4.9146706652082948</v>
      </c>
      <c r="Q1958" s="2">
        <f t="shared" si="371"/>
        <v>1.0509186207711286E-6</v>
      </c>
    </row>
    <row r="1959" spans="2:17" x14ac:dyDescent="0.25">
      <c r="B1959">
        <v>19.330000000000219</v>
      </c>
      <c r="C1959">
        <f t="shared" si="360"/>
        <v>1.2353114781818055</v>
      </c>
      <c r="D1959" s="2">
        <f t="shared" si="361"/>
        <v>20.257389373831316</v>
      </c>
      <c r="E1959" s="2">
        <f t="shared" si="362"/>
        <v>3.7022754773948767</v>
      </c>
      <c r="F1959" s="2">
        <f t="shared" si="363"/>
        <v>30.060911359428324</v>
      </c>
      <c r="G1959" s="2">
        <f t="shared" si="364"/>
        <v>30.077539656019187</v>
      </c>
      <c r="H1959" s="2">
        <f t="shared" si="365"/>
        <v>6.1925496157022842E-197</v>
      </c>
      <c r="K1959">
        <v>19.330000000000219</v>
      </c>
      <c r="L1959" s="2">
        <f t="shared" si="366"/>
        <v>0.62718201238372817</v>
      </c>
      <c r="M1959" s="2">
        <f t="shared" si="367"/>
        <v>20.467777246216858</v>
      </c>
      <c r="N1959" s="2">
        <f t="shared" si="368"/>
        <v>3.7125952134864582</v>
      </c>
      <c r="O1959" s="2">
        <f t="shared" si="369"/>
        <v>4.8146673770065984</v>
      </c>
      <c r="P1959" s="2">
        <f t="shared" si="370"/>
        <v>4.9174202536707803</v>
      </c>
      <c r="Q1959" s="2">
        <f t="shared" si="371"/>
        <v>1.0366197688507248E-6</v>
      </c>
    </row>
    <row r="1960" spans="2:17" x14ac:dyDescent="0.25">
      <c r="B1960">
        <v>19.34000000000022</v>
      </c>
      <c r="C1960">
        <f t="shared" si="360"/>
        <v>1.2353114781818055</v>
      </c>
      <c r="D1960" s="2">
        <f t="shared" si="361"/>
        <v>20.27278268199704</v>
      </c>
      <c r="E1960" s="2">
        <f t="shared" si="362"/>
        <v>3.7030341517723797</v>
      </c>
      <c r="F1960" s="2">
        <f t="shared" si="363"/>
        <v>30.08708777749359</v>
      </c>
      <c r="G1960" s="2">
        <f t="shared" si="364"/>
        <v>30.103701615093851</v>
      </c>
      <c r="H1960" s="2">
        <f t="shared" si="365"/>
        <v>2.8185681158605684E-197</v>
      </c>
      <c r="K1960">
        <v>19.34000000000022</v>
      </c>
      <c r="L1960" s="2">
        <f t="shared" si="366"/>
        <v>0.62718201238372817</v>
      </c>
      <c r="M1960" s="2">
        <f t="shared" si="367"/>
        <v>20.482988155730204</v>
      </c>
      <c r="N1960" s="2">
        <f t="shared" si="368"/>
        <v>3.7133372167897671</v>
      </c>
      <c r="O1960" s="2">
        <f t="shared" si="369"/>
        <v>4.8174751682065899</v>
      </c>
      <c r="P1960" s="2">
        <f t="shared" si="370"/>
        <v>4.9201694072752327</v>
      </c>
      <c r="Q1960" s="2">
        <f t="shared" si="371"/>
        <v>1.0225100757726223E-6</v>
      </c>
    </row>
    <row r="1961" spans="2:17" x14ac:dyDescent="0.25">
      <c r="B1961">
        <v>19.350000000000229</v>
      </c>
      <c r="C1961">
        <f t="shared" si="360"/>
        <v>1.2353114781818055</v>
      </c>
      <c r="D1961" s="2">
        <f t="shared" si="361"/>
        <v>20.288175990162774</v>
      </c>
      <c r="E1961" s="2">
        <f t="shared" si="362"/>
        <v>3.7037922516973141</v>
      </c>
      <c r="F1961" s="2">
        <f t="shared" si="363"/>
        <v>30.113267118164938</v>
      </c>
      <c r="G1961" s="2">
        <f t="shared" si="364"/>
        <v>30.129866520281062</v>
      </c>
      <c r="H1961" s="2">
        <f t="shared" si="365"/>
        <v>1.2818928793363852E-197</v>
      </c>
      <c r="K1961">
        <v>19.350000000000229</v>
      </c>
      <c r="L1961" s="2">
        <f t="shared" si="366"/>
        <v>0.62718201238372817</v>
      </c>
      <c r="M1961" s="2">
        <f t="shared" si="367"/>
        <v>20.498199065243565</v>
      </c>
      <c r="N1961" s="2">
        <f t="shared" si="368"/>
        <v>3.7140786705863675</v>
      </c>
      <c r="O1961" s="2">
        <f t="shared" si="369"/>
        <v>4.8202824480465258</v>
      </c>
      <c r="P1961" s="2">
        <f t="shared" si="370"/>
        <v>4.9229181263703143</v>
      </c>
      <c r="Q1961" s="2">
        <f t="shared" si="371"/>
        <v>1.0085871162894443E-6</v>
      </c>
    </row>
    <row r="1962" spans="2:17" x14ac:dyDescent="0.25">
      <c r="B1962">
        <v>19.36000000000023</v>
      </c>
      <c r="C1962">
        <f t="shared" si="360"/>
        <v>1.2353114781818055</v>
      </c>
      <c r="D1962" s="2">
        <f t="shared" si="361"/>
        <v>20.303569298328497</v>
      </c>
      <c r="E1962" s="2">
        <f t="shared" si="362"/>
        <v>3.7045497780378938</v>
      </c>
      <c r="F1962" s="2">
        <f t="shared" si="363"/>
        <v>30.139449379541556</v>
      </c>
      <c r="G1962" s="2">
        <f t="shared" si="364"/>
        <v>30.156034369624066</v>
      </c>
      <c r="H1962" s="2">
        <f t="shared" si="365"/>
        <v>5.8255779948050728E-198</v>
      </c>
      <c r="K1962">
        <v>19.36000000000023</v>
      </c>
      <c r="L1962" s="2">
        <f t="shared" si="366"/>
        <v>0.62718201238372817</v>
      </c>
      <c r="M1962" s="2">
        <f t="shared" si="367"/>
        <v>20.513409974756915</v>
      </c>
      <c r="N1962" s="2">
        <f t="shared" si="368"/>
        <v>3.7148195756885878</v>
      </c>
      <c r="O1962" s="2">
        <f t="shared" si="369"/>
        <v>4.8230892170320141</v>
      </c>
      <c r="P1962" s="2">
        <f t="shared" si="370"/>
        <v>4.925666411304209</v>
      </c>
      <c r="Q1962" s="2">
        <f t="shared" si="371"/>
        <v>9.9484849516815259E-7</v>
      </c>
    </row>
    <row r="1963" spans="2:17" x14ac:dyDescent="0.25">
      <c r="B1963">
        <v>19.370000000000228</v>
      </c>
      <c r="C1963">
        <f t="shared" si="360"/>
        <v>1.2353114781818055</v>
      </c>
      <c r="D1963" s="2">
        <f t="shared" si="361"/>
        <v>20.318962606494217</v>
      </c>
      <c r="E1963" s="2">
        <f t="shared" si="362"/>
        <v>3.7053067316603676</v>
      </c>
      <c r="F1963" s="2">
        <f t="shared" si="363"/>
        <v>30.165634559725213</v>
      </c>
      <c r="G1963" s="2">
        <f t="shared" si="364"/>
        <v>30.182205161168859</v>
      </c>
      <c r="H1963" s="2">
        <f t="shared" si="365"/>
        <v>2.6453937190788988E-198</v>
      </c>
      <c r="K1963">
        <v>19.370000000000228</v>
      </c>
      <c r="L1963" s="2">
        <f t="shared" si="366"/>
        <v>0.62718201238372817</v>
      </c>
      <c r="M1963" s="2">
        <f t="shared" si="367"/>
        <v>20.528620884270254</v>
      </c>
      <c r="N1963" s="2">
        <f t="shared" si="368"/>
        <v>3.7155599329069582</v>
      </c>
      <c r="O1963" s="2">
        <f t="shared" si="369"/>
        <v>4.8258954756677435</v>
      </c>
      <c r="P1963" s="2">
        <f t="shared" si="370"/>
        <v>4.928414262424619</v>
      </c>
      <c r="Q1963" s="2">
        <f t="shared" si="371"/>
        <v>9.8129184683340683E-7</v>
      </c>
    </row>
    <row r="1964" spans="2:17" x14ac:dyDescent="0.25">
      <c r="B1964">
        <v>19.38000000000023</v>
      </c>
      <c r="C1964">
        <f t="shared" si="360"/>
        <v>1.2353114781818055</v>
      </c>
      <c r="D1964" s="2">
        <f t="shared" si="361"/>
        <v>20.334355914659941</v>
      </c>
      <c r="E1964" s="2">
        <f t="shared" si="362"/>
        <v>3.7060631134290274</v>
      </c>
      <c r="F1964" s="2">
        <f t="shared" si="363"/>
        <v>30.191822656820516</v>
      </c>
      <c r="G1964" s="2">
        <f t="shared" si="364"/>
        <v>30.208378892964461</v>
      </c>
      <c r="H1964" s="2">
        <f t="shared" si="365"/>
        <v>1.2003435173328903E-198</v>
      </c>
      <c r="K1964">
        <v>19.38000000000023</v>
      </c>
      <c r="L1964" s="2">
        <f t="shared" si="366"/>
        <v>0.62718201238372817</v>
      </c>
      <c r="M1964" s="2">
        <f t="shared" si="367"/>
        <v>20.543831793783603</v>
      </c>
      <c r="N1964" s="2">
        <f t="shared" si="368"/>
        <v>3.7162997430502194</v>
      </c>
      <c r="O1964" s="2">
        <f t="shared" si="369"/>
        <v>4.8287012244575074</v>
      </c>
      <c r="P1964" s="2">
        <f t="shared" si="370"/>
        <v>4.9311616800787856</v>
      </c>
      <c r="Q1964" s="2">
        <f t="shared" si="371"/>
        <v>9.6791483501486035E-7</v>
      </c>
    </row>
    <row r="1965" spans="2:17" x14ac:dyDescent="0.25">
      <c r="B1965">
        <v>19.390000000000231</v>
      </c>
      <c r="C1965">
        <f t="shared" si="360"/>
        <v>1.2353114781818055</v>
      </c>
      <c r="D1965" s="2">
        <f t="shared" si="361"/>
        <v>20.349749222825665</v>
      </c>
      <c r="E1965" s="2">
        <f t="shared" si="362"/>
        <v>3.7068189242062113</v>
      </c>
      <c r="F1965" s="2">
        <f t="shared" si="363"/>
        <v>30.218013668934613</v>
      </c>
      <c r="G1965" s="2">
        <f t="shared" si="364"/>
        <v>30.234555563062592</v>
      </c>
      <c r="H1965" s="2">
        <f t="shared" si="365"/>
        <v>5.442327170557307E-199</v>
      </c>
      <c r="K1965">
        <v>19.390000000000231</v>
      </c>
      <c r="L1965" s="2">
        <f t="shared" si="366"/>
        <v>0.62718201238372817</v>
      </c>
      <c r="M1965" s="2">
        <f t="shared" si="367"/>
        <v>20.559042703296949</v>
      </c>
      <c r="N1965" s="2">
        <f t="shared" si="368"/>
        <v>3.717039006925321</v>
      </c>
      <c r="O1965" s="2">
        <f t="shared" si="369"/>
        <v>4.8315064639041783</v>
      </c>
      <c r="P1965" s="2">
        <f t="shared" si="370"/>
        <v>4.933908664613468</v>
      </c>
      <c r="Q1965" s="2">
        <f t="shared" si="371"/>
        <v>9.5471515239867094E-7</v>
      </c>
    </row>
    <row r="1966" spans="2:17" x14ac:dyDescent="0.25">
      <c r="B1966">
        <v>19.40000000000023</v>
      </c>
      <c r="C1966">
        <f t="shared" si="360"/>
        <v>1.2353114781818055</v>
      </c>
      <c r="D1966" s="2">
        <f t="shared" si="361"/>
        <v>20.365142530991381</v>
      </c>
      <c r="E1966" s="2">
        <f t="shared" si="362"/>
        <v>3.7075741648523111</v>
      </c>
      <c r="F1966" s="2">
        <f t="shared" si="363"/>
        <v>30.244207594177357</v>
      </c>
      <c r="G1966" s="2">
        <f t="shared" si="364"/>
        <v>30.260735169517861</v>
      </c>
      <c r="H1966" s="2">
        <f t="shared" si="365"/>
        <v>2.4656278577000505E-199</v>
      </c>
      <c r="K1966">
        <v>19.40000000000023</v>
      </c>
      <c r="L1966" s="2">
        <f t="shared" si="366"/>
        <v>0.62718201238372817</v>
      </c>
      <c r="M1966" s="2">
        <f t="shared" si="367"/>
        <v>20.574253612810292</v>
      </c>
      <c r="N1966" s="2">
        <f t="shared" si="368"/>
        <v>3.7177777253374336</v>
      </c>
      <c r="O1966" s="2">
        <f t="shared" si="369"/>
        <v>4.834311194509727</v>
      </c>
      <c r="P1966" s="2">
        <f t="shared" si="370"/>
        <v>4.9366552163749562</v>
      </c>
      <c r="Q1966" s="2">
        <f t="shared" si="371"/>
        <v>9.4169052028277151E-7</v>
      </c>
    </row>
    <row r="1967" spans="2:17" x14ac:dyDescent="0.25">
      <c r="B1967">
        <v>19.410000000000231</v>
      </c>
      <c r="C1967">
        <f t="shared" si="360"/>
        <v>1.2353114781818055</v>
      </c>
      <c r="D1967" s="2">
        <f t="shared" si="361"/>
        <v>20.380535839157108</v>
      </c>
      <c r="E1967" s="2">
        <f t="shared" si="362"/>
        <v>3.7083288362257778</v>
      </c>
      <c r="F1967" s="2">
        <f t="shared" si="363"/>
        <v>30.270404430661323</v>
      </c>
      <c r="G1967" s="2">
        <f t="shared" si="364"/>
        <v>30.286917710387776</v>
      </c>
      <c r="H1967" s="2">
        <f t="shared" si="365"/>
        <v>1.1161797078326709E-199</v>
      </c>
      <c r="K1967">
        <v>19.410000000000231</v>
      </c>
      <c r="L1967" s="2">
        <f t="shared" si="366"/>
        <v>0.62718201238372817</v>
      </c>
      <c r="M1967" s="2">
        <f t="shared" si="367"/>
        <v>20.589464522323638</v>
      </c>
      <c r="N1967" s="2">
        <f t="shared" si="368"/>
        <v>3.7185158990899492</v>
      </c>
      <c r="O1967" s="2">
        <f t="shared" si="369"/>
        <v>4.8371154167752213</v>
      </c>
      <c r="P1967" s="2">
        <f t="shared" si="370"/>
        <v>4.9394013357090678</v>
      </c>
      <c r="Q1967" s="2">
        <f t="shared" si="371"/>
        <v>9.2883868823613865E-7</v>
      </c>
    </row>
    <row r="1968" spans="2:17" x14ac:dyDescent="0.25">
      <c r="B1968">
        <v>19.42000000000024</v>
      </c>
      <c r="C1968">
        <f t="shared" si="360"/>
        <v>1.2353114781818055</v>
      </c>
      <c r="D1968" s="2">
        <f t="shared" si="361"/>
        <v>20.395929147322843</v>
      </c>
      <c r="E1968" s="2">
        <f t="shared" si="362"/>
        <v>3.7090829391831273</v>
      </c>
      <c r="F1968" s="2">
        <f t="shared" si="363"/>
        <v>30.296604176501678</v>
      </c>
      <c r="G1968" s="2">
        <f t="shared" si="364"/>
        <v>30.31310318373259</v>
      </c>
      <c r="H1968" s="2">
        <f t="shared" si="365"/>
        <v>5.0489881954788662E-200</v>
      </c>
      <c r="K1968">
        <v>19.42000000000024</v>
      </c>
      <c r="L1968" s="2">
        <f t="shared" si="366"/>
        <v>0.62718201238372817</v>
      </c>
      <c r="M1968" s="2">
        <f t="shared" si="367"/>
        <v>20.604675431836998</v>
      </c>
      <c r="N1968" s="2">
        <f t="shared" si="368"/>
        <v>3.7192535289844901</v>
      </c>
      <c r="O1968" s="2">
        <f t="shared" si="369"/>
        <v>4.8399191312008272</v>
      </c>
      <c r="P1968" s="2">
        <f t="shared" si="370"/>
        <v>4.9421470229611515</v>
      </c>
      <c r="Q1968" s="2">
        <f t="shared" si="371"/>
        <v>9.1615743376191087E-7</v>
      </c>
    </row>
    <row r="1969" spans="2:17" x14ac:dyDescent="0.25">
      <c r="B1969">
        <v>19.430000000000241</v>
      </c>
      <c r="C1969">
        <f t="shared" si="360"/>
        <v>1.2353114781818055</v>
      </c>
      <c r="D1969" s="2">
        <f t="shared" si="361"/>
        <v>20.411322455488566</v>
      </c>
      <c r="E1969" s="2">
        <f t="shared" si="362"/>
        <v>3.7098364745789452</v>
      </c>
      <c r="F1969" s="2">
        <f t="shared" si="363"/>
        <v>30.322806829816219</v>
      </c>
      <c r="G1969" s="2">
        <f t="shared" si="364"/>
        <v>30.339291587615378</v>
      </c>
      <c r="H1969" s="2">
        <f t="shared" si="365"/>
        <v>2.2821182888389276E-200</v>
      </c>
      <c r="K1969">
        <v>19.430000000000241</v>
      </c>
      <c r="L1969" s="2">
        <f t="shared" si="366"/>
        <v>0.62718201238372817</v>
      </c>
      <c r="M1969" s="2">
        <f t="shared" si="367"/>
        <v>20.619886341350345</v>
      </c>
      <c r="N1969" s="2">
        <f t="shared" si="368"/>
        <v>3.7199906158209095</v>
      </c>
      <c r="O1969" s="2">
        <f t="shared" si="369"/>
        <v>4.8427223382858067</v>
      </c>
      <c r="P1969" s="2">
        <f t="shared" si="370"/>
        <v>4.9448922784760789</v>
      </c>
      <c r="Q1969" s="2">
        <f t="shared" si="371"/>
        <v>9.0364456196437315E-7</v>
      </c>
    </row>
    <row r="1970" spans="2:17" x14ac:dyDescent="0.25">
      <c r="B1970">
        <v>19.440000000000239</v>
      </c>
      <c r="C1970">
        <f t="shared" si="360"/>
        <v>1.2353114781818055</v>
      </c>
      <c r="D1970" s="2">
        <f t="shared" si="361"/>
        <v>20.426715763654283</v>
      </c>
      <c r="E1970" s="2">
        <f t="shared" si="362"/>
        <v>3.7105894432658943</v>
      </c>
      <c r="F1970" s="2">
        <f t="shared" si="363"/>
        <v>30.34901238872542</v>
      </c>
      <c r="G1970" s="2">
        <f t="shared" si="364"/>
        <v>30.365482920102046</v>
      </c>
      <c r="H1970" s="2">
        <f t="shared" si="365"/>
        <v>1.0307075009610494E-200</v>
      </c>
      <c r="K1970">
        <v>19.440000000000239</v>
      </c>
      <c r="L1970" s="2">
        <f t="shared" si="366"/>
        <v>0.62718201238372817</v>
      </c>
      <c r="M1970" s="2">
        <f t="shared" si="367"/>
        <v>20.635097250863687</v>
      </c>
      <c r="N1970" s="2">
        <f t="shared" si="368"/>
        <v>3.7207271603973018</v>
      </c>
      <c r="O1970" s="2">
        <f t="shared" si="369"/>
        <v>4.8455250385285282</v>
      </c>
      <c r="P1970" s="2">
        <f t="shared" si="370"/>
        <v>4.9476371025982591</v>
      </c>
      <c r="Q1970" s="2">
        <f t="shared" si="371"/>
        <v>8.9129790521965011E-7</v>
      </c>
    </row>
    <row r="1971" spans="2:17" x14ac:dyDescent="0.25">
      <c r="B1971">
        <v>19.450000000000241</v>
      </c>
      <c r="C1971">
        <f t="shared" si="360"/>
        <v>1.2353114781818055</v>
      </c>
      <c r="D1971" s="2">
        <f t="shared" si="361"/>
        <v>20.442109071820006</v>
      </c>
      <c r="E1971" s="2">
        <f t="shared" si="362"/>
        <v>3.711341846094721</v>
      </c>
      <c r="F1971" s="2">
        <f t="shared" si="363"/>
        <v>30.375220851352424</v>
      </c>
      <c r="G1971" s="2">
        <f t="shared" si="364"/>
        <v>30.39167717926135</v>
      </c>
      <c r="H1971" s="2">
        <f t="shared" si="365"/>
        <v>4.651533323435186E-201</v>
      </c>
      <c r="K1971">
        <v>19.450000000000241</v>
      </c>
      <c r="L1971" s="2">
        <f t="shared" si="366"/>
        <v>0.62718201238372817</v>
      </c>
      <c r="M1971" s="2">
        <f t="shared" si="367"/>
        <v>20.650308160377037</v>
      </c>
      <c r="N1971" s="2">
        <f t="shared" si="368"/>
        <v>3.7214631635100046</v>
      </c>
      <c r="O1971" s="2">
        <f t="shared" si="369"/>
        <v>4.8483272324264703</v>
      </c>
      <c r="P1971" s="2">
        <f t="shared" si="370"/>
        <v>4.9503814956716337</v>
      </c>
      <c r="Q1971" s="2">
        <f t="shared" si="371"/>
        <v>8.7911532285018801E-7</v>
      </c>
    </row>
    <row r="1972" spans="2:17" x14ac:dyDescent="0.25">
      <c r="B1972">
        <v>19.460000000000239</v>
      </c>
      <c r="C1972">
        <f t="shared" si="360"/>
        <v>1.2353114781818055</v>
      </c>
      <c r="D1972" s="2">
        <f t="shared" si="361"/>
        <v>20.457502379985726</v>
      </c>
      <c r="E1972" s="2">
        <f t="shared" si="362"/>
        <v>3.7120936839142575</v>
      </c>
      <c r="F1972" s="2">
        <f t="shared" si="363"/>
        <v>30.401432215822926</v>
      </c>
      <c r="G1972" s="2">
        <f t="shared" si="364"/>
        <v>30.41787436316476</v>
      </c>
      <c r="H1972" s="2">
        <f t="shared" si="365"/>
        <v>2.0975879376165645E-201</v>
      </c>
      <c r="K1972">
        <v>19.460000000000239</v>
      </c>
      <c r="L1972" s="2">
        <f t="shared" si="366"/>
        <v>0.62718201238372817</v>
      </c>
      <c r="M1972" s="2">
        <f t="shared" si="367"/>
        <v>20.665519069890376</v>
      </c>
      <c r="N1972" s="2">
        <f t="shared" si="368"/>
        <v>3.7221986259536046</v>
      </c>
      <c r="O1972" s="2">
        <f t="shared" si="369"/>
        <v>4.8511289204762118</v>
      </c>
      <c r="P1972" s="2">
        <f t="shared" si="370"/>
        <v>4.9531254580396702</v>
      </c>
      <c r="Q1972" s="2">
        <f t="shared" si="371"/>
        <v>8.6709470080299567E-7</v>
      </c>
    </row>
    <row r="1973" spans="2:17" x14ac:dyDescent="0.25">
      <c r="B1973">
        <v>19.47000000000024</v>
      </c>
      <c r="C1973">
        <f t="shared" si="360"/>
        <v>1.2353114781818055</v>
      </c>
      <c r="D1973" s="2">
        <f t="shared" si="361"/>
        <v>20.47289568815145</v>
      </c>
      <c r="E1973" s="2">
        <f t="shared" si="362"/>
        <v>3.712844957571432</v>
      </c>
      <c r="F1973" s="2">
        <f t="shared" si="363"/>
        <v>30.427646480265381</v>
      </c>
      <c r="G1973" s="2">
        <f t="shared" si="364"/>
        <v>30.444074469886683</v>
      </c>
      <c r="H1973" s="2">
        <f t="shared" si="365"/>
        <v>9.4516467835387019E-202</v>
      </c>
      <c r="K1973">
        <v>19.47000000000024</v>
      </c>
      <c r="L1973" s="2">
        <f t="shared" si="366"/>
        <v>0.62718201238372817</v>
      </c>
      <c r="M1973" s="2">
        <f t="shared" si="367"/>
        <v>20.680729979403726</v>
      </c>
      <c r="N1973" s="2">
        <f t="shared" si="368"/>
        <v>3.7229335485209436</v>
      </c>
      <c r="O1973" s="2">
        <f t="shared" si="369"/>
        <v>4.8539301031734494</v>
      </c>
      <c r="P1973" s="2">
        <f t="shared" si="370"/>
        <v>4.9558689900453796</v>
      </c>
      <c r="Q1973" s="2">
        <f t="shared" si="371"/>
        <v>8.5523395133143489E-7</v>
      </c>
    </row>
    <row r="1974" spans="2:17" x14ac:dyDescent="0.25">
      <c r="B1974">
        <v>19.480000000000249</v>
      </c>
      <c r="C1974">
        <f t="shared" si="360"/>
        <v>1.2353114781818055</v>
      </c>
      <c r="D1974" s="2">
        <f t="shared" si="361"/>
        <v>20.488288996317184</v>
      </c>
      <c r="E1974" s="2">
        <f t="shared" si="362"/>
        <v>3.7135956679112705</v>
      </c>
      <c r="F1974" s="2">
        <f t="shared" si="363"/>
        <v>30.453863642810731</v>
      </c>
      <c r="G1974" s="2">
        <f t="shared" si="364"/>
        <v>30.470277497504174</v>
      </c>
      <c r="H1974" s="2">
        <f t="shared" si="365"/>
        <v>4.2555723795963487E-202</v>
      </c>
      <c r="K1974">
        <v>19.480000000000249</v>
      </c>
      <c r="L1974" s="2">
        <f t="shared" si="366"/>
        <v>0.62718201238372817</v>
      </c>
      <c r="M1974" s="2">
        <f t="shared" si="367"/>
        <v>20.695940888917082</v>
      </c>
      <c r="N1974" s="2">
        <f t="shared" si="368"/>
        <v>3.7236679320031221</v>
      </c>
      <c r="O1974" s="2">
        <f t="shared" si="369"/>
        <v>4.8567307810129865</v>
      </c>
      <c r="P1974" s="2">
        <f t="shared" si="370"/>
        <v>4.9586120920312986</v>
      </c>
      <c r="Q1974" s="2">
        <f t="shared" si="371"/>
        <v>8.4353101268076642E-7</v>
      </c>
    </row>
    <row r="1975" spans="2:17" x14ac:dyDescent="0.25">
      <c r="B1975">
        <v>19.490000000000251</v>
      </c>
      <c r="C1975">
        <f t="shared" si="360"/>
        <v>1.2353114781818055</v>
      </c>
      <c r="D1975" s="2">
        <f t="shared" si="361"/>
        <v>20.503682304482908</v>
      </c>
      <c r="E1975" s="2">
        <f t="shared" si="362"/>
        <v>3.7143458157769036</v>
      </c>
      <c r="F1975" s="2">
        <f t="shared" si="363"/>
        <v>30.480083701592555</v>
      </c>
      <c r="G1975" s="2">
        <f t="shared" si="364"/>
        <v>30.496483444097095</v>
      </c>
      <c r="H1975" s="2">
        <f t="shared" si="365"/>
        <v>1.9145715328027697E-202</v>
      </c>
      <c r="K1975">
        <v>19.490000000000251</v>
      </c>
      <c r="L1975" s="2">
        <f t="shared" si="366"/>
        <v>0.62718201238372817</v>
      </c>
      <c r="M1975" s="2">
        <f t="shared" si="367"/>
        <v>20.711151798430429</v>
      </c>
      <c r="N1975" s="2">
        <f t="shared" si="368"/>
        <v>3.7244017771895037</v>
      </c>
      <c r="O1975" s="2">
        <f t="shared" si="369"/>
        <v>4.8595309544887408</v>
      </c>
      <c r="P1975" s="2">
        <f t="shared" si="370"/>
        <v>4.9613547643395002</v>
      </c>
      <c r="Q1975" s="2">
        <f t="shared" si="371"/>
        <v>8.3198384877719317E-7</v>
      </c>
    </row>
    <row r="1976" spans="2:17" x14ac:dyDescent="0.25">
      <c r="B1976">
        <v>19.500000000000249</v>
      </c>
      <c r="C1976">
        <f t="shared" si="360"/>
        <v>1.2353114781818055</v>
      </c>
      <c r="D1976" s="2">
        <f t="shared" si="361"/>
        <v>20.519075612648624</v>
      </c>
      <c r="E1976" s="2">
        <f t="shared" si="362"/>
        <v>3.7150954020095743</v>
      </c>
      <c r="F1976" s="2">
        <f t="shared" si="363"/>
        <v>30.506306654747103</v>
      </c>
      <c r="G1976" s="2">
        <f t="shared" si="364"/>
        <v>30.522692307748137</v>
      </c>
      <c r="H1976" s="2">
        <f t="shared" si="365"/>
        <v>8.6069297122090123E-203</v>
      </c>
      <c r="K1976">
        <v>19.500000000000249</v>
      </c>
      <c r="L1976" s="2">
        <f t="shared" si="366"/>
        <v>0.62718201238372817</v>
      </c>
      <c r="M1976" s="2">
        <f t="shared" si="367"/>
        <v>20.726362707943775</v>
      </c>
      <c r="N1976" s="2">
        <f t="shared" si="368"/>
        <v>3.7251350848677243</v>
      </c>
      <c r="O1976" s="2">
        <f t="shared" si="369"/>
        <v>4.8623306240937545</v>
      </c>
      <c r="P1976" s="2">
        <f t="shared" si="370"/>
        <v>4.9640970073115982</v>
      </c>
      <c r="Q1976" s="2">
        <f t="shared" si="371"/>
        <v>8.2059044892045398E-7</v>
      </c>
    </row>
    <row r="1977" spans="2:17" x14ac:dyDescent="0.25">
      <c r="B1977">
        <v>19.51000000000025</v>
      </c>
      <c r="C1977">
        <f t="shared" si="360"/>
        <v>1.2353114781818055</v>
      </c>
      <c r="D1977" s="2">
        <f t="shared" si="361"/>
        <v>20.534468920814348</v>
      </c>
      <c r="E1977" s="2">
        <f t="shared" si="362"/>
        <v>3.715844427448642</v>
      </c>
      <c r="F1977" s="2">
        <f t="shared" si="363"/>
        <v>30.532532500413222</v>
      </c>
      <c r="G1977" s="2">
        <f t="shared" si="364"/>
        <v>30.54890408654277</v>
      </c>
      <c r="H1977" s="2">
        <f t="shared" si="365"/>
        <v>3.8662317650967746E-203</v>
      </c>
      <c r="K1977">
        <v>19.51000000000025</v>
      </c>
      <c r="L1977" s="2">
        <f t="shared" si="366"/>
        <v>0.62718201238372817</v>
      </c>
      <c r="M1977" s="2">
        <f t="shared" si="367"/>
        <v>20.741573617457121</v>
      </c>
      <c r="N1977" s="2">
        <f t="shared" si="368"/>
        <v>3.725867855823692</v>
      </c>
      <c r="O1977" s="2">
        <f t="shared" si="369"/>
        <v>4.8651297903201787</v>
      </c>
      <c r="P1977" s="2">
        <f t="shared" si="370"/>
        <v>4.9668388212887349</v>
      </c>
      <c r="Q1977" s="2">
        <f t="shared" si="371"/>
        <v>8.0934882748001983E-7</v>
      </c>
    </row>
    <row r="1978" spans="2:17" x14ac:dyDescent="0.25">
      <c r="B1978">
        <v>19.520000000000248</v>
      </c>
      <c r="C1978">
        <f t="shared" si="360"/>
        <v>1.2353114781818055</v>
      </c>
      <c r="D1978" s="2">
        <f t="shared" si="361"/>
        <v>20.549862228980068</v>
      </c>
      <c r="E1978" s="2">
        <f t="shared" si="362"/>
        <v>3.7165928929315863</v>
      </c>
      <c r="F1978" s="2">
        <f t="shared" si="363"/>
        <v>30.558761236732316</v>
      </c>
      <c r="G1978" s="2">
        <f t="shared" si="364"/>
        <v>30.575118778569177</v>
      </c>
      <c r="H1978" s="2">
        <f t="shared" si="365"/>
        <v>1.7353632980259015E-203</v>
      </c>
      <c r="K1978">
        <v>19.520000000000248</v>
      </c>
      <c r="L1978" s="2">
        <f t="shared" si="366"/>
        <v>0.62718201238372817</v>
      </c>
      <c r="M1978" s="2">
        <f t="shared" si="367"/>
        <v>20.756784526970463</v>
      </c>
      <c r="N1978" s="2">
        <f t="shared" si="368"/>
        <v>3.7266000908415955</v>
      </c>
      <c r="O1978" s="2">
        <f t="shared" si="369"/>
        <v>4.8679284536592924</v>
      </c>
      <c r="P1978" s="2">
        <f t="shared" si="370"/>
        <v>4.9695802066115959</v>
      </c>
      <c r="Q1978" s="2">
        <f t="shared" si="371"/>
        <v>7.9825702359463905E-7</v>
      </c>
    </row>
    <row r="1979" spans="2:17" x14ac:dyDescent="0.25">
      <c r="B1979">
        <v>19.53000000000025</v>
      </c>
      <c r="C1979">
        <f t="shared" si="360"/>
        <v>1.2353114781818055</v>
      </c>
      <c r="D1979" s="2">
        <f t="shared" si="361"/>
        <v>20.565255537145791</v>
      </c>
      <c r="E1979" s="2">
        <f t="shared" si="362"/>
        <v>3.717340799294016</v>
      </c>
      <c r="F1979" s="2">
        <f t="shared" si="363"/>
        <v>30.584992861848384</v>
      </c>
      <c r="G1979" s="2">
        <f t="shared" si="364"/>
        <v>30.601336381918301</v>
      </c>
      <c r="H1979" s="2">
        <f t="shared" si="365"/>
        <v>7.7831563112407919E-204</v>
      </c>
      <c r="K1979">
        <v>19.53000000000025</v>
      </c>
      <c r="L1979" s="2">
        <f t="shared" si="366"/>
        <v>0.62718201238372817</v>
      </c>
      <c r="M1979" s="2">
        <f t="shared" si="367"/>
        <v>20.77199543648381</v>
      </c>
      <c r="N1979" s="2">
        <f t="shared" si="368"/>
        <v>3.727331790703909</v>
      </c>
      <c r="O1979" s="2">
        <f t="shared" si="369"/>
        <v>4.8707266146015042</v>
      </c>
      <c r="P1979" s="2">
        <f t="shared" si="370"/>
        <v>4.9723211636204105</v>
      </c>
      <c r="Q1979" s="2">
        <f t="shared" si="371"/>
        <v>7.8731310087537609E-7</v>
      </c>
    </row>
    <row r="1980" spans="2:17" x14ac:dyDescent="0.25">
      <c r="B1980">
        <v>19.540000000000251</v>
      </c>
      <c r="C1980">
        <f t="shared" si="360"/>
        <v>1.2353114781818055</v>
      </c>
      <c r="D1980" s="2">
        <f t="shared" si="361"/>
        <v>20.580648845311515</v>
      </c>
      <c r="E1980" s="2">
        <f t="shared" si="362"/>
        <v>3.7180881473696732</v>
      </c>
      <c r="F1980" s="2">
        <f t="shared" si="363"/>
        <v>30.611227373908047</v>
      </c>
      <c r="G1980" s="2">
        <f t="shared" si="364"/>
        <v>30.62755689468387</v>
      </c>
      <c r="H1980" s="2">
        <f t="shared" si="365"/>
        <v>3.4880591742627674E-204</v>
      </c>
      <c r="K1980">
        <v>19.540000000000251</v>
      </c>
      <c r="L1980" s="2">
        <f t="shared" si="366"/>
        <v>0.62718201238372817</v>
      </c>
      <c r="M1980" s="2">
        <f t="shared" si="367"/>
        <v>20.787206345997159</v>
      </c>
      <c r="N1980" s="2">
        <f t="shared" si="368"/>
        <v>3.7280629561913949</v>
      </c>
      <c r="O1980" s="2">
        <f t="shared" si="369"/>
        <v>4.8735242736363373</v>
      </c>
      <c r="P1980" s="2">
        <f t="shared" si="370"/>
        <v>4.9750616926549354</v>
      </c>
      <c r="Q1980" s="2">
        <f t="shared" si="371"/>
        <v>7.7651514711211857E-7</v>
      </c>
    </row>
    <row r="1981" spans="2:17" x14ac:dyDescent="0.25">
      <c r="B1981">
        <v>19.55000000000026</v>
      </c>
      <c r="C1981">
        <f t="shared" si="360"/>
        <v>1.2353114781818055</v>
      </c>
      <c r="D1981" s="2">
        <f t="shared" si="361"/>
        <v>20.596042153477249</v>
      </c>
      <c r="E1981" s="2">
        <f t="shared" si="362"/>
        <v>3.718834937990438</v>
      </c>
      <c r="F1981" s="2">
        <f t="shared" si="363"/>
        <v>30.637464771060507</v>
      </c>
      <c r="G1981" s="2">
        <f t="shared" si="364"/>
        <v>30.653780314962358</v>
      </c>
      <c r="H1981" s="2">
        <f t="shared" si="365"/>
        <v>1.5619769059975247E-204</v>
      </c>
      <c r="K1981">
        <v>19.55000000000026</v>
      </c>
      <c r="L1981" s="2">
        <f t="shared" si="366"/>
        <v>0.62718201238372817</v>
      </c>
      <c r="M1981" s="2">
        <f t="shared" si="367"/>
        <v>20.802417255510516</v>
      </c>
      <c r="N1981" s="2">
        <f t="shared" si="368"/>
        <v>3.7287935880831111</v>
      </c>
      <c r="O1981" s="2">
        <f t="shared" si="369"/>
        <v>4.8763214312524532</v>
      </c>
      <c r="P1981" s="2">
        <f t="shared" si="370"/>
        <v>4.9778017940544776</v>
      </c>
      <c r="Q1981" s="2">
        <f t="shared" si="371"/>
        <v>7.6586127398329415E-7</v>
      </c>
    </row>
    <row r="1982" spans="2:17" x14ac:dyDescent="0.25">
      <c r="B1982">
        <v>19.560000000000262</v>
      </c>
      <c r="C1982">
        <f t="shared" si="360"/>
        <v>1.2353114781818055</v>
      </c>
      <c r="D1982" s="2">
        <f t="shared" si="361"/>
        <v>20.611435461642973</v>
      </c>
      <c r="E1982" s="2">
        <f t="shared" si="362"/>
        <v>3.7195811719863339</v>
      </c>
      <c r="F1982" s="2">
        <f t="shared" si="363"/>
        <v>30.663705051457505</v>
      </c>
      <c r="G1982" s="2">
        <f t="shared" si="364"/>
        <v>30.680006640852941</v>
      </c>
      <c r="H1982" s="2">
        <f t="shared" si="365"/>
        <v>6.9892081068565227E-205</v>
      </c>
      <c r="K1982">
        <v>19.560000000000262</v>
      </c>
      <c r="L1982" s="2">
        <f t="shared" si="366"/>
        <v>0.62718201238372817</v>
      </c>
      <c r="M1982" s="2">
        <f t="shared" si="367"/>
        <v>20.817628165023866</v>
      </c>
      <c r="N1982" s="2">
        <f t="shared" si="368"/>
        <v>3.7295236871564139</v>
      </c>
      <c r="O1982" s="2">
        <f t="shared" si="369"/>
        <v>4.879118087937635</v>
      </c>
      <c r="P1982" s="2">
        <f t="shared" si="370"/>
        <v>4.9805414681578757</v>
      </c>
      <c r="Q1982" s="2">
        <f t="shared" si="371"/>
        <v>7.553496167690664E-7</v>
      </c>
    </row>
    <row r="1983" spans="2:17" x14ac:dyDescent="0.25">
      <c r="B1983">
        <v>19.57000000000026</v>
      </c>
      <c r="C1983">
        <f t="shared" si="360"/>
        <v>1.2353114781818055</v>
      </c>
      <c r="D1983" s="2">
        <f t="shared" si="361"/>
        <v>20.626828769808693</v>
      </c>
      <c r="E1983" s="2">
        <f t="shared" si="362"/>
        <v>3.7203268501855358</v>
      </c>
      <c r="F1983" s="2">
        <f t="shared" si="363"/>
        <v>30.689948213253338</v>
      </c>
      <c r="G1983" s="2">
        <f t="shared" si="364"/>
        <v>30.706235870457515</v>
      </c>
      <c r="H1983" s="2">
        <f t="shared" si="365"/>
        <v>3.1249556676804576E-205</v>
      </c>
      <c r="K1983">
        <v>19.57000000000026</v>
      </c>
      <c r="L1983" s="2">
        <f t="shared" si="366"/>
        <v>0.62718201238372817</v>
      </c>
      <c r="M1983" s="2">
        <f t="shared" si="367"/>
        <v>20.832839074537208</v>
      </c>
      <c r="N1983" s="2">
        <f t="shared" si="368"/>
        <v>3.7302532541869646</v>
      </c>
      <c r="O1983" s="2">
        <f t="shared" si="369"/>
        <v>4.8819142441788026</v>
      </c>
      <c r="P1983" s="2">
        <f t="shared" si="370"/>
        <v>4.983280715303513</v>
      </c>
      <c r="Q1983" s="2">
        <f t="shared" si="371"/>
        <v>7.4497833406770232E-7</v>
      </c>
    </row>
    <row r="1984" spans="2:17" x14ac:dyDescent="0.25">
      <c r="B1984">
        <v>19.580000000000261</v>
      </c>
      <c r="C1984">
        <f t="shared" si="360"/>
        <v>1.2353114781818055</v>
      </c>
      <c r="D1984" s="2">
        <f t="shared" si="361"/>
        <v>20.642222077974417</v>
      </c>
      <c r="E1984" s="2">
        <f t="shared" si="362"/>
        <v>3.7210719734143733</v>
      </c>
      <c r="F1984" s="2">
        <f t="shared" si="363"/>
        <v>30.716194254604975</v>
      </c>
      <c r="G1984" s="2">
        <f t="shared" si="364"/>
        <v>30.732468001880807</v>
      </c>
      <c r="H1984" s="2">
        <f t="shared" si="365"/>
        <v>1.3961182378406067E-205</v>
      </c>
      <c r="K1984">
        <v>19.580000000000261</v>
      </c>
      <c r="L1984" s="2">
        <f t="shared" si="366"/>
        <v>0.62718201238372817</v>
      </c>
      <c r="M1984" s="2">
        <f t="shared" si="367"/>
        <v>20.848049984050554</v>
      </c>
      <c r="N1984" s="2">
        <f t="shared" si="368"/>
        <v>3.7309822899487353</v>
      </c>
      <c r="O1984" s="2">
        <f t="shared" si="369"/>
        <v>4.8847099004620187</v>
      </c>
      <c r="P1984" s="2">
        <f t="shared" si="370"/>
        <v>4.9860195358293238</v>
      </c>
      <c r="Q1984" s="2">
        <f t="shared" si="371"/>
        <v>7.3474560751522673E-7</v>
      </c>
    </row>
    <row r="1985" spans="2:17" x14ac:dyDescent="0.25">
      <c r="B1985">
        <v>19.590000000000259</v>
      </c>
      <c r="C1985">
        <f t="shared" si="360"/>
        <v>1.2353114781818055</v>
      </c>
      <c r="D1985" s="2">
        <f t="shared" si="361"/>
        <v>20.657615386140133</v>
      </c>
      <c r="E1985" s="2">
        <f t="shared" si="362"/>
        <v>3.721816542497336</v>
      </c>
      <c r="F1985" s="2">
        <f t="shared" si="363"/>
        <v>30.742443173671823</v>
      </c>
      <c r="G1985" s="2">
        <f t="shared" si="364"/>
        <v>30.758703033230145</v>
      </c>
      <c r="H1985" s="2">
        <f t="shared" si="365"/>
        <v>6.2325090480639278E-206</v>
      </c>
      <c r="K1985">
        <v>19.590000000000259</v>
      </c>
      <c r="L1985" s="2">
        <f t="shared" si="366"/>
        <v>0.62718201238372817</v>
      </c>
      <c r="M1985" s="2">
        <f t="shared" si="367"/>
        <v>20.863260893563897</v>
      </c>
      <c r="N1985" s="2">
        <f t="shared" si="368"/>
        <v>3.7317107952140103</v>
      </c>
      <c r="O1985" s="2">
        <f t="shared" si="369"/>
        <v>4.8875050572724721</v>
      </c>
      <c r="P1985" s="2">
        <f t="shared" si="370"/>
        <v>4.988757930072774</v>
      </c>
      <c r="Q1985" s="2">
        <f t="shared" si="371"/>
        <v>7.2464964150837286E-7</v>
      </c>
    </row>
    <row r="1986" spans="2:17" x14ac:dyDescent="0.25">
      <c r="B1986">
        <v>19.600000000000261</v>
      </c>
      <c r="C1986">
        <f t="shared" si="360"/>
        <v>1.2353114781818055</v>
      </c>
      <c r="D1986" s="2">
        <f t="shared" si="361"/>
        <v>20.673008694305857</v>
      </c>
      <c r="E1986" s="2">
        <f t="shared" si="362"/>
        <v>3.7225605582570815</v>
      </c>
      <c r="F1986" s="2">
        <f t="shared" si="363"/>
        <v>30.768694968615954</v>
      </c>
      <c r="G1986" s="2">
        <f t="shared" si="364"/>
        <v>30.784940962615678</v>
      </c>
      <c r="H1986" s="2">
        <f t="shared" si="365"/>
        <v>2.7801353408813661E-206</v>
      </c>
      <c r="K1986">
        <v>19.600000000000261</v>
      </c>
      <c r="L1986" s="2">
        <f t="shared" si="366"/>
        <v>0.62718201238372817</v>
      </c>
      <c r="M1986" s="2">
        <f t="shared" si="367"/>
        <v>20.878471803077243</v>
      </c>
      <c r="N1986" s="2">
        <f t="shared" si="368"/>
        <v>3.7324387707533941</v>
      </c>
      <c r="O1986" s="2">
        <f t="shared" si="369"/>
        <v>4.8902997150944971</v>
      </c>
      <c r="P1986" s="2">
        <f t="shared" si="370"/>
        <v>4.9914958983708804</v>
      </c>
      <c r="Q1986" s="2">
        <f t="shared" si="371"/>
        <v>7.1468866293059928E-7</v>
      </c>
    </row>
    <row r="1987" spans="2:17" x14ac:dyDescent="0.25">
      <c r="B1987">
        <v>19.610000000000269</v>
      </c>
      <c r="C1987">
        <f t="shared" si="360"/>
        <v>1.2353114781818055</v>
      </c>
      <c r="D1987" s="2">
        <f t="shared" si="361"/>
        <v>20.688402002471594</v>
      </c>
      <c r="E1987" s="2">
        <f t="shared" si="362"/>
        <v>3.7233040215144375</v>
      </c>
      <c r="F1987" s="2">
        <f t="shared" si="363"/>
        <v>30.794949637601874</v>
      </c>
      <c r="G1987" s="2">
        <f t="shared" si="364"/>
        <v>30.811181788150154</v>
      </c>
      <c r="H1987" s="2">
        <f t="shared" si="365"/>
        <v>1.2391708515468518E-206</v>
      </c>
      <c r="K1987">
        <v>19.610000000000269</v>
      </c>
      <c r="L1987" s="2">
        <f t="shared" si="366"/>
        <v>0.62718201238372817</v>
      </c>
      <c r="M1987" s="2">
        <f t="shared" si="367"/>
        <v>20.893682712590604</v>
      </c>
      <c r="N1987" s="2">
        <f t="shared" si="368"/>
        <v>3.7331662173358167</v>
      </c>
      <c r="O1987" s="2">
        <f t="shared" si="369"/>
        <v>4.8930938744115728</v>
      </c>
      <c r="P1987" s="2">
        <f t="shared" si="370"/>
        <v>4.9942334410602047</v>
      </c>
      <c r="Q1987" s="2">
        <f t="shared" si="371"/>
        <v>7.0486092088130711E-7</v>
      </c>
    </row>
    <row r="1988" spans="2:17" x14ac:dyDescent="0.25">
      <c r="B1988">
        <v>19.620000000000271</v>
      </c>
      <c r="C1988">
        <f t="shared" si="360"/>
        <v>1.2353114781818055</v>
      </c>
      <c r="D1988" s="2">
        <f t="shared" si="361"/>
        <v>20.703795310637318</v>
      </c>
      <c r="E1988" s="2">
        <f t="shared" si="362"/>
        <v>3.7240469330884078</v>
      </c>
      <c r="F1988" s="2">
        <f t="shared" si="363"/>
        <v>30.821207178796737</v>
      </c>
      <c r="G1988" s="2">
        <f t="shared" si="364"/>
        <v>30.837425507949128</v>
      </c>
      <c r="H1988" s="2">
        <f t="shared" si="365"/>
        <v>5.5189771493935596E-207</v>
      </c>
      <c r="K1988">
        <v>19.620000000000271</v>
      </c>
      <c r="L1988" s="2">
        <f t="shared" si="366"/>
        <v>0.62718201238372817</v>
      </c>
      <c r="M1988" s="2">
        <f t="shared" si="367"/>
        <v>20.90889362210395</v>
      </c>
      <c r="N1988" s="2">
        <f t="shared" si="368"/>
        <v>3.7338931357285334</v>
      </c>
      <c r="O1988" s="2">
        <f t="shared" si="369"/>
        <v>4.895887535706315</v>
      </c>
      <c r="P1988" s="2">
        <f t="shared" si="370"/>
        <v>4.9969705584768516</v>
      </c>
      <c r="Q1988" s="2">
        <f t="shared" si="371"/>
        <v>6.9516468640821953E-7</v>
      </c>
    </row>
    <row r="1989" spans="2:17" x14ac:dyDescent="0.25">
      <c r="B1989">
        <v>19.630000000000269</v>
      </c>
      <c r="C1989">
        <f t="shared" si="360"/>
        <v>1.2353114781818055</v>
      </c>
      <c r="D1989" s="2">
        <f t="shared" si="361"/>
        <v>20.719188618803035</v>
      </c>
      <c r="E1989" s="2">
        <f t="shared" si="362"/>
        <v>3.7247892937961806</v>
      </c>
      <c r="F1989" s="2">
        <f t="shared" si="363"/>
        <v>30.847467590370112</v>
      </c>
      <c r="G1989" s="2">
        <f t="shared" si="364"/>
        <v>30.863672120130722</v>
      </c>
      <c r="H1989" s="2">
        <f t="shared" si="365"/>
        <v>2.4561115370667262E-207</v>
      </c>
      <c r="K1989">
        <v>19.630000000000269</v>
      </c>
      <c r="L1989" s="2">
        <f t="shared" si="366"/>
        <v>0.62718201238372817</v>
      </c>
      <c r="M1989" s="2">
        <f t="shared" si="367"/>
        <v>20.924104531617292</v>
      </c>
      <c r="N1989" s="2">
        <f t="shared" si="368"/>
        <v>3.7346195266971365</v>
      </c>
      <c r="O1989" s="2">
        <f t="shared" si="369"/>
        <v>4.8986806994604883</v>
      </c>
      <c r="P1989" s="2">
        <f t="shared" si="370"/>
        <v>4.9997072509564697</v>
      </c>
      <c r="Q1989" s="2">
        <f t="shared" si="371"/>
        <v>6.8559825224275081E-7</v>
      </c>
    </row>
    <row r="1990" spans="2:17" x14ac:dyDescent="0.25">
      <c r="B1990">
        <v>19.640000000000271</v>
      </c>
      <c r="C1990">
        <f t="shared" si="360"/>
        <v>1.2353114781818055</v>
      </c>
      <c r="D1990" s="2">
        <f t="shared" si="361"/>
        <v>20.734581926968758</v>
      </c>
      <c r="E1990" s="2">
        <f t="shared" si="362"/>
        <v>3.7255311044531316</v>
      </c>
      <c r="F1990" s="2">
        <f t="shared" si="363"/>
        <v>30.873730870494281</v>
      </c>
      <c r="G1990" s="2">
        <f t="shared" si="364"/>
        <v>30.889921622815937</v>
      </c>
      <c r="H1990" s="2">
        <f t="shared" si="365"/>
        <v>1.092193488700692E-207</v>
      </c>
      <c r="K1990">
        <v>19.640000000000271</v>
      </c>
      <c r="L1990" s="2">
        <f t="shared" si="366"/>
        <v>0.62718201238372817</v>
      </c>
      <c r="M1990" s="2">
        <f t="shared" si="367"/>
        <v>20.939315441130638</v>
      </c>
      <c r="N1990" s="2">
        <f t="shared" si="368"/>
        <v>3.7353453910055556</v>
      </c>
      <c r="O1990" s="2">
        <f t="shared" si="369"/>
        <v>4.9014733661550105</v>
      </c>
      <c r="P1990" s="2">
        <f t="shared" si="370"/>
        <v>5.002443518834264</v>
      </c>
      <c r="Q1990" s="2">
        <f t="shared" si="371"/>
        <v>6.7615993253846838E-7</v>
      </c>
    </row>
    <row r="1991" spans="2:17" x14ac:dyDescent="0.25">
      <c r="B1991">
        <v>19.650000000000269</v>
      </c>
      <c r="C1991">
        <f t="shared" si="360"/>
        <v>1.2353114781818055</v>
      </c>
      <c r="D1991" s="2">
        <f t="shared" si="361"/>
        <v>20.749975235134478</v>
      </c>
      <c r="E1991" s="2">
        <f t="shared" si="362"/>
        <v>3.7262723658728283</v>
      </c>
      <c r="F1991" s="2">
        <f t="shared" si="363"/>
        <v>30.899997017343868</v>
      </c>
      <c r="G1991" s="2">
        <f t="shared" si="364"/>
        <v>30.916174014128266</v>
      </c>
      <c r="H1991" s="2">
        <f t="shared" si="365"/>
        <v>4.853030449364847E-208</v>
      </c>
      <c r="K1991">
        <v>19.650000000000269</v>
      </c>
      <c r="L1991" s="2">
        <f t="shared" si="366"/>
        <v>0.62718201238372817</v>
      </c>
      <c r="M1991" s="2">
        <f t="shared" si="367"/>
        <v>20.954526350643985</v>
      </c>
      <c r="N1991" s="2">
        <f t="shared" si="368"/>
        <v>3.7360707294160638</v>
      </c>
      <c r="O1991" s="2">
        <f t="shared" si="369"/>
        <v>4.9042655362699454</v>
      </c>
      <c r="P1991" s="2">
        <f t="shared" si="370"/>
        <v>5.0051793624449799</v>
      </c>
      <c r="Q1991" s="2">
        <f t="shared" si="371"/>
        <v>6.6684806261258839E-7</v>
      </c>
    </row>
    <row r="1992" spans="2:17" x14ac:dyDescent="0.25">
      <c r="B1992">
        <v>19.66000000000027</v>
      </c>
      <c r="C1992">
        <f t="shared" si="360"/>
        <v>1.2353114781818055</v>
      </c>
      <c r="D1992" s="2">
        <f t="shared" si="361"/>
        <v>20.765368543300202</v>
      </c>
      <c r="E1992" s="2">
        <f t="shared" si="362"/>
        <v>3.7270130788670377</v>
      </c>
      <c r="F1992" s="2">
        <f t="shared" si="363"/>
        <v>30.926266029096155</v>
      </c>
      <c r="G1992" s="2">
        <f t="shared" si="364"/>
        <v>30.942429292194024</v>
      </c>
      <c r="H1992" s="2">
        <f t="shared" si="365"/>
        <v>2.154707438534649E-208</v>
      </c>
      <c r="K1992">
        <v>19.66000000000027</v>
      </c>
      <c r="L1992" s="2">
        <f t="shared" si="366"/>
        <v>0.62718201238372817</v>
      </c>
      <c r="M1992" s="2">
        <f t="shared" si="367"/>
        <v>20.969737260157331</v>
      </c>
      <c r="N1992" s="2">
        <f t="shared" si="368"/>
        <v>3.7367955426892827</v>
      </c>
      <c r="O1992" s="2">
        <f t="shared" si="369"/>
        <v>4.9070572102845125</v>
      </c>
      <c r="P1992" s="2">
        <f t="shared" si="370"/>
        <v>5.0079147821229171</v>
      </c>
      <c r="Q1992" s="2">
        <f t="shared" si="371"/>
        <v>6.5766099869041491E-7</v>
      </c>
    </row>
    <row r="1993" spans="2:17" x14ac:dyDescent="0.25">
      <c r="B1993">
        <v>19.670000000000279</v>
      </c>
      <c r="C1993">
        <f t="shared" si="360"/>
        <v>1.2353114781818055</v>
      </c>
      <c r="D1993" s="2">
        <f t="shared" si="361"/>
        <v>20.780761851465936</v>
      </c>
      <c r="E1993" s="2">
        <f t="shared" si="362"/>
        <v>3.7277532442457306</v>
      </c>
      <c r="F1993" s="2">
        <f t="shared" si="363"/>
        <v>30.952537903930885</v>
      </c>
      <c r="G1993" s="2">
        <f t="shared" si="364"/>
        <v>30.968687455142142</v>
      </c>
      <c r="H1993" s="2">
        <f t="shared" si="365"/>
        <v>9.5592846457081055E-209</v>
      </c>
      <c r="K1993">
        <v>19.670000000000279</v>
      </c>
      <c r="L1993" s="2">
        <f t="shared" si="366"/>
        <v>0.62718201238372817</v>
      </c>
      <c r="M1993" s="2">
        <f t="shared" si="367"/>
        <v>20.984948169670687</v>
      </c>
      <c r="N1993" s="2">
        <f t="shared" si="368"/>
        <v>3.7375198315841862</v>
      </c>
      <c r="O1993" s="2">
        <f t="shared" si="369"/>
        <v>4.9098483886770818</v>
      </c>
      <c r="P1993" s="2">
        <f t="shared" si="370"/>
        <v>5.0106497782019188</v>
      </c>
      <c r="Q1993" s="2">
        <f t="shared" si="371"/>
        <v>6.4859711765276091E-7</v>
      </c>
    </row>
    <row r="1994" spans="2:17" x14ac:dyDescent="0.25">
      <c r="B1994">
        <v>19.68000000000028</v>
      </c>
      <c r="C1994">
        <f t="shared" si="360"/>
        <v>1.2353114781818055</v>
      </c>
      <c r="D1994" s="2">
        <f t="shared" si="361"/>
        <v>20.79615515963166</v>
      </c>
      <c r="E1994" s="2">
        <f t="shared" si="362"/>
        <v>3.7284928628170859</v>
      </c>
      <c r="F1994" s="2">
        <f t="shared" si="363"/>
        <v>30.978812640030281</v>
      </c>
      <c r="G1994" s="2">
        <f t="shared" si="364"/>
        <v>30.994948501104172</v>
      </c>
      <c r="H1994" s="2">
        <f t="shared" si="365"/>
        <v>4.2376412855826009E-209</v>
      </c>
      <c r="K1994">
        <v>19.68000000000028</v>
      </c>
      <c r="L1994" s="2">
        <f t="shared" si="366"/>
        <v>0.62718201238372817</v>
      </c>
      <c r="M1994" s="2">
        <f t="shared" si="367"/>
        <v>21.000159079184037</v>
      </c>
      <c r="N1994" s="2">
        <f t="shared" si="368"/>
        <v>3.7382435968581058</v>
      </c>
      <c r="O1994" s="2">
        <f t="shared" si="369"/>
        <v>4.9126390719251853</v>
      </c>
      <c r="P1994" s="2">
        <f t="shared" si="370"/>
        <v>5.0133843510153842</v>
      </c>
      <c r="Q1994" s="2">
        <f t="shared" si="371"/>
        <v>6.3965481678624276E-7</v>
      </c>
    </row>
    <row r="1995" spans="2:17" x14ac:dyDescent="0.25">
      <c r="B1995">
        <v>19.690000000000278</v>
      </c>
      <c r="C1995">
        <f t="shared" si="360"/>
        <v>1.2353114781818055</v>
      </c>
      <c r="D1995" s="2">
        <f t="shared" si="361"/>
        <v>20.81154846779738</v>
      </c>
      <c r="E1995" s="2">
        <f t="shared" si="362"/>
        <v>3.7292319353874968</v>
      </c>
      <c r="F1995" s="2">
        <f t="shared" si="363"/>
        <v>31.005090235579093</v>
      </c>
      <c r="G1995" s="2">
        <f t="shared" si="364"/>
        <v>31.021212428214376</v>
      </c>
      <c r="H1995" s="2">
        <f t="shared" si="365"/>
        <v>1.877087983867567E-209</v>
      </c>
      <c r="K1995">
        <v>19.690000000000278</v>
      </c>
      <c r="L1995" s="2">
        <f t="shared" si="366"/>
        <v>0.62718201238372817</v>
      </c>
      <c r="M1995" s="2">
        <f t="shared" si="367"/>
        <v>21.015369988697376</v>
      </c>
      <c r="N1995" s="2">
        <f t="shared" si="368"/>
        <v>3.7389668392667357</v>
      </c>
      <c r="O1995" s="2">
        <f t="shared" si="369"/>
        <v>4.9154292605055137</v>
      </c>
      <c r="P1995" s="2">
        <f t="shared" si="370"/>
        <v>5.0161185008962637</v>
      </c>
      <c r="Q1995" s="2">
        <f t="shared" si="371"/>
        <v>6.3083251353649696E-7</v>
      </c>
    </row>
    <row r="1996" spans="2:17" x14ac:dyDescent="0.25">
      <c r="B1996">
        <v>19.70000000000028</v>
      </c>
      <c r="C1996">
        <f t="shared" si="360"/>
        <v>1.2353114781818055</v>
      </c>
      <c r="D1996" s="2">
        <f t="shared" si="361"/>
        <v>20.826941775963103</v>
      </c>
      <c r="E1996" s="2">
        <f t="shared" si="362"/>
        <v>3.7299704627615777</v>
      </c>
      <c r="F1996" s="2">
        <f t="shared" si="363"/>
        <v>31.031370688764625</v>
      </c>
      <c r="G1996" s="2">
        <f t="shared" si="364"/>
        <v>31.047479234609696</v>
      </c>
      <c r="H1996" s="2">
        <f t="shared" si="365"/>
        <v>8.3081941303546167E-210</v>
      </c>
      <c r="K1996">
        <v>19.70000000000028</v>
      </c>
      <c r="L1996" s="2">
        <f t="shared" si="366"/>
        <v>0.62718201238372817</v>
      </c>
      <c r="M1996" s="2">
        <f t="shared" si="367"/>
        <v>21.030580898210726</v>
      </c>
      <c r="N1996" s="2">
        <f t="shared" si="368"/>
        <v>3.739689559564138</v>
      </c>
      <c r="O1996" s="2">
        <f t="shared" si="369"/>
        <v>4.9182189548939172</v>
      </c>
      <c r="P1996" s="2">
        <f t="shared" si="370"/>
        <v>5.0188522281770576</v>
      </c>
      <c r="Q1996" s="2">
        <f t="shared" si="371"/>
        <v>6.2212864526424356E-7</v>
      </c>
    </row>
    <row r="1997" spans="2:17" x14ac:dyDescent="0.25">
      <c r="B1997">
        <v>19.710000000000282</v>
      </c>
      <c r="C1997">
        <f t="shared" si="360"/>
        <v>1.2353114781818055</v>
      </c>
      <c r="D1997" s="2">
        <f t="shared" si="361"/>
        <v>20.842335084128823</v>
      </c>
      <c r="E1997" s="2">
        <f t="shared" si="362"/>
        <v>3.7307084457421666</v>
      </c>
      <c r="F1997" s="2">
        <f t="shared" si="363"/>
        <v>31.057653997776633</v>
      </c>
      <c r="G1997" s="2">
        <f t="shared" si="364"/>
        <v>31.073748918429697</v>
      </c>
      <c r="H1997" s="2">
        <f t="shared" si="365"/>
        <v>3.6744313370826129E-210</v>
      </c>
      <c r="K1997">
        <v>19.710000000000282</v>
      </c>
      <c r="L1997" s="2">
        <f t="shared" si="366"/>
        <v>0.62718201238372817</v>
      </c>
      <c r="M1997" s="2">
        <f t="shared" si="367"/>
        <v>21.045791807724072</v>
      </c>
      <c r="N1997" s="2">
        <f t="shared" si="368"/>
        <v>3.7404117585027454</v>
      </c>
      <c r="O1997" s="2">
        <f t="shared" si="369"/>
        <v>4.9210081555654117</v>
      </c>
      <c r="P1997" s="2">
        <f t="shared" si="370"/>
        <v>5.0215855331898211</v>
      </c>
      <c r="Q1997" s="2">
        <f t="shared" si="371"/>
        <v>6.1354166900415215E-7</v>
      </c>
    </row>
    <row r="1998" spans="2:17" x14ac:dyDescent="0.25">
      <c r="B1998">
        <v>19.72000000000028</v>
      </c>
      <c r="C1998">
        <f t="shared" si="360"/>
        <v>1.2353114781818055</v>
      </c>
      <c r="D1998" s="2">
        <f t="shared" si="361"/>
        <v>20.857728392294543</v>
      </c>
      <c r="E1998" s="2">
        <f t="shared" si="362"/>
        <v>3.7314458851303316</v>
      </c>
      <c r="F1998" s="2">
        <f t="shared" si="363"/>
        <v>31.083940160807355</v>
      </c>
      <c r="G1998" s="2">
        <f t="shared" si="364"/>
        <v>31.100021477816576</v>
      </c>
      <c r="H1998" s="2">
        <f t="shared" si="365"/>
        <v>1.6238094247373294E-210</v>
      </c>
      <c r="K1998">
        <v>19.72000000000028</v>
      </c>
      <c r="L1998" s="2">
        <f t="shared" si="366"/>
        <v>0.62718201238372817</v>
      </c>
      <c r="M1998" s="2">
        <f t="shared" si="367"/>
        <v>21.061002717237418</v>
      </c>
      <c r="N1998" s="2">
        <f t="shared" si="368"/>
        <v>3.7411334368333669</v>
      </c>
      <c r="O1998" s="2">
        <f t="shared" si="369"/>
        <v>4.9237968629941742</v>
      </c>
      <c r="P1998" s="2">
        <f t="shared" si="370"/>
        <v>5.0243184162661576</v>
      </c>
      <c r="Q1998" s="2">
        <f t="shared" si="371"/>
        <v>6.0507006122652886E-7</v>
      </c>
    </row>
    <row r="1999" spans="2:17" x14ac:dyDescent="0.25">
      <c r="B1999">
        <v>19.730000000000281</v>
      </c>
      <c r="C1999">
        <f t="shared" si="360"/>
        <v>1.2353114781818055</v>
      </c>
      <c r="D1999" s="2">
        <f t="shared" si="361"/>
        <v>20.873121700460267</v>
      </c>
      <c r="E1999" s="2">
        <f t="shared" si="362"/>
        <v>3.7321827817253759</v>
      </c>
      <c r="F1999" s="2">
        <f t="shared" si="363"/>
        <v>31.110229176051533</v>
      </c>
      <c r="G1999" s="2">
        <f t="shared" si="364"/>
        <v>31.126296910915183</v>
      </c>
      <c r="H1999" s="2">
        <f t="shared" si="365"/>
        <v>7.1703660466733913E-211</v>
      </c>
      <c r="K1999">
        <v>19.730000000000281</v>
      </c>
      <c r="L1999" s="2">
        <f t="shared" si="366"/>
        <v>0.62718201238372817</v>
      </c>
      <c r="M1999" s="2">
        <f t="shared" si="367"/>
        <v>21.076213626750764</v>
      </c>
      <c r="N1999" s="2">
        <f t="shared" si="368"/>
        <v>3.741854595305194</v>
      </c>
      <c r="O1999" s="2">
        <f t="shared" si="369"/>
        <v>4.9265850776535594</v>
      </c>
      <c r="P1999" s="2">
        <f t="shared" si="370"/>
        <v>5.0270508777372376</v>
      </c>
      <c r="Q1999" s="2">
        <f t="shared" si="371"/>
        <v>5.9671231760170345E-7</v>
      </c>
    </row>
    <row r="2000" spans="2:17" x14ac:dyDescent="0.25">
      <c r="B2000">
        <v>19.74000000000029</v>
      </c>
      <c r="C2000">
        <f t="shared" si="360"/>
        <v>1.2353114781818055</v>
      </c>
      <c r="D2000" s="2">
        <f t="shared" si="361"/>
        <v>20.888515008626001</v>
      </c>
      <c r="E2000" s="2">
        <f t="shared" si="362"/>
        <v>3.7329191363248437</v>
      </c>
      <c r="F2000" s="2">
        <f t="shared" si="363"/>
        <v>31.136521041706416</v>
      </c>
      <c r="G2000" s="2">
        <f t="shared" si="364"/>
        <v>31.152575215873028</v>
      </c>
      <c r="H2000" s="2">
        <f t="shared" si="365"/>
        <v>3.1637988986333803E-211</v>
      </c>
      <c r="K2000">
        <v>19.74000000000029</v>
      </c>
      <c r="L2000" s="2">
        <f t="shared" si="366"/>
        <v>0.62718201238372817</v>
      </c>
      <c r="M2000" s="2">
        <f t="shared" si="367"/>
        <v>21.091424536264121</v>
      </c>
      <c r="N2000" s="2">
        <f t="shared" si="368"/>
        <v>3.7425752346658037</v>
      </c>
      <c r="O2000" s="2">
        <f t="shared" si="369"/>
        <v>4.9293728000160844</v>
      </c>
      <c r="P2000" s="2">
        <f t="shared" si="370"/>
        <v>5.0297829179337761</v>
      </c>
      <c r="Q2000" s="2">
        <f t="shared" si="371"/>
        <v>5.8846695276724121E-7</v>
      </c>
    </row>
    <row r="2001" spans="2:17" x14ac:dyDescent="0.25">
      <c r="B2001">
        <v>19.750000000000291</v>
      </c>
      <c r="C2001">
        <f t="shared" si="360"/>
        <v>1.2353114781818055</v>
      </c>
      <c r="D2001" s="2">
        <f t="shared" si="361"/>
        <v>20.903908316791725</v>
      </c>
      <c r="E2001" s="2">
        <f t="shared" si="362"/>
        <v>3.7336549497245231</v>
      </c>
      <c r="F2001" s="2">
        <f t="shared" si="363"/>
        <v>31.162815755971611</v>
      </c>
      <c r="G2001" s="2">
        <f t="shared" si="364"/>
        <v>31.178856390840131</v>
      </c>
      <c r="H2001" s="2">
        <f t="shared" si="365"/>
        <v>1.3948824666363044E-211</v>
      </c>
      <c r="K2001">
        <v>19.750000000000291</v>
      </c>
      <c r="L2001" s="2">
        <f t="shared" si="366"/>
        <v>0.62718201238372817</v>
      </c>
      <c r="M2001" s="2">
        <f t="shared" si="367"/>
        <v>21.106635445777471</v>
      </c>
      <c r="N2001" s="2">
        <f t="shared" si="368"/>
        <v>3.7432953556611617</v>
      </c>
      <c r="O2001" s="2">
        <f t="shared" si="369"/>
        <v>4.9321600305534359</v>
      </c>
      <c r="P2001" s="2">
        <f t="shared" si="370"/>
        <v>5.0325145371860449</v>
      </c>
      <c r="Q2001" s="2">
        <f t="shared" si="371"/>
        <v>5.8033250009778373E-7</v>
      </c>
    </row>
    <row r="2002" spans="2:17" x14ac:dyDescent="0.25">
      <c r="B2002">
        <v>19.760000000000289</v>
      </c>
      <c r="C2002">
        <f t="shared" si="360"/>
        <v>1.2353114781818055</v>
      </c>
      <c r="D2002" s="2">
        <f t="shared" si="361"/>
        <v>20.919301624957445</v>
      </c>
      <c r="E2002" s="2">
        <f t="shared" si="362"/>
        <v>3.7343902227184547</v>
      </c>
      <c r="F2002" s="2">
        <f t="shared" si="363"/>
        <v>31.189113317049323</v>
      </c>
      <c r="G2002" s="2">
        <f t="shared" si="364"/>
        <v>31.205140433969262</v>
      </c>
      <c r="H2002" s="2">
        <f t="shared" si="365"/>
        <v>6.1450792497938713E-212</v>
      </c>
      <c r="K2002">
        <v>19.760000000000289</v>
      </c>
      <c r="L2002" s="2">
        <f t="shared" si="366"/>
        <v>0.62718201238372817</v>
      </c>
      <c r="M2002" s="2">
        <f t="shared" si="367"/>
        <v>21.12184635529081</v>
      </c>
      <c r="N2002" s="2">
        <f t="shared" si="368"/>
        <v>3.74401495903563</v>
      </c>
      <c r="O2002" s="2">
        <f t="shared" si="369"/>
        <v>4.9349467697364808</v>
      </c>
      <c r="P2002" s="2">
        <f t="shared" si="370"/>
        <v>5.0352457358238762</v>
      </c>
      <c r="Q2002" s="2">
        <f t="shared" si="371"/>
        <v>5.723075114775532E-7</v>
      </c>
    </row>
    <row r="2003" spans="2:17" x14ac:dyDescent="0.25">
      <c r="B2003">
        <v>19.770000000000291</v>
      </c>
      <c r="C2003">
        <f t="shared" si="360"/>
        <v>1.2353114781818055</v>
      </c>
      <c r="D2003" s="2">
        <f t="shared" si="361"/>
        <v>20.934694933123168</v>
      </c>
      <c r="E2003" s="2">
        <f t="shared" si="362"/>
        <v>3.7351249560989341</v>
      </c>
      <c r="F2003" s="2">
        <f t="shared" si="363"/>
        <v>31.215413723144213</v>
      </c>
      <c r="G2003" s="2">
        <f t="shared" si="364"/>
        <v>31.231427343415799</v>
      </c>
      <c r="H2003" s="2">
        <f t="shared" si="365"/>
        <v>2.705069425783215E-212</v>
      </c>
      <c r="K2003">
        <v>19.770000000000291</v>
      </c>
      <c r="L2003" s="2">
        <f t="shared" si="366"/>
        <v>0.62718201238372817</v>
      </c>
      <c r="M2003" s="2">
        <f t="shared" si="367"/>
        <v>21.137057264804159</v>
      </c>
      <c r="N2003" s="2">
        <f t="shared" si="368"/>
        <v>3.7447340455319709</v>
      </c>
      <c r="O2003" s="2">
        <f t="shared" si="369"/>
        <v>4.9377330180352637</v>
      </c>
      <c r="P2003" s="2">
        <f t="shared" si="370"/>
        <v>5.0379765141766626</v>
      </c>
      <c r="Q2003" s="2">
        <f t="shared" si="371"/>
        <v>5.6439055707553839E-7</v>
      </c>
    </row>
    <row r="2004" spans="2:17" x14ac:dyDescent="0.25">
      <c r="B2004">
        <v>19.780000000000289</v>
      </c>
      <c r="C2004">
        <f t="shared" si="360"/>
        <v>1.2353114781818055</v>
      </c>
      <c r="D2004" s="2">
        <f t="shared" si="361"/>
        <v>20.950088241288885</v>
      </c>
      <c r="E2004" s="2">
        <f t="shared" si="362"/>
        <v>3.7358591506565171</v>
      </c>
      <c r="F2004" s="2">
        <f t="shared" si="363"/>
        <v>31.241716972463269</v>
      </c>
      <c r="G2004" s="2">
        <f t="shared" si="364"/>
        <v>31.257717117337592</v>
      </c>
      <c r="H2004" s="2">
        <f t="shared" si="365"/>
        <v>1.1898448226111856E-212</v>
      </c>
      <c r="K2004">
        <v>19.780000000000289</v>
      </c>
      <c r="L2004" s="2">
        <f t="shared" si="366"/>
        <v>0.62718201238372817</v>
      </c>
      <c r="M2004" s="2">
        <f t="shared" si="367"/>
        <v>21.152268174317502</v>
      </c>
      <c r="N2004" s="2">
        <f t="shared" si="368"/>
        <v>3.7454526158913497</v>
      </c>
      <c r="O2004" s="2">
        <f t="shared" si="369"/>
        <v>4.9405187759190028</v>
      </c>
      <c r="P2004" s="2">
        <f t="shared" si="370"/>
        <v>5.0407068725733497</v>
      </c>
      <c r="Q2004" s="2">
        <f t="shared" si="371"/>
        <v>5.5658022512329025E-7</v>
      </c>
    </row>
    <row r="2005" spans="2:17" x14ac:dyDescent="0.25">
      <c r="B2005">
        <v>19.79000000000029</v>
      </c>
      <c r="C2005">
        <f t="shared" si="360"/>
        <v>1.2353114781818055</v>
      </c>
      <c r="D2005" s="2">
        <f t="shared" si="361"/>
        <v>20.965481549454609</v>
      </c>
      <c r="E2005" s="2">
        <f t="shared" si="362"/>
        <v>3.7365928071800276</v>
      </c>
      <c r="F2005" s="2">
        <f t="shared" si="363"/>
        <v>31.268023063216106</v>
      </c>
      <c r="G2005" s="2">
        <f t="shared" si="364"/>
        <v>31.284009753895269</v>
      </c>
      <c r="H2005" s="2">
        <f t="shared" si="365"/>
        <v>5.2295358345904157E-213</v>
      </c>
      <c r="K2005">
        <v>19.79000000000029</v>
      </c>
      <c r="L2005" s="2">
        <f t="shared" si="366"/>
        <v>0.62718201238372817</v>
      </c>
      <c r="M2005" s="2">
        <f t="shared" si="367"/>
        <v>21.167479083830848</v>
      </c>
      <c r="N2005" s="2">
        <f t="shared" si="368"/>
        <v>3.7461706708533407</v>
      </c>
      <c r="O2005" s="2">
        <f t="shared" si="369"/>
        <v>4.9433040438560978</v>
      </c>
      <c r="P2005" s="2">
        <f t="shared" si="370"/>
        <v>5.0434368113424446</v>
      </c>
      <c r="Q2005" s="2">
        <f t="shared" si="371"/>
        <v>5.4887512169526742E-7</v>
      </c>
    </row>
    <row r="2006" spans="2:17" x14ac:dyDescent="0.25">
      <c r="B2006">
        <v>19.800000000000299</v>
      </c>
      <c r="C2006">
        <f t="shared" si="360"/>
        <v>1.2353114781818055</v>
      </c>
      <c r="D2006" s="2">
        <f t="shared" si="361"/>
        <v>20.980874857620346</v>
      </c>
      <c r="E2006" s="2">
        <f t="shared" si="362"/>
        <v>3.7373259264565588</v>
      </c>
      <c r="F2006" s="2">
        <f t="shared" si="363"/>
        <v>31.294331993614698</v>
      </c>
      <c r="G2006" s="2">
        <f t="shared" si="364"/>
        <v>31.310305251251965</v>
      </c>
      <c r="H2006" s="2">
        <f t="shared" si="365"/>
        <v>2.2966604784551514E-213</v>
      </c>
      <c r="K2006">
        <v>19.800000000000299</v>
      </c>
      <c r="L2006" s="2">
        <f t="shared" si="366"/>
        <v>0.62718201238372817</v>
      </c>
      <c r="M2006" s="2">
        <f t="shared" si="367"/>
        <v>21.182689993344209</v>
      </c>
      <c r="N2006" s="2">
        <f t="shared" si="368"/>
        <v>3.746888211155933</v>
      </c>
      <c r="O2006" s="2">
        <f t="shared" si="369"/>
        <v>4.9460888223141364</v>
      </c>
      <c r="P2006" s="2">
        <f t="shared" si="370"/>
        <v>5.0461663308120199</v>
      </c>
      <c r="Q2006" s="2">
        <f t="shared" si="371"/>
        <v>5.4127387049175089E-7</v>
      </c>
    </row>
    <row r="2007" spans="2:17" x14ac:dyDescent="0.25">
      <c r="B2007">
        <v>19.810000000000301</v>
      </c>
      <c r="C2007">
        <f t="shared" si="360"/>
        <v>1.2353114781818055</v>
      </c>
      <c r="D2007" s="2">
        <f t="shared" si="361"/>
        <v>20.99626816578607</v>
      </c>
      <c r="E2007" s="2">
        <f t="shared" si="362"/>
        <v>3.7380585092714793</v>
      </c>
      <c r="F2007" s="2">
        <f t="shared" si="363"/>
        <v>31.320643761873459</v>
      </c>
      <c r="G2007" s="2">
        <f t="shared" si="364"/>
        <v>31.336603607573409</v>
      </c>
      <c r="H2007" s="2">
        <f t="shared" si="365"/>
        <v>1.0078391236786982E-213</v>
      </c>
      <c r="K2007">
        <v>19.810000000000301</v>
      </c>
      <c r="L2007" s="2">
        <f t="shared" si="366"/>
        <v>0.62718201238372817</v>
      </c>
      <c r="M2007" s="2">
        <f t="shared" si="367"/>
        <v>21.197900902857555</v>
      </c>
      <c r="N2007" s="2">
        <f t="shared" si="368"/>
        <v>3.7476052375355304</v>
      </c>
      <c r="O2007" s="2">
        <f t="shared" si="369"/>
        <v>4.9488731117598777</v>
      </c>
      <c r="P2007" s="2">
        <f t="shared" si="370"/>
        <v>5.0488954313096936</v>
      </c>
      <c r="Q2007" s="2">
        <f t="shared" si="371"/>
        <v>5.3377511262433074E-7</v>
      </c>
    </row>
    <row r="2008" spans="2:17" x14ac:dyDescent="0.25">
      <c r="B2008">
        <v>19.820000000000299</v>
      </c>
      <c r="C2008">
        <f t="shared" si="360"/>
        <v>1.2353114781818055</v>
      </c>
      <c r="D2008" s="2">
        <f t="shared" si="361"/>
        <v>21.011661473951786</v>
      </c>
      <c r="E2008" s="2">
        <f t="shared" si="362"/>
        <v>3.73879055640844</v>
      </c>
      <c r="F2008" s="2">
        <f t="shared" si="363"/>
        <v>31.346958366209208</v>
      </c>
      <c r="G2008" s="2">
        <f t="shared" si="364"/>
        <v>31.362904821027872</v>
      </c>
      <c r="H2008" s="2">
        <f t="shared" si="365"/>
        <v>4.4192270930671663E-214</v>
      </c>
      <c r="K2008">
        <v>19.820000000000299</v>
      </c>
      <c r="L2008" s="2">
        <f t="shared" si="366"/>
        <v>0.62718201238372817</v>
      </c>
      <c r="M2008" s="2">
        <f t="shared" si="367"/>
        <v>21.213111812370897</v>
      </c>
      <c r="N2008" s="2">
        <f t="shared" si="368"/>
        <v>3.7483217507269622</v>
      </c>
      <c r="O2008" s="2">
        <f t="shared" si="369"/>
        <v>4.951656912659284</v>
      </c>
      <c r="P2008" s="2">
        <f t="shared" si="370"/>
        <v>5.0516241131626636</v>
      </c>
      <c r="Q2008" s="2">
        <f t="shared" si="371"/>
        <v>5.2637750640377561E-7</v>
      </c>
    </row>
    <row r="2009" spans="2:17" x14ac:dyDescent="0.25">
      <c r="B2009">
        <v>19.8300000000003</v>
      </c>
      <c r="C2009">
        <f t="shared" si="360"/>
        <v>1.2353114781818055</v>
      </c>
      <c r="D2009" s="2">
        <f t="shared" si="361"/>
        <v>21.02705478211751</v>
      </c>
      <c r="E2009" s="2">
        <f t="shared" si="362"/>
        <v>3.7395220686493782</v>
      </c>
      <c r="F2009" s="2">
        <f t="shared" si="363"/>
        <v>31.373275804841334</v>
      </c>
      <c r="G2009" s="2">
        <f t="shared" si="364"/>
        <v>31.389208889786353</v>
      </c>
      <c r="H2009" s="2">
        <f t="shared" si="365"/>
        <v>1.9362527263290622E-214</v>
      </c>
      <c r="K2009">
        <v>19.8300000000003</v>
      </c>
      <c r="L2009" s="2">
        <f t="shared" si="366"/>
        <v>0.62718201238372817</v>
      </c>
      <c r="M2009" s="2">
        <f t="shared" si="367"/>
        <v>21.228322721884243</v>
      </c>
      <c r="N2009" s="2">
        <f t="shared" si="368"/>
        <v>3.7490377514634825</v>
      </c>
      <c r="O2009" s="2">
        <f t="shared" si="369"/>
        <v>4.954440225477498</v>
      </c>
      <c r="P2009" s="2">
        <f t="shared" si="370"/>
        <v>5.0543523766976834</v>
      </c>
      <c r="Q2009" s="2">
        <f t="shared" si="371"/>
        <v>5.1907972713051187E-7</v>
      </c>
    </row>
    <row r="2010" spans="2:17" x14ac:dyDescent="0.25">
      <c r="B2010">
        <v>19.840000000000298</v>
      </c>
      <c r="C2010">
        <f t="shared" ref="C2010:C2073" si="372">2/SINH(LN(2+SQRT(1+2^2))*$O$5)</f>
        <v>1.2353114781818055</v>
      </c>
      <c r="D2010" s="2">
        <f t="shared" ref="D2010:D2073" si="373">(B2010-$L$5)/($M$5)/C2010</f>
        <v>21.04244809028323</v>
      </c>
      <c r="E2010" s="2">
        <f t="shared" ref="E2010:E2073" si="374">LN(D2010 + SQRT(1 + D2010^2))</f>
        <v>3.7402530467745212</v>
      </c>
      <c r="F2010" s="2">
        <f t="shared" ref="F2010:F2073" si="375">SINH( -$N$5 + E2010 * (1/$O$5))</f>
        <v>31.399596075991486</v>
      </c>
      <c r="G2010" s="2">
        <f t="shared" ref="G2010:G2073" si="376">SQRT(F2010^2 + 1)</f>
        <v>31.41551581202225</v>
      </c>
      <c r="H2010" s="2">
        <f t="shared" ref="H2010:H2073" si="377">(G2010)/($O$5*$M$5*C2010*(SQRT(2*PI()*(1+D2010^2)))) * EXP(- (1/2) * F2010^2)</f>
        <v>8.4769243802554393E-215</v>
      </c>
      <c r="K2010">
        <v>19.840000000000298</v>
      </c>
      <c r="L2010" s="2">
        <f t="shared" ref="L2010:L2073" si="378">2/SINH(LN(2+SQRT(1+2^2))*$S$5)</f>
        <v>0.62718201238372817</v>
      </c>
      <c r="M2010" s="2">
        <f t="shared" ref="M2010:M2073" si="379">(K2010-$P$5)/($Q$5)/L2010</f>
        <v>21.243533631397586</v>
      </c>
      <c r="N2010" s="2">
        <f t="shared" ref="N2010:N2073" si="380">LN(M2010 + SQRT(1 + M2010^2))</f>
        <v>3.7497532404767777</v>
      </c>
      <c r="O2010" s="2">
        <f t="shared" ref="O2010:O2073" si="381">SINH( -$R$5 + N2010 * (1/$S$5))</f>
        <v>4.9572230506788486</v>
      </c>
      <c r="P2010" s="2">
        <f t="shared" ref="P2010:P2073" si="382">SQRT(O2010^2 + 1)</f>
        <v>5.057080222241062</v>
      </c>
      <c r="Q2010" s="2">
        <f t="shared" ref="Q2010:Q2073" si="383">(P2010)/($S$5*$Q$5*L2010*(SQRT(2*PI()*(1+M2010^2)))) * EXP(- (1/2) * O2010^2)</f>
        <v>5.1188046688746839E-7</v>
      </c>
    </row>
    <row r="2011" spans="2:17" x14ac:dyDescent="0.25">
      <c r="B2011">
        <v>19.8500000000003</v>
      </c>
      <c r="C2011">
        <f t="shared" si="372"/>
        <v>1.2353114781818055</v>
      </c>
      <c r="D2011" s="2">
        <f t="shared" si="373"/>
        <v>21.057841398448954</v>
      </c>
      <c r="E2011" s="2">
        <f t="shared" si="374"/>
        <v>3.7409834915623938</v>
      </c>
      <c r="F2011" s="2">
        <f t="shared" si="375"/>
        <v>31.425919177883873</v>
      </c>
      <c r="G2011" s="2">
        <f t="shared" si="376"/>
        <v>31.441825585911666</v>
      </c>
      <c r="H2011" s="2">
        <f t="shared" si="377"/>
        <v>3.7083015846121975E-215</v>
      </c>
      <c r="K2011">
        <v>19.8500000000003</v>
      </c>
      <c r="L2011" s="2">
        <f t="shared" si="378"/>
        <v>0.62718201238372817</v>
      </c>
      <c r="M2011" s="2">
        <f t="shared" si="379"/>
        <v>21.258744540910932</v>
      </c>
      <c r="N2011" s="2">
        <f t="shared" si="380"/>
        <v>3.7504682184969704</v>
      </c>
      <c r="O2011" s="2">
        <f t="shared" si="381"/>
        <v>4.9600053887268709</v>
      </c>
      <c r="P2011" s="2">
        <f t="shared" si="382"/>
        <v>5.0598076501186879</v>
      </c>
      <c r="Q2011" s="2">
        <f t="shared" si="383"/>
        <v>5.0477843433531094E-7</v>
      </c>
    </row>
    <row r="2012" spans="2:17" x14ac:dyDescent="0.25">
      <c r="B2012">
        <v>19.860000000000301</v>
      </c>
      <c r="C2012">
        <f t="shared" si="372"/>
        <v>1.2353114781818055</v>
      </c>
      <c r="D2012" s="2">
        <f t="shared" si="373"/>
        <v>21.073234706614677</v>
      </c>
      <c r="E2012" s="2">
        <f t="shared" si="374"/>
        <v>3.7417134037898196</v>
      </c>
      <c r="F2012" s="2">
        <f t="shared" si="375"/>
        <v>31.452245108744986</v>
      </c>
      <c r="G2012" s="2">
        <f t="shared" si="376"/>
        <v>31.468138209633135</v>
      </c>
      <c r="H2012" s="2">
        <f t="shared" si="377"/>
        <v>1.6209595696031478E-215</v>
      </c>
      <c r="K2012">
        <v>19.860000000000301</v>
      </c>
      <c r="L2012" s="2">
        <f t="shared" si="378"/>
        <v>0.62718201238372817</v>
      </c>
      <c r="M2012" s="2">
        <f t="shared" si="379"/>
        <v>21.273955450424282</v>
      </c>
      <c r="N2012" s="2">
        <f t="shared" si="380"/>
        <v>3.7511826862526223</v>
      </c>
      <c r="O2012" s="2">
        <f t="shared" si="381"/>
        <v>4.962787240084281</v>
      </c>
      <c r="P2012" s="2">
        <f t="shared" si="382"/>
        <v>5.0625346606559996</v>
      </c>
      <c r="Q2012" s="2">
        <f t="shared" si="383"/>
        <v>4.9777235451016933E-7</v>
      </c>
    </row>
    <row r="2013" spans="2:17" x14ac:dyDescent="0.25">
      <c r="B2013">
        <v>19.87000000000031</v>
      </c>
      <c r="C2013">
        <f t="shared" si="372"/>
        <v>1.2353114781818055</v>
      </c>
      <c r="D2013" s="2">
        <f t="shared" si="373"/>
        <v>21.088628014780411</v>
      </c>
      <c r="E2013" s="2">
        <f t="shared" si="374"/>
        <v>3.742442784231931</v>
      </c>
      <c r="F2013" s="2">
        <f t="shared" si="375"/>
        <v>31.478573866803913</v>
      </c>
      <c r="G2013" s="2">
        <f t="shared" si="376"/>
        <v>31.494453681367936</v>
      </c>
      <c r="H2013" s="2">
        <f t="shared" si="377"/>
        <v>7.0799410908106998E-216</v>
      </c>
      <c r="K2013">
        <v>19.87000000000031</v>
      </c>
      <c r="L2013" s="2">
        <f t="shared" si="378"/>
        <v>0.62718201238372817</v>
      </c>
      <c r="M2013" s="2">
        <f t="shared" si="379"/>
        <v>21.289166359937642</v>
      </c>
      <c r="N2013" s="2">
        <f t="shared" si="380"/>
        <v>3.7518966444707407</v>
      </c>
      <c r="O2013" s="2">
        <f t="shared" si="381"/>
        <v>4.9655686052130052</v>
      </c>
      <c r="P2013" s="2">
        <f t="shared" si="382"/>
        <v>5.0652612541780142</v>
      </c>
      <c r="Q2013" s="2">
        <f t="shared" si="383"/>
        <v>4.9086096862360387E-7</v>
      </c>
    </row>
    <row r="2014" spans="2:17" x14ac:dyDescent="0.25">
      <c r="B2014">
        <v>19.880000000000312</v>
      </c>
      <c r="C2014">
        <f t="shared" si="372"/>
        <v>1.2353114781818055</v>
      </c>
      <c r="D2014" s="2">
        <f t="shared" si="373"/>
        <v>21.104021322946135</v>
      </c>
      <c r="E2014" s="2">
        <f t="shared" si="374"/>
        <v>3.7431716336621683</v>
      </c>
      <c r="F2014" s="2">
        <f t="shared" si="375"/>
        <v>31.504905450291957</v>
      </c>
      <c r="G2014" s="2">
        <f t="shared" si="376"/>
        <v>31.520771999299697</v>
      </c>
      <c r="H2014" s="2">
        <f t="shared" si="377"/>
        <v>3.0899208741688243E-216</v>
      </c>
      <c r="K2014">
        <v>19.880000000000312</v>
      </c>
      <c r="L2014" s="2">
        <f t="shared" si="378"/>
        <v>0.62718201238372817</v>
      </c>
      <c r="M2014" s="2">
        <f t="shared" si="379"/>
        <v>21.304377269450988</v>
      </c>
      <c r="N2014" s="2">
        <f t="shared" si="380"/>
        <v>3.7526100938767808</v>
      </c>
      <c r="O2014" s="2">
        <f t="shared" si="381"/>
        <v>4.968349484574154</v>
      </c>
      <c r="P2014" s="2">
        <f t="shared" si="382"/>
        <v>5.0679874310093016</v>
      </c>
      <c r="Q2014" s="2">
        <f t="shared" si="383"/>
        <v>4.840430338650328E-7</v>
      </c>
    </row>
    <row r="2015" spans="2:17" x14ac:dyDescent="0.25">
      <c r="B2015">
        <v>19.89000000000031</v>
      </c>
      <c r="C2015">
        <f t="shared" si="372"/>
        <v>1.2353114781818055</v>
      </c>
      <c r="D2015" s="2">
        <f t="shared" si="373"/>
        <v>21.119414631111855</v>
      </c>
      <c r="E2015" s="2">
        <f t="shared" si="374"/>
        <v>3.7438999528522889</v>
      </c>
      <c r="F2015" s="2">
        <f t="shared" si="375"/>
        <v>31.531239857442927</v>
      </c>
      <c r="G2015" s="2">
        <f t="shared" si="376"/>
        <v>31.547093161614708</v>
      </c>
      <c r="H2015" s="2">
        <f t="shared" si="377"/>
        <v>1.3474890740637417E-216</v>
      </c>
      <c r="K2015">
        <v>19.89000000000031</v>
      </c>
      <c r="L2015" s="2">
        <f t="shared" si="378"/>
        <v>0.62718201238372817</v>
      </c>
      <c r="M2015" s="2">
        <f t="shared" si="379"/>
        <v>21.319588178964331</v>
      </c>
      <c r="N2015" s="2">
        <f t="shared" si="380"/>
        <v>3.7533230351946525</v>
      </c>
      <c r="O2015" s="2">
        <f t="shared" si="381"/>
        <v>4.9711298786280498</v>
      </c>
      <c r="P2015" s="2">
        <f t="shared" si="382"/>
        <v>5.0707131914740087</v>
      </c>
      <c r="Q2015" s="2">
        <f t="shared" si="383"/>
        <v>4.773173232063491E-7</v>
      </c>
    </row>
    <row r="2016" spans="2:17" x14ac:dyDescent="0.25">
      <c r="B2016">
        <v>19.900000000000311</v>
      </c>
      <c r="C2016">
        <f t="shared" si="372"/>
        <v>1.2353114781818055</v>
      </c>
      <c r="D2016" s="2">
        <f t="shared" si="373"/>
        <v>21.134807939277579</v>
      </c>
      <c r="E2016" s="2">
        <f t="shared" si="374"/>
        <v>3.744627742572372</v>
      </c>
      <c r="F2016" s="2">
        <f t="shared" si="375"/>
        <v>31.557577086493019</v>
      </c>
      <c r="G2016" s="2">
        <f t="shared" si="376"/>
        <v>31.573417166501777</v>
      </c>
      <c r="H2016" s="2">
        <f t="shared" si="377"/>
        <v>5.8716918302229154E-217</v>
      </c>
      <c r="K2016">
        <v>19.900000000000311</v>
      </c>
      <c r="L2016" s="2">
        <f t="shared" si="378"/>
        <v>0.62718201238372817</v>
      </c>
      <c r="M2016" s="2">
        <f t="shared" si="379"/>
        <v>21.334799088477677</v>
      </c>
      <c r="N2016" s="2">
        <f t="shared" si="380"/>
        <v>3.7540354691467237</v>
      </c>
      <c r="O2016" s="2">
        <f t="shared" si="381"/>
        <v>4.9739097878342164</v>
      </c>
      <c r="P2016" s="2">
        <f t="shared" si="382"/>
        <v>5.0734385358958498</v>
      </c>
      <c r="Q2016" s="2">
        <f t="shared" si="383"/>
        <v>4.7068262520891302E-7</v>
      </c>
    </row>
    <row r="2017" spans="2:17" x14ac:dyDescent="0.25">
      <c r="B2017">
        <v>19.910000000000309</v>
      </c>
      <c r="C2017">
        <f t="shared" si="372"/>
        <v>1.2353114781818055</v>
      </c>
      <c r="D2017" s="2">
        <f t="shared" si="373"/>
        <v>21.150201247443295</v>
      </c>
      <c r="E2017" s="2">
        <f t="shared" si="374"/>
        <v>3.7453550035908196</v>
      </c>
      <c r="F2017" s="2">
        <f t="shared" si="375"/>
        <v>31.583917135680803</v>
      </c>
      <c r="G2017" s="2">
        <f t="shared" si="376"/>
        <v>31.599744012152243</v>
      </c>
      <c r="H2017" s="2">
        <f t="shared" si="377"/>
        <v>2.5565912034682654E-217</v>
      </c>
      <c r="K2017">
        <v>19.910000000000309</v>
      </c>
      <c r="L2017" s="2">
        <f t="shared" si="378"/>
        <v>0.62718201238372817</v>
      </c>
      <c r="M2017" s="2">
        <f t="shared" si="379"/>
        <v>21.35000999799102</v>
      </c>
      <c r="N2017" s="2">
        <f t="shared" si="380"/>
        <v>3.7547473964538232</v>
      </c>
      <c r="O2017" s="2">
        <f t="shared" si="381"/>
        <v>4.9766892126513786</v>
      </c>
      <c r="P2017" s="2">
        <f t="shared" si="382"/>
        <v>5.0761634645981015</v>
      </c>
      <c r="Q2017" s="2">
        <f t="shared" si="383"/>
        <v>4.6413774383277928E-7</v>
      </c>
    </row>
    <row r="2018" spans="2:17" x14ac:dyDescent="0.25">
      <c r="B2018">
        <v>19.920000000000311</v>
      </c>
      <c r="C2018">
        <f t="shared" si="372"/>
        <v>1.2353114781818055</v>
      </c>
      <c r="D2018" s="2">
        <f t="shared" si="373"/>
        <v>21.165594555609019</v>
      </c>
      <c r="E2018" s="2">
        <f t="shared" si="374"/>
        <v>3.7460817366743675</v>
      </c>
      <c r="F2018" s="2">
        <f t="shared" si="375"/>
        <v>31.610260003247294</v>
      </c>
      <c r="G2018" s="2">
        <f t="shared" si="376"/>
        <v>31.626073696760013</v>
      </c>
      <c r="H2018" s="2">
        <f t="shared" si="377"/>
        <v>1.1122932168689999E-217</v>
      </c>
      <c r="K2018">
        <v>19.920000000000311</v>
      </c>
      <c r="L2018" s="2">
        <f t="shared" si="378"/>
        <v>0.62718201238372817</v>
      </c>
      <c r="M2018" s="2">
        <f t="shared" si="379"/>
        <v>21.365220907504366</v>
      </c>
      <c r="N2018" s="2">
        <f t="shared" si="380"/>
        <v>3.7554588178352479</v>
      </c>
      <c r="O2018" s="2">
        <f t="shared" si="381"/>
        <v>4.9794681535374714</v>
      </c>
      <c r="P2018" s="2">
        <f t="shared" si="382"/>
        <v>5.0788879779036158</v>
      </c>
      <c r="Q2018" s="2">
        <f t="shared" si="383"/>
        <v>4.5768149824813527E-7</v>
      </c>
    </row>
    <row r="2019" spans="2:17" x14ac:dyDescent="0.25">
      <c r="B2019">
        <v>19.930000000000319</v>
      </c>
      <c r="C2019">
        <f t="shared" si="372"/>
        <v>1.2353114781818055</v>
      </c>
      <c r="D2019" s="2">
        <f t="shared" si="373"/>
        <v>21.180987863774753</v>
      </c>
      <c r="E2019" s="2">
        <f t="shared" si="374"/>
        <v>3.746807942588084</v>
      </c>
      <c r="F2019" s="2">
        <f t="shared" si="375"/>
        <v>31.636605687435797</v>
      </c>
      <c r="G2019" s="2">
        <f t="shared" si="376"/>
        <v>31.652406218521445</v>
      </c>
      <c r="H2019" s="2">
        <f t="shared" si="377"/>
        <v>4.8354531166859514E-218</v>
      </c>
      <c r="K2019">
        <v>19.930000000000319</v>
      </c>
      <c r="L2019" s="2">
        <f t="shared" si="378"/>
        <v>0.62718201238372817</v>
      </c>
      <c r="M2019" s="2">
        <f t="shared" si="379"/>
        <v>21.380431817017726</v>
      </c>
      <c r="N2019" s="2">
        <f t="shared" si="380"/>
        <v>3.7561697340087661</v>
      </c>
      <c r="O2019" s="2">
        <f t="shared" si="381"/>
        <v>4.9822466109496455</v>
      </c>
      <c r="P2019" s="2">
        <f t="shared" si="382"/>
        <v>5.0816120761348191</v>
      </c>
      <c r="Q2019" s="2">
        <f t="shared" si="383"/>
        <v>4.5131272264896336E-7</v>
      </c>
    </row>
    <row r="2020" spans="2:17" x14ac:dyDescent="0.25">
      <c r="B2020">
        <v>19.940000000000321</v>
      </c>
      <c r="C2020">
        <f t="shared" si="372"/>
        <v>1.2353114781818055</v>
      </c>
      <c r="D2020" s="2">
        <f t="shared" si="373"/>
        <v>21.196381171940477</v>
      </c>
      <c r="E2020" s="2">
        <f t="shared" si="374"/>
        <v>3.7475336220953777</v>
      </c>
      <c r="F2020" s="2">
        <f t="shared" si="375"/>
        <v>31.662954186492041</v>
      </c>
      <c r="G2020" s="2">
        <f t="shared" si="376"/>
        <v>31.678741575635449</v>
      </c>
      <c r="H2020" s="2">
        <f t="shared" si="377"/>
        <v>2.1004622564092187E-218</v>
      </c>
      <c r="K2020">
        <v>19.940000000000321</v>
      </c>
      <c r="L2020" s="2">
        <f t="shared" si="378"/>
        <v>0.62718201238372817</v>
      </c>
      <c r="M2020" s="2">
        <f t="shared" si="379"/>
        <v>21.395642726531072</v>
      </c>
      <c r="N2020" s="2">
        <f t="shared" si="380"/>
        <v>3.7568801456906185</v>
      </c>
      <c r="O2020" s="2">
        <f t="shared" si="381"/>
        <v>4.9850245853442452</v>
      </c>
      <c r="P2020" s="2">
        <f t="shared" si="382"/>
        <v>5.084335759613694</v>
      </c>
      <c r="Q2020" s="2">
        <f t="shared" si="383"/>
        <v>4.4503026606894686E-7</v>
      </c>
    </row>
    <row r="2021" spans="2:17" x14ac:dyDescent="0.25">
      <c r="B2021">
        <v>19.950000000000319</v>
      </c>
      <c r="C2021">
        <f t="shared" si="372"/>
        <v>1.2353114781818055</v>
      </c>
      <c r="D2021" s="2">
        <f t="shared" si="373"/>
        <v>21.211774480106197</v>
      </c>
      <c r="E2021" s="2">
        <f t="shared" si="374"/>
        <v>3.7482587759580022</v>
      </c>
      <c r="F2021" s="2">
        <f t="shared" si="375"/>
        <v>31.689305498664126</v>
      </c>
      <c r="G2021" s="2">
        <f t="shared" si="376"/>
        <v>31.705079766303449</v>
      </c>
      <c r="H2021" s="2">
        <f t="shared" si="377"/>
        <v>9.1170079153825764E-219</v>
      </c>
      <c r="K2021">
        <v>19.950000000000319</v>
      </c>
      <c r="L2021" s="2">
        <f t="shared" si="378"/>
        <v>0.62718201238372817</v>
      </c>
      <c r="M2021" s="2">
        <f t="shared" si="379"/>
        <v>21.410853636044415</v>
      </c>
      <c r="N2021" s="2">
        <f t="shared" si="380"/>
        <v>3.757590053595528</v>
      </c>
      <c r="O2021" s="2">
        <f t="shared" si="381"/>
        <v>4.987802077176843</v>
      </c>
      <c r="P2021" s="2">
        <f t="shared" si="382"/>
        <v>5.0870590286618089</v>
      </c>
      <c r="Q2021" s="2">
        <f t="shared" si="383"/>
        <v>4.3883299219941127E-7</v>
      </c>
    </row>
    <row r="2022" spans="2:17" x14ac:dyDescent="0.25">
      <c r="B2022">
        <v>19.960000000000321</v>
      </c>
      <c r="C2022">
        <f t="shared" si="372"/>
        <v>1.2353114781818055</v>
      </c>
      <c r="D2022" s="2">
        <f t="shared" si="373"/>
        <v>21.22716778827192</v>
      </c>
      <c r="E2022" s="2">
        <f t="shared" si="374"/>
        <v>3.7489834049360624</v>
      </c>
      <c r="F2022" s="2">
        <f t="shared" si="375"/>
        <v>31.715659622202551</v>
      </c>
      <c r="G2022" s="2">
        <f t="shared" si="376"/>
        <v>31.731420788729412</v>
      </c>
      <c r="H2022" s="2">
        <f t="shared" si="377"/>
        <v>3.954116437307132E-219</v>
      </c>
      <c r="K2022">
        <v>19.960000000000321</v>
      </c>
      <c r="L2022" s="2">
        <f t="shared" si="378"/>
        <v>0.62718201238372817</v>
      </c>
      <c r="M2022" s="2">
        <f t="shared" si="379"/>
        <v>21.426064545557765</v>
      </c>
      <c r="N2022" s="2">
        <f t="shared" si="380"/>
        <v>3.7582994584367007</v>
      </c>
      <c r="O2022" s="2">
        <f t="shared" si="381"/>
        <v>4.9905790869022191</v>
      </c>
      <c r="P2022" s="2">
        <f t="shared" si="382"/>
        <v>5.0897818836002973</v>
      </c>
      <c r="Q2022" s="2">
        <f t="shared" si="383"/>
        <v>4.3271977920952505E-7</v>
      </c>
    </row>
    <row r="2023" spans="2:17" x14ac:dyDescent="0.25">
      <c r="B2023">
        <v>19.970000000000319</v>
      </c>
      <c r="C2023">
        <f t="shared" si="372"/>
        <v>1.2353114781818055</v>
      </c>
      <c r="D2023" s="2">
        <f t="shared" si="373"/>
        <v>21.242561096437637</v>
      </c>
      <c r="E2023" s="2">
        <f t="shared" si="374"/>
        <v>3.7497075097880144</v>
      </c>
      <c r="F2023" s="2">
        <f t="shared" si="375"/>
        <v>31.742016555360127</v>
      </c>
      <c r="G2023" s="2">
        <f t="shared" si="376"/>
        <v>31.757764641119756</v>
      </c>
      <c r="H2023" s="2">
        <f t="shared" si="377"/>
        <v>1.7135870669261427E-219</v>
      </c>
      <c r="K2023">
        <v>19.970000000000319</v>
      </c>
      <c r="L2023" s="2">
        <f t="shared" si="378"/>
        <v>0.62718201238372817</v>
      </c>
      <c r="M2023" s="2">
        <f t="shared" si="379"/>
        <v>21.441275455071104</v>
      </c>
      <c r="N2023" s="2">
        <f t="shared" si="380"/>
        <v>3.7590083609258302</v>
      </c>
      <c r="O2023" s="2">
        <f t="shared" si="381"/>
        <v>4.9933556149743721</v>
      </c>
      <c r="P2023" s="2">
        <f t="shared" si="382"/>
        <v>5.092504324749866</v>
      </c>
      <c r="Q2023" s="2">
        <f t="shared" si="383"/>
        <v>4.2668951956854717E-7</v>
      </c>
    </row>
    <row r="2024" spans="2:17" x14ac:dyDescent="0.25">
      <c r="B2024">
        <v>19.98000000000032</v>
      </c>
      <c r="C2024">
        <f t="shared" si="372"/>
        <v>1.2353114781818055</v>
      </c>
      <c r="D2024" s="2">
        <f t="shared" si="373"/>
        <v>21.25795440460336</v>
      </c>
      <c r="E2024" s="2">
        <f t="shared" si="374"/>
        <v>3.7504310912706762</v>
      </c>
      <c r="F2024" s="2">
        <f t="shared" si="375"/>
        <v>31.768376296392038</v>
      </c>
      <c r="G2024" s="2">
        <f t="shared" si="376"/>
        <v>31.784111321683408</v>
      </c>
      <c r="H2024" s="2">
        <f t="shared" si="377"/>
        <v>7.420316419543068E-220</v>
      </c>
      <c r="K2024">
        <v>19.98000000000032</v>
      </c>
      <c r="L2024" s="2">
        <f t="shared" si="378"/>
        <v>0.62718201238372817</v>
      </c>
      <c r="M2024" s="2">
        <f t="shared" si="379"/>
        <v>21.456486364584453</v>
      </c>
      <c r="N2024" s="2">
        <f t="shared" si="380"/>
        <v>3.7597167617731047</v>
      </c>
      <c r="O2024" s="2">
        <f t="shared" si="381"/>
        <v>4.9961316618465261</v>
      </c>
      <c r="P2024" s="2">
        <f t="shared" si="382"/>
        <v>5.0952263524308057</v>
      </c>
      <c r="Q2024" s="2">
        <f t="shared" si="383"/>
        <v>4.2074111987017011E-7</v>
      </c>
    </row>
    <row r="2025" spans="2:17" x14ac:dyDescent="0.25">
      <c r="B2025">
        <v>19.990000000000329</v>
      </c>
      <c r="C2025">
        <f t="shared" si="372"/>
        <v>1.2353114781818055</v>
      </c>
      <c r="D2025" s="2">
        <f t="shared" si="373"/>
        <v>21.273347712769098</v>
      </c>
      <c r="E2025" s="2">
        <f t="shared" si="374"/>
        <v>3.7511541501392283</v>
      </c>
      <c r="F2025" s="2">
        <f t="shared" si="375"/>
        <v>31.794738843555891</v>
      </c>
      <c r="G2025" s="2">
        <f t="shared" si="376"/>
        <v>31.810460828631857</v>
      </c>
      <c r="H2025" s="2">
        <f t="shared" si="377"/>
        <v>3.2106881814206027E-220</v>
      </c>
      <c r="K2025">
        <v>19.990000000000329</v>
      </c>
      <c r="L2025" s="2">
        <f t="shared" si="378"/>
        <v>0.62718201238372817</v>
      </c>
      <c r="M2025" s="2">
        <f t="shared" si="379"/>
        <v>21.47169727409781</v>
      </c>
      <c r="N2025" s="2">
        <f t="shared" si="380"/>
        <v>3.7604246616872068</v>
      </c>
      <c r="O2025" s="2">
        <f t="shared" si="381"/>
        <v>4.9989072279711184</v>
      </c>
      <c r="P2025" s="2">
        <f t="shared" si="382"/>
        <v>5.0979479669629706</v>
      </c>
      <c r="Q2025" s="2">
        <f t="shared" si="383"/>
        <v>4.1487350065897024E-7</v>
      </c>
    </row>
    <row r="2026" spans="2:17" x14ac:dyDescent="0.25">
      <c r="B2026">
        <v>20.00000000000033</v>
      </c>
      <c r="C2026">
        <f t="shared" si="372"/>
        <v>1.2353114781818055</v>
      </c>
      <c r="D2026" s="2">
        <f t="shared" si="373"/>
        <v>21.288741020934822</v>
      </c>
      <c r="E2026" s="2">
        <f t="shared" si="374"/>
        <v>3.7518766871472189</v>
      </c>
      <c r="F2026" s="2">
        <f t="shared" si="375"/>
        <v>31.821104195111467</v>
      </c>
      <c r="G2026" s="2">
        <f t="shared" si="376"/>
        <v>31.836813160178902</v>
      </c>
      <c r="H2026" s="2">
        <f t="shared" si="377"/>
        <v>1.3881398331881563E-220</v>
      </c>
      <c r="K2026">
        <v>20.00000000000033</v>
      </c>
      <c r="L2026" s="2">
        <f t="shared" si="378"/>
        <v>0.62718201238372817</v>
      </c>
      <c r="M2026" s="2">
        <f t="shared" si="379"/>
        <v>21.48690818361116</v>
      </c>
      <c r="N2026" s="2">
        <f t="shared" si="380"/>
        <v>3.7611320613753203</v>
      </c>
      <c r="O2026" s="2">
        <f t="shared" si="381"/>
        <v>5.0016823137998081</v>
      </c>
      <c r="P2026" s="2">
        <f t="shared" si="382"/>
        <v>5.1006691686657941</v>
      </c>
      <c r="Q2026" s="2">
        <f t="shared" si="383"/>
        <v>4.0908559625885865E-7</v>
      </c>
    </row>
    <row r="2027" spans="2:17" x14ac:dyDescent="0.25">
      <c r="B2027">
        <v>20.010000000000328</v>
      </c>
      <c r="C2027">
        <f t="shared" si="372"/>
        <v>1.2353114781818055</v>
      </c>
      <c r="D2027" s="2">
        <f t="shared" si="373"/>
        <v>21.304134329100538</v>
      </c>
      <c r="E2027" s="2">
        <f t="shared" si="374"/>
        <v>3.7525987030465697</v>
      </c>
      <c r="F2027" s="2">
        <f t="shared" si="375"/>
        <v>31.847472349321059</v>
      </c>
      <c r="G2027" s="2">
        <f t="shared" si="376"/>
        <v>31.863168314540999</v>
      </c>
      <c r="H2027" s="2">
        <f t="shared" si="377"/>
        <v>5.9969111509379036E-221</v>
      </c>
      <c r="K2027">
        <v>20.010000000000328</v>
      </c>
      <c r="L2027" s="2">
        <f t="shared" si="378"/>
        <v>0.62718201238372817</v>
      </c>
      <c r="M2027" s="2">
        <f t="shared" si="379"/>
        <v>21.502119093124502</v>
      </c>
      <c r="N2027" s="2">
        <f t="shared" si="380"/>
        <v>3.7618389615431349</v>
      </c>
      <c r="O2027" s="2">
        <f t="shared" si="381"/>
        <v>5.0044569197834816</v>
      </c>
      <c r="P2027" s="2">
        <f t="shared" si="382"/>
        <v>5.1033899578582833</v>
      </c>
      <c r="Q2027" s="2">
        <f t="shared" si="383"/>
        <v>4.0337635460356049E-7</v>
      </c>
    </row>
    <row r="2028" spans="2:17" x14ac:dyDescent="0.25">
      <c r="B2028">
        <v>20.02000000000033</v>
      </c>
      <c r="C2028">
        <f t="shared" si="372"/>
        <v>1.2353114781818055</v>
      </c>
      <c r="D2028" s="2">
        <f t="shared" si="373"/>
        <v>21.319527637266262</v>
      </c>
      <c r="E2028" s="2">
        <f t="shared" si="374"/>
        <v>3.7533201985875828</v>
      </c>
      <c r="F2028" s="2">
        <f t="shared" si="375"/>
        <v>31.873843304449284</v>
      </c>
      <c r="G2028" s="2">
        <f t="shared" si="376"/>
        <v>31.889526289937052</v>
      </c>
      <c r="H2028" s="2">
        <f t="shared" si="377"/>
        <v>2.5886971802948008E-221</v>
      </c>
      <c r="K2028">
        <v>20.02000000000033</v>
      </c>
      <c r="L2028" s="2">
        <f t="shared" si="378"/>
        <v>0.62718201238372817</v>
      </c>
      <c r="M2028" s="2">
        <f t="shared" si="379"/>
        <v>21.517330002637852</v>
      </c>
      <c r="N2028" s="2">
        <f t="shared" si="380"/>
        <v>3.7625453628948495</v>
      </c>
      <c r="O2028" s="2">
        <f t="shared" si="381"/>
        <v>5.0072310463722554</v>
      </c>
      <c r="P2028" s="2">
        <f t="shared" si="382"/>
        <v>5.1061103348590295</v>
      </c>
      <c r="Q2028" s="2">
        <f t="shared" si="383"/>
        <v>3.9774473706909369E-7</v>
      </c>
    </row>
    <row r="2029" spans="2:17" x14ac:dyDescent="0.25">
      <c r="B2029">
        <v>20.030000000000332</v>
      </c>
      <c r="C2029">
        <f t="shared" si="372"/>
        <v>1.2353114781818055</v>
      </c>
      <c r="D2029" s="2">
        <f t="shared" si="373"/>
        <v>21.334920945431985</v>
      </c>
      <c r="E2029" s="2">
        <f t="shared" si="374"/>
        <v>3.7540411745189397</v>
      </c>
      <c r="F2029" s="2">
        <f t="shared" si="375"/>
        <v>31.900217058762994</v>
      </c>
      <c r="G2029" s="2">
        <f t="shared" si="376"/>
        <v>31.915887084588352</v>
      </c>
      <c r="H2029" s="2">
        <f t="shared" si="377"/>
        <v>1.1165908201435449E-221</v>
      </c>
      <c r="K2029">
        <v>20.030000000000332</v>
      </c>
      <c r="L2029" s="2">
        <f t="shared" si="378"/>
        <v>0.62718201238372817</v>
      </c>
      <c r="M2029" s="2">
        <f t="shared" si="379"/>
        <v>21.532540912151198</v>
      </c>
      <c r="N2029" s="2">
        <f t="shared" si="380"/>
        <v>3.7632512661331767</v>
      </c>
      <c r="O2029" s="2">
        <f t="shared" si="381"/>
        <v>5.0100046940154694</v>
      </c>
      <c r="P2029" s="2">
        <f t="shared" si="382"/>
        <v>5.1088302999861952</v>
      </c>
      <c r="Q2029" s="2">
        <f t="shared" si="383"/>
        <v>3.9218971830824689E-7</v>
      </c>
    </row>
    <row r="2030" spans="2:17" x14ac:dyDescent="0.25">
      <c r="B2030">
        <v>20.04000000000033</v>
      </c>
      <c r="C2030">
        <f t="shared" si="372"/>
        <v>1.2353114781818055</v>
      </c>
      <c r="D2030" s="2">
        <f t="shared" si="373"/>
        <v>21.350314253597706</v>
      </c>
      <c r="E2030" s="2">
        <f t="shared" si="374"/>
        <v>3.7547616315877099</v>
      </c>
      <c r="F2030" s="2">
        <f t="shared" si="375"/>
        <v>31.92659361053143</v>
      </c>
      <c r="G2030" s="2">
        <f t="shared" si="376"/>
        <v>31.942250696718702</v>
      </c>
      <c r="H2030" s="2">
        <f t="shared" si="377"/>
        <v>4.8124468880138929E-222</v>
      </c>
      <c r="K2030">
        <v>20.04000000000033</v>
      </c>
      <c r="L2030" s="2">
        <f t="shared" si="378"/>
        <v>0.62718201238372817</v>
      </c>
      <c r="M2030" s="2">
        <f t="shared" si="379"/>
        <v>21.547751821664537</v>
      </c>
      <c r="N2030" s="2">
        <f t="shared" si="380"/>
        <v>3.7639566719593454</v>
      </c>
      <c r="O2030" s="2">
        <f t="shared" si="381"/>
        <v>5.0127778631616948</v>
      </c>
      <c r="P2030" s="2">
        <f t="shared" si="382"/>
        <v>5.1115498535575226</v>
      </c>
      <c r="Q2030" s="2">
        <f t="shared" si="383"/>
        <v>3.8671028608697914E-7</v>
      </c>
    </row>
    <row r="2031" spans="2:17" x14ac:dyDescent="0.25">
      <c r="B2031">
        <v>20.050000000000331</v>
      </c>
      <c r="C2031">
        <f t="shared" si="372"/>
        <v>1.2353114781818055</v>
      </c>
      <c r="D2031" s="2">
        <f t="shared" si="373"/>
        <v>21.365707561763429</v>
      </c>
      <c r="E2031" s="2">
        <f t="shared" si="374"/>
        <v>3.7554815705393549</v>
      </c>
      <c r="F2031" s="2">
        <f t="shared" si="375"/>
        <v>31.952972958026155</v>
      </c>
      <c r="G2031" s="2">
        <f t="shared" si="376"/>
        <v>31.968617124554367</v>
      </c>
      <c r="H2031" s="2">
        <f t="shared" si="377"/>
        <v>2.0725111127899793E-222</v>
      </c>
      <c r="K2031">
        <v>20.050000000000331</v>
      </c>
      <c r="L2031" s="2">
        <f t="shared" si="378"/>
        <v>0.62718201238372817</v>
      </c>
      <c r="M2031" s="2">
        <f t="shared" si="379"/>
        <v>21.562962731177887</v>
      </c>
      <c r="N2031" s="2">
        <f t="shared" si="380"/>
        <v>3.7646615810731094</v>
      </c>
      <c r="O2031" s="2">
        <f t="shared" si="381"/>
        <v>5.0155505542587431</v>
      </c>
      <c r="P2031" s="2">
        <f t="shared" si="382"/>
        <v>5.11426899589034</v>
      </c>
      <c r="Q2031" s="2">
        <f t="shared" si="383"/>
        <v>3.8130544112274688E-7</v>
      </c>
    </row>
    <row r="2032" spans="2:17" x14ac:dyDescent="0.25">
      <c r="B2032">
        <v>20.06000000000034</v>
      </c>
      <c r="C2032">
        <f t="shared" si="372"/>
        <v>1.2353114781818055</v>
      </c>
      <c r="D2032" s="2">
        <f t="shared" si="373"/>
        <v>21.381100869929163</v>
      </c>
      <c r="E2032" s="2">
        <f t="shared" si="374"/>
        <v>3.7562009921177339</v>
      </c>
      <c r="F2032" s="2">
        <f t="shared" si="375"/>
        <v>31.979355099521101</v>
      </c>
      <c r="G2032" s="2">
        <f t="shared" si="376"/>
        <v>31.994986366324117</v>
      </c>
      <c r="H2032" s="2">
        <f t="shared" si="377"/>
        <v>8.9183956706706043E-223</v>
      </c>
      <c r="K2032">
        <v>20.06000000000034</v>
      </c>
      <c r="L2032" s="2">
        <f t="shared" si="378"/>
        <v>0.62718201238372817</v>
      </c>
      <c r="M2032" s="2">
        <f t="shared" si="379"/>
        <v>21.578173640691244</v>
      </c>
      <c r="N2032" s="2">
        <f t="shared" si="380"/>
        <v>3.765365994172746</v>
      </c>
      <c r="O2032" s="2">
        <f t="shared" si="381"/>
        <v>5.0183227677536495</v>
      </c>
      <c r="P2032" s="2">
        <f t="shared" si="382"/>
        <v>5.1169877273015469</v>
      </c>
      <c r="Q2032" s="2">
        <f t="shared" si="383"/>
        <v>3.7597419692479811E-7</v>
      </c>
    </row>
    <row r="2033" spans="2:17" x14ac:dyDescent="0.25">
      <c r="B2033">
        <v>20.070000000000341</v>
      </c>
      <c r="C2033">
        <f t="shared" si="372"/>
        <v>1.2353114781818055</v>
      </c>
      <c r="D2033" s="2">
        <f t="shared" si="373"/>
        <v>21.396494178094887</v>
      </c>
      <c r="E2033" s="2">
        <f t="shared" si="374"/>
        <v>3.7569198970651043</v>
      </c>
      <c r="F2033" s="2">
        <f t="shared" si="375"/>
        <v>32.005740033292369</v>
      </c>
      <c r="G2033" s="2">
        <f t="shared" si="376"/>
        <v>32.021358420259027</v>
      </c>
      <c r="H2033" s="2">
        <f t="shared" si="377"/>
        <v>3.8347361040823174E-223</v>
      </c>
      <c r="K2033">
        <v>20.070000000000341</v>
      </c>
      <c r="L2033" s="2">
        <f t="shared" si="378"/>
        <v>0.62718201238372817</v>
      </c>
      <c r="M2033" s="2">
        <f t="shared" si="379"/>
        <v>21.593384550204593</v>
      </c>
      <c r="N2033" s="2">
        <f t="shared" si="380"/>
        <v>3.7660699119550625</v>
      </c>
      <c r="O2033" s="2">
        <f t="shared" si="381"/>
        <v>5.0210945040926847</v>
      </c>
      <c r="P2033" s="2">
        <f t="shared" si="382"/>
        <v>5.1197060481076218</v>
      </c>
      <c r="Q2033" s="2">
        <f t="shared" si="383"/>
        <v>3.7071557963628927E-7</v>
      </c>
    </row>
    <row r="2034" spans="2:17" x14ac:dyDescent="0.25">
      <c r="B2034">
        <v>20.080000000000339</v>
      </c>
      <c r="C2034">
        <f t="shared" si="372"/>
        <v>1.2353114781818055</v>
      </c>
      <c r="D2034" s="2">
        <f t="shared" si="373"/>
        <v>21.411887486260607</v>
      </c>
      <c r="E2034" s="2">
        <f t="shared" si="374"/>
        <v>3.7576382861221309</v>
      </c>
      <c r="F2034" s="2">
        <f t="shared" si="375"/>
        <v>32.032127757618539</v>
      </c>
      <c r="G2034" s="2">
        <f t="shared" si="376"/>
        <v>32.04773328459278</v>
      </c>
      <c r="H2034" s="2">
        <f t="shared" si="377"/>
        <v>1.6475668093430886E-223</v>
      </c>
      <c r="K2034">
        <v>20.080000000000339</v>
      </c>
      <c r="L2034" s="2">
        <f t="shared" si="378"/>
        <v>0.62718201238372817</v>
      </c>
      <c r="M2034" s="2">
        <f t="shared" si="379"/>
        <v>21.608595459717936</v>
      </c>
      <c r="N2034" s="2">
        <f t="shared" si="380"/>
        <v>3.7667733351154018</v>
      </c>
      <c r="O2034" s="2">
        <f t="shared" si="381"/>
        <v>5.0238657637213677</v>
      </c>
      <c r="P2034" s="2">
        <f t="shared" si="382"/>
        <v>5.1224239586246352</v>
      </c>
      <c r="Q2034" s="2">
        <f t="shared" si="383"/>
        <v>3.6552862787827709E-7</v>
      </c>
    </row>
    <row r="2035" spans="2:17" x14ac:dyDescent="0.25">
      <c r="B2035">
        <v>20.090000000000341</v>
      </c>
      <c r="C2035">
        <f t="shared" si="372"/>
        <v>1.2353114781818055</v>
      </c>
      <c r="D2035" s="2">
        <f t="shared" si="373"/>
        <v>21.427280794426331</v>
      </c>
      <c r="E2035" s="2">
        <f t="shared" si="374"/>
        <v>3.7583561600278883</v>
      </c>
      <c r="F2035" s="2">
        <f t="shared" si="375"/>
        <v>32.058518270780382</v>
      </c>
      <c r="G2035" s="2">
        <f t="shared" si="376"/>
        <v>32.074110957561388</v>
      </c>
      <c r="H2035" s="2">
        <f t="shared" si="377"/>
        <v>7.073092217183238E-224</v>
      </c>
      <c r="K2035">
        <v>20.090000000000341</v>
      </c>
      <c r="L2035" s="2">
        <f t="shared" si="378"/>
        <v>0.62718201238372817</v>
      </c>
      <c r="M2035" s="2">
        <f t="shared" si="379"/>
        <v>21.623806369231282</v>
      </c>
      <c r="N2035" s="2">
        <f t="shared" si="380"/>
        <v>3.7674762643476445</v>
      </c>
      <c r="O2035" s="2">
        <f t="shared" si="381"/>
        <v>5.0266365470844487</v>
      </c>
      <c r="P2035" s="2">
        <f t="shared" si="382"/>
        <v>5.1251414591682316</v>
      </c>
      <c r="Q2035" s="2">
        <f t="shared" si="383"/>
        <v>3.6041239259560644E-7</v>
      </c>
    </row>
    <row r="2036" spans="2:17" x14ac:dyDescent="0.25">
      <c r="B2036">
        <v>20.100000000000339</v>
      </c>
      <c r="C2036">
        <f t="shared" si="372"/>
        <v>1.2353114781818055</v>
      </c>
      <c r="D2036" s="2">
        <f t="shared" si="373"/>
        <v>21.442674102592047</v>
      </c>
      <c r="E2036" s="2">
        <f t="shared" si="374"/>
        <v>3.7590735195198657</v>
      </c>
      <c r="F2036" s="2">
        <f t="shared" si="375"/>
        <v>32.084911571061014</v>
      </c>
      <c r="G2036" s="2">
        <f t="shared" si="376"/>
        <v>32.100491437403335</v>
      </c>
      <c r="H2036" s="2">
        <f t="shared" si="377"/>
        <v>3.034130584717637E-224</v>
      </c>
      <c r="K2036">
        <v>20.100000000000339</v>
      </c>
      <c r="L2036" s="2">
        <f t="shared" si="378"/>
        <v>0.62718201238372817</v>
      </c>
      <c r="M2036" s="2">
        <f t="shared" si="379"/>
        <v>21.639017278744625</v>
      </c>
      <c r="N2036" s="2">
        <f t="shared" si="380"/>
        <v>3.768178700344214</v>
      </c>
      <c r="O2036" s="2">
        <f t="shared" si="381"/>
        <v>5.0294068546259281</v>
      </c>
      <c r="P2036" s="2">
        <f t="shared" si="382"/>
        <v>5.1278585500536451</v>
      </c>
      <c r="Q2036" s="2">
        <f t="shared" si="383"/>
        <v>3.5536593690456222E-7</v>
      </c>
    </row>
    <row r="2037" spans="2:17" x14ac:dyDescent="0.25">
      <c r="B2037">
        <v>20.11000000000034</v>
      </c>
      <c r="C2037">
        <f t="shared" si="372"/>
        <v>1.2353114781818055</v>
      </c>
      <c r="D2037" s="2">
        <f t="shared" si="373"/>
        <v>21.458067410757771</v>
      </c>
      <c r="E2037" s="2">
        <f t="shared" si="374"/>
        <v>3.7597903653339717</v>
      </c>
      <c r="F2037" s="2">
        <f t="shared" si="375"/>
        <v>32.111307656745858</v>
      </c>
      <c r="G2037" s="2">
        <f t="shared" si="376"/>
        <v>32.126874722359553</v>
      </c>
      <c r="H2037" s="2">
        <f t="shared" si="377"/>
        <v>1.3005223086859769E-224</v>
      </c>
      <c r="K2037">
        <v>20.11000000000034</v>
      </c>
      <c r="L2037" s="2">
        <f t="shared" si="378"/>
        <v>0.62718201238372817</v>
      </c>
      <c r="M2037" s="2">
        <f t="shared" si="379"/>
        <v>21.654228188257974</v>
      </c>
      <c r="N2037" s="2">
        <f t="shared" si="380"/>
        <v>3.7688806437960802</v>
      </c>
      <c r="O2037" s="2">
        <f t="shared" si="381"/>
        <v>5.0321766867890396</v>
      </c>
      <c r="P2037" s="2">
        <f t="shared" si="382"/>
        <v>5.1305752315956852</v>
      </c>
      <c r="Q2037" s="2">
        <f t="shared" si="383"/>
        <v>3.503883359423844E-7</v>
      </c>
    </row>
    <row r="2038" spans="2:17" x14ac:dyDescent="0.25">
      <c r="B2038">
        <v>20.120000000000349</v>
      </c>
      <c r="C2038">
        <f t="shared" si="372"/>
        <v>1.2353114781818055</v>
      </c>
      <c r="D2038" s="2">
        <f t="shared" si="373"/>
        <v>21.473460718923505</v>
      </c>
      <c r="E2038" s="2">
        <f t="shared" si="374"/>
        <v>3.760506698204539</v>
      </c>
      <c r="F2038" s="2">
        <f t="shared" si="375"/>
        <v>32.137706526122621</v>
      </c>
      <c r="G2038" s="2">
        <f t="shared" si="376"/>
        <v>32.15326081067338</v>
      </c>
      <c r="H2038" s="2">
        <f t="shared" si="377"/>
        <v>5.5700598624123756E-225</v>
      </c>
      <c r="K2038">
        <v>20.120000000000349</v>
      </c>
      <c r="L2038" s="2">
        <f t="shared" si="378"/>
        <v>0.62718201238372817</v>
      </c>
      <c r="M2038" s="2">
        <f t="shared" si="379"/>
        <v>21.669439097771331</v>
      </c>
      <c r="N2038" s="2">
        <f t="shared" si="380"/>
        <v>3.7695820953927641</v>
      </c>
      <c r="O2038" s="2">
        <f t="shared" si="381"/>
        <v>5.0349460440162739</v>
      </c>
      <c r="P2038" s="2">
        <f t="shared" si="382"/>
        <v>5.1332915041087555</v>
      </c>
      <c r="Q2038" s="2">
        <f t="shared" si="383"/>
        <v>3.4547867671850227E-7</v>
      </c>
    </row>
    <row r="2039" spans="2:17" x14ac:dyDescent="0.25">
      <c r="B2039">
        <v>20.130000000000351</v>
      </c>
      <c r="C2039">
        <f t="shared" si="372"/>
        <v>1.2353114781818055</v>
      </c>
      <c r="D2039" s="2">
        <f t="shared" si="373"/>
        <v>21.488854027089229</v>
      </c>
      <c r="E2039" s="2">
        <f t="shared" si="374"/>
        <v>3.7612225188643258</v>
      </c>
      <c r="F2039" s="2">
        <f t="shared" si="375"/>
        <v>32.164108177481211</v>
      </c>
      <c r="G2039" s="2">
        <f t="shared" si="376"/>
        <v>32.179649700590488</v>
      </c>
      <c r="H2039" s="2">
        <f t="shared" si="377"/>
        <v>2.3837481302599687E-225</v>
      </c>
      <c r="K2039">
        <v>20.130000000000351</v>
      </c>
      <c r="L2039" s="2">
        <f t="shared" si="378"/>
        <v>0.62718201238372817</v>
      </c>
      <c r="M2039" s="2">
        <f t="shared" si="379"/>
        <v>21.684650007284677</v>
      </c>
      <c r="N2039" s="2">
        <f t="shared" si="380"/>
        <v>3.7702830558223397</v>
      </c>
      <c r="O2039" s="2">
        <f t="shared" si="381"/>
        <v>5.0377149267493602</v>
      </c>
      <c r="P2039" s="2">
        <f t="shared" si="382"/>
        <v>5.1360073679068368</v>
      </c>
      <c r="Q2039" s="2">
        <f t="shared" si="383"/>
        <v>3.4063605796760179E-7</v>
      </c>
    </row>
    <row r="2040" spans="2:17" x14ac:dyDescent="0.25">
      <c r="B2040">
        <v>20.140000000000349</v>
      </c>
      <c r="C2040">
        <f t="shared" si="372"/>
        <v>1.2353114781818055</v>
      </c>
      <c r="D2040" s="2">
        <f t="shared" si="373"/>
        <v>21.504247335254945</v>
      </c>
      <c r="E2040" s="2">
        <f t="shared" si="374"/>
        <v>3.7619378280445264</v>
      </c>
      <c r="F2040" s="2">
        <f t="shared" si="375"/>
        <v>32.190512609113924</v>
      </c>
      <c r="G2040" s="2">
        <f t="shared" si="376"/>
        <v>32.206041390359083</v>
      </c>
      <c r="H2040" s="2">
        <f t="shared" si="377"/>
        <v>1.0193404133923496E-225</v>
      </c>
      <c r="K2040">
        <v>20.140000000000349</v>
      </c>
      <c r="L2040" s="2">
        <f t="shared" si="378"/>
        <v>0.62718201238372817</v>
      </c>
      <c r="M2040" s="2">
        <f t="shared" si="379"/>
        <v>21.69986091679802</v>
      </c>
      <c r="N2040" s="2">
        <f t="shared" si="380"/>
        <v>3.7709835257714408</v>
      </c>
      <c r="O2040" s="2">
        <f t="shared" si="381"/>
        <v>5.0404833354292782</v>
      </c>
      <c r="P2040" s="2">
        <f t="shared" si="382"/>
        <v>5.1387228233034969</v>
      </c>
      <c r="Q2040" s="2">
        <f t="shared" si="383"/>
        <v>3.3585959000438598E-7</v>
      </c>
    </row>
    <row r="2041" spans="2:17" x14ac:dyDescent="0.25">
      <c r="B2041">
        <v>20.15000000000035</v>
      </c>
      <c r="C2041">
        <f t="shared" si="372"/>
        <v>1.2353114781818055</v>
      </c>
      <c r="D2041" s="2">
        <f t="shared" si="373"/>
        <v>21.519640643420672</v>
      </c>
      <c r="E2041" s="2">
        <f t="shared" si="374"/>
        <v>3.7626526264747713</v>
      </c>
      <c r="F2041" s="2">
        <f t="shared" si="375"/>
        <v>32.216919819315343</v>
      </c>
      <c r="G2041" s="2">
        <f t="shared" si="376"/>
        <v>32.232435878229772</v>
      </c>
      <c r="H2041" s="2">
        <f t="shared" si="377"/>
        <v>4.3554840056948761E-226</v>
      </c>
      <c r="K2041">
        <v>20.15000000000035</v>
      </c>
      <c r="L2041" s="2">
        <f t="shared" si="378"/>
        <v>0.62718201238372817</v>
      </c>
      <c r="M2041" s="2">
        <f t="shared" si="379"/>
        <v>21.715071826311366</v>
      </c>
      <c r="N2041" s="2">
        <f t="shared" si="380"/>
        <v>3.7716835059252647</v>
      </c>
      <c r="O2041" s="2">
        <f t="shared" si="381"/>
        <v>5.0432512704962651</v>
      </c>
      <c r="P2041" s="2">
        <f t="shared" si="382"/>
        <v>5.1414378706118962</v>
      </c>
      <c r="Q2041" s="2">
        <f t="shared" si="383"/>
        <v>3.311483945800715E-7</v>
      </c>
    </row>
    <row r="2042" spans="2:17" x14ac:dyDescent="0.25">
      <c r="B2042">
        <v>20.160000000000348</v>
      </c>
      <c r="C2042">
        <f t="shared" si="372"/>
        <v>1.2353114781818055</v>
      </c>
      <c r="D2042" s="2">
        <f t="shared" si="373"/>
        <v>21.535033951586389</v>
      </c>
      <c r="E2042" s="2">
        <f t="shared" si="374"/>
        <v>3.7633669148831306</v>
      </c>
      <c r="F2042" s="2">
        <f t="shared" si="375"/>
        <v>32.243329806382235</v>
      </c>
      <c r="G2042" s="2">
        <f t="shared" si="376"/>
        <v>32.258833162455474</v>
      </c>
      <c r="H2042" s="2">
        <f t="shared" si="377"/>
        <v>1.8595670185426395E-226</v>
      </c>
      <c r="K2042">
        <v>20.160000000000348</v>
      </c>
      <c r="L2042" s="2">
        <f t="shared" si="378"/>
        <v>0.62718201238372817</v>
      </c>
      <c r="M2042" s="2">
        <f t="shared" si="379"/>
        <v>21.730282735824712</v>
      </c>
      <c r="N2042" s="2">
        <f t="shared" si="380"/>
        <v>3.7723829969675737</v>
      </c>
      <c r="O2042" s="2">
        <f t="shared" si="381"/>
        <v>5.0460187323898031</v>
      </c>
      <c r="P2042" s="2">
        <f t="shared" si="382"/>
        <v>5.1441525101447754</v>
      </c>
      <c r="Q2042" s="2">
        <f t="shared" si="383"/>
        <v>3.2650160474061836E-7</v>
      </c>
    </row>
    <row r="2043" spans="2:17" x14ac:dyDescent="0.25">
      <c r="B2043">
        <v>20.17000000000035</v>
      </c>
      <c r="C2043">
        <f t="shared" si="372"/>
        <v>1.2353114781818055</v>
      </c>
      <c r="D2043" s="2">
        <f t="shared" si="373"/>
        <v>21.550427259752112</v>
      </c>
      <c r="E2043" s="2">
        <f t="shared" si="374"/>
        <v>3.7640806939961235</v>
      </c>
      <c r="F2043" s="2">
        <f t="shared" si="375"/>
        <v>32.269742568613708</v>
      </c>
      <c r="G2043" s="2">
        <f t="shared" si="376"/>
        <v>32.285233241291593</v>
      </c>
      <c r="H2043" s="2">
        <f t="shared" si="377"/>
        <v>7.9331452525567126E-227</v>
      </c>
      <c r="K2043">
        <v>20.17000000000035</v>
      </c>
      <c r="L2043" s="2">
        <f t="shared" si="378"/>
        <v>0.62718201238372817</v>
      </c>
      <c r="M2043" s="2">
        <f t="shared" si="379"/>
        <v>21.745493645338058</v>
      </c>
      <c r="N2043" s="2">
        <f t="shared" si="380"/>
        <v>3.7730819995807021</v>
      </c>
      <c r="O2043" s="2">
        <f t="shared" si="381"/>
        <v>5.0487857215486356</v>
      </c>
      <c r="P2043" s="2">
        <f t="shared" si="382"/>
        <v>5.1468667422144687</v>
      </c>
      <c r="Q2043" s="2">
        <f t="shared" si="383"/>
        <v>3.2191836468660227E-7</v>
      </c>
    </row>
    <row r="2044" spans="2:17" x14ac:dyDescent="0.25">
      <c r="B2044">
        <v>20.180000000000351</v>
      </c>
      <c r="C2044">
        <f t="shared" si="372"/>
        <v>1.2353114781818055</v>
      </c>
      <c r="D2044" s="2">
        <f t="shared" si="373"/>
        <v>21.565820567917836</v>
      </c>
      <c r="E2044" s="2">
        <f t="shared" si="374"/>
        <v>3.764793964538717</v>
      </c>
      <c r="F2044" s="2">
        <f t="shared" si="375"/>
        <v>32.296158104311083</v>
      </c>
      <c r="G2044" s="2">
        <f t="shared" si="376"/>
        <v>32.311636112995863</v>
      </c>
      <c r="H2044" s="2">
        <f t="shared" si="377"/>
        <v>3.3817154781494385E-227</v>
      </c>
      <c r="K2044">
        <v>20.180000000000351</v>
      </c>
      <c r="L2044" s="2">
        <f t="shared" si="378"/>
        <v>0.62718201238372817</v>
      </c>
      <c r="M2044" s="2">
        <f t="shared" si="379"/>
        <v>21.760704554851408</v>
      </c>
      <c r="N2044" s="2">
        <f t="shared" si="380"/>
        <v>3.773780514445559</v>
      </c>
      <c r="O2044" s="2">
        <f t="shared" si="381"/>
        <v>5.0515522384107641</v>
      </c>
      <c r="P2044" s="2">
        <f t="shared" si="382"/>
        <v>5.1495805671329</v>
      </c>
      <c r="Q2044" s="2">
        <f t="shared" si="383"/>
        <v>3.1739782963478384E-7</v>
      </c>
    </row>
    <row r="2045" spans="2:17" x14ac:dyDescent="0.25">
      <c r="B2045">
        <v>20.19000000000036</v>
      </c>
      <c r="C2045">
        <f t="shared" si="372"/>
        <v>1.2353114781818055</v>
      </c>
      <c r="D2045" s="2">
        <f t="shared" si="373"/>
        <v>21.581213876083574</v>
      </c>
      <c r="E2045" s="2">
        <f t="shared" si="374"/>
        <v>3.7655067272343348</v>
      </c>
      <c r="F2045" s="2">
        <f t="shared" si="375"/>
        <v>32.322576411777995</v>
      </c>
      <c r="G2045" s="2">
        <f t="shared" si="376"/>
        <v>32.338041775828472</v>
      </c>
      <c r="H2045" s="2">
        <f t="shared" si="377"/>
        <v>1.4404120331699268E-227</v>
      </c>
      <c r="K2045">
        <v>20.19000000000036</v>
      </c>
      <c r="L2045" s="2">
        <f t="shared" si="378"/>
        <v>0.62718201238372817</v>
      </c>
      <c r="M2045" s="2">
        <f t="shared" si="379"/>
        <v>21.775915464364765</v>
      </c>
      <c r="N2045" s="2">
        <f t="shared" si="380"/>
        <v>3.7744785422416309</v>
      </c>
      <c r="O2045" s="2">
        <f t="shared" si="381"/>
        <v>5.0543182834134397</v>
      </c>
      <c r="P2045" s="2">
        <f t="shared" si="382"/>
        <v>5.1522939852115757</v>
      </c>
      <c r="Q2045" s="2">
        <f t="shared" si="383"/>
        <v>3.1293916568133211E-7</v>
      </c>
    </row>
    <row r="2046" spans="2:17" x14ac:dyDescent="0.25">
      <c r="B2046">
        <v>20.200000000000362</v>
      </c>
      <c r="C2046">
        <f t="shared" si="372"/>
        <v>1.2353114781818055</v>
      </c>
      <c r="D2046" s="2">
        <f t="shared" si="373"/>
        <v>21.596607184249297</v>
      </c>
      <c r="E2046" s="2">
        <f t="shared" si="374"/>
        <v>3.7662189828048569</v>
      </c>
      <c r="F2046" s="2">
        <f t="shared" si="375"/>
        <v>32.348997489320205</v>
      </c>
      <c r="G2046" s="2">
        <f t="shared" si="376"/>
        <v>32.364450228051844</v>
      </c>
      <c r="H2046" s="2">
        <f t="shared" si="377"/>
        <v>6.130478322954284E-228</v>
      </c>
      <c r="K2046">
        <v>20.200000000000362</v>
      </c>
      <c r="L2046" s="2">
        <f t="shared" si="378"/>
        <v>0.62718201238372817</v>
      </c>
      <c r="M2046" s="2">
        <f t="shared" si="379"/>
        <v>21.791126373878111</v>
      </c>
      <c r="N2046" s="2">
        <f t="shared" si="380"/>
        <v>3.7751760836469872</v>
      </c>
      <c r="O2046" s="2">
        <f t="shared" si="381"/>
        <v>5.0570838569931791</v>
      </c>
      <c r="P2046" s="2">
        <f t="shared" si="382"/>
        <v>5.1550069967615961</v>
      </c>
      <c r="Q2046" s="2">
        <f t="shared" si="383"/>
        <v>3.0854154966664388E-7</v>
      </c>
    </row>
    <row r="2047" spans="2:17" x14ac:dyDescent="0.25">
      <c r="B2047">
        <v>20.21000000000036</v>
      </c>
      <c r="C2047">
        <f t="shared" si="372"/>
        <v>1.2353114781818055</v>
      </c>
      <c r="D2047" s="2">
        <f t="shared" si="373"/>
        <v>21.612000492415014</v>
      </c>
      <c r="E2047" s="2">
        <f t="shared" si="374"/>
        <v>3.7669307319706307</v>
      </c>
      <c r="F2047" s="2">
        <f t="shared" si="375"/>
        <v>32.37542133524591</v>
      </c>
      <c r="G2047" s="2">
        <f t="shared" si="376"/>
        <v>32.390861467930982</v>
      </c>
      <c r="H2047" s="2">
        <f t="shared" si="377"/>
        <v>2.6071129972961187E-228</v>
      </c>
      <c r="K2047">
        <v>20.21000000000036</v>
      </c>
      <c r="L2047" s="2">
        <f t="shared" si="378"/>
        <v>0.62718201238372817</v>
      </c>
      <c r="M2047" s="2">
        <f t="shared" si="379"/>
        <v>21.806337283391453</v>
      </c>
      <c r="N2047" s="2">
        <f t="shared" si="380"/>
        <v>3.7758731393382843</v>
      </c>
      <c r="O2047" s="2">
        <f t="shared" si="381"/>
        <v>5.0598489595857616</v>
      </c>
      <c r="P2047" s="2">
        <f t="shared" si="382"/>
        <v>5.1577196020936533</v>
      </c>
      <c r="Q2047" s="2">
        <f t="shared" si="383"/>
        <v>3.0420416904179781E-7</v>
      </c>
    </row>
    <row r="2048" spans="2:17" x14ac:dyDescent="0.25">
      <c r="B2048">
        <v>20.220000000000361</v>
      </c>
      <c r="C2048">
        <f t="shared" si="372"/>
        <v>1.2353114781818055</v>
      </c>
      <c r="D2048" s="2">
        <f t="shared" si="373"/>
        <v>21.627393800580737</v>
      </c>
      <c r="E2048" s="2">
        <f t="shared" si="374"/>
        <v>3.7676419754504691</v>
      </c>
      <c r="F2048" s="2">
        <f t="shared" si="375"/>
        <v>32.401847947865413</v>
      </c>
      <c r="G2048" s="2">
        <f t="shared" si="376"/>
        <v>32.417275493733122</v>
      </c>
      <c r="H2048" s="2">
        <f t="shared" si="377"/>
        <v>1.1078555816955277E-228</v>
      </c>
      <c r="K2048">
        <v>20.220000000000361</v>
      </c>
      <c r="L2048" s="2">
        <f t="shared" si="378"/>
        <v>0.62718201238372817</v>
      </c>
      <c r="M2048" s="2">
        <f t="shared" si="379"/>
        <v>21.8215481929048</v>
      </c>
      <c r="N2048" s="2">
        <f t="shared" si="380"/>
        <v>3.7765697099907696</v>
      </c>
      <c r="O2048" s="2">
        <f t="shared" si="381"/>
        <v>5.0626135916262323</v>
      </c>
      <c r="P2048" s="2">
        <f t="shared" si="382"/>
        <v>5.1604318015180342</v>
      </c>
      <c r="Q2048" s="2">
        <f t="shared" si="383"/>
        <v>2.9992622173659564E-7</v>
      </c>
    </row>
    <row r="2049" spans="2:17" x14ac:dyDescent="0.25">
      <c r="B2049">
        <v>20.230000000000359</v>
      </c>
      <c r="C2049">
        <f t="shared" si="372"/>
        <v>1.2353114781818055</v>
      </c>
      <c r="D2049" s="2">
        <f t="shared" si="373"/>
        <v>21.642787108746457</v>
      </c>
      <c r="E2049" s="2">
        <f t="shared" si="374"/>
        <v>3.7683527139616571</v>
      </c>
      <c r="F2049" s="2">
        <f t="shared" si="375"/>
        <v>32.428277325491273</v>
      </c>
      <c r="G2049" s="2">
        <f t="shared" si="376"/>
        <v>32.443692303727879</v>
      </c>
      <c r="H2049" s="2">
        <f t="shared" si="377"/>
        <v>4.7039660202361043E-229</v>
      </c>
      <c r="K2049">
        <v>20.230000000000359</v>
      </c>
      <c r="L2049" s="2">
        <f t="shared" si="378"/>
        <v>0.62718201238372817</v>
      </c>
      <c r="M2049" s="2">
        <f t="shared" si="379"/>
        <v>21.836759102418146</v>
      </c>
      <c r="N2049" s="2">
        <f t="shared" si="380"/>
        <v>3.7772657962782836</v>
      </c>
      <c r="O2049" s="2">
        <f t="shared" si="381"/>
        <v>5.0653777535488995</v>
      </c>
      <c r="P2049" s="2">
        <f t="shared" si="382"/>
        <v>5.1631435953446125</v>
      </c>
      <c r="Q2049" s="2">
        <f t="shared" si="383"/>
        <v>2.9570691602918524E-7</v>
      </c>
    </row>
    <row r="2050" spans="2:17" x14ac:dyDescent="0.25">
      <c r="B2050">
        <v>20.240000000000361</v>
      </c>
      <c r="C2050">
        <f t="shared" si="372"/>
        <v>1.2353114781818055</v>
      </c>
      <c r="D2050" s="2">
        <f t="shared" si="373"/>
        <v>21.658180416912181</v>
      </c>
      <c r="E2050" s="2">
        <f t="shared" si="374"/>
        <v>3.7690629482199589</v>
      </c>
      <c r="F2050" s="2">
        <f t="shared" si="375"/>
        <v>32.454709466438395</v>
      </c>
      <c r="G2050" s="2">
        <f t="shared" si="376"/>
        <v>32.470111896187333</v>
      </c>
      <c r="H2050" s="2">
        <f t="shared" si="377"/>
        <v>1.9957349393111917E-229</v>
      </c>
      <c r="K2050">
        <v>20.240000000000361</v>
      </c>
      <c r="L2050" s="2">
        <f t="shared" si="378"/>
        <v>0.62718201238372817</v>
      </c>
      <c r="M2050" s="2">
        <f t="shared" si="379"/>
        <v>21.851970011931492</v>
      </c>
      <c r="N2050" s="2">
        <f t="shared" si="380"/>
        <v>3.7779613988732659</v>
      </c>
      <c r="O2050" s="2">
        <f t="shared" si="381"/>
        <v>5.0681414457873384</v>
      </c>
      <c r="P2050" s="2">
        <f t="shared" si="382"/>
        <v>5.1658549838828591</v>
      </c>
      <c r="Q2050" s="2">
        <f t="shared" si="383"/>
        <v>2.9154547041723135E-7</v>
      </c>
    </row>
    <row r="2051" spans="2:17" x14ac:dyDescent="0.25">
      <c r="B2051">
        <v>20.250000000000369</v>
      </c>
      <c r="C2051">
        <f t="shared" si="372"/>
        <v>1.2353114781818055</v>
      </c>
      <c r="D2051" s="2">
        <f t="shared" si="373"/>
        <v>21.673573725077915</v>
      </c>
      <c r="E2051" s="2">
        <f t="shared" si="374"/>
        <v>3.7697726789396162</v>
      </c>
      <c r="F2051" s="2">
        <f t="shared" si="375"/>
        <v>32.481144369023731</v>
      </c>
      <c r="G2051" s="2">
        <f t="shared" si="376"/>
        <v>32.496534269385748</v>
      </c>
      <c r="H2051" s="2">
        <f t="shared" si="377"/>
        <v>8.4605604502794399E-230</v>
      </c>
      <c r="K2051">
        <v>20.250000000000369</v>
      </c>
      <c r="L2051" s="2">
        <f t="shared" si="378"/>
        <v>0.62718201238372817</v>
      </c>
      <c r="M2051" s="2">
        <f t="shared" si="379"/>
        <v>21.867180921444849</v>
      </c>
      <c r="N2051" s="2">
        <f t="shared" si="380"/>
        <v>3.7786565184467578</v>
      </c>
      <c r="O2051" s="2">
        <f t="shared" si="381"/>
        <v>5.0709046687743964</v>
      </c>
      <c r="P2051" s="2">
        <f t="shared" si="382"/>
        <v>5.1685659674418369</v>
      </c>
      <c r="Q2051" s="2">
        <f t="shared" si="383"/>
        <v>2.8744111349062165E-7</v>
      </c>
    </row>
    <row r="2052" spans="2:17" x14ac:dyDescent="0.25">
      <c r="B2052">
        <v>20.260000000000371</v>
      </c>
      <c r="C2052">
        <f t="shared" si="372"/>
        <v>1.2353114781818055</v>
      </c>
      <c r="D2052" s="2">
        <f t="shared" si="373"/>
        <v>21.688967033243639</v>
      </c>
      <c r="E2052" s="2">
        <f t="shared" si="374"/>
        <v>3.7704819068333575</v>
      </c>
      <c r="F2052" s="2">
        <f t="shared" si="375"/>
        <v>32.507582031566642</v>
      </c>
      <c r="G2052" s="2">
        <f t="shared" si="376"/>
        <v>32.522959421599914</v>
      </c>
      <c r="H2052" s="2">
        <f t="shared" si="377"/>
        <v>3.5838755574739604E-230</v>
      </c>
      <c r="K2052">
        <v>20.260000000000371</v>
      </c>
      <c r="L2052" s="2">
        <f t="shared" si="378"/>
        <v>0.62718201238372817</v>
      </c>
      <c r="M2052" s="2">
        <f t="shared" si="379"/>
        <v>21.882391830958198</v>
      </c>
      <c r="N2052" s="2">
        <f t="shared" si="380"/>
        <v>3.7793511556684072</v>
      </c>
      <c r="O2052" s="2">
        <f t="shared" si="381"/>
        <v>5.0736674229421901</v>
      </c>
      <c r="P2052" s="2">
        <f t="shared" si="382"/>
        <v>5.1712765463302039</v>
      </c>
      <c r="Q2052" s="2">
        <f t="shared" si="383"/>
        <v>2.8339308380570728E-7</v>
      </c>
    </row>
    <row r="2053" spans="2:17" x14ac:dyDescent="0.25">
      <c r="B2053">
        <v>20.270000000000369</v>
      </c>
      <c r="C2053">
        <f t="shared" si="372"/>
        <v>1.2353114781818055</v>
      </c>
      <c r="D2053" s="2">
        <f t="shared" si="373"/>
        <v>21.704360341409359</v>
      </c>
      <c r="E2053" s="2">
        <f t="shared" si="374"/>
        <v>3.7711906326124005</v>
      </c>
      <c r="F2053" s="2">
        <f t="shared" si="375"/>
        <v>32.534022452388555</v>
      </c>
      <c r="G2053" s="2">
        <f t="shared" si="376"/>
        <v>32.54938735110882</v>
      </c>
      <c r="H2053" s="2">
        <f t="shared" si="377"/>
        <v>1.5169251599562751E-230</v>
      </c>
      <c r="K2053">
        <v>20.270000000000369</v>
      </c>
      <c r="L2053" s="2">
        <f t="shared" si="378"/>
        <v>0.62718201238372817</v>
      </c>
      <c r="M2053" s="2">
        <f t="shared" si="379"/>
        <v>21.897602740471537</v>
      </c>
      <c r="N2053" s="2">
        <f t="shared" si="380"/>
        <v>3.7800453112064702</v>
      </c>
      <c r="O2053" s="2">
        <f t="shared" si="381"/>
        <v>5.0764297087221086</v>
      </c>
      <c r="P2053" s="2">
        <f t="shared" si="382"/>
        <v>5.1739867208562131</v>
      </c>
      <c r="Q2053" s="2">
        <f t="shared" si="383"/>
        <v>2.7940062976103981E-7</v>
      </c>
    </row>
    <row r="2054" spans="2:17" x14ac:dyDescent="0.25">
      <c r="B2054">
        <v>20.280000000000371</v>
      </c>
      <c r="C2054">
        <f t="shared" si="372"/>
        <v>1.2353114781818055</v>
      </c>
      <c r="D2054" s="2">
        <f t="shared" si="373"/>
        <v>21.719753649575082</v>
      </c>
      <c r="E2054" s="2">
        <f t="shared" si="374"/>
        <v>3.7718988569864571</v>
      </c>
      <c r="F2054" s="2">
        <f t="shared" si="375"/>
        <v>32.560465629813223</v>
      </c>
      <c r="G2054" s="2">
        <f t="shared" si="376"/>
        <v>32.575818056193896</v>
      </c>
      <c r="H2054" s="2">
        <f t="shared" si="377"/>
        <v>6.4155332727582286E-231</v>
      </c>
      <c r="K2054">
        <v>20.280000000000371</v>
      </c>
      <c r="L2054" s="2">
        <f t="shared" si="378"/>
        <v>0.62718201238372817</v>
      </c>
      <c r="M2054" s="2">
        <f t="shared" si="379"/>
        <v>21.912813649984887</v>
      </c>
      <c r="N2054" s="2">
        <f t="shared" si="380"/>
        <v>3.7807389857278193</v>
      </c>
      <c r="O2054" s="2">
        <f t="shared" si="381"/>
        <v>5.0791915265448182</v>
      </c>
      <c r="P2054" s="2">
        <f t="shared" si="382"/>
        <v>5.1766964913277151</v>
      </c>
      <c r="Q2054" s="2">
        <f t="shared" si="383"/>
        <v>2.7546300947458855E-7</v>
      </c>
    </row>
    <row r="2055" spans="2:17" x14ac:dyDescent="0.25">
      <c r="B2055">
        <v>20.290000000000369</v>
      </c>
      <c r="C2055">
        <f t="shared" si="372"/>
        <v>1.2353114781818055</v>
      </c>
      <c r="D2055" s="2">
        <f t="shared" si="373"/>
        <v>21.735146957740799</v>
      </c>
      <c r="E2055" s="2">
        <f t="shared" si="374"/>
        <v>3.7726065806637359</v>
      </c>
      <c r="F2055" s="2">
        <f t="shared" si="375"/>
        <v>32.586911562166563</v>
      </c>
      <c r="G2055" s="2">
        <f t="shared" si="376"/>
        <v>32.602251535138869</v>
      </c>
      <c r="H2055" s="2">
        <f t="shared" si="377"/>
        <v>2.7111819915100122E-231</v>
      </c>
      <c r="K2055">
        <v>20.290000000000369</v>
      </c>
      <c r="L2055" s="2">
        <f t="shared" si="378"/>
        <v>0.62718201238372817</v>
      </c>
      <c r="M2055" s="2">
        <f t="shared" si="379"/>
        <v>21.92802455949823</v>
      </c>
      <c r="N2055" s="2">
        <f t="shared" si="380"/>
        <v>3.7814321798979416</v>
      </c>
      <c r="O2055" s="2">
        <f t="shared" si="381"/>
        <v>5.0819528768402566</v>
      </c>
      <c r="P2055" s="2">
        <f t="shared" si="382"/>
        <v>5.1794058580521529</v>
      </c>
      <c r="Q2055" s="2">
        <f t="shared" si="383"/>
        <v>2.7157949066244917E-7</v>
      </c>
    </row>
    <row r="2056" spans="2:17" x14ac:dyDescent="0.25">
      <c r="B2056">
        <v>20.30000000000037</v>
      </c>
      <c r="C2056">
        <f t="shared" si="372"/>
        <v>1.2353114781818055</v>
      </c>
      <c r="D2056" s="2">
        <f t="shared" si="373"/>
        <v>21.750540265906523</v>
      </c>
      <c r="E2056" s="2">
        <f t="shared" si="374"/>
        <v>3.7733138043509498</v>
      </c>
      <c r="F2056" s="2">
        <f t="shared" si="375"/>
        <v>32.613360247776747</v>
      </c>
      <c r="G2056" s="2">
        <f t="shared" si="376"/>
        <v>32.62868778622984</v>
      </c>
      <c r="H2056" s="2">
        <f t="shared" si="377"/>
        <v>1.1448321359617128E-231</v>
      </c>
      <c r="K2056">
        <v>20.30000000000037</v>
      </c>
      <c r="L2056" s="2">
        <f t="shared" si="378"/>
        <v>0.62718201238372817</v>
      </c>
      <c r="M2056" s="2">
        <f t="shared" si="379"/>
        <v>21.943235469011576</v>
      </c>
      <c r="N2056" s="2">
        <f t="shared" si="380"/>
        <v>3.782124894380948</v>
      </c>
      <c r="O2056" s="2">
        <f t="shared" si="381"/>
        <v>5.0847137600376495</v>
      </c>
      <c r="P2056" s="2">
        <f t="shared" si="382"/>
        <v>5.182114821336576</v>
      </c>
      <c r="Q2056" s="2">
        <f t="shared" si="383"/>
        <v>2.6774935051896954E-7</v>
      </c>
    </row>
    <row r="2057" spans="2:17" x14ac:dyDescent="0.25">
      <c r="B2057">
        <v>20.310000000000379</v>
      </c>
      <c r="C2057">
        <f t="shared" si="372"/>
        <v>1.2353114781818055</v>
      </c>
      <c r="D2057" s="2">
        <f t="shared" si="373"/>
        <v>21.76593357407226</v>
      </c>
      <c r="E2057" s="2">
        <f t="shared" si="374"/>
        <v>3.7740205287533168</v>
      </c>
      <c r="F2057" s="2">
        <f t="shared" si="375"/>
        <v>32.639811684974077</v>
      </c>
      <c r="G2057" s="2">
        <f t="shared" si="376"/>
        <v>32.655126807755167</v>
      </c>
      <c r="H2057" s="2">
        <f t="shared" si="377"/>
        <v>4.8303890642640264E-232</v>
      </c>
      <c r="K2057">
        <v>20.310000000000379</v>
      </c>
      <c r="L2057" s="2">
        <f t="shared" si="378"/>
        <v>0.62718201238372817</v>
      </c>
      <c r="M2057" s="2">
        <f t="shared" si="379"/>
        <v>21.958446378524936</v>
      </c>
      <c r="N2057" s="2">
        <f t="shared" si="380"/>
        <v>3.7828171298395743</v>
      </c>
      <c r="O2057" s="2">
        <f t="shared" si="381"/>
        <v>5.0874741765654994</v>
      </c>
      <c r="P2057" s="2">
        <f t="shared" si="382"/>
        <v>5.1848233814876288</v>
      </c>
      <c r="Q2057" s="2">
        <f t="shared" si="383"/>
        <v>2.6397187559835225E-7</v>
      </c>
    </row>
    <row r="2058" spans="2:17" x14ac:dyDescent="0.25">
      <c r="B2058">
        <v>20.32000000000038</v>
      </c>
      <c r="C2058">
        <f t="shared" si="372"/>
        <v>1.2353114781818055</v>
      </c>
      <c r="D2058" s="2">
        <f t="shared" si="373"/>
        <v>21.781326882237984</v>
      </c>
      <c r="E2058" s="2">
        <f t="shared" si="374"/>
        <v>3.7747267545745644</v>
      </c>
      <c r="F2058" s="2">
        <f t="shared" si="375"/>
        <v>32.666265872091081</v>
      </c>
      <c r="G2058" s="2">
        <f t="shared" si="376"/>
        <v>32.681568598005548</v>
      </c>
      <c r="H2058" s="2">
        <f t="shared" si="377"/>
        <v>2.0364769650953015E-232</v>
      </c>
      <c r="K2058">
        <v>20.32000000000038</v>
      </c>
      <c r="L2058" s="2">
        <f t="shared" si="378"/>
        <v>0.62718201238372817</v>
      </c>
      <c r="M2058" s="2">
        <f t="shared" si="379"/>
        <v>21.973657288038282</v>
      </c>
      <c r="N2058" s="2">
        <f t="shared" si="380"/>
        <v>3.7835088869351821</v>
      </c>
      <c r="O2058" s="2">
        <f t="shared" si="381"/>
        <v>5.0902341268515761</v>
      </c>
      <c r="P2058" s="2">
        <f t="shared" si="382"/>
        <v>5.1875315388115402</v>
      </c>
      <c r="Q2058" s="2">
        <f t="shared" si="383"/>
        <v>2.6024636169767414E-7</v>
      </c>
    </row>
    <row r="2059" spans="2:17" x14ac:dyDescent="0.25">
      <c r="B2059">
        <v>20.330000000000378</v>
      </c>
      <c r="C2059">
        <f t="shared" si="372"/>
        <v>1.2353114781818055</v>
      </c>
      <c r="D2059" s="2">
        <f t="shared" si="373"/>
        <v>21.7967201904037</v>
      </c>
      <c r="E2059" s="2">
        <f t="shared" si="374"/>
        <v>3.7754324825169361</v>
      </c>
      <c r="F2059" s="2">
        <f t="shared" si="375"/>
        <v>32.692722807462502</v>
      </c>
      <c r="G2059" s="2">
        <f t="shared" si="376"/>
        <v>32.708013155274024</v>
      </c>
      <c r="H2059" s="2">
        <f t="shared" si="377"/>
        <v>8.5789455130563575E-233</v>
      </c>
      <c r="K2059">
        <v>20.330000000000378</v>
      </c>
      <c r="L2059" s="2">
        <f t="shared" si="378"/>
        <v>0.62718201238372817</v>
      </c>
      <c r="M2059" s="2">
        <f t="shared" si="379"/>
        <v>21.988868197551625</v>
      </c>
      <c r="N2059" s="2">
        <f t="shared" si="380"/>
        <v>3.7842001663277687</v>
      </c>
      <c r="O2059" s="2">
        <f t="shared" si="381"/>
        <v>5.0929936113229495</v>
      </c>
      <c r="P2059" s="2">
        <f t="shared" si="382"/>
        <v>5.1902392936141561</v>
      </c>
      <c r="Q2059" s="2">
        <f t="shared" si="383"/>
        <v>2.5657211374125284E-7</v>
      </c>
    </row>
    <row r="2060" spans="2:17" x14ac:dyDescent="0.25">
      <c r="B2060">
        <v>20.34000000000038</v>
      </c>
      <c r="C2060">
        <f t="shared" si="372"/>
        <v>1.2353114781818055</v>
      </c>
      <c r="D2060" s="2">
        <f t="shared" si="373"/>
        <v>21.812113498569424</v>
      </c>
      <c r="E2060" s="2">
        <f t="shared" si="374"/>
        <v>3.7761377132811949</v>
      </c>
      <c r="F2060" s="2">
        <f t="shared" si="375"/>
        <v>32.719182489425279</v>
      </c>
      <c r="G2060" s="2">
        <f t="shared" si="376"/>
        <v>32.734460477855961</v>
      </c>
      <c r="H2060" s="2">
        <f t="shared" si="377"/>
        <v>3.6111477983487136E-233</v>
      </c>
      <c r="K2060">
        <v>20.34000000000038</v>
      </c>
      <c r="L2060" s="2">
        <f t="shared" si="378"/>
        <v>0.62718201238372817</v>
      </c>
      <c r="M2060" s="2">
        <f t="shared" si="379"/>
        <v>22.004079107064971</v>
      </c>
      <c r="N2060" s="2">
        <f t="shared" si="380"/>
        <v>3.7848909686759682</v>
      </c>
      <c r="O2060" s="2">
        <f t="shared" si="381"/>
        <v>5.0957526304059737</v>
      </c>
      <c r="P2060" s="2">
        <f t="shared" si="382"/>
        <v>5.1929466462009222</v>
      </c>
      <c r="Q2060" s="2">
        <f t="shared" si="383"/>
        <v>2.5294844566646963E-7</v>
      </c>
    </row>
    <row r="2061" spans="2:17" x14ac:dyDescent="0.25">
      <c r="B2061">
        <v>20.350000000000382</v>
      </c>
      <c r="C2061">
        <f t="shared" si="372"/>
        <v>1.2353114781818055</v>
      </c>
      <c r="D2061" s="2">
        <f t="shared" si="373"/>
        <v>21.827506806735148</v>
      </c>
      <c r="E2061" s="2">
        <f t="shared" si="374"/>
        <v>3.7768424475666262</v>
      </c>
      <c r="F2061" s="2">
        <f t="shared" si="375"/>
        <v>32.745644916318497</v>
      </c>
      <c r="G2061" s="2">
        <f t="shared" si="376"/>
        <v>32.76091056404897</v>
      </c>
      <c r="H2061" s="2">
        <f t="shared" si="377"/>
        <v>1.5188451325181089E-233</v>
      </c>
      <c r="K2061">
        <v>20.350000000000382</v>
      </c>
      <c r="L2061" s="2">
        <f t="shared" si="378"/>
        <v>0.62718201238372817</v>
      </c>
      <c r="M2061" s="2">
        <f t="shared" si="379"/>
        <v>22.019290016578321</v>
      </c>
      <c r="N2061" s="2">
        <f t="shared" si="380"/>
        <v>3.7855812946370535</v>
      </c>
      <c r="O2061" s="2">
        <f t="shared" si="381"/>
        <v>5.0985111845262869</v>
      </c>
      <c r="P2061" s="2">
        <f t="shared" si="382"/>
        <v>5.1956535968768787</v>
      </c>
      <c r="Q2061" s="2">
        <f t="shared" si="383"/>
        <v>2.4937468031093923E-7</v>
      </c>
    </row>
    <row r="2062" spans="2:17" x14ac:dyDescent="0.25">
      <c r="B2062">
        <v>20.36000000000038</v>
      </c>
      <c r="C2062">
        <f t="shared" si="372"/>
        <v>1.2353114781818055</v>
      </c>
      <c r="D2062" s="2">
        <f t="shared" si="373"/>
        <v>21.842900114900868</v>
      </c>
      <c r="E2062" s="2">
        <f t="shared" si="374"/>
        <v>3.7775466860710427</v>
      </c>
      <c r="F2062" s="2">
        <f t="shared" si="375"/>
        <v>32.772110086483458</v>
      </c>
      <c r="G2062" s="2">
        <f t="shared" si="376"/>
        <v>32.78736341215302</v>
      </c>
      <c r="H2062" s="2">
        <f t="shared" si="377"/>
        <v>6.3832011231352674E-234</v>
      </c>
      <c r="K2062">
        <v>20.36000000000038</v>
      </c>
      <c r="L2062" s="2">
        <f t="shared" si="378"/>
        <v>0.62718201238372817</v>
      </c>
      <c r="M2062" s="2">
        <f t="shared" si="379"/>
        <v>22.03450092609166</v>
      </c>
      <c r="N2062" s="2">
        <f t="shared" si="380"/>
        <v>3.7862711448669408</v>
      </c>
      <c r="O2062" s="2">
        <f t="shared" si="381"/>
        <v>5.1012692741088079</v>
      </c>
      <c r="P2062" s="2">
        <f t="shared" si="382"/>
        <v>5.198360145946662</v>
      </c>
      <c r="Q2062" s="2">
        <f t="shared" si="383"/>
        <v>2.4585014930104107E-7</v>
      </c>
    </row>
    <row r="2063" spans="2:17" x14ac:dyDescent="0.25">
      <c r="B2063">
        <v>20.370000000000381</v>
      </c>
      <c r="C2063">
        <f t="shared" si="372"/>
        <v>1.2353114781818055</v>
      </c>
      <c r="D2063" s="2">
        <f t="shared" si="373"/>
        <v>21.858293423066588</v>
      </c>
      <c r="E2063" s="2">
        <f t="shared" si="374"/>
        <v>3.7782504294907886</v>
      </c>
      <c r="F2063" s="2">
        <f t="shared" si="375"/>
        <v>32.798577998263617</v>
      </c>
      <c r="G2063" s="2">
        <f t="shared" si="376"/>
        <v>32.813819020470355</v>
      </c>
      <c r="H2063" s="2">
        <f t="shared" si="377"/>
        <v>2.6805276849381681E-234</v>
      </c>
      <c r="K2063">
        <v>20.370000000000381</v>
      </c>
      <c r="L2063" s="2">
        <f t="shared" si="378"/>
        <v>0.62718201238372817</v>
      </c>
      <c r="M2063" s="2">
        <f t="shared" si="379"/>
        <v>22.049711835605009</v>
      </c>
      <c r="N2063" s="2">
        <f t="shared" si="380"/>
        <v>3.7869605200201963</v>
      </c>
      <c r="O2063" s="2">
        <f t="shared" si="381"/>
        <v>5.1040268995777636</v>
      </c>
      <c r="P2063" s="2">
        <f t="shared" si="382"/>
        <v>5.20106629371453</v>
      </c>
      <c r="Q2063" s="2">
        <f t="shared" si="383"/>
        <v>2.4237419294175286E-7</v>
      </c>
    </row>
    <row r="2064" spans="2:17" x14ac:dyDescent="0.25">
      <c r="B2064">
        <v>20.38000000000039</v>
      </c>
      <c r="C2064">
        <f t="shared" si="372"/>
        <v>1.2353114781818055</v>
      </c>
      <c r="D2064" s="2">
        <f t="shared" si="373"/>
        <v>21.873686731232322</v>
      </c>
      <c r="E2064" s="2">
        <f t="shared" si="374"/>
        <v>3.778953678520744</v>
      </c>
      <c r="F2064" s="2">
        <f t="shared" si="375"/>
        <v>32.825048650004661</v>
      </c>
      <c r="G2064" s="2">
        <f t="shared" si="376"/>
        <v>32.840277387305555</v>
      </c>
      <c r="H2064" s="2">
        <f t="shared" si="377"/>
        <v>1.1247570616910143E-234</v>
      </c>
      <c r="K2064">
        <v>20.38000000000039</v>
      </c>
      <c r="L2064" s="2">
        <f t="shared" si="378"/>
        <v>0.62718201238372817</v>
      </c>
      <c r="M2064" s="2">
        <f t="shared" si="379"/>
        <v>22.06492274511837</v>
      </c>
      <c r="N2064" s="2">
        <f t="shared" si="380"/>
        <v>3.7876494207500366</v>
      </c>
      <c r="O2064" s="2">
        <f t="shared" si="381"/>
        <v>5.1067840613566586</v>
      </c>
      <c r="P2064" s="2">
        <f t="shared" si="382"/>
        <v>5.203772040484326</v>
      </c>
      <c r="Q2064" s="2">
        <f t="shared" si="383"/>
        <v>2.3894616010788399E-7</v>
      </c>
    </row>
    <row r="2065" spans="2:17" x14ac:dyDescent="0.25">
      <c r="B2065">
        <v>20.390000000000391</v>
      </c>
      <c r="C2065">
        <f t="shared" si="372"/>
        <v>1.2353114781818055</v>
      </c>
      <c r="D2065" s="2">
        <f t="shared" si="373"/>
        <v>21.889080039398049</v>
      </c>
      <c r="E2065" s="2">
        <f t="shared" si="374"/>
        <v>3.7796564338543273</v>
      </c>
      <c r="F2065" s="2">
        <f t="shared" si="375"/>
        <v>32.851522040054341</v>
      </c>
      <c r="G2065" s="2">
        <f t="shared" si="376"/>
        <v>32.866738510965405</v>
      </c>
      <c r="H2065" s="2">
        <f t="shared" si="377"/>
        <v>4.7157823431409951E-235</v>
      </c>
      <c r="K2065">
        <v>20.390000000000391</v>
      </c>
      <c r="L2065" s="2">
        <f t="shared" si="378"/>
        <v>0.62718201238372817</v>
      </c>
      <c r="M2065" s="2">
        <f t="shared" si="379"/>
        <v>22.080133654631716</v>
      </c>
      <c r="N2065" s="2">
        <f t="shared" si="380"/>
        <v>3.7883378477083314</v>
      </c>
      <c r="O2065" s="2">
        <f t="shared" si="381"/>
        <v>5.1095407598682927</v>
      </c>
      <c r="P2065" s="2">
        <f t="shared" si="382"/>
        <v>5.2064773865595004</v>
      </c>
      <c r="Q2065" s="2">
        <f t="shared" si="383"/>
        <v>2.3556540813655603E-7</v>
      </c>
    </row>
    <row r="2066" spans="2:17" x14ac:dyDescent="0.25">
      <c r="B2066">
        <v>20.400000000000389</v>
      </c>
      <c r="C2066">
        <f t="shared" si="372"/>
        <v>1.2353114781818055</v>
      </c>
      <c r="D2066" s="2">
        <f t="shared" si="373"/>
        <v>21.904473347563766</v>
      </c>
      <c r="E2066" s="2">
        <f t="shared" si="374"/>
        <v>3.7803586961835016</v>
      </c>
      <c r="F2066" s="2">
        <f t="shared" si="375"/>
        <v>32.87799816676263</v>
      </c>
      <c r="G2066" s="2">
        <f t="shared" si="376"/>
        <v>32.893202389758997</v>
      </c>
      <c r="H2066" s="2">
        <f t="shared" si="377"/>
        <v>1.9756285643363425E-235</v>
      </c>
      <c r="K2066">
        <v>20.400000000000389</v>
      </c>
      <c r="L2066" s="2">
        <f t="shared" si="378"/>
        <v>0.62718201238372817</v>
      </c>
      <c r="M2066" s="2">
        <f t="shared" si="379"/>
        <v>22.095344564145059</v>
      </c>
      <c r="N2066" s="2">
        <f t="shared" si="380"/>
        <v>3.7890258015456117</v>
      </c>
      <c r="O2066" s="2">
        <f t="shared" si="381"/>
        <v>5.1122969955347699</v>
      </c>
      <c r="P2066" s="2">
        <f t="shared" si="382"/>
        <v>5.2091823322431168</v>
      </c>
      <c r="Q2066" s="2">
        <f t="shared" si="383"/>
        <v>2.3223130272099187E-7</v>
      </c>
    </row>
    <row r="2067" spans="2:17" x14ac:dyDescent="0.25">
      <c r="B2067">
        <v>20.410000000000391</v>
      </c>
      <c r="C2067">
        <f t="shared" si="372"/>
        <v>1.2353114781818055</v>
      </c>
      <c r="D2067" s="2">
        <f t="shared" si="373"/>
        <v>21.919866655729489</v>
      </c>
      <c r="E2067" s="2">
        <f t="shared" si="374"/>
        <v>3.7810604661987779</v>
      </c>
      <c r="F2067" s="2">
        <f t="shared" si="375"/>
        <v>32.904477028481672</v>
      </c>
      <c r="G2067" s="2">
        <f t="shared" si="376"/>
        <v>32.919669021997748</v>
      </c>
      <c r="H2067" s="2">
        <f t="shared" si="377"/>
        <v>8.2701481934503011E-236</v>
      </c>
      <c r="K2067">
        <v>20.410000000000391</v>
      </c>
      <c r="L2067" s="2">
        <f t="shared" si="378"/>
        <v>0.62718201238372817</v>
      </c>
      <c r="M2067" s="2">
        <f t="shared" si="379"/>
        <v>22.110555473658405</v>
      </c>
      <c r="N2067" s="2">
        <f t="shared" si="380"/>
        <v>3.7897132829110705</v>
      </c>
      <c r="O2067" s="2">
        <f t="shared" si="381"/>
        <v>5.1150527687774829</v>
      </c>
      <c r="P2067" s="2">
        <f t="shared" si="382"/>
        <v>5.2118868778378333</v>
      </c>
      <c r="Q2067" s="2">
        <f t="shared" si="383"/>
        <v>2.2894321780561238E-7</v>
      </c>
    </row>
    <row r="2068" spans="2:17" x14ac:dyDescent="0.25">
      <c r="B2068">
        <v>20.420000000000389</v>
      </c>
      <c r="C2068">
        <f t="shared" si="372"/>
        <v>1.2353114781818055</v>
      </c>
      <c r="D2068" s="2">
        <f t="shared" si="373"/>
        <v>21.935259963895209</v>
      </c>
      <c r="E2068" s="2">
        <f t="shared" si="374"/>
        <v>3.7817617445892182</v>
      </c>
      <c r="F2068" s="2">
        <f t="shared" si="375"/>
        <v>32.930958623565743</v>
      </c>
      <c r="G2068" s="2">
        <f t="shared" si="376"/>
        <v>32.946138405995306</v>
      </c>
      <c r="H2068" s="2">
        <f t="shared" si="377"/>
        <v>3.4592158838038725E-236</v>
      </c>
      <c r="K2068">
        <v>20.420000000000389</v>
      </c>
      <c r="L2068" s="2">
        <f t="shared" si="378"/>
        <v>0.62718201238372817</v>
      </c>
      <c r="M2068" s="2">
        <f t="shared" si="379"/>
        <v>22.125766383171747</v>
      </c>
      <c r="N2068" s="2">
        <f t="shared" si="380"/>
        <v>3.7904002924525653</v>
      </c>
      <c r="O2068" s="2">
        <f t="shared" si="381"/>
        <v>5.1178080800171264</v>
      </c>
      <c r="P2068" s="2">
        <f t="shared" si="382"/>
        <v>5.2145910236459185</v>
      </c>
      <c r="Q2068" s="2">
        <f t="shared" si="383"/>
        <v>2.2570053548236792E-7</v>
      </c>
    </row>
    <row r="2069" spans="2:17" x14ac:dyDescent="0.25">
      <c r="B2069">
        <v>20.430000000000391</v>
      </c>
      <c r="C2069">
        <f t="shared" si="372"/>
        <v>1.2353114781818055</v>
      </c>
      <c r="D2069" s="2">
        <f t="shared" si="373"/>
        <v>21.950653272060933</v>
      </c>
      <c r="E2069" s="2">
        <f t="shared" si="374"/>
        <v>3.7824625320424419</v>
      </c>
      <c r="F2069" s="2">
        <f t="shared" si="375"/>
        <v>32.957442950371309</v>
      </c>
      <c r="G2069" s="2">
        <f t="shared" si="376"/>
        <v>32.972610540067635</v>
      </c>
      <c r="H2069" s="2">
        <f t="shared" si="377"/>
        <v>1.4457671409050623E-236</v>
      </c>
      <c r="K2069">
        <v>20.430000000000391</v>
      </c>
      <c r="L2069" s="2">
        <f t="shared" si="378"/>
        <v>0.62718201238372817</v>
      </c>
      <c r="M2069" s="2">
        <f t="shared" si="379"/>
        <v>22.140977292685093</v>
      </c>
      <c r="N2069" s="2">
        <f t="shared" si="380"/>
        <v>3.7910868308166257</v>
      </c>
      <c r="O2069" s="2">
        <f t="shared" si="381"/>
        <v>5.1205629296736976</v>
      </c>
      <c r="P2069" s="2">
        <f t="shared" si="382"/>
        <v>5.2172947699692491</v>
      </c>
      <c r="Q2069" s="2">
        <f t="shared" si="383"/>
        <v>2.2250264588833126E-7</v>
      </c>
    </row>
    <row r="2070" spans="2:17" x14ac:dyDescent="0.25">
      <c r="B2070">
        <v>20.440000000000399</v>
      </c>
      <c r="C2070">
        <f t="shared" si="372"/>
        <v>1.2353114781818055</v>
      </c>
      <c r="D2070" s="2">
        <f t="shared" si="373"/>
        <v>21.966046580226667</v>
      </c>
      <c r="E2070" s="2">
        <f t="shared" si="374"/>
        <v>3.7831628292446267</v>
      </c>
      <c r="F2070" s="2">
        <f t="shared" si="375"/>
        <v>32.983930007256923</v>
      </c>
      <c r="G2070" s="2">
        <f t="shared" si="376"/>
        <v>32.999085422532907</v>
      </c>
      <c r="H2070" s="2">
        <f t="shared" si="377"/>
        <v>6.0377520166505313E-237</v>
      </c>
      <c r="K2070">
        <v>20.440000000000399</v>
      </c>
      <c r="L2070" s="2">
        <f t="shared" si="378"/>
        <v>0.62718201238372817</v>
      </c>
      <c r="M2070" s="2">
        <f t="shared" si="379"/>
        <v>22.156188202198454</v>
      </c>
      <c r="N2070" s="2">
        <f t="shared" si="380"/>
        <v>3.7917728986484538</v>
      </c>
      <c r="O2070" s="2">
        <f t="shared" si="381"/>
        <v>5.1233173181665013</v>
      </c>
      <c r="P2070" s="2">
        <f t="shared" si="382"/>
        <v>5.2199981171093146</v>
      </c>
      <c r="Q2070" s="2">
        <f t="shared" si="383"/>
        <v>2.193489471045262E-7</v>
      </c>
    </row>
    <row r="2071" spans="2:17" x14ac:dyDescent="0.25">
      <c r="B2071">
        <v>20.450000000000401</v>
      </c>
      <c r="C2071">
        <f t="shared" si="372"/>
        <v>1.2353114781818055</v>
      </c>
      <c r="D2071" s="2">
        <f t="shared" si="373"/>
        <v>21.981439888392391</v>
      </c>
      <c r="E2071" s="2">
        <f t="shared" si="374"/>
        <v>3.7838626368805142</v>
      </c>
      <c r="F2071" s="2">
        <f t="shared" si="375"/>
        <v>33.010419792583299</v>
      </c>
      <c r="G2071" s="2">
        <f t="shared" si="376"/>
        <v>33.025563051711551</v>
      </c>
      <c r="H2071" s="2">
        <f t="shared" si="377"/>
        <v>2.5194651812517499E-237</v>
      </c>
      <c r="K2071">
        <v>20.450000000000401</v>
      </c>
      <c r="L2071" s="2">
        <f t="shared" si="378"/>
        <v>0.62718201238372817</v>
      </c>
      <c r="M2071" s="2">
        <f t="shared" si="379"/>
        <v>22.1713991117118</v>
      </c>
      <c r="N2071" s="2">
        <f t="shared" si="380"/>
        <v>3.792458496591927</v>
      </c>
      <c r="O2071" s="2">
        <f t="shared" si="381"/>
        <v>5.1260712459141287</v>
      </c>
      <c r="P2071" s="2">
        <f t="shared" si="382"/>
        <v>5.2227010653671941</v>
      </c>
      <c r="Q2071" s="2">
        <f t="shared" si="383"/>
        <v>2.1623884505600545E-7</v>
      </c>
    </row>
    <row r="2072" spans="2:17" x14ac:dyDescent="0.25">
      <c r="B2072">
        <v>20.460000000000399</v>
      </c>
      <c r="C2072">
        <f t="shared" si="372"/>
        <v>1.2353114781818055</v>
      </c>
      <c r="D2072" s="2">
        <f t="shared" si="373"/>
        <v>21.996833196558111</v>
      </c>
      <c r="E2072" s="2">
        <f t="shared" si="374"/>
        <v>3.7845619556334151</v>
      </c>
      <c r="F2072" s="2">
        <f t="shared" si="375"/>
        <v>33.036912304713333</v>
      </c>
      <c r="G2072" s="2">
        <f t="shared" si="376"/>
        <v>33.052043425926321</v>
      </c>
      <c r="H2072" s="2">
        <f t="shared" si="377"/>
        <v>1.050503604403579E-237</v>
      </c>
      <c r="K2072">
        <v>20.460000000000399</v>
      </c>
      <c r="L2072" s="2">
        <f t="shared" si="378"/>
        <v>0.62718201238372817</v>
      </c>
      <c r="M2072" s="2">
        <f t="shared" si="379"/>
        <v>22.186610021225146</v>
      </c>
      <c r="N2072" s="2">
        <f t="shared" si="380"/>
        <v>3.7931436252896056</v>
      </c>
      <c r="O2072" s="2">
        <f t="shared" si="381"/>
        <v>5.1288247133344944</v>
      </c>
      <c r="P2072" s="2">
        <f t="shared" si="382"/>
        <v>5.2254036150435939</v>
      </c>
      <c r="Q2072" s="2">
        <f t="shared" si="383"/>
        <v>2.1317175341307161E-7</v>
      </c>
    </row>
    <row r="2073" spans="2:17" x14ac:dyDescent="0.25">
      <c r="B2073">
        <v>20.4700000000004</v>
      </c>
      <c r="C2073">
        <f t="shared" si="372"/>
        <v>1.2353114781818055</v>
      </c>
      <c r="D2073" s="2">
        <f t="shared" si="373"/>
        <v>22.012226504723834</v>
      </c>
      <c r="E2073" s="2">
        <f t="shared" si="374"/>
        <v>3.7852607861852108</v>
      </c>
      <c r="F2073" s="2">
        <f t="shared" si="375"/>
        <v>33.063407542011966</v>
      </c>
      <c r="G2073" s="2">
        <f t="shared" si="376"/>
        <v>33.078526543502107</v>
      </c>
      <c r="H2073" s="2">
        <f t="shared" si="377"/>
        <v>4.3766594891981179E-238</v>
      </c>
      <c r="K2073">
        <v>20.4700000000004</v>
      </c>
      <c r="L2073" s="2">
        <f t="shared" si="378"/>
        <v>0.62718201238372817</v>
      </c>
      <c r="M2073" s="2">
        <f t="shared" si="379"/>
        <v>22.201820930738492</v>
      </c>
      <c r="N2073" s="2">
        <f t="shared" si="380"/>
        <v>3.793828285382733</v>
      </c>
      <c r="O2073" s="2">
        <f t="shared" si="381"/>
        <v>5.1315777208448123</v>
      </c>
      <c r="P2073" s="2">
        <f t="shared" si="382"/>
        <v>5.2281057664388202</v>
      </c>
      <c r="Q2073" s="2">
        <f t="shared" si="383"/>
        <v>2.1014709349376404E-7</v>
      </c>
    </row>
    <row r="2074" spans="2:17" x14ac:dyDescent="0.25">
      <c r="B2074">
        <v>20.480000000000398</v>
      </c>
      <c r="C2074">
        <f t="shared" ref="C2074:C2137" si="384">2/SINH(LN(2+SQRT(1+2^2))*$O$5)</f>
        <v>1.2353114781818055</v>
      </c>
      <c r="D2074" s="2">
        <f t="shared" ref="D2074:D2137" si="385">(B2074-$L$5)/($M$5)/C2074</f>
        <v>22.027619812889551</v>
      </c>
      <c r="E2074" s="2">
        <f t="shared" ref="E2074:E2137" si="386">LN(D2074 + SQRT(1 + D2074^2))</f>
        <v>3.7859591292163599</v>
      </c>
      <c r="F2074" s="2">
        <f t="shared" ref="F2074:F2137" si="387">SINH( -$N$5 + E2074 * (1/$O$5))</f>
        <v>33.089905502846364</v>
      </c>
      <c r="G2074" s="2">
        <f t="shared" ref="G2074:G2137" si="388">SQRT(F2074^2 + 1)</f>
        <v>33.105012402766171</v>
      </c>
      <c r="H2074" s="2">
        <f t="shared" ref="H2074:H2137" si="389">(G2074)/($O$5*$M$5*C2074*(SQRT(2*PI()*(1+D2074^2)))) * EXP(- (1/2) * F2074^2)</f>
        <v>1.8219813498540877E-238</v>
      </c>
      <c r="K2074">
        <v>20.480000000000398</v>
      </c>
      <c r="L2074" s="2">
        <f t="shared" ref="L2074:L2137" si="390">2/SINH(LN(2+SQRT(1+2^2))*$S$5)</f>
        <v>0.62718201238372817</v>
      </c>
      <c r="M2074" s="2">
        <f t="shared" ref="M2074:M2137" si="391">(K2074-$P$5)/($Q$5)/L2074</f>
        <v>22.217031840251835</v>
      </c>
      <c r="N2074" s="2">
        <f t="shared" ref="N2074:N2137" si="392">LN(M2074 + SQRT(1 + M2074^2))</f>
        <v>3.7945124775112404</v>
      </c>
      <c r="O2074" s="2">
        <f t="shared" ref="O2074:O2137" si="393">SINH( -$R$5 + N2074 * (1/$S$5))</f>
        <v>5.1343302688616088</v>
      </c>
      <c r="P2074" s="2">
        <f t="shared" ref="P2074:P2137" si="394">SQRT(O2074^2 + 1)</f>
        <v>5.2308075198527924</v>
      </c>
      <c r="Q2074" s="2">
        <f t="shared" ref="Q2074:Q2137" si="395">(P2074)/($S$5*$Q$5*L2074*(SQRT(2*PI()*(1+M2074^2)))) * EXP(- (1/2) * O2074^2)</f>
        <v>2.0716429416747951E-7</v>
      </c>
    </row>
    <row r="2075" spans="2:17" x14ac:dyDescent="0.25">
      <c r="B2075">
        <v>20.4900000000004</v>
      </c>
      <c r="C2075">
        <f t="shared" si="384"/>
        <v>1.2353114781818055</v>
      </c>
      <c r="D2075" s="2">
        <f t="shared" si="385"/>
        <v>22.043013121055274</v>
      </c>
      <c r="E2075" s="2">
        <f t="shared" si="386"/>
        <v>3.7866569854058993</v>
      </c>
      <c r="F2075" s="2">
        <f t="shared" si="387"/>
        <v>33.116406185585781</v>
      </c>
      <c r="G2075" s="2">
        <f t="shared" si="388"/>
        <v>33.131501002047948</v>
      </c>
      <c r="H2075" s="2">
        <f t="shared" si="389"/>
        <v>7.5788093160729604E-239</v>
      </c>
      <c r="K2075">
        <v>20.4900000000004</v>
      </c>
      <c r="L2075" s="2">
        <f t="shared" si="390"/>
        <v>0.62718201238372817</v>
      </c>
      <c r="M2075" s="2">
        <f t="shared" si="391"/>
        <v>22.232242749765181</v>
      </c>
      <c r="N2075" s="2">
        <f t="shared" si="392"/>
        <v>3.7951962023137513</v>
      </c>
      <c r="O2075" s="2">
        <f t="shared" si="393"/>
        <v>5.1370823578007165</v>
      </c>
      <c r="P2075" s="2">
        <f t="shared" si="394"/>
        <v>5.2335088755850379</v>
      </c>
      <c r="Q2075" s="2">
        <f t="shared" si="395"/>
        <v>2.0422279175978548E-7</v>
      </c>
    </row>
    <row r="2076" spans="2:17" x14ac:dyDescent="0.25">
      <c r="B2076">
        <v>20.500000000000409</v>
      </c>
      <c r="C2076">
        <f t="shared" si="384"/>
        <v>1.2353114781818055</v>
      </c>
      <c r="D2076" s="2">
        <f t="shared" si="385"/>
        <v>22.058406429221009</v>
      </c>
      <c r="E2076" s="2">
        <f t="shared" si="386"/>
        <v>3.7873543554314515</v>
      </c>
      <c r="F2076" s="2">
        <f t="shared" si="387"/>
        <v>33.142909588601597</v>
      </c>
      <c r="G2076" s="2">
        <f t="shared" si="388"/>
        <v>33.157992339679126</v>
      </c>
      <c r="H2076" s="2">
        <f t="shared" si="389"/>
        <v>3.1500238943162992E-239</v>
      </c>
      <c r="K2076">
        <v>20.500000000000409</v>
      </c>
      <c r="L2076" s="2">
        <f t="shared" si="390"/>
        <v>0.62718201238372817</v>
      </c>
      <c r="M2076" s="2">
        <f t="shared" si="391"/>
        <v>22.247453659278538</v>
      </c>
      <c r="N2076" s="2">
        <f t="shared" si="392"/>
        <v>3.7958794604275838</v>
      </c>
      <c r="O2076" s="2">
        <f t="shared" si="393"/>
        <v>5.1398339880772914</v>
      </c>
      <c r="P2076" s="2">
        <f t="shared" si="394"/>
        <v>5.236209833934705</v>
      </c>
      <c r="Q2076" s="2">
        <f t="shared" si="395"/>
        <v>2.0132202995835992E-7</v>
      </c>
    </row>
    <row r="2077" spans="2:17" x14ac:dyDescent="0.25">
      <c r="B2077">
        <v>20.51000000000041</v>
      </c>
      <c r="C2077">
        <f t="shared" si="384"/>
        <v>1.2353114781818055</v>
      </c>
      <c r="D2077" s="2">
        <f t="shared" si="385"/>
        <v>22.073799737386736</v>
      </c>
      <c r="E2077" s="2">
        <f t="shared" si="386"/>
        <v>3.7880512399692248</v>
      </c>
      <c r="F2077" s="2">
        <f t="shared" si="387"/>
        <v>33.169415710267259</v>
      </c>
      <c r="G2077" s="2">
        <f t="shared" si="388"/>
        <v>33.184486413993582</v>
      </c>
      <c r="H2077" s="2">
        <f t="shared" si="389"/>
        <v>1.3082250481111532E-239</v>
      </c>
      <c r="K2077">
        <v>20.51000000000041</v>
      </c>
      <c r="L2077" s="2">
        <f t="shared" si="390"/>
        <v>0.62718201238372817</v>
      </c>
      <c r="M2077" s="2">
        <f t="shared" si="391"/>
        <v>22.262664568791887</v>
      </c>
      <c r="N2077" s="2">
        <f t="shared" si="392"/>
        <v>3.7965622524887532</v>
      </c>
      <c r="O2077" s="2">
        <f t="shared" si="393"/>
        <v>5.1425851601057904</v>
      </c>
      <c r="P2077" s="2">
        <f t="shared" si="394"/>
        <v>5.2389103952005414</v>
      </c>
      <c r="Q2077" s="2">
        <f t="shared" si="395"/>
        <v>1.9846145972011416E-7</v>
      </c>
    </row>
    <row r="2078" spans="2:17" x14ac:dyDescent="0.25">
      <c r="B2078">
        <v>20.520000000000412</v>
      </c>
      <c r="C2078">
        <f t="shared" si="384"/>
        <v>1.2353114781818055</v>
      </c>
      <c r="D2078" s="2">
        <f t="shared" si="385"/>
        <v>22.089193045552459</v>
      </c>
      <c r="E2078" s="2">
        <f t="shared" si="386"/>
        <v>3.7887476396940194</v>
      </c>
      <c r="F2078" s="2">
        <f t="shared" si="387"/>
        <v>33.195924548958352</v>
      </c>
      <c r="G2078" s="2">
        <f t="shared" si="388"/>
        <v>33.210983223327425</v>
      </c>
      <c r="H2078" s="2">
        <f t="shared" si="389"/>
        <v>5.4288362969243516E-240</v>
      </c>
      <c r="K2078">
        <v>20.520000000000412</v>
      </c>
      <c r="L2078" s="2">
        <f t="shared" si="390"/>
        <v>0.62718201238372817</v>
      </c>
      <c r="M2078" s="2">
        <f t="shared" si="391"/>
        <v>22.277875478305234</v>
      </c>
      <c r="N2078" s="2">
        <f t="shared" si="392"/>
        <v>3.797244579131978</v>
      </c>
      <c r="O2078" s="2">
        <f t="shared" si="393"/>
        <v>5.1453358742999891</v>
      </c>
      <c r="P2078" s="2">
        <f t="shared" si="394"/>
        <v>5.2416105596809111</v>
      </c>
      <c r="Q2078" s="2">
        <f t="shared" si="395"/>
        <v>1.9564053917939802E-7</v>
      </c>
    </row>
    <row r="2079" spans="2:17" x14ac:dyDescent="0.25">
      <c r="B2079">
        <v>20.53000000000041</v>
      </c>
      <c r="C2079">
        <f t="shared" si="384"/>
        <v>1.2353114781818055</v>
      </c>
      <c r="D2079" s="2">
        <f t="shared" si="385"/>
        <v>22.104586353718176</v>
      </c>
      <c r="E2079" s="2">
        <f t="shared" si="386"/>
        <v>3.7894435552792318</v>
      </c>
      <c r="F2079" s="2">
        <f t="shared" si="387"/>
        <v>33.222436103052623</v>
      </c>
      <c r="G2079" s="2">
        <f t="shared" si="388"/>
        <v>33.237482766019063</v>
      </c>
      <c r="H2079" s="2">
        <f t="shared" si="389"/>
        <v>2.2510577417574443E-240</v>
      </c>
      <c r="K2079">
        <v>20.53000000000041</v>
      </c>
      <c r="L2079" s="2">
        <f t="shared" si="390"/>
        <v>0.62718201238372817</v>
      </c>
      <c r="M2079" s="2">
        <f t="shared" si="391"/>
        <v>22.29308638781858</v>
      </c>
      <c r="N2079" s="2">
        <f t="shared" si="392"/>
        <v>3.7979264409906821</v>
      </c>
      <c r="O2079" s="2">
        <f t="shared" si="393"/>
        <v>5.1480861310729846</v>
      </c>
      <c r="P2079" s="2">
        <f t="shared" si="394"/>
        <v>5.2443103276737935</v>
      </c>
      <c r="Q2079" s="2">
        <f t="shared" si="395"/>
        <v>1.9285873355733818E-7</v>
      </c>
    </row>
    <row r="2080" spans="2:17" x14ac:dyDescent="0.25">
      <c r="B2080">
        <v>20.540000000000411</v>
      </c>
      <c r="C2080">
        <f t="shared" si="384"/>
        <v>1.2353114781818055</v>
      </c>
      <c r="D2080" s="2">
        <f t="shared" si="385"/>
        <v>22.1199796618839</v>
      </c>
      <c r="E2080" s="2">
        <f t="shared" si="386"/>
        <v>3.7901389873968583</v>
      </c>
      <c r="F2080" s="2">
        <f t="shared" si="387"/>
        <v>33.248950370929848</v>
      </c>
      <c r="G2080" s="2">
        <f t="shared" si="388"/>
        <v>33.263985040409032</v>
      </c>
      <c r="H2080" s="2">
        <f t="shared" si="389"/>
        <v>9.32657221900718E-241</v>
      </c>
      <c r="K2080">
        <v>20.540000000000411</v>
      </c>
      <c r="L2080" s="2">
        <f t="shared" si="390"/>
        <v>0.62718201238372817</v>
      </c>
      <c r="M2080" s="2">
        <f t="shared" si="391"/>
        <v>22.308297297331926</v>
      </c>
      <c r="N2080" s="2">
        <f t="shared" si="392"/>
        <v>3.7986078386969986</v>
      </c>
      <c r="O2080" s="2">
        <f t="shared" si="393"/>
        <v>5.1508359308371938</v>
      </c>
      <c r="P2080" s="2">
        <f t="shared" si="394"/>
        <v>5.2470096994767852</v>
      </c>
      <c r="Q2080" s="2">
        <f t="shared" si="395"/>
        <v>1.9011551507227816E-7</v>
      </c>
    </row>
    <row r="2081" spans="2:17" x14ac:dyDescent="0.25">
      <c r="B2081">
        <v>20.550000000000409</v>
      </c>
      <c r="C2081">
        <f t="shared" si="384"/>
        <v>1.2353114781818055</v>
      </c>
      <c r="D2081" s="2">
        <f t="shared" si="385"/>
        <v>22.13537297004962</v>
      </c>
      <c r="E2081" s="2">
        <f t="shared" si="386"/>
        <v>3.790833936717497</v>
      </c>
      <c r="F2081" s="2">
        <f t="shared" si="387"/>
        <v>33.275467350971979</v>
      </c>
      <c r="G2081" s="2">
        <f t="shared" si="388"/>
        <v>33.290490044840162</v>
      </c>
      <c r="H2081" s="2">
        <f t="shared" si="389"/>
        <v>3.8611168275645513E-241</v>
      </c>
      <c r="K2081">
        <v>20.550000000000409</v>
      </c>
      <c r="L2081" s="2">
        <f t="shared" si="390"/>
        <v>0.62718201238372817</v>
      </c>
      <c r="M2081" s="2">
        <f t="shared" si="391"/>
        <v>22.323508206845268</v>
      </c>
      <c r="N2081" s="2">
        <f t="shared" si="392"/>
        <v>3.7992887728817726</v>
      </c>
      <c r="O2081" s="2">
        <f t="shared" si="393"/>
        <v>5.1535852740043495</v>
      </c>
      <c r="P2081" s="2">
        <f t="shared" si="394"/>
        <v>5.2497086753870912</v>
      </c>
      <c r="Q2081" s="2">
        <f t="shared" si="395"/>
        <v>1.8741036285131234E-7</v>
      </c>
    </row>
    <row r="2082" spans="2:17" x14ac:dyDescent="0.25">
      <c r="B2082">
        <v>20.560000000000411</v>
      </c>
      <c r="C2082">
        <f t="shared" si="384"/>
        <v>1.2353114781818055</v>
      </c>
      <c r="D2082" s="2">
        <f t="shared" si="385"/>
        <v>22.150766278215343</v>
      </c>
      <c r="E2082" s="2">
        <f t="shared" si="386"/>
        <v>3.7915284039103545</v>
      </c>
      <c r="F2082" s="2">
        <f t="shared" si="387"/>
        <v>33.301987041562981</v>
      </c>
      <c r="G2082" s="2">
        <f t="shared" si="388"/>
        <v>33.316997777657406</v>
      </c>
      <c r="H2082" s="2">
        <f t="shared" si="389"/>
        <v>1.5971996998075258E-241</v>
      </c>
      <c r="K2082">
        <v>20.560000000000411</v>
      </c>
      <c r="L2082" s="2">
        <f t="shared" si="390"/>
        <v>0.62718201238372817</v>
      </c>
      <c r="M2082" s="2">
        <f t="shared" si="391"/>
        <v>22.338719116358615</v>
      </c>
      <c r="N2082" s="2">
        <f t="shared" si="392"/>
        <v>3.7999692441745663</v>
      </c>
      <c r="O2082" s="2">
        <f t="shared" si="393"/>
        <v>5.1563341609855122</v>
      </c>
      <c r="P2082" s="2">
        <f t="shared" si="394"/>
        <v>5.252407255701538</v>
      </c>
      <c r="Q2082" s="2">
        <f t="shared" si="395"/>
        <v>1.8474276284287752E-7</v>
      </c>
    </row>
    <row r="2083" spans="2:17" x14ac:dyDescent="0.25">
      <c r="B2083">
        <v>20.57000000000042</v>
      </c>
      <c r="C2083">
        <f t="shared" si="384"/>
        <v>1.2353114781818055</v>
      </c>
      <c r="D2083" s="2">
        <f t="shared" si="385"/>
        <v>22.166159586381074</v>
      </c>
      <c r="E2083" s="2">
        <f t="shared" si="386"/>
        <v>3.7922223896432485</v>
      </c>
      <c r="F2083" s="2">
        <f t="shared" si="387"/>
        <v>33.328509441088983</v>
      </c>
      <c r="G2083" s="2">
        <f t="shared" si="388"/>
        <v>33.343508237207992</v>
      </c>
      <c r="H2083" s="2">
        <f t="shared" si="389"/>
        <v>6.6017765319317284E-242</v>
      </c>
      <c r="K2083">
        <v>20.57000000000042</v>
      </c>
      <c r="L2083" s="2">
        <f t="shared" si="390"/>
        <v>0.62718201238372817</v>
      </c>
      <c r="M2083" s="2">
        <f t="shared" si="391"/>
        <v>22.353930025871971</v>
      </c>
      <c r="N2083" s="2">
        <f t="shared" si="392"/>
        <v>3.8006492532036606</v>
      </c>
      <c r="O2083" s="2">
        <f t="shared" si="393"/>
        <v>5.159082592191063</v>
      </c>
      <c r="P2083" s="2">
        <f t="shared" si="394"/>
        <v>5.2551054407165667</v>
      </c>
      <c r="Q2083" s="2">
        <f t="shared" si="395"/>
        <v>1.8211220773042594E-7</v>
      </c>
    </row>
    <row r="2084" spans="2:17" x14ac:dyDescent="0.25">
      <c r="B2084">
        <v>20.580000000000421</v>
      </c>
      <c r="C2084">
        <f t="shared" si="384"/>
        <v>1.2353114781818055</v>
      </c>
      <c r="D2084" s="2">
        <f t="shared" si="385"/>
        <v>22.181552894546797</v>
      </c>
      <c r="E2084" s="2">
        <f t="shared" si="386"/>
        <v>3.7929158945826091</v>
      </c>
      <c r="F2084" s="2">
        <f t="shared" si="387"/>
        <v>33.355034547938089</v>
      </c>
      <c r="G2084" s="2">
        <f t="shared" si="388"/>
        <v>33.370021421841244</v>
      </c>
      <c r="H2084" s="2">
        <f t="shared" si="389"/>
        <v>2.7265763984768177E-242</v>
      </c>
      <c r="K2084">
        <v>20.580000000000421</v>
      </c>
      <c r="L2084" s="2">
        <f t="shared" si="390"/>
        <v>0.62718201238372817</v>
      </c>
      <c r="M2084" s="2">
        <f t="shared" si="391"/>
        <v>22.369140935385321</v>
      </c>
      <c r="N2084" s="2">
        <f t="shared" si="392"/>
        <v>3.8013288005960595</v>
      </c>
      <c r="O2084" s="2">
        <f t="shared" si="393"/>
        <v>5.1618305680307044</v>
      </c>
      <c r="P2084" s="2">
        <f t="shared" si="394"/>
        <v>5.2578032307282276</v>
      </c>
      <c r="Q2084" s="2">
        <f t="shared" si="395"/>
        <v>1.7951819684714428E-7</v>
      </c>
    </row>
    <row r="2085" spans="2:17" x14ac:dyDescent="0.25">
      <c r="B2085">
        <v>20.590000000000419</v>
      </c>
      <c r="C2085">
        <f t="shared" si="384"/>
        <v>1.2353114781818055</v>
      </c>
      <c r="D2085" s="2">
        <f t="shared" si="385"/>
        <v>22.196946202712518</v>
      </c>
      <c r="E2085" s="2">
        <f t="shared" si="386"/>
        <v>3.7936089193934883</v>
      </c>
      <c r="F2085" s="2">
        <f t="shared" si="387"/>
        <v>33.381562360500688</v>
      </c>
      <c r="G2085" s="2">
        <f t="shared" si="388"/>
        <v>33.39653732990886</v>
      </c>
      <c r="H2085" s="2">
        <f t="shared" si="389"/>
        <v>1.1251999506915176E-242</v>
      </c>
      <c r="K2085">
        <v>20.590000000000419</v>
      </c>
      <c r="L2085" s="2">
        <f t="shared" si="390"/>
        <v>0.62718201238372817</v>
      </c>
      <c r="M2085" s="2">
        <f t="shared" si="391"/>
        <v>22.384351844898664</v>
      </c>
      <c r="N2085" s="2">
        <f t="shared" si="392"/>
        <v>3.8020078869774929</v>
      </c>
      <c r="O2085" s="2">
        <f t="shared" si="393"/>
        <v>5.1645780889134736</v>
      </c>
      <c r="P2085" s="2">
        <f t="shared" si="394"/>
        <v>5.260500626032198</v>
      </c>
      <c r="Q2085" s="2">
        <f t="shared" si="395"/>
        <v>1.7696023609169431E-7</v>
      </c>
    </row>
    <row r="2086" spans="2:17" x14ac:dyDescent="0.25">
      <c r="B2086">
        <v>20.600000000000421</v>
      </c>
      <c r="C2086">
        <f t="shared" si="384"/>
        <v>1.2353114781818055</v>
      </c>
      <c r="D2086" s="2">
        <f t="shared" si="385"/>
        <v>22.212339510878241</v>
      </c>
      <c r="E2086" s="2">
        <f t="shared" si="386"/>
        <v>3.7943014647395588</v>
      </c>
      <c r="F2086" s="2">
        <f t="shared" si="387"/>
        <v>33.408092877169018</v>
      </c>
      <c r="G2086" s="2">
        <f t="shared" si="388"/>
        <v>33.423055959764532</v>
      </c>
      <c r="H2086" s="2">
        <f t="shared" si="389"/>
        <v>4.6397742410598098E-243</v>
      </c>
      <c r="K2086">
        <v>20.600000000000421</v>
      </c>
      <c r="L2086" s="2">
        <f t="shared" si="390"/>
        <v>0.62718201238372817</v>
      </c>
      <c r="M2086" s="2">
        <f t="shared" si="391"/>
        <v>22.39956275441201</v>
      </c>
      <c r="N2086" s="2">
        <f t="shared" si="392"/>
        <v>3.8026865129724223</v>
      </c>
      <c r="O2086" s="2">
        <f t="shared" si="393"/>
        <v>5.1673251552477337</v>
      </c>
      <c r="P2086" s="2">
        <f t="shared" si="394"/>
        <v>5.2631976269237715</v>
      </c>
      <c r="Q2086" s="2">
        <f t="shared" si="395"/>
        <v>1.7443783784500685E-7</v>
      </c>
    </row>
    <row r="2087" spans="2:17" x14ac:dyDescent="0.25">
      <c r="B2087">
        <v>20.610000000000419</v>
      </c>
      <c r="C2087">
        <f t="shared" si="384"/>
        <v>1.2353114781818055</v>
      </c>
      <c r="D2087" s="2">
        <f t="shared" si="385"/>
        <v>22.227732819043958</v>
      </c>
      <c r="E2087" s="2">
        <f t="shared" si="386"/>
        <v>3.79499353128312</v>
      </c>
      <c r="F2087" s="2">
        <f t="shared" si="387"/>
        <v>33.43462609633756</v>
      </c>
      <c r="G2087" s="2">
        <f t="shared" si="388"/>
        <v>33.449577309764265</v>
      </c>
      <c r="H2087" s="2">
        <f t="shared" si="389"/>
        <v>1.9116969004027072E-243</v>
      </c>
      <c r="K2087">
        <v>20.610000000000419</v>
      </c>
      <c r="L2087" s="2">
        <f t="shared" si="390"/>
        <v>0.62718201238372817</v>
      </c>
      <c r="M2087" s="2">
        <f t="shared" si="391"/>
        <v>22.414773663925352</v>
      </c>
      <c r="N2087" s="2">
        <f t="shared" si="392"/>
        <v>3.8033646792040408</v>
      </c>
      <c r="O2087" s="2">
        <f t="shared" si="393"/>
        <v>5.1700717674411782</v>
      </c>
      <c r="P2087" s="2">
        <f t="shared" si="394"/>
        <v>5.2658942336978578</v>
      </c>
      <c r="Q2087" s="2">
        <f t="shared" si="395"/>
        <v>1.7195052088807263E-7</v>
      </c>
    </row>
    <row r="2088" spans="2:17" x14ac:dyDescent="0.25">
      <c r="B2088">
        <v>20.62000000000042</v>
      </c>
      <c r="C2088">
        <f t="shared" si="384"/>
        <v>1.2353114781818055</v>
      </c>
      <c r="D2088" s="2">
        <f t="shared" si="385"/>
        <v>22.243126127209685</v>
      </c>
      <c r="E2088" s="2">
        <f t="shared" si="386"/>
        <v>3.7956851196851007</v>
      </c>
      <c r="F2088" s="2">
        <f t="shared" si="387"/>
        <v>33.461162016402753</v>
      </c>
      <c r="G2088" s="2">
        <f t="shared" si="388"/>
        <v>33.476101378266172</v>
      </c>
      <c r="H2088" s="2">
        <f t="shared" si="389"/>
        <v>7.8703889228388094E-244</v>
      </c>
      <c r="K2088">
        <v>20.62000000000042</v>
      </c>
      <c r="L2088" s="2">
        <f t="shared" si="390"/>
        <v>0.62718201238372817</v>
      </c>
      <c r="M2088" s="2">
        <f t="shared" si="391"/>
        <v>22.429984573438702</v>
      </c>
      <c r="N2088" s="2">
        <f t="shared" si="392"/>
        <v>3.8040423862942792</v>
      </c>
      <c r="O2088" s="2">
        <f t="shared" si="393"/>
        <v>5.17281792590083</v>
      </c>
      <c r="P2088" s="2">
        <f t="shared" si="394"/>
        <v>5.2685904466489859</v>
      </c>
      <c r="Q2088" s="2">
        <f t="shared" si="395"/>
        <v>1.6949781032074295E-7</v>
      </c>
    </row>
    <row r="2089" spans="2:17" x14ac:dyDescent="0.25">
      <c r="B2089">
        <v>20.630000000000429</v>
      </c>
      <c r="C2089">
        <f t="shared" si="384"/>
        <v>1.2353114781818055</v>
      </c>
      <c r="D2089" s="2">
        <f t="shared" si="385"/>
        <v>22.258519435375419</v>
      </c>
      <c r="E2089" s="2">
        <f t="shared" si="386"/>
        <v>3.7963762306050657</v>
      </c>
      <c r="F2089" s="2">
        <f t="shared" si="387"/>
        <v>33.48770063576324</v>
      </c>
      <c r="G2089" s="2">
        <f t="shared" si="388"/>
        <v>33.502628163630654</v>
      </c>
      <c r="H2089" s="2">
        <f t="shared" si="389"/>
        <v>3.2376377363409097E-244</v>
      </c>
      <c r="K2089">
        <v>20.630000000000429</v>
      </c>
      <c r="L2089" s="2">
        <f t="shared" si="390"/>
        <v>0.62718201238372817</v>
      </c>
      <c r="M2089" s="2">
        <f t="shared" si="391"/>
        <v>22.445195482952059</v>
      </c>
      <c r="N2089" s="2">
        <f t="shared" si="392"/>
        <v>3.8047196348638086</v>
      </c>
      <c r="O2089" s="2">
        <f t="shared" si="393"/>
        <v>5.1755636310330511</v>
      </c>
      <c r="P2089" s="2">
        <f t="shared" si="394"/>
        <v>5.2712862660713107</v>
      </c>
      <c r="Q2089" s="2">
        <f t="shared" si="395"/>
        <v>1.6707923748151356E-7</v>
      </c>
    </row>
    <row r="2090" spans="2:17" x14ac:dyDescent="0.25">
      <c r="B2090">
        <v>20.64000000000043</v>
      </c>
      <c r="C2090">
        <f t="shared" si="384"/>
        <v>1.2353114781818055</v>
      </c>
      <c r="D2090" s="2">
        <f t="shared" si="385"/>
        <v>22.273912743541143</v>
      </c>
      <c r="E2090" s="2">
        <f t="shared" si="386"/>
        <v>3.7970668647012138</v>
      </c>
      <c r="F2090" s="2">
        <f t="shared" si="387"/>
        <v>33.514241952819546</v>
      </c>
      <c r="G2090" s="2">
        <f t="shared" si="388"/>
        <v>33.529157664220101</v>
      </c>
      <c r="H2090" s="2">
        <f t="shared" si="389"/>
        <v>1.3308072069047419E-244</v>
      </c>
      <c r="K2090">
        <v>20.64000000000043</v>
      </c>
      <c r="L2090" s="2">
        <f t="shared" si="390"/>
        <v>0.62718201238372817</v>
      </c>
      <c r="M2090" s="2">
        <f t="shared" si="391"/>
        <v>22.460406392465405</v>
      </c>
      <c r="N2090" s="2">
        <f t="shared" si="392"/>
        <v>3.8053964255320425</v>
      </c>
      <c r="O2090" s="2">
        <f t="shared" si="393"/>
        <v>5.1783088832435347</v>
      </c>
      <c r="P2090" s="2">
        <f t="shared" si="394"/>
        <v>5.2739816922586016</v>
      </c>
      <c r="Q2090" s="2">
        <f t="shared" si="395"/>
        <v>1.6469433986830011E-7</v>
      </c>
    </row>
    <row r="2091" spans="2:17" x14ac:dyDescent="0.25">
      <c r="B2091">
        <v>20.650000000000428</v>
      </c>
      <c r="C2091">
        <f t="shared" si="384"/>
        <v>1.2353114781818055</v>
      </c>
      <c r="D2091" s="2">
        <f t="shared" si="385"/>
        <v>22.289306051706859</v>
      </c>
      <c r="E2091" s="2">
        <f t="shared" si="386"/>
        <v>3.7977570226303876</v>
      </c>
      <c r="F2091" s="2">
        <f t="shared" si="387"/>
        <v>33.540785965974351</v>
      </c>
      <c r="G2091" s="2">
        <f t="shared" si="388"/>
        <v>33.555689878399193</v>
      </c>
      <c r="H2091" s="2">
        <f t="shared" si="389"/>
        <v>5.4658385111994848E-245</v>
      </c>
      <c r="K2091">
        <v>20.650000000000428</v>
      </c>
      <c r="L2091" s="2">
        <f t="shared" si="390"/>
        <v>0.62718201238372817</v>
      </c>
      <c r="M2091" s="2">
        <f t="shared" si="391"/>
        <v>22.475617301978748</v>
      </c>
      <c r="N2091" s="2">
        <f t="shared" si="392"/>
        <v>3.8060727589171424</v>
      </c>
      <c r="O2091" s="2">
        <f t="shared" si="393"/>
        <v>5.1810536829373071</v>
      </c>
      <c r="P2091" s="2">
        <f t="shared" si="394"/>
        <v>5.2766767255042479</v>
      </c>
      <c r="Q2091" s="2">
        <f t="shared" si="395"/>
        <v>1.6234266106017452E-7</v>
      </c>
    </row>
    <row r="2092" spans="2:17" x14ac:dyDescent="0.25">
      <c r="B2092">
        <v>20.66000000000043</v>
      </c>
      <c r="C2092">
        <f t="shared" si="384"/>
        <v>1.2353114781818055</v>
      </c>
      <c r="D2092" s="2">
        <f t="shared" si="385"/>
        <v>22.304699359872583</v>
      </c>
      <c r="E2092" s="2">
        <f t="shared" si="386"/>
        <v>3.7984467050480752</v>
      </c>
      <c r="F2092" s="2">
        <f t="shared" si="387"/>
        <v>33.567332673632421</v>
      </c>
      <c r="G2092" s="2">
        <f t="shared" si="388"/>
        <v>33.582224804534775</v>
      </c>
      <c r="H2092" s="2">
        <f t="shared" si="389"/>
        <v>2.243123265742399E-245</v>
      </c>
      <c r="K2092">
        <v>20.66000000000043</v>
      </c>
      <c r="L2092" s="2">
        <f t="shared" si="390"/>
        <v>0.62718201238372817</v>
      </c>
      <c r="M2092" s="2">
        <f t="shared" si="391"/>
        <v>22.490828211492094</v>
      </c>
      <c r="N2092" s="2">
        <f t="shared" si="392"/>
        <v>3.8067486356360201</v>
      </c>
      <c r="O2092" s="2">
        <f t="shared" si="393"/>
        <v>5.1837980305187426</v>
      </c>
      <c r="P2092" s="2">
        <f t="shared" si="394"/>
        <v>5.2793713661012704</v>
      </c>
      <c r="Q2092" s="2">
        <f t="shared" si="395"/>
        <v>1.6002375064004864E-7</v>
      </c>
    </row>
    <row r="2093" spans="2:17" x14ac:dyDescent="0.25">
      <c r="B2093">
        <v>20.670000000000432</v>
      </c>
      <c r="C2093">
        <f t="shared" si="384"/>
        <v>1.2353114781818055</v>
      </c>
      <c r="D2093" s="2">
        <f t="shared" si="385"/>
        <v>22.32009266803831</v>
      </c>
      <c r="E2093" s="2">
        <f t="shared" si="386"/>
        <v>3.7991359126084121</v>
      </c>
      <c r="F2093" s="2">
        <f t="shared" si="387"/>
        <v>33.59388207420055</v>
      </c>
      <c r="G2093" s="2">
        <f t="shared" si="388"/>
        <v>33.608762440995847</v>
      </c>
      <c r="H2093" s="2">
        <f t="shared" si="389"/>
        <v>9.1982266170977791E-246</v>
      </c>
      <c r="K2093">
        <v>20.670000000000432</v>
      </c>
      <c r="L2093" s="2">
        <f t="shared" si="390"/>
        <v>0.62718201238372817</v>
      </c>
      <c r="M2093" s="2">
        <f t="shared" si="391"/>
        <v>22.506039121005443</v>
      </c>
      <c r="N2093" s="2">
        <f t="shared" si="392"/>
        <v>3.8074240563043409</v>
      </c>
      <c r="O2093" s="2">
        <f t="shared" si="393"/>
        <v>5.1865419263915449</v>
      </c>
      <c r="P2093" s="2">
        <f t="shared" si="394"/>
        <v>5.2820656143423017</v>
      </c>
      <c r="Q2093" s="2">
        <f t="shared" si="395"/>
        <v>1.5773716411832824E-7</v>
      </c>
    </row>
    <row r="2094" spans="2:17" x14ac:dyDescent="0.25">
      <c r="B2094">
        <v>20.68000000000043</v>
      </c>
      <c r="C2094">
        <f t="shared" si="384"/>
        <v>1.2353114781818055</v>
      </c>
      <c r="D2094" s="2">
        <f t="shared" si="385"/>
        <v>22.335485976204026</v>
      </c>
      <c r="E2094" s="2">
        <f t="shared" si="386"/>
        <v>3.7998246459641862</v>
      </c>
      <c r="F2094" s="2">
        <f t="shared" si="387"/>
        <v>33.620434166087506</v>
      </c>
      <c r="G2094" s="2">
        <f t="shared" si="388"/>
        <v>33.635302786153481</v>
      </c>
      <c r="H2094" s="2">
        <f t="shared" si="389"/>
        <v>3.7688566741824312E-246</v>
      </c>
      <c r="K2094">
        <v>20.68000000000043</v>
      </c>
      <c r="L2094" s="2">
        <f t="shared" si="390"/>
        <v>0.62718201238372817</v>
      </c>
      <c r="M2094" s="2">
        <f t="shared" si="391"/>
        <v>22.521250030518786</v>
      </c>
      <c r="N2094" s="2">
        <f t="shared" si="392"/>
        <v>3.8080990215365262</v>
      </c>
      <c r="O2094" s="2">
        <f t="shared" si="393"/>
        <v>5.1892853709587685</v>
      </c>
      <c r="P2094" s="2">
        <f t="shared" si="394"/>
        <v>5.2847594705196075</v>
      </c>
      <c r="Q2094" s="2">
        <f t="shared" si="395"/>
        <v>1.5548246285747191E-7</v>
      </c>
    </row>
    <row r="2095" spans="2:17" x14ac:dyDescent="0.25">
      <c r="B2095">
        <v>20.690000000000431</v>
      </c>
      <c r="C2095">
        <f t="shared" si="384"/>
        <v>1.2353114781818055</v>
      </c>
      <c r="D2095" s="2">
        <f t="shared" si="385"/>
        <v>22.35087928436975</v>
      </c>
      <c r="E2095" s="2">
        <f t="shared" si="386"/>
        <v>3.8005129057668432</v>
      </c>
      <c r="F2095" s="2">
        <f t="shared" si="387"/>
        <v>33.646988947704187</v>
      </c>
      <c r="G2095" s="2">
        <f t="shared" si="388"/>
        <v>33.661845838380991</v>
      </c>
      <c r="H2095" s="2">
        <f t="shared" si="389"/>
        <v>1.5430131267177338E-246</v>
      </c>
      <c r="K2095">
        <v>20.690000000000431</v>
      </c>
      <c r="L2095" s="2">
        <f t="shared" si="390"/>
        <v>0.62718201238372817</v>
      </c>
      <c r="M2095" s="2">
        <f t="shared" si="391"/>
        <v>22.536460940032136</v>
      </c>
      <c r="N2095" s="2">
        <f t="shared" si="392"/>
        <v>3.8087735319457598</v>
      </c>
      <c r="O2095" s="2">
        <f t="shared" si="393"/>
        <v>5.1920283646228063</v>
      </c>
      <c r="P2095" s="2">
        <f t="shared" si="394"/>
        <v>5.2874529349250734</v>
      </c>
      <c r="Q2095" s="2">
        <f t="shared" si="395"/>
        <v>1.5325921399749862E-7</v>
      </c>
    </row>
    <row r="2096" spans="2:17" x14ac:dyDescent="0.25">
      <c r="B2096">
        <v>20.70000000000044</v>
      </c>
      <c r="C2096">
        <f t="shared" si="384"/>
        <v>1.2353114781818055</v>
      </c>
      <c r="D2096" s="2">
        <f t="shared" si="385"/>
        <v>22.366272592535484</v>
      </c>
      <c r="E2096" s="2">
        <f t="shared" si="386"/>
        <v>3.8012006926664874</v>
      </c>
      <c r="F2096" s="2">
        <f t="shared" si="387"/>
        <v>33.673546417463562</v>
      </c>
      <c r="G2096" s="2">
        <f t="shared" si="388"/>
        <v>33.688391596053869</v>
      </c>
      <c r="H2096" s="2">
        <f t="shared" si="389"/>
        <v>6.3122476812424063E-247</v>
      </c>
      <c r="K2096">
        <v>20.70000000000044</v>
      </c>
      <c r="L2096" s="2">
        <f t="shared" si="390"/>
        <v>0.62718201238372817</v>
      </c>
      <c r="M2096" s="2">
        <f t="shared" si="391"/>
        <v>22.551671849545492</v>
      </c>
      <c r="N2096" s="2">
        <f t="shared" si="392"/>
        <v>3.8094475881439878</v>
      </c>
      <c r="O2096" s="2">
        <f t="shared" si="393"/>
        <v>5.1947709077853936</v>
      </c>
      <c r="P2096" s="2">
        <f t="shared" si="394"/>
        <v>5.2901460078502067</v>
      </c>
      <c r="Q2096" s="2">
        <f t="shared" si="395"/>
        <v>1.5106699038239536E-7</v>
      </c>
    </row>
    <row r="2097" spans="2:17" x14ac:dyDescent="0.25">
      <c r="B2097">
        <v>20.710000000000441</v>
      </c>
      <c r="C2097">
        <f t="shared" si="384"/>
        <v>1.2353114781818055</v>
      </c>
      <c r="D2097" s="2">
        <f t="shared" si="385"/>
        <v>22.381665900701211</v>
      </c>
      <c r="E2097" s="2">
        <f t="shared" si="386"/>
        <v>3.8018880073118866</v>
      </c>
      <c r="F2097" s="2">
        <f t="shared" si="387"/>
        <v>33.700106573780488</v>
      </c>
      <c r="G2097" s="2">
        <f t="shared" si="388"/>
        <v>33.714940057549605</v>
      </c>
      <c r="H2097" s="2">
        <f t="shared" si="389"/>
        <v>2.5801965161213957E-247</v>
      </c>
      <c r="K2097">
        <v>20.710000000000441</v>
      </c>
      <c r="L2097" s="2">
        <f t="shared" si="390"/>
        <v>0.62718201238372817</v>
      </c>
      <c r="M2097" s="2">
        <f t="shared" si="391"/>
        <v>22.566882759058839</v>
      </c>
      <c r="N2097" s="2">
        <f t="shared" si="392"/>
        <v>3.8101211907419223</v>
      </c>
      <c r="O2097" s="2">
        <f t="shared" si="393"/>
        <v>5.1975130008476125</v>
      </c>
      <c r="P2097" s="2">
        <f t="shared" si="394"/>
        <v>5.2928386895861426</v>
      </c>
      <c r="Q2097" s="2">
        <f t="shared" si="395"/>
        <v>1.4890537048742774E-7</v>
      </c>
    </row>
    <row r="2098" spans="2:17" x14ac:dyDescent="0.25">
      <c r="B2098">
        <v>20.720000000000439</v>
      </c>
      <c r="C2098">
        <f t="shared" si="384"/>
        <v>1.2353114781818055</v>
      </c>
      <c r="D2098" s="2">
        <f t="shared" si="385"/>
        <v>22.397059208866928</v>
      </c>
      <c r="E2098" s="2">
        <f t="shared" si="386"/>
        <v>3.8025748503504753</v>
      </c>
      <c r="F2098" s="2">
        <f t="shared" si="387"/>
        <v>33.72666941507191</v>
      </c>
      <c r="G2098" s="2">
        <f t="shared" si="388"/>
        <v>33.74149122124787</v>
      </c>
      <c r="H2098" s="2">
        <f t="shared" si="389"/>
        <v>1.0538427450086726E-247</v>
      </c>
      <c r="K2098">
        <v>20.720000000000439</v>
      </c>
      <c r="L2098" s="2">
        <f t="shared" si="390"/>
        <v>0.62718201238372817</v>
      </c>
      <c r="M2098" s="2">
        <f t="shared" si="391"/>
        <v>22.582093668572181</v>
      </c>
      <c r="N2098" s="2">
        <f t="shared" si="392"/>
        <v>3.8107943403490481</v>
      </c>
      <c r="O2098" s="2">
        <f t="shared" si="393"/>
        <v>5.2002546442098962</v>
      </c>
      <c r="P2098" s="2">
        <f t="shared" si="394"/>
        <v>5.295530980423643</v>
      </c>
      <c r="Q2098" s="2">
        <f t="shared" si="395"/>
        <v>1.4677393834733971E-7</v>
      </c>
    </row>
    <row r="2099" spans="2:17" x14ac:dyDescent="0.25">
      <c r="B2099">
        <v>20.730000000000441</v>
      </c>
      <c r="C2099">
        <f t="shared" si="384"/>
        <v>1.2353114781818055</v>
      </c>
      <c r="D2099" s="2">
        <f t="shared" si="385"/>
        <v>22.412452517032651</v>
      </c>
      <c r="E2099" s="2">
        <f t="shared" si="386"/>
        <v>3.8032612224283611</v>
      </c>
      <c r="F2099" s="2">
        <f t="shared" si="387"/>
        <v>33.753234939756915</v>
      </c>
      <c r="G2099" s="2">
        <f t="shared" si="388"/>
        <v>33.768045085530595</v>
      </c>
      <c r="H2099" s="2">
        <f t="shared" si="389"/>
        <v>4.3008375461174857E-248</v>
      </c>
      <c r="K2099">
        <v>20.730000000000441</v>
      </c>
      <c r="L2099" s="2">
        <f t="shared" si="390"/>
        <v>0.62718201238372817</v>
      </c>
      <c r="M2099" s="2">
        <f t="shared" si="391"/>
        <v>22.597304578085527</v>
      </c>
      <c r="N2099" s="2">
        <f t="shared" si="392"/>
        <v>3.8114670375736224</v>
      </c>
      <c r="O2099" s="2">
        <f t="shared" si="393"/>
        <v>5.2029958382720247</v>
      </c>
      <c r="P2099" s="2">
        <f t="shared" si="394"/>
        <v>5.298222880653098</v>
      </c>
      <c r="Q2099" s="2">
        <f t="shared" si="395"/>
        <v>1.4467228348544354E-7</v>
      </c>
    </row>
    <row r="2100" spans="2:17" x14ac:dyDescent="0.25">
      <c r="B2100">
        <v>20.740000000000439</v>
      </c>
      <c r="C2100">
        <f t="shared" si="384"/>
        <v>1.2353114781818055</v>
      </c>
      <c r="D2100" s="2">
        <f t="shared" si="385"/>
        <v>22.427845825198371</v>
      </c>
      <c r="E2100" s="2">
        <f t="shared" si="386"/>
        <v>3.8039471241903229</v>
      </c>
      <c r="F2100" s="2">
        <f t="shared" si="387"/>
        <v>33.779803146256434</v>
      </c>
      <c r="G2100" s="2">
        <f t="shared" si="388"/>
        <v>33.794601648781658</v>
      </c>
      <c r="H2100" s="2">
        <f t="shared" si="389"/>
        <v>1.7538175028130994E-248</v>
      </c>
      <c r="K2100">
        <v>20.740000000000439</v>
      </c>
      <c r="L2100" s="2">
        <f t="shared" si="390"/>
        <v>0.62718201238372817</v>
      </c>
      <c r="M2100" s="2">
        <f t="shared" si="391"/>
        <v>22.612515487598873</v>
      </c>
      <c r="N2100" s="2">
        <f t="shared" si="392"/>
        <v>3.8121392830226792</v>
      </c>
      <c r="O2100" s="2">
        <f t="shared" si="393"/>
        <v>5.2057365834331293</v>
      </c>
      <c r="P2100" s="2">
        <f t="shared" si="394"/>
        <v>5.3009143905645217</v>
      </c>
      <c r="Q2100" s="2">
        <f t="shared" si="395"/>
        <v>1.4260000084357218E-7</v>
      </c>
    </row>
    <row r="2101" spans="2:17" x14ac:dyDescent="0.25">
      <c r="B2101">
        <v>20.750000000000441</v>
      </c>
      <c r="C2101">
        <f t="shared" si="384"/>
        <v>1.2353114781818055</v>
      </c>
      <c r="D2101" s="2">
        <f t="shared" si="385"/>
        <v>22.443239133364095</v>
      </c>
      <c r="E2101" s="2">
        <f t="shared" si="386"/>
        <v>3.8046325562798211</v>
      </c>
      <c r="F2101" s="2">
        <f t="shared" si="387"/>
        <v>33.806374032993567</v>
      </c>
      <c r="G2101" s="2">
        <f t="shared" si="388"/>
        <v>33.821160909387217</v>
      </c>
      <c r="H2101" s="2">
        <f t="shared" si="389"/>
        <v>7.1461121058603297E-249</v>
      </c>
      <c r="K2101">
        <v>20.750000000000441</v>
      </c>
      <c r="L2101" s="2">
        <f t="shared" si="390"/>
        <v>0.62718201238372817</v>
      </c>
      <c r="M2101" s="2">
        <f t="shared" si="391"/>
        <v>22.62772639711222</v>
      </c>
      <c r="N2101" s="2">
        <f t="shared" si="392"/>
        <v>3.8128110773020332</v>
      </c>
      <c r="O2101" s="2">
        <f t="shared" si="393"/>
        <v>5.2084768800916965</v>
      </c>
      <c r="P2101" s="2">
        <f t="shared" si="394"/>
        <v>5.3036055104475608</v>
      </c>
      <c r="Q2101" s="2">
        <f t="shared" si="395"/>
        <v>1.4055669071289394E-7</v>
      </c>
    </row>
    <row r="2102" spans="2:17" x14ac:dyDescent="0.25">
      <c r="B2102">
        <v>20.760000000000449</v>
      </c>
      <c r="C2102">
        <f t="shared" si="384"/>
        <v>1.2353114781818055</v>
      </c>
      <c r="D2102" s="2">
        <f t="shared" si="385"/>
        <v>22.458632441529826</v>
      </c>
      <c r="E2102" s="2">
        <f t="shared" si="386"/>
        <v>3.8053175193389954</v>
      </c>
      <c r="F2102" s="2">
        <f t="shared" si="387"/>
        <v>33.832947598393332</v>
      </c>
      <c r="G2102" s="2">
        <f t="shared" si="388"/>
        <v>33.847722865735435</v>
      </c>
      <c r="H2102" s="2">
        <f t="shared" si="389"/>
        <v>2.9094389185037841E-249</v>
      </c>
      <c r="K2102">
        <v>20.760000000000449</v>
      </c>
      <c r="L2102" s="2">
        <f t="shared" si="390"/>
        <v>0.62718201238372817</v>
      </c>
      <c r="M2102" s="2">
        <f t="shared" si="391"/>
        <v>22.642937306625576</v>
      </c>
      <c r="N2102" s="2">
        <f t="shared" si="392"/>
        <v>3.8134824210162823</v>
      </c>
      <c r="O2102" s="2">
        <f t="shared" si="393"/>
        <v>5.2112167286455611</v>
      </c>
      <c r="P2102" s="2">
        <f t="shared" si="394"/>
        <v>5.3062962405914869</v>
      </c>
      <c r="Q2102" s="2">
        <f t="shared" si="395"/>
        <v>1.3854195866558293E-7</v>
      </c>
    </row>
    <row r="2103" spans="2:17" x14ac:dyDescent="0.25">
      <c r="B2103">
        <v>20.770000000000451</v>
      </c>
      <c r="C2103">
        <f t="shared" si="384"/>
        <v>1.2353114781818055</v>
      </c>
      <c r="D2103" s="2">
        <f t="shared" si="385"/>
        <v>22.474025749695549</v>
      </c>
      <c r="E2103" s="2">
        <f t="shared" si="386"/>
        <v>3.8060020140086714</v>
      </c>
      <c r="F2103" s="2">
        <f t="shared" si="387"/>
        <v>33.859523840882808</v>
      </c>
      <c r="G2103" s="2">
        <f t="shared" si="388"/>
        <v>33.874287516216647</v>
      </c>
      <c r="H2103" s="2">
        <f t="shared" si="389"/>
        <v>1.1835935429681441E-249</v>
      </c>
      <c r="K2103">
        <v>20.770000000000451</v>
      </c>
      <c r="L2103" s="2">
        <f t="shared" si="390"/>
        <v>0.62718201238372817</v>
      </c>
      <c r="M2103" s="2">
        <f t="shared" si="391"/>
        <v>22.658148216138926</v>
      </c>
      <c r="N2103" s="2">
        <f t="shared" si="392"/>
        <v>3.8141533147688107</v>
      </c>
      <c r="O2103" s="2">
        <f t="shared" si="393"/>
        <v>5.2139561294919137</v>
      </c>
      <c r="P2103" s="2">
        <f t="shared" si="394"/>
        <v>5.3089865812851977</v>
      </c>
      <c r="Q2103" s="2">
        <f t="shared" si="395"/>
        <v>1.3655541548732258E-7</v>
      </c>
    </row>
    <row r="2104" spans="2:17" x14ac:dyDescent="0.25">
      <c r="B2104">
        <v>20.780000000000449</v>
      </c>
      <c r="C2104">
        <f t="shared" si="384"/>
        <v>1.2353114781818055</v>
      </c>
      <c r="D2104" s="2">
        <f t="shared" si="385"/>
        <v>22.489419057861269</v>
      </c>
      <c r="E2104" s="2">
        <f t="shared" si="386"/>
        <v>3.8066860409283638</v>
      </c>
      <c r="F2104" s="2">
        <f t="shared" si="387"/>
        <v>33.886102758891042</v>
      </c>
      <c r="G2104" s="2">
        <f t="shared" si="388"/>
        <v>33.900854859223287</v>
      </c>
      <c r="H2104" s="2">
        <f t="shared" si="389"/>
        <v>4.8111598368207996E-250</v>
      </c>
      <c r="K2104">
        <v>20.780000000000449</v>
      </c>
      <c r="L2104" s="2">
        <f t="shared" si="390"/>
        <v>0.62718201238372817</v>
      </c>
      <c r="M2104" s="2">
        <f t="shared" si="391"/>
        <v>22.673359125652265</v>
      </c>
      <c r="N2104" s="2">
        <f t="shared" si="392"/>
        <v>3.8148237591617926</v>
      </c>
      <c r="O2104" s="2">
        <f t="shared" si="393"/>
        <v>5.2166950830273064</v>
      </c>
      <c r="P2104" s="2">
        <f t="shared" si="394"/>
        <v>5.3116765328172306</v>
      </c>
      <c r="Q2104" s="2">
        <f t="shared" si="395"/>
        <v>1.3459667711063771E-7</v>
      </c>
    </row>
    <row r="2105" spans="2:17" x14ac:dyDescent="0.25">
      <c r="B2105">
        <v>20.79000000000045</v>
      </c>
      <c r="C2105">
        <f t="shared" si="384"/>
        <v>1.2353114781818055</v>
      </c>
      <c r="D2105" s="2">
        <f t="shared" si="385"/>
        <v>22.504812366026993</v>
      </c>
      <c r="E2105" s="2">
        <f t="shared" si="386"/>
        <v>3.8073696007362794</v>
      </c>
      <c r="F2105" s="2">
        <f t="shared" si="387"/>
        <v>33.912684350849084</v>
      </c>
      <c r="G2105" s="2">
        <f t="shared" si="388"/>
        <v>33.927424893149855</v>
      </c>
      <c r="H2105" s="2">
        <f t="shared" si="389"/>
        <v>1.9541179259013314E-250</v>
      </c>
      <c r="K2105">
        <v>20.79000000000045</v>
      </c>
      <c r="L2105" s="2">
        <f t="shared" si="390"/>
        <v>0.62718201238372817</v>
      </c>
      <c r="M2105" s="2">
        <f t="shared" si="391"/>
        <v>22.688570035165615</v>
      </c>
      <c r="N2105" s="2">
        <f t="shared" si="392"/>
        <v>3.8154937547961962</v>
      </c>
      <c r="O2105" s="2">
        <f t="shared" si="393"/>
        <v>5.2194335896476431</v>
      </c>
      <c r="P2105" s="2">
        <f t="shared" si="394"/>
        <v>5.3143660954757417</v>
      </c>
      <c r="Q2105" s="2">
        <f t="shared" si="395"/>
        <v>1.3266536454906195E-7</v>
      </c>
    </row>
    <row r="2106" spans="2:17" x14ac:dyDescent="0.25">
      <c r="B2106">
        <v>20.800000000000448</v>
      </c>
      <c r="C2106">
        <f t="shared" si="384"/>
        <v>1.2353114781818055</v>
      </c>
      <c r="D2106" s="2">
        <f t="shared" si="385"/>
        <v>22.520205674192709</v>
      </c>
      <c r="E2106" s="2">
        <f t="shared" si="386"/>
        <v>3.8080526940693207</v>
      </c>
      <c r="F2106" s="2">
        <f t="shared" si="387"/>
        <v>33.939268615190009</v>
      </c>
      <c r="G2106" s="2">
        <f t="shared" si="388"/>
        <v>33.953997616393004</v>
      </c>
      <c r="H2106" s="2">
        <f t="shared" si="389"/>
        <v>7.9305894498161009E-251</v>
      </c>
      <c r="K2106">
        <v>20.800000000000448</v>
      </c>
      <c r="L2106" s="2">
        <f t="shared" si="390"/>
        <v>0.62718201238372817</v>
      </c>
      <c r="M2106" s="2">
        <f t="shared" si="391"/>
        <v>22.703780944678957</v>
      </c>
      <c r="N2106" s="2">
        <f t="shared" si="392"/>
        <v>3.8161633022717854</v>
      </c>
      <c r="O2106" s="2">
        <f t="shared" si="393"/>
        <v>5.2221716497481925</v>
      </c>
      <c r="P2106" s="2">
        <f t="shared" si="394"/>
        <v>5.3170552695485274</v>
      </c>
      <c r="Q2106" s="2">
        <f t="shared" si="395"/>
        <v>1.3076110383209572E-7</v>
      </c>
    </row>
    <row r="2107" spans="2:17" x14ac:dyDescent="0.25">
      <c r="B2107">
        <v>20.81000000000045</v>
      </c>
      <c r="C2107">
        <f t="shared" si="384"/>
        <v>1.2353114781818055</v>
      </c>
      <c r="D2107" s="2">
        <f t="shared" si="385"/>
        <v>22.535598982358433</v>
      </c>
      <c r="E2107" s="2">
        <f t="shared" si="386"/>
        <v>3.8087353215630917</v>
      </c>
      <c r="F2107" s="2">
        <f t="shared" si="387"/>
        <v>33.96585555034892</v>
      </c>
      <c r="G2107" s="2">
        <f t="shared" si="388"/>
        <v>33.980573027351504</v>
      </c>
      <c r="H2107" s="2">
        <f t="shared" si="389"/>
        <v>3.215983512406862E-251</v>
      </c>
      <c r="K2107">
        <v>20.81000000000045</v>
      </c>
      <c r="L2107" s="2">
        <f t="shared" si="390"/>
        <v>0.62718201238372817</v>
      </c>
      <c r="M2107" s="2">
        <f t="shared" si="391"/>
        <v>22.718991854192303</v>
      </c>
      <c r="N2107" s="2">
        <f t="shared" si="392"/>
        <v>3.8168324021871238</v>
      </c>
      <c r="O2107" s="2">
        <f t="shared" si="393"/>
        <v>5.2249092637235881</v>
      </c>
      <c r="P2107" s="2">
        <f t="shared" si="394"/>
        <v>5.3197440553230164</v>
      </c>
      <c r="Q2107" s="2">
        <f t="shared" si="395"/>
        <v>1.2888352594097962E-7</v>
      </c>
    </row>
    <row r="2108" spans="2:17" x14ac:dyDescent="0.25">
      <c r="B2108">
        <v>20.820000000000459</v>
      </c>
      <c r="C2108">
        <f t="shared" si="384"/>
        <v>1.2353114781818055</v>
      </c>
      <c r="D2108" s="2">
        <f t="shared" si="385"/>
        <v>22.550992290524171</v>
      </c>
      <c r="E2108" s="2">
        <f t="shared" si="386"/>
        <v>3.8094174838518975</v>
      </c>
      <c r="F2108" s="2">
        <f t="shared" si="387"/>
        <v>33.992445154762805</v>
      </c>
      <c r="G2108" s="2">
        <f t="shared" si="388"/>
        <v>34.00715112442613</v>
      </c>
      <c r="H2108" s="2">
        <f t="shared" si="389"/>
        <v>1.3030939731780433E-251</v>
      </c>
      <c r="K2108">
        <v>20.820000000000459</v>
      </c>
      <c r="L2108" s="2">
        <f t="shared" si="390"/>
        <v>0.62718201238372817</v>
      </c>
      <c r="M2108" s="2">
        <f t="shared" si="391"/>
        <v>22.734202763705664</v>
      </c>
      <c r="N2108" s="2">
        <f t="shared" si="392"/>
        <v>3.8175010551395783</v>
      </c>
      <c r="O2108" s="2">
        <f t="shared" si="393"/>
        <v>5.2276464319678171</v>
      </c>
      <c r="P2108" s="2">
        <f t="shared" si="394"/>
        <v>5.3224324530862628</v>
      </c>
      <c r="Q2108" s="2">
        <f t="shared" si="395"/>
        <v>1.2703226674526316E-7</v>
      </c>
    </row>
    <row r="2109" spans="2:17" x14ac:dyDescent="0.25">
      <c r="B2109">
        <v>20.83000000000046</v>
      </c>
      <c r="C2109">
        <f t="shared" si="384"/>
        <v>1.2353114781818055</v>
      </c>
      <c r="D2109" s="2">
        <f t="shared" si="385"/>
        <v>22.566385598689894</v>
      </c>
      <c r="E2109" s="2">
        <f t="shared" si="386"/>
        <v>3.8100991815687495</v>
      </c>
      <c r="F2109" s="2">
        <f t="shared" si="387"/>
        <v>34.019037426870746</v>
      </c>
      <c r="G2109" s="2">
        <f t="shared" si="388"/>
        <v>34.033731906019838</v>
      </c>
      <c r="H2109" s="2">
        <f t="shared" si="389"/>
        <v>5.2758345353162368E-252</v>
      </c>
      <c r="K2109">
        <v>20.83000000000046</v>
      </c>
      <c r="L2109" s="2">
        <f t="shared" si="390"/>
        <v>0.62718201238372817</v>
      </c>
      <c r="M2109" s="2">
        <f t="shared" si="391"/>
        <v>22.749413673219014</v>
      </c>
      <c r="N2109" s="2">
        <f t="shared" si="392"/>
        <v>3.8181692617253207</v>
      </c>
      <c r="O2109" s="2">
        <f t="shared" si="393"/>
        <v>5.2303831548742368</v>
      </c>
      <c r="P2109" s="2">
        <f t="shared" si="394"/>
        <v>5.3251204631249589</v>
      </c>
      <c r="Q2109" s="2">
        <f t="shared" si="395"/>
        <v>1.252069669401404E-7</v>
      </c>
    </row>
    <row r="2110" spans="2:17" x14ac:dyDescent="0.25">
      <c r="B2110">
        <v>20.840000000000462</v>
      </c>
      <c r="C2110">
        <f t="shared" si="384"/>
        <v>1.2353114781818055</v>
      </c>
      <c r="D2110" s="2">
        <f t="shared" si="385"/>
        <v>22.581778906855618</v>
      </c>
      <c r="E2110" s="2">
        <f t="shared" si="386"/>
        <v>3.8107804153453713</v>
      </c>
      <c r="F2110" s="2">
        <f t="shared" si="387"/>
        <v>34.045632365113711</v>
      </c>
      <c r="G2110" s="2">
        <f t="shared" si="388"/>
        <v>34.060315370537573</v>
      </c>
      <c r="H2110" s="2">
        <f t="shared" si="389"/>
        <v>2.1343224617888634E-252</v>
      </c>
      <c r="K2110">
        <v>20.840000000000462</v>
      </c>
      <c r="L2110" s="2">
        <f t="shared" si="390"/>
        <v>0.62718201238372817</v>
      </c>
      <c r="M2110" s="2">
        <f t="shared" si="391"/>
        <v>22.76462458273236</v>
      </c>
      <c r="N2110" s="2">
        <f t="shared" si="392"/>
        <v>3.8188370225393329</v>
      </c>
      <c r="O2110" s="2">
        <f t="shared" si="393"/>
        <v>5.2331194328355677</v>
      </c>
      <c r="P2110" s="2">
        <f t="shared" si="394"/>
        <v>5.3278080857254286</v>
      </c>
      <c r="Q2110" s="2">
        <f t="shared" si="395"/>
        <v>1.2340727198457245E-7</v>
      </c>
    </row>
    <row r="2111" spans="2:17" x14ac:dyDescent="0.25">
      <c r="B2111">
        <v>20.85000000000046</v>
      </c>
      <c r="C2111">
        <f t="shared" si="384"/>
        <v>1.2353114781818055</v>
      </c>
      <c r="D2111" s="2">
        <f t="shared" si="385"/>
        <v>22.597172215021335</v>
      </c>
      <c r="E2111" s="2">
        <f t="shared" si="386"/>
        <v>3.8114611858121976</v>
      </c>
      <c r="F2111" s="2">
        <f t="shared" si="387"/>
        <v>34.072229967934732</v>
      </c>
      <c r="G2111" s="2">
        <f t="shared" si="388"/>
        <v>34.086901516386462</v>
      </c>
      <c r="H2111" s="2">
        <f t="shared" si="389"/>
        <v>8.6274464529517559E-253</v>
      </c>
      <c r="K2111">
        <v>20.85000000000046</v>
      </c>
      <c r="L2111" s="2">
        <f t="shared" si="390"/>
        <v>0.62718201238372817</v>
      </c>
      <c r="M2111" s="2">
        <f t="shared" si="391"/>
        <v>22.779835492245699</v>
      </c>
      <c r="N2111" s="2">
        <f t="shared" si="392"/>
        <v>3.8195043381754075</v>
      </c>
      <c r="O2111" s="2">
        <f t="shared" si="393"/>
        <v>5.2358552662438944</v>
      </c>
      <c r="P2111" s="2">
        <f t="shared" si="394"/>
        <v>5.3304953211736263</v>
      </c>
      <c r="Q2111" s="2">
        <f t="shared" si="395"/>
        <v>1.2163283204017172E-7</v>
      </c>
    </row>
    <row r="2112" spans="2:17" x14ac:dyDescent="0.25">
      <c r="B2112">
        <v>20.860000000000461</v>
      </c>
      <c r="C2112">
        <f t="shared" si="384"/>
        <v>1.2353114781818055</v>
      </c>
      <c r="D2112" s="2">
        <f t="shared" si="385"/>
        <v>22.612565523187058</v>
      </c>
      <c r="E2112" s="2">
        <f t="shared" si="386"/>
        <v>3.8121414935983831</v>
      </c>
      <c r="F2112" s="2">
        <f t="shared" si="387"/>
        <v>34.09883023377882</v>
      </c>
      <c r="G2112" s="2">
        <f t="shared" si="388"/>
        <v>34.113490341975691</v>
      </c>
      <c r="H2112" s="2">
        <f t="shared" si="389"/>
        <v>3.484639134831426E-253</v>
      </c>
      <c r="K2112">
        <v>20.860000000000461</v>
      </c>
      <c r="L2112" s="2">
        <f t="shared" si="390"/>
        <v>0.62718201238372817</v>
      </c>
      <c r="M2112" s="2">
        <f t="shared" si="391"/>
        <v>22.795046401759048</v>
      </c>
      <c r="N2112" s="2">
        <f t="shared" si="392"/>
        <v>3.8201712092261562</v>
      </c>
      <c r="O2112" s="2">
        <f t="shared" si="393"/>
        <v>5.2385906554906843</v>
      </c>
      <c r="P2112" s="2">
        <f t="shared" si="394"/>
        <v>5.3331821697551565</v>
      </c>
      <c r="Q2112" s="2">
        <f t="shared" si="395"/>
        <v>1.1988330191082726E-7</v>
      </c>
    </row>
    <row r="2113" spans="2:17" x14ac:dyDescent="0.25">
      <c r="B2113">
        <v>20.870000000000459</v>
      </c>
      <c r="C2113">
        <f t="shared" si="384"/>
        <v>1.2353114781818055</v>
      </c>
      <c r="D2113" s="2">
        <f t="shared" si="385"/>
        <v>22.627958831352778</v>
      </c>
      <c r="E2113" s="2">
        <f t="shared" si="386"/>
        <v>3.8128213393318005</v>
      </c>
      <c r="F2113" s="2">
        <f t="shared" si="387"/>
        <v>34.125433161092829</v>
      </c>
      <c r="G2113" s="2">
        <f t="shared" si="388"/>
        <v>34.140081845716395</v>
      </c>
      <c r="H2113" s="2">
        <f t="shared" si="389"/>
        <v>1.4063278504445873E-253</v>
      </c>
      <c r="K2113">
        <v>20.870000000000459</v>
      </c>
      <c r="L2113" s="2">
        <f t="shared" si="390"/>
        <v>0.62718201238372817</v>
      </c>
      <c r="M2113" s="2">
        <f t="shared" si="391"/>
        <v>22.810257311272387</v>
      </c>
      <c r="N2113" s="2">
        <f t="shared" si="392"/>
        <v>3.820837636283005</v>
      </c>
      <c r="O2113" s="2">
        <f t="shared" si="393"/>
        <v>5.2413256009667579</v>
      </c>
      <c r="P2113" s="2">
        <f t="shared" si="394"/>
        <v>5.3358686317552406</v>
      </c>
      <c r="Q2113" s="2">
        <f t="shared" si="395"/>
        <v>1.1815834098310861E-7</v>
      </c>
    </row>
    <row r="2114" spans="2:17" x14ac:dyDescent="0.25">
      <c r="B2114">
        <v>20.880000000000461</v>
      </c>
      <c r="C2114">
        <f t="shared" si="384"/>
        <v>1.2353114781818055</v>
      </c>
      <c r="D2114" s="2">
        <f t="shared" si="385"/>
        <v>22.643352139518502</v>
      </c>
      <c r="E2114" s="2">
        <f t="shared" si="386"/>
        <v>3.8135007236390477</v>
      </c>
      <c r="F2114" s="2">
        <f t="shared" si="387"/>
        <v>34.152038748325744</v>
      </c>
      <c r="G2114" s="2">
        <f t="shared" si="388"/>
        <v>34.166676026021946</v>
      </c>
      <c r="H2114" s="2">
        <f t="shared" si="389"/>
        <v>5.6711156843529442E-254</v>
      </c>
      <c r="K2114">
        <v>20.880000000000461</v>
      </c>
      <c r="L2114" s="2">
        <f t="shared" si="390"/>
        <v>0.62718201238372817</v>
      </c>
      <c r="M2114" s="2">
        <f t="shared" si="391"/>
        <v>22.825468220785737</v>
      </c>
      <c r="N2114" s="2">
        <f t="shared" si="392"/>
        <v>3.8215036199362054</v>
      </c>
      <c r="O2114" s="2">
        <f t="shared" si="393"/>
        <v>5.2440601030623215</v>
      </c>
      <c r="P2114" s="2">
        <f t="shared" si="394"/>
        <v>5.3385547074587523</v>
      </c>
      <c r="Q2114" s="2">
        <f t="shared" si="395"/>
        <v>1.1645761316736839E-7</v>
      </c>
    </row>
    <row r="2115" spans="2:17" x14ac:dyDescent="0.25">
      <c r="B2115">
        <v>20.89000000000047</v>
      </c>
      <c r="C2115">
        <f t="shared" si="384"/>
        <v>1.2353114781818055</v>
      </c>
      <c r="D2115" s="2">
        <f t="shared" si="385"/>
        <v>22.658745447684236</v>
      </c>
      <c r="E2115" s="2">
        <f t="shared" si="386"/>
        <v>3.8141796471454508</v>
      </c>
      <c r="F2115" s="2">
        <f t="shared" si="387"/>
        <v>34.178646993928417</v>
      </c>
      <c r="G2115" s="2">
        <f t="shared" si="388"/>
        <v>34.193272881307692</v>
      </c>
      <c r="H2115" s="2">
        <f t="shared" si="389"/>
        <v>2.285091146371405E-254</v>
      </c>
      <c r="K2115">
        <v>20.89000000000047</v>
      </c>
      <c r="L2115" s="2">
        <f t="shared" si="390"/>
        <v>0.62718201238372817</v>
      </c>
      <c r="M2115" s="2">
        <f t="shared" si="391"/>
        <v>22.840679130299097</v>
      </c>
      <c r="N2115" s="2">
        <f t="shared" si="392"/>
        <v>3.8221691607748314</v>
      </c>
      <c r="O2115" s="2">
        <f t="shared" si="393"/>
        <v>5.2467941621669461</v>
      </c>
      <c r="P2115" s="2">
        <f t="shared" si="394"/>
        <v>5.3412403971501927</v>
      </c>
      <c r="Q2115" s="2">
        <f t="shared" si="395"/>
        <v>1.1478078683960593E-7</v>
      </c>
    </row>
    <row r="2116" spans="2:17" x14ac:dyDescent="0.25">
      <c r="B2116">
        <v>20.900000000000471</v>
      </c>
      <c r="C2116">
        <f t="shared" si="384"/>
        <v>1.2353114781818055</v>
      </c>
      <c r="D2116" s="2">
        <f t="shared" si="385"/>
        <v>22.67413875584996</v>
      </c>
      <c r="E2116" s="2">
        <f t="shared" si="386"/>
        <v>3.8148581104750643</v>
      </c>
      <c r="F2116" s="2">
        <f t="shared" si="387"/>
        <v>34.205257896353615</v>
      </c>
      <c r="G2116" s="2">
        <f t="shared" si="388"/>
        <v>34.21987240999097</v>
      </c>
      <c r="H2116" s="2">
        <f t="shared" si="389"/>
        <v>9.2000793211785434E-255</v>
      </c>
      <c r="K2116">
        <v>20.900000000000471</v>
      </c>
      <c r="L2116" s="2">
        <f t="shared" si="390"/>
        <v>0.62718201238372817</v>
      </c>
      <c r="M2116" s="2">
        <f t="shared" si="391"/>
        <v>22.855890039812444</v>
      </c>
      <c r="N2116" s="2">
        <f t="shared" si="392"/>
        <v>3.8228342593867848</v>
      </c>
      <c r="O2116" s="2">
        <f t="shared" si="393"/>
        <v>5.2495277786695747</v>
      </c>
      <c r="P2116" s="2">
        <f t="shared" si="394"/>
        <v>5.3439257011136974</v>
      </c>
      <c r="Q2116" s="2">
        <f t="shared" si="395"/>
        <v>1.131275347840339E-7</v>
      </c>
    </row>
    <row r="2117" spans="2:17" x14ac:dyDescent="0.25">
      <c r="B2117">
        <v>20.910000000000469</v>
      </c>
      <c r="C2117">
        <f t="shared" si="384"/>
        <v>1.2353114781818055</v>
      </c>
      <c r="D2117" s="2">
        <f t="shared" si="385"/>
        <v>22.68953206401568</v>
      </c>
      <c r="E2117" s="2">
        <f t="shared" si="386"/>
        <v>3.8155361142506803</v>
      </c>
      <c r="F2117" s="2">
        <f t="shared" si="387"/>
        <v>34.231871454056247</v>
      </c>
      <c r="G2117" s="2">
        <f t="shared" si="388"/>
        <v>34.246474610491383</v>
      </c>
      <c r="H2117" s="2">
        <f t="shared" si="389"/>
        <v>3.701114916338421E-255</v>
      </c>
      <c r="K2117">
        <v>20.910000000000469</v>
      </c>
      <c r="L2117" s="2">
        <f t="shared" si="390"/>
        <v>0.62718201238372817</v>
      </c>
      <c r="M2117" s="2">
        <f t="shared" si="391"/>
        <v>22.871100949325786</v>
      </c>
      <c r="N2117" s="2">
        <f t="shared" si="392"/>
        <v>3.8234989163588002</v>
      </c>
      <c r="O2117" s="2">
        <f t="shared" si="393"/>
        <v>5.2522609529585349</v>
      </c>
      <c r="P2117" s="2">
        <f t="shared" si="394"/>
        <v>5.346610619633049</v>
      </c>
      <c r="Q2117" s="2">
        <f t="shared" si="395"/>
        <v>1.114975341363536E-7</v>
      </c>
    </row>
    <row r="2118" spans="2:17" x14ac:dyDescent="0.25">
      <c r="B2118">
        <v>20.920000000000471</v>
      </c>
      <c r="C2118">
        <f t="shared" si="384"/>
        <v>1.2353114781818055</v>
      </c>
      <c r="D2118" s="2">
        <f t="shared" si="385"/>
        <v>22.704925372181403</v>
      </c>
      <c r="E2118" s="2">
        <f t="shared" si="386"/>
        <v>3.816213659093826</v>
      </c>
      <c r="F2118" s="2">
        <f t="shared" si="387"/>
        <v>34.25848766549295</v>
      </c>
      <c r="G2118" s="2">
        <f t="shared" si="388"/>
        <v>34.273079481230347</v>
      </c>
      <c r="H2118" s="2">
        <f t="shared" si="389"/>
        <v>1.4877379884249872E-255</v>
      </c>
      <c r="K2118">
        <v>20.920000000000471</v>
      </c>
      <c r="L2118" s="2">
        <f t="shared" si="390"/>
        <v>0.62718201238372817</v>
      </c>
      <c r="M2118" s="2">
        <f t="shared" si="391"/>
        <v>22.886311858839136</v>
      </c>
      <c r="N2118" s="2">
        <f t="shared" si="392"/>
        <v>3.8241631322764453</v>
      </c>
      <c r="O2118" s="2">
        <f t="shared" si="393"/>
        <v>5.2549936854215247</v>
      </c>
      <c r="P2118" s="2">
        <f t="shared" si="394"/>
        <v>5.3492951529916626</v>
      </c>
      <c r="Q2118" s="2">
        <f t="shared" si="395"/>
        <v>1.0989046632774947E-7</v>
      </c>
    </row>
    <row r="2119" spans="2:17" x14ac:dyDescent="0.25">
      <c r="B2119">
        <v>20.930000000000469</v>
      </c>
      <c r="C2119">
        <f t="shared" si="384"/>
        <v>1.2353114781818055</v>
      </c>
      <c r="D2119" s="2">
        <f t="shared" si="385"/>
        <v>22.72031868034712</v>
      </c>
      <c r="E2119" s="2">
        <f t="shared" si="386"/>
        <v>3.816890745624772</v>
      </c>
      <c r="F2119" s="2">
        <f t="shared" si="387"/>
        <v>34.285106529122459</v>
      </c>
      <c r="G2119" s="2">
        <f t="shared" si="388"/>
        <v>34.299687020631481</v>
      </c>
      <c r="H2119" s="2">
        <f t="shared" si="389"/>
        <v>5.9754848710600863E-256</v>
      </c>
      <c r="K2119">
        <v>20.930000000000469</v>
      </c>
      <c r="L2119" s="2">
        <f t="shared" si="390"/>
        <v>0.62718201238372817</v>
      </c>
      <c r="M2119" s="2">
        <f t="shared" si="391"/>
        <v>22.901522768352475</v>
      </c>
      <c r="N2119" s="2">
        <f t="shared" si="392"/>
        <v>3.824826907724125</v>
      </c>
      <c r="O2119" s="2">
        <f t="shared" si="393"/>
        <v>5.2577259764456281</v>
      </c>
      <c r="P2119" s="2">
        <f t="shared" si="394"/>
        <v>5.3519793014725989</v>
      </c>
      <c r="Q2119" s="2">
        <f t="shared" si="395"/>
        <v>1.0830601702956055E-7</v>
      </c>
    </row>
    <row r="2120" spans="2:17" x14ac:dyDescent="0.25">
      <c r="B2120">
        <v>20.94000000000047</v>
      </c>
      <c r="C2120">
        <f t="shared" si="384"/>
        <v>1.2353114781818055</v>
      </c>
      <c r="D2120" s="2">
        <f t="shared" si="385"/>
        <v>22.735711988512847</v>
      </c>
      <c r="E2120" s="2">
        <f t="shared" si="386"/>
        <v>3.817567374462532</v>
      </c>
      <c r="F2120" s="2">
        <f t="shared" si="387"/>
        <v>34.311728043405388</v>
      </c>
      <c r="G2120" s="2">
        <f t="shared" si="388"/>
        <v>34.326297227120371</v>
      </c>
      <c r="H2120" s="2">
        <f t="shared" si="389"/>
        <v>2.398129307066956E-256</v>
      </c>
      <c r="K2120">
        <v>20.94000000000047</v>
      </c>
      <c r="L2120" s="2">
        <f t="shared" si="390"/>
        <v>0.62718201238372817</v>
      </c>
      <c r="M2120" s="2">
        <f t="shared" si="391"/>
        <v>22.916733677865821</v>
      </c>
      <c r="N2120" s="2">
        <f t="shared" si="392"/>
        <v>3.8254902432850861</v>
      </c>
      <c r="O2120" s="2">
        <f t="shared" si="393"/>
        <v>5.2604578264173059</v>
      </c>
      <c r="P2120" s="2">
        <f t="shared" si="394"/>
        <v>5.3546630653585563</v>
      </c>
      <c r="Q2120" s="2">
        <f t="shared" si="395"/>
        <v>1.0674387609865273E-7</v>
      </c>
    </row>
    <row r="2121" spans="2:17" x14ac:dyDescent="0.25">
      <c r="B2121">
        <v>20.950000000000479</v>
      </c>
      <c r="C2121">
        <f t="shared" si="384"/>
        <v>1.2353114781818055</v>
      </c>
      <c r="D2121" s="2">
        <f t="shared" si="385"/>
        <v>22.751105296678581</v>
      </c>
      <c r="E2121" s="2">
        <f t="shared" si="386"/>
        <v>3.8182435462248687</v>
      </c>
      <c r="F2121" s="2">
        <f t="shared" si="387"/>
        <v>34.338352206804373</v>
      </c>
      <c r="G2121" s="2">
        <f t="shared" si="388"/>
        <v>34.352910099124742</v>
      </c>
      <c r="H2121" s="2">
        <f t="shared" si="389"/>
        <v>9.6166701418000702E-257</v>
      </c>
      <c r="K2121">
        <v>20.950000000000479</v>
      </c>
      <c r="L2121" s="2">
        <f t="shared" si="390"/>
        <v>0.62718201238372817</v>
      </c>
      <c r="M2121" s="2">
        <f t="shared" si="391"/>
        <v>22.931944587379181</v>
      </c>
      <c r="N2121" s="2">
        <f t="shared" si="392"/>
        <v>3.8261531395414172</v>
      </c>
      <c r="O2121" s="2">
        <f t="shared" si="393"/>
        <v>5.2631892357224039</v>
      </c>
      <c r="P2121" s="2">
        <f t="shared" si="394"/>
        <v>5.3573464449318733</v>
      </c>
      <c r="Q2121" s="2">
        <f t="shared" si="395"/>
        <v>1.0520373752346049E-7</v>
      </c>
    </row>
    <row r="2122" spans="2:17" x14ac:dyDescent="0.25">
      <c r="B2122">
        <v>20.96000000000048</v>
      </c>
      <c r="C2122">
        <f t="shared" si="384"/>
        <v>1.2353114781818055</v>
      </c>
      <c r="D2122" s="2">
        <f t="shared" si="385"/>
        <v>22.766498604844305</v>
      </c>
      <c r="E2122" s="2">
        <f t="shared" si="386"/>
        <v>3.8189192615282943</v>
      </c>
      <c r="F2122" s="2">
        <f t="shared" si="387"/>
        <v>34.364979017783838</v>
      </c>
      <c r="G2122" s="2">
        <f t="shared" si="388"/>
        <v>34.379525635074188</v>
      </c>
      <c r="H2122" s="2">
        <f t="shared" si="389"/>
        <v>3.8532700931725618E-257</v>
      </c>
      <c r="K2122">
        <v>20.96000000000048</v>
      </c>
      <c r="L2122" s="2">
        <f t="shared" si="390"/>
        <v>0.62718201238372817</v>
      </c>
      <c r="M2122" s="2">
        <f t="shared" si="391"/>
        <v>22.947155496892528</v>
      </c>
      <c r="N2122" s="2">
        <f t="shared" si="392"/>
        <v>3.8268155970740532</v>
      </c>
      <c r="O2122" s="2">
        <f t="shared" si="393"/>
        <v>5.2659202047461395</v>
      </c>
      <c r="P2122" s="2">
        <f t="shared" si="394"/>
        <v>5.3600294404745226</v>
      </c>
      <c r="Q2122" s="2">
        <f t="shared" si="395"/>
        <v>1.0368529937070933E-7</v>
      </c>
    </row>
    <row r="2123" spans="2:17" x14ac:dyDescent="0.25">
      <c r="B2123">
        <v>20.970000000000478</v>
      </c>
      <c r="C2123">
        <f t="shared" si="384"/>
        <v>1.2353114781818055</v>
      </c>
      <c r="D2123" s="2">
        <f t="shared" si="385"/>
        <v>22.781891913010021</v>
      </c>
      <c r="E2123" s="2">
        <f t="shared" si="386"/>
        <v>3.8195945209880775</v>
      </c>
      <c r="F2123" s="2">
        <f t="shared" si="387"/>
        <v>34.391608474810255</v>
      </c>
      <c r="G2123" s="2">
        <f t="shared" si="388"/>
        <v>34.406143833400463</v>
      </c>
      <c r="H2123" s="2">
        <f t="shared" si="389"/>
        <v>1.5427186286509743E-257</v>
      </c>
      <c r="K2123">
        <v>20.970000000000478</v>
      </c>
      <c r="L2123" s="2">
        <f t="shared" si="390"/>
        <v>0.62718201238372817</v>
      </c>
      <c r="M2123" s="2">
        <f t="shared" si="391"/>
        <v>22.962366406405874</v>
      </c>
      <c r="N2123" s="2">
        <f t="shared" si="392"/>
        <v>3.8274776164627795</v>
      </c>
      <c r="O2123" s="2">
        <f t="shared" si="393"/>
        <v>5.2686507338731321</v>
      </c>
      <c r="P2123" s="2">
        <f t="shared" si="394"/>
        <v>5.3627120522681331</v>
      </c>
      <c r="Q2123" s="2">
        <f t="shared" si="395"/>
        <v>1.0218826373277751E-7</v>
      </c>
    </row>
    <row r="2124" spans="2:17" x14ac:dyDescent="0.25">
      <c r="B2124">
        <v>20.98000000000048</v>
      </c>
      <c r="C2124">
        <f t="shared" si="384"/>
        <v>1.2353114781818055</v>
      </c>
      <c r="D2124" s="2">
        <f t="shared" si="385"/>
        <v>22.797285221175748</v>
      </c>
      <c r="E2124" s="2">
        <f t="shared" si="386"/>
        <v>3.8202693252182445</v>
      </c>
      <c r="F2124" s="2">
        <f t="shared" si="387"/>
        <v>34.418240576352041</v>
      </c>
      <c r="G2124" s="2">
        <f t="shared" si="388"/>
        <v>34.43276469253734</v>
      </c>
      <c r="H2124" s="2">
        <f t="shared" si="389"/>
        <v>6.171581476134127E-258</v>
      </c>
      <c r="K2124">
        <v>20.98000000000048</v>
      </c>
      <c r="L2124" s="2">
        <f t="shared" si="390"/>
        <v>0.62718201238372817</v>
      </c>
      <c r="M2124" s="2">
        <f t="shared" si="391"/>
        <v>22.97757731591922</v>
      </c>
      <c r="N2124" s="2">
        <f t="shared" si="392"/>
        <v>3.8281391982862334</v>
      </c>
      <c r="O2124" s="2">
        <f t="shared" si="393"/>
        <v>5.2713808234873722</v>
      </c>
      <c r="P2124" s="2">
        <f t="shared" si="394"/>
        <v>5.3653942805939625</v>
      </c>
      <c r="Q2124" s="2">
        <f t="shared" si="395"/>
        <v>1.0071233667574533E-7</v>
      </c>
    </row>
    <row r="2125" spans="2:17" x14ac:dyDescent="0.25">
      <c r="B2125">
        <v>20.990000000000482</v>
      </c>
      <c r="C2125">
        <f t="shared" si="384"/>
        <v>1.2353114781818055</v>
      </c>
      <c r="D2125" s="2">
        <f t="shared" si="385"/>
        <v>22.812678529341468</v>
      </c>
      <c r="E2125" s="2">
        <f t="shared" si="386"/>
        <v>3.8209436748315824</v>
      </c>
      <c r="F2125" s="2">
        <f t="shared" si="387"/>
        <v>34.444875320879405</v>
      </c>
      <c r="G2125" s="2">
        <f t="shared" si="388"/>
        <v>34.459388210920508</v>
      </c>
      <c r="H2125" s="2">
        <f t="shared" si="389"/>
        <v>2.4669401438608799E-258</v>
      </c>
      <c r="K2125">
        <v>20.990000000000482</v>
      </c>
      <c r="L2125" s="2">
        <f t="shared" si="390"/>
        <v>0.62718201238372817</v>
      </c>
      <c r="M2125" s="2">
        <f t="shared" si="391"/>
        <v>22.99278822543257</v>
      </c>
      <c r="N2125" s="2">
        <f t="shared" si="392"/>
        <v>3.8288003431219084</v>
      </c>
      <c r="O2125" s="2">
        <f t="shared" si="393"/>
        <v>5.2741104739722493</v>
      </c>
      <c r="P2125" s="2">
        <f t="shared" si="394"/>
        <v>5.3680761257329221</v>
      </c>
      <c r="Q2125" s="2">
        <f t="shared" si="395"/>
        <v>9.9257228188059995E-8</v>
      </c>
    </row>
    <row r="2126" spans="2:17" x14ac:dyDescent="0.25">
      <c r="B2126">
        <v>21.00000000000048</v>
      </c>
      <c r="C2126">
        <f t="shared" si="384"/>
        <v>1.2353114781818055</v>
      </c>
      <c r="D2126" s="2">
        <f t="shared" si="385"/>
        <v>22.828071837507188</v>
      </c>
      <c r="E2126" s="2">
        <f t="shared" si="386"/>
        <v>3.8216175704396442</v>
      </c>
      <c r="F2126" s="2">
        <f t="shared" si="387"/>
        <v>34.471512706864637</v>
      </c>
      <c r="G2126" s="2">
        <f t="shared" si="388"/>
        <v>34.486014386987812</v>
      </c>
      <c r="H2126" s="2">
        <f t="shared" si="389"/>
        <v>9.8531045485902781E-259</v>
      </c>
      <c r="K2126">
        <v>21.00000000000048</v>
      </c>
      <c r="L2126" s="2">
        <f t="shared" si="390"/>
        <v>0.62718201238372817</v>
      </c>
      <c r="M2126" s="2">
        <f t="shared" si="391"/>
        <v>23.007999134945909</v>
      </c>
      <c r="N2126" s="2">
        <f t="shared" si="392"/>
        <v>3.8294610515461556</v>
      </c>
      <c r="O2126" s="2">
        <f t="shared" si="393"/>
        <v>5.2768396857105344</v>
      </c>
      <c r="P2126" s="2">
        <f t="shared" si="394"/>
        <v>5.3707575879655609</v>
      </c>
      <c r="Q2126" s="2">
        <f t="shared" si="395"/>
        <v>9.7822652129862125E-8</v>
      </c>
    </row>
    <row r="2127" spans="2:17" x14ac:dyDescent="0.25">
      <c r="B2127">
        <v>21.010000000000481</v>
      </c>
      <c r="C2127">
        <f t="shared" si="384"/>
        <v>1.2353114781818055</v>
      </c>
      <c r="D2127" s="2">
        <f t="shared" si="385"/>
        <v>22.843465145672909</v>
      </c>
      <c r="E2127" s="2">
        <f t="shared" si="386"/>
        <v>3.8222910126527498</v>
      </c>
      <c r="F2127" s="2">
        <f t="shared" si="387"/>
        <v>34.498152732781847</v>
      </c>
      <c r="G2127" s="2">
        <f t="shared" si="388"/>
        <v>34.512643219179019</v>
      </c>
      <c r="H2127" s="2">
        <f t="shared" si="389"/>
        <v>3.9322383503826073E-259</v>
      </c>
      <c r="K2127">
        <v>21.010000000000481</v>
      </c>
      <c r="L2127" s="2">
        <f t="shared" si="390"/>
        <v>0.62718201238372817</v>
      </c>
      <c r="M2127" s="2">
        <f t="shared" si="391"/>
        <v>23.023210044459255</v>
      </c>
      <c r="N2127" s="2">
        <f t="shared" si="392"/>
        <v>3.8301213241341889</v>
      </c>
      <c r="O2127" s="2">
        <f t="shared" si="393"/>
        <v>5.2795684590843939</v>
      </c>
      <c r="P2127" s="2">
        <f t="shared" si="394"/>
        <v>5.3734386675720751</v>
      </c>
      <c r="Q2127" s="2">
        <f t="shared" si="395"/>
        <v>9.6408326182929236E-8</v>
      </c>
    </row>
    <row r="2128" spans="2:17" x14ac:dyDescent="0.25">
      <c r="B2128">
        <v>21.02000000000049</v>
      </c>
      <c r="C2128">
        <f t="shared" si="384"/>
        <v>1.2353114781818055</v>
      </c>
      <c r="D2128" s="2">
        <f t="shared" si="385"/>
        <v>22.858858453838646</v>
      </c>
      <c r="E2128" s="2">
        <f t="shared" si="386"/>
        <v>3.8229640020799915</v>
      </c>
      <c r="F2128" s="2">
        <f t="shared" si="387"/>
        <v>34.524795397107106</v>
      </c>
      <c r="G2128" s="2">
        <f t="shared" si="388"/>
        <v>34.539274705935966</v>
      </c>
      <c r="H2128" s="2">
        <f t="shared" si="389"/>
        <v>1.5680459095199445E-259</v>
      </c>
      <c r="K2128">
        <v>21.02000000000049</v>
      </c>
      <c r="L2128" s="2">
        <f t="shared" si="390"/>
        <v>0.62718201238372817</v>
      </c>
      <c r="M2128" s="2">
        <f t="shared" si="391"/>
        <v>23.038420953972615</v>
      </c>
      <c r="N2128" s="2">
        <f t="shared" si="392"/>
        <v>3.8307811614600871</v>
      </c>
      <c r="O2128" s="2">
        <f t="shared" si="393"/>
        <v>5.2822967944753847</v>
      </c>
      <c r="P2128" s="2">
        <f t="shared" si="394"/>
        <v>5.3761193648323067</v>
      </c>
      <c r="Q2128" s="2">
        <f t="shared" si="395"/>
        <v>9.501397180124991E-8</v>
      </c>
    </row>
    <row r="2129" spans="2:17" x14ac:dyDescent="0.25">
      <c r="B2129">
        <v>21.030000000000491</v>
      </c>
      <c r="C2129">
        <f t="shared" si="384"/>
        <v>1.2353114781818055</v>
      </c>
      <c r="D2129" s="2">
        <f t="shared" si="385"/>
        <v>22.87425176200437</v>
      </c>
      <c r="E2129" s="2">
        <f t="shared" si="386"/>
        <v>3.8236365393292342</v>
      </c>
      <c r="F2129" s="2">
        <f t="shared" si="387"/>
        <v>34.551440698318366</v>
      </c>
      <c r="G2129" s="2">
        <f t="shared" si="388"/>
        <v>34.565908845702445</v>
      </c>
      <c r="H2129" s="2">
        <f t="shared" si="389"/>
        <v>6.2478391555136135E-260</v>
      </c>
      <c r="K2129">
        <v>21.030000000000491</v>
      </c>
      <c r="L2129" s="2">
        <f t="shared" si="390"/>
        <v>0.62718201238372817</v>
      </c>
      <c r="M2129" s="2">
        <f t="shared" si="391"/>
        <v>23.053631863485961</v>
      </c>
      <c r="N2129" s="2">
        <f t="shared" si="392"/>
        <v>3.8314405640967939</v>
      </c>
      <c r="O2129" s="2">
        <f t="shared" si="393"/>
        <v>5.2850246922644537</v>
      </c>
      <c r="P2129" s="2">
        <f t="shared" si="394"/>
        <v>5.3787996800257378</v>
      </c>
      <c r="Q2129" s="2">
        <f t="shared" si="395"/>
        <v>9.3639314162215104E-8</v>
      </c>
    </row>
    <row r="2130" spans="2:17" x14ac:dyDescent="0.25">
      <c r="B2130">
        <v>21.040000000000489</v>
      </c>
      <c r="C2130">
        <f t="shared" si="384"/>
        <v>1.2353114781818055</v>
      </c>
      <c r="D2130" s="2">
        <f t="shared" si="385"/>
        <v>22.889645070170086</v>
      </c>
      <c r="E2130" s="2">
        <f t="shared" si="386"/>
        <v>3.8243086250071228</v>
      </c>
      <c r="F2130" s="2">
        <f t="shared" si="387"/>
        <v>34.578088634895479</v>
      </c>
      <c r="G2130" s="2">
        <f t="shared" si="388"/>
        <v>34.592545636924264</v>
      </c>
      <c r="H2130" s="2">
        <f t="shared" si="389"/>
        <v>2.4874420154222163E-260</v>
      </c>
      <c r="K2130">
        <v>21.040000000000489</v>
      </c>
      <c r="L2130" s="2">
        <f t="shared" si="390"/>
        <v>0.62718201238372817</v>
      </c>
      <c r="M2130" s="2">
        <f t="shared" si="391"/>
        <v>23.068842772999307</v>
      </c>
      <c r="N2130" s="2">
        <f t="shared" si="392"/>
        <v>3.8320995326161258</v>
      </c>
      <c r="O2130" s="2">
        <f t="shared" si="393"/>
        <v>5.2877521528319429</v>
      </c>
      <c r="P2130" s="2">
        <f t="shared" si="394"/>
        <v>5.3814796134314999</v>
      </c>
      <c r="Q2130" s="2">
        <f t="shared" si="395"/>
        <v>9.2284082118413248E-8</v>
      </c>
    </row>
    <row r="2131" spans="2:17" x14ac:dyDescent="0.25">
      <c r="B2131">
        <v>21.050000000000491</v>
      </c>
      <c r="C2131">
        <f t="shared" si="384"/>
        <v>1.2353114781818055</v>
      </c>
      <c r="D2131" s="2">
        <f t="shared" si="385"/>
        <v>22.90503837833581</v>
      </c>
      <c r="E2131" s="2">
        <f t="shared" si="386"/>
        <v>3.8249802597190823</v>
      </c>
      <c r="F2131" s="2">
        <f t="shared" si="387"/>
        <v>34.604739205320215</v>
      </c>
      <c r="G2131" s="2">
        <f t="shared" si="388"/>
        <v>34.61918507804922</v>
      </c>
      <c r="H2131" s="2">
        <f t="shared" si="389"/>
        <v>9.8952798449205693E-261</v>
      </c>
      <c r="K2131">
        <v>21.050000000000491</v>
      </c>
      <c r="L2131" s="2">
        <f t="shared" si="390"/>
        <v>0.62718201238372817</v>
      </c>
      <c r="M2131" s="2">
        <f t="shared" si="391"/>
        <v>23.084053682512653</v>
      </c>
      <c r="N2131" s="2">
        <f t="shared" si="392"/>
        <v>3.8327580675887725</v>
      </c>
      <c r="O2131" s="2">
        <f t="shared" si="393"/>
        <v>5.2904791765575947</v>
      </c>
      <c r="P2131" s="2">
        <f t="shared" si="394"/>
        <v>5.3841591653283736</v>
      </c>
      <c r="Q2131" s="2">
        <f t="shared" si="395"/>
        <v>9.0948008150027856E-8</v>
      </c>
    </row>
    <row r="2132" spans="2:17" x14ac:dyDescent="0.25">
      <c r="B2132">
        <v>21.060000000000489</v>
      </c>
      <c r="C2132">
        <f t="shared" si="384"/>
        <v>1.2353114781818055</v>
      </c>
      <c r="D2132" s="2">
        <f t="shared" si="385"/>
        <v>22.92043168650153</v>
      </c>
      <c r="E2132" s="2">
        <f t="shared" si="386"/>
        <v>3.8256514440693228</v>
      </c>
      <c r="F2132" s="2">
        <f t="shared" si="387"/>
        <v>34.631392408076287</v>
      </c>
      <c r="G2132" s="2">
        <f t="shared" si="388"/>
        <v>34.645827167527173</v>
      </c>
      <c r="H2132" s="2">
        <f t="shared" si="389"/>
        <v>3.9332822955062083E-261</v>
      </c>
      <c r="K2132">
        <v>21.060000000000489</v>
      </c>
      <c r="L2132" s="2">
        <f t="shared" si="390"/>
        <v>0.62718201238372817</v>
      </c>
      <c r="M2132" s="2">
        <f t="shared" si="391"/>
        <v>23.099264592025996</v>
      </c>
      <c r="N2132" s="2">
        <f t="shared" si="392"/>
        <v>3.8334161695843001</v>
      </c>
      <c r="O2132" s="2">
        <f t="shared" si="393"/>
        <v>5.2932057638205503</v>
      </c>
      <c r="P2132" s="2">
        <f t="shared" si="394"/>
        <v>5.3868383359947876</v>
      </c>
      <c r="Q2132" s="2">
        <f t="shared" si="395"/>
        <v>8.9630828317833405E-8</v>
      </c>
    </row>
    <row r="2133" spans="2:17" x14ac:dyDescent="0.25">
      <c r="B2133">
        <v>21.070000000000491</v>
      </c>
      <c r="C2133">
        <f t="shared" si="384"/>
        <v>1.2353114781818055</v>
      </c>
      <c r="D2133" s="2">
        <f t="shared" si="385"/>
        <v>22.935824994667254</v>
      </c>
      <c r="E2133" s="2">
        <f t="shared" si="386"/>
        <v>3.826322178660841</v>
      </c>
      <c r="F2133" s="2">
        <f t="shared" si="387"/>
        <v>34.658048241649219</v>
      </c>
      <c r="G2133" s="2">
        <f t="shared" si="388"/>
        <v>34.672471903809864</v>
      </c>
      <c r="H2133" s="2">
        <f t="shared" si="389"/>
        <v>1.5621905502661131E-261</v>
      </c>
      <c r="K2133">
        <v>21.070000000000491</v>
      </c>
      <c r="L2133" s="2">
        <f t="shared" si="390"/>
        <v>0.62718201238372817</v>
      </c>
      <c r="M2133" s="2">
        <f t="shared" si="391"/>
        <v>23.114475501539342</v>
      </c>
      <c r="N2133" s="2">
        <f t="shared" si="392"/>
        <v>3.834073839171154</v>
      </c>
      <c r="O2133" s="2">
        <f t="shared" si="393"/>
        <v>5.2959319149993442</v>
      </c>
      <c r="P2133" s="2">
        <f t="shared" si="394"/>
        <v>5.3895171257088164</v>
      </c>
      <c r="Q2133" s="2">
        <f t="shared" si="395"/>
        <v>8.8332282216779836E-8</v>
      </c>
    </row>
    <row r="2134" spans="2:17" x14ac:dyDescent="0.25">
      <c r="B2134">
        <v>21.080000000000499</v>
      </c>
      <c r="C2134">
        <f t="shared" si="384"/>
        <v>1.2353114781818055</v>
      </c>
      <c r="D2134" s="2">
        <f t="shared" si="385"/>
        <v>22.951218302832988</v>
      </c>
      <c r="E2134" s="2">
        <f t="shared" si="386"/>
        <v>3.8269924640954267</v>
      </c>
      <c r="F2134" s="2">
        <f t="shared" si="387"/>
        <v>34.684706704526526</v>
      </c>
      <c r="G2134" s="2">
        <f t="shared" si="388"/>
        <v>34.699119285351138</v>
      </c>
      <c r="H2134" s="2">
        <f t="shared" si="389"/>
        <v>6.1996144201445306E-262</v>
      </c>
      <c r="K2134">
        <v>21.080000000000499</v>
      </c>
      <c r="L2134" s="2">
        <f t="shared" si="390"/>
        <v>0.62718201238372817</v>
      </c>
      <c r="M2134" s="2">
        <f t="shared" si="391"/>
        <v>23.129686411052699</v>
      </c>
      <c r="N2134" s="2">
        <f t="shared" si="392"/>
        <v>3.834731076916662</v>
      </c>
      <c r="O2134" s="2">
        <f t="shared" si="393"/>
        <v>5.2986576304719133</v>
      </c>
      <c r="P2134" s="2">
        <f t="shared" si="394"/>
        <v>5.3921955347481818</v>
      </c>
      <c r="Q2134" s="2">
        <f t="shared" si="395"/>
        <v>8.7052112930150133E-8</v>
      </c>
    </row>
    <row r="2135" spans="2:17" x14ac:dyDescent="0.25">
      <c r="B2135">
        <v>21.090000000000501</v>
      </c>
      <c r="C2135">
        <f t="shared" si="384"/>
        <v>1.2353114781818055</v>
      </c>
      <c r="D2135" s="2">
        <f t="shared" si="385"/>
        <v>22.966611610998712</v>
      </c>
      <c r="E2135" s="2">
        <f t="shared" si="386"/>
        <v>3.8276623009736608</v>
      </c>
      <c r="F2135" s="2">
        <f t="shared" si="387"/>
        <v>34.711367795197518</v>
      </c>
      <c r="G2135" s="2">
        <f t="shared" si="388"/>
        <v>34.725769310606722</v>
      </c>
      <c r="H2135" s="2">
        <f t="shared" si="389"/>
        <v>2.4583689882812675E-262</v>
      </c>
      <c r="K2135">
        <v>21.090000000000501</v>
      </c>
      <c r="L2135" s="2">
        <f t="shared" si="390"/>
        <v>0.62718201238372817</v>
      </c>
      <c r="M2135" s="2">
        <f t="shared" si="391"/>
        <v>23.144897320566049</v>
      </c>
      <c r="N2135" s="2">
        <f t="shared" si="392"/>
        <v>3.8353878833870363</v>
      </c>
      <c r="O2135" s="2">
        <f t="shared" si="393"/>
        <v>5.3013829106155921</v>
      </c>
      <c r="P2135" s="2">
        <f t="shared" si="394"/>
        <v>5.3948735633902531</v>
      </c>
      <c r="Q2135" s="2">
        <f t="shared" si="395"/>
        <v>8.5790066984298716E-8</v>
      </c>
    </row>
    <row r="2136" spans="2:17" x14ac:dyDescent="0.25">
      <c r="B2136">
        <v>21.100000000000499</v>
      </c>
      <c r="C2136">
        <f t="shared" si="384"/>
        <v>1.2353114781818055</v>
      </c>
      <c r="D2136" s="2">
        <f t="shared" si="385"/>
        <v>22.982004919164432</v>
      </c>
      <c r="E2136" s="2">
        <f t="shared" si="386"/>
        <v>3.8283316898949233</v>
      </c>
      <c r="F2136" s="2">
        <f t="shared" si="387"/>
        <v>34.73803151215342</v>
      </c>
      <c r="G2136" s="2">
        <f t="shared" si="388"/>
        <v>34.752421978034334</v>
      </c>
      <c r="H2136" s="2">
        <f t="shared" si="389"/>
        <v>9.7404967318905038E-263</v>
      </c>
      <c r="K2136">
        <v>21.100000000000499</v>
      </c>
      <c r="L2136" s="2">
        <f t="shared" si="390"/>
        <v>0.62718201238372817</v>
      </c>
      <c r="M2136" s="2">
        <f t="shared" si="391"/>
        <v>23.160108230079391</v>
      </c>
      <c r="N2136" s="2">
        <f t="shared" si="392"/>
        <v>3.8360442591473785</v>
      </c>
      <c r="O2136" s="2">
        <f t="shared" si="393"/>
        <v>5.3041077558071263</v>
      </c>
      <c r="P2136" s="2">
        <f t="shared" si="394"/>
        <v>5.3975512119120568</v>
      </c>
      <c r="Q2136" s="2">
        <f t="shared" si="395"/>
        <v>8.4545894303947219E-8</v>
      </c>
    </row>
    <row r="2137" spans="2:17" x14ac:dyDescent="0.25">
      <c r="B2137">
        <v>21.1100000000005</v>
      </c>
      <c r="C2137">
        <f t="shared" si="384"/>
        <v>1.2353114781818055</v>
      </c>
      <c r="D2137" s="2">
        <f t="shared" si="385"/>
        <v>22.997398227330155</v>
      </c>
      <c r="E2137" s="2">
        <f t="shared" si="386"/>
        <v>3.8290006314573954</v>
      </c>
      <c r="F2137" s="2">
        <f t="shared" si="387"/>
        <v>34.764697853887377</v>
      </c>
      <c r="G2137" s="2">
        <f t="shared" si="388"/>
        <v>34.779077286093738</v>
      </c>
      <c r="H2137" s="2">
        <f t="shared" si="389"/>
        <v>3.8562636613166044E-263</v>
      </c>
      <c r="K2137">
        <v>21.1100000000005</v>
      </c>
      <c r="L2137" s="2">
        <f t="shared" si="390"/>
        <v>0.62718201238372817</v>
      </c>
      <c r="M2137" s="2">
        <f t="shared" si="391"/>
        <v>23.175319139592737</v>
      </c>
      <c r="N2137" s="2">
        <f t="shared" si="392"/>
        <v>3.8367002047616809</v>
      </c>
      <c r="O2137" s="2">
        <f t="shared" si="393"/>
        <v>5.3068321664226614</v>
      </c>
      <c r="P2137" s="2">
        <f t="shared" si="394"/>
        <v>5.4002284805902647</v>
      </c>
      <c r="Q2137" s="2">
        <f t="shared" si="395"/>
        <v>8.3319348168051441E-8</v>
      </c>
    </row>
    <row r="2138" spans="2:17" x14ac:dyDescent="0.25">
      <c r="B2138">
        <v>21.120000000000498</v>
      </c>
      <c r="C2138">
        <f t="shared" ref="C2138:C2201" si="396">2/SINH(LN(2+SQRT(1+2^2))*$O$5)</f>
        <v>1.2353114781818055</v>
      </c>
      <c r="D2138" s="2">
        <f t="shared" ref="D2138:D2201" si="397">(B2138-$L$5)/($M$5)/C2138</f>
        <v>23.012791535495872</v>
      </c>
      <c r="E2138" s="2">
        <f t="shared" ref="E2138:E2201" si="398">LN(D2138 + SQRT(1 + D2138^2))</f>
        <v>3.8296691262580604</v>
      </c>
      <c r="F2138" s="2">
        <f t="shared" ref="F2138:F2201" si="399">SINH( -$N$5 + E2138 * (1/$O$5))</f>
        <v>34.791366818894332</v>
      </c>
      <c r="G2138" s="2">
        <f t="shared" ref="G2138:G2201" si="400">SQRT(F2138^2 + 1)</f>
        <v>34.805735233246565</v>
      </c>
      <c r="H2138" s="2">
        <f t="shared" ref="H2138:H2201" si="401">(G2138)/($O$5*$M$5*C2138*(SQRT(2*PI()*(1+D2138^2)))) * EXP(- (1/2) * F2138^2)</f>
        <v>1.5254706112389806E-263</v>
      </c>
      <c r="K2138">
        <v>21.120000000000498</v>
      </c>
      <c r="L2138" s="2">
        <f t="shared" ref="L2138:L2201" si="402">2/SINH(LN(2+SQRT(1+2^2))*$S$5)</f>
        <v>0.62718201238372817</v>
      </c>
      <c r="M2138" s="2">
        <f t="shared" ref="M2138:M2201" si="403">(K2138-$P$5)/($Q$5)/L2138</f>
        <v>23.19053004910608</v>
      </c>
      <c r="N2138" s="2">
        <f t="shared" ref="N2138:N2201" si="404">LN(M2138 + SQRT(1 + M2138^2))</f>
        <v>3.8373557207928295</v>
      </c>
      <c r="O2138" s="2">
        <f t="shared" ref="O2138:O2201" si="405">SINH( -$R$5 + N2138 * (1/$S$5))</f>
        <v>5.3095561428377449</v>
      </c>
      <c r="P2138" s="2">
        <f t="shared" ref="P2138:P2201" si="406">SQRT(O2138^2 + 1)</f>
        <v>5.4029053697011973</v>
      </c>
      <c r="Q2138" s="2">
        <f t="shared" ref="Q2138:Q2201" si="407">(P2138)/($S$5*$Q$5*L2138*(SQRT(2*PI()*(1+M2138^2)))) * EXP(- (1/2) * O2138^2)</f>
        <v>8.2110185166215269E-8</v>
      </c>
    </row>
    <row r="2139" spans="2:17" x14ac:dyDescent="0.25">
      <c r="B2139">
        <v>21.1300000000005</v>
      </c>
      <c r="C2139">
        <f t="shared" si="396"/>
        <v>1.2353114781818055</v>
      </c>
      <c r="D2139" s="2">
        <f t="shared" si="397"/>
        <v>23.028184843661595</v>
      </c>
      <c r="E2139" s="2">
        <f t="shared" si="398"/>
        <v>3.8303371748927102</v>
      </c>
      <c r="F2139" s="2">
        <f t="shared" si="399"/>
        <v>34.818038405671238</v>
      </c>
      <c r="G2139" s="2">
        <f t="shared" si="400"/>
        <v>34.832395817956559</v>
      </c>
      <c r="H2139" s="2">
        <f t="shared" si="401"/>
        <v>6.0296542880251063E-264</v>
      </c>
      <c r="K2139">
        <v>21.1300000000005</v>
      </c>
      <c r="L2139" s="2">
        <f t="shared" si="402"/>
        <v>0.62718201238372817</v>
      </c>
      <c r="M2139" s="2">
        <f t="shared" si="403"/>
        <v>23.20574095861943</v>
      </c>
      <c r="N2139" s="2">
        <f t="shared" si="404"/>
        <v>3.8380108078026076</v>
      </c>
      <c r="O2139" s="2">
        <f t="shared" si="405"/>
        <v>5.3122796854273417</v>
      </c>
      <c r="P2139" s="2">
        <f t="shared" si="406"/>
        <v>5.4055818795208364</v>
      </c>
      <c r="Q2139" s="2">
        <f t="shared" si="407"/>
        <v>8.0918165155645097E-8</v>
      </c>
    </row>
    <row r="2140" spans="2:17" x14ac:dyDescent="0.25">
      <c r="B2140">
        <v>21.140000000000509</v>
      </c>
      <c r="C2140">
        <f t="shared" si="396"/>
        <v>1.2353114781818055</v>
      </c>
      <c r="D2140" s="2">
        <f t="shared" si="397"/>
        <v>23.043578151827333</v>
      </c>
      <c r="E2140" s="2">
        <f t="shared" si="398"/>
        <v>3.831004777955946</v>
      </c>
      <c r="F2140" s="2">
        <f t="shared" si="399"/>
        <v>34.844712612716762</v>
      </c>
      <c r="G2140" s="2">
        <f t="shared" si="400"/>
        <v>34.859059038689246</v>
      </c>
      <c r="H2140" s="2">
        <f t="shared" si="401"/>
        <v>2.3814000219712767E-264</v>
      </c>
      <c r="K2140">
        <v>21.140000000000509</v>
      </c>
      <c r="L2140" s="2">
        <f t="shared" si="402"/>
        <v>0.62718201238372817</v>
      </c>
      <c r="M2140" s="2">
        <f t="shared" si="403"/>
        <v>23.220951868132786</v>
      </c>
      <c r="N2140" s="2">
        <f t="shared" si="404"/>
        <v>3.8386654663516984</v>
      </c>
      <c r="O2140" s="2">
        <f t="shared" si="405"/>
        <v>5.3150027945658174</v>
      </c>
      <c r="P2140" s="2">
        <f t="shared" si="406"/>
        <v>5.4082580103248077</v>
      </c>
      <c r="Q2140" s="2">
        <f t="shared" si="407"/>
        <v>7.9743051218657599E-8</v>
      </c>
    </row>
    <row r="2141" spans="2:17" x14ac:dyDescent="0.25">
      <c r="B2141">
        <v>21.15000000000051</v>
      </c>
      <c r="C2141">
        <f t="shared" si="396"/>
        <v>1.2353114781818055</v>
      </c>
      <c r="D2141" s="2">
        <f t="shared" si="397"/>
        <v>23.058971459993057</v>
      </c>
      <c r="E2141" s="2">
        <f t="shared" si="398"/>
        <v>3.8316719360411811</v>
      </c>
      <c r="F2141" s="2">
        <f t="shared" si="399"/>
        <v>34.871389438531537</v>
      </c>
      <c r="G2141" s="2">
        <f t="shared" si="400"/>
        <v>34.885724893912254</v>
      </c>
      <c r="H2141" s="2">
        <f t="shared" si="401"/>
        <v>9.3977437622369927E-265</v>
      </c>
      <c r="K2141">
        <v>21.15000000000051</v>
      </c>
      <c r="L2141" s="2">
        <f t="shared" si="402"/>
        <v>0.62718201238372817</v>
      </c>
      <c r="M2141" s="2">
        <f t="shared" si="403"/>
        <v>23.236162777646133</v>
      </c>
      <c r="N2141" s="2">
        <f t="shared" si="404"/>
        <v>3.8393196969996861</v>
      </c>
      <c r="O2141" s="2">
        <f t="shared" si="405"/>
        <v>5.3177254706269457</v>
      </c>
      <c r="P2141" s="2">
        <f t="shared" si="406"/>
        <v>5.4109337623883897</v>
      </c>
      <c r="Q2141" s="2">
        <f t="shared" si="407"/>
        <v>7.8584609620711458E-8</v>
      </c>
    </row>
    <row r="2142" spans="2:17" x14ac:dyDescent="0.25">
      <c r="B2142">
        <v>21.160000000000512</v>
      </c>
      <c r="C2142">
        <f t="shared" si="396"/>
        <v>1.2353114781818055</v>
      </c>
      <c r="D2142" s="2">
        <f t="shared" si="397"/>
        <v>23.07436476815878</v>
      </c>
      <c r="E2142" s="2">
        <f t="shared" si="398"/>
        <v>3.8323386497406475</v>
      </c>
      <c r="F2142" s="2">
        <f t="shared" si="399"/>
        <v>34.898068881618023</v>
      </c>
      <c r="G2142" s="2">
        <f t="shared" si="400"/>
        <v>34.912393382095075</v>
      </c>
      <c r="H2142" s="2">
        <f t="shared" si="401"/>
        <v>3.7056643766416428E-265</v>
      </c>
      <c r="K2142">
        <v>21.160000000000512</v>
      </c>
      <c r="L2142" s="2">
        <f t="shared" si="402"/>
        <v>0.62718201238372817</v>
      </c>
      <c r="M2142" s="2">
        <f t="shared" si="403"/>
        <v>23.251373687159482</v>
      </c>
      <c r="N2142" s="2">
        <f t="shared" si="404"/>
        <v>3.8399735003050628</v>
      </c>
      <c r="O2142" s="2">
        <f t="shared" si="405"/>
        <v>5.3204477139839188</v>
      </c>
      <c r="P2142" s="2">
        <f t="shared" si="406"/>
        <v>5.413609135986519</v>
      </c>
      <c r="Q2142" s="2">
        <f t="shared" si="407"/>
        <v>7.7442609768963004E-8</v>
      </c>
    </row>
    <row r="2143" spans="2:17" x14ac:dyDescent="0.25">
      <c r="B2143">
        <v>21.17000000000051</v>
      </c>
      <c r="C2143">
        <f t="shared" si="396"/>
        <v>1.2353114781818055</v>
      </c>
      <c r="D2143" s="2">
        <f t="shared" si="397"/>
        <v>23.089758076324497</v>
      </c>
      <c r="E2143" s="2">
        <f t="shared" si="398"/>
        <v>3.8330049196453948</v>
      </c>
      <c r="F2143" s="2">
        <f t="shared" si="399"/>
        <v>34.924750940480543</v>
      </c>
      <c r="G2143" s="2">
        <f t="shared" si="400"/>
        <v>34.939064501709211</v>
      </c>
      <c r="H2143" s="2">
        <f t="shared" si="401"/>
        <v>1.4600231246482442E-265</v>
      </c>
      <c r="K2143">
        <v>21.17000000000051</v>
      </c>
      <c r="L2143" s="2">
        <f t="shared" si="402"/>
        <v>0.62718201238372817</v>
      </c>
      <c r="M2143" s="2">
        <f t="shared" si="403"/>
        <v>23.266584596672821</v>
      </c>
      <c r="N2143" s="2">
        <f t="shared" si="404"/>
        <v>3.8406268768252265</v>
      </c>
      <c r="O2143" s="2">
        <f t="shared" si="405"/>
        <v>5.3231695250093303</v>
      </c>
      <c r="P2143" s="2">
        <f t="shared" si="406"/>
        <v>5.4162841313937786</v>
      </c>
      <c r="Q2143" s="2">
        <f t="shared" si="407"/>
        <v>7.6316824171355564E-8</v>
      </c>
    </row>
    <row r="2144" spans="2:17" x14ac:dyDescent="0.25">
      <c r="B2144">
        <v>21.180000000000511</v>
      </c>
      <c r="C2144">
        <f t="shared" si="396"/>
        <v>1.2353114781818055</v>
      </c>
      <c r="D2144" s="2">
        <f t="shared" si="397"/>
        <v>23.105151384490224</v>
      </c>
      <c r="E2144" s="2">
        <f t="shared" si="398"/>
        <v>3.8336707463452977</v>
      </c>
      <c r="F2144" s="2">
        <f t="shared" si="399"/>
        <v>34.951435613625321</v>
      </c>
      <c r="G2144" s="2">
        <f t="shared" si="400"/>
        <v>34.96573825122811</v>
      </c>
      <c r="H2144" s="2">
        <f t="shared" si="401"/>
        <v>5.7478375709216182E-266</v>
      </c>
      <c r="K2144">
        <v>21.180000000000511</v>
      </c>
      <c r="L2144" s="2">
        <f t="shared" si="402"/>
        <v>0.62718201238372817</v>
      </c>
      <c r="M2144" s="2">
        <f t="shared" si="403"/>
        <v>23.281795506186171</v>
      </c>
      <c r="N2144" s="2">
        <f t="shared" si="404"/>
        <v>3.8412798271164887</v>
      </c>
      <c r="O2144" s="2">
        <f t="shared" si="405"/>
        <v>5.3258909040752016</v>
      </c>
      <c r="P2144" s="2">
        <f t="shared" si="406"/>
        <v>5.4189587488844175</v>
      </c>
      <c r="Q2144" s="2">
        <f t="shared" si="407"/>
        <v>7.5207028396203726E-8</v>
      </c>
    </row>
    <row r="2145" spans="2:17" x14ac:dyDescent="0.25">
      <c r="B2145">
        <v>21.190000000000509</v>
      </c>
      <c r="C2145">
        <f t="shared" si="396"/>
        <v>1.2353114781818055</v>
      </c>
      <c r="D2145" s="2">
        <f t="shared" si="397"/>
        <v>23.12054469265594</v>
      </c>
      <c r="E2145" s="2">
        <f t="shared" si="398"/>
        <v>3.8343361304290537</v>
      </c>
      <c r="F2145" s="2">
        <f t="shared" si="399"/>
        <v>34.97812289956034</v>
      </c>
      <c r="G2145" s="2">
        <f t="shared" si="400"/>
        <v>34.99241462912709</v>
      </c>
      <c r="H2145" s="2">
        <f t="shared" si="401"/>
        <v>2.260998486230001E-266</v>
      </c>
      <c r="K2145">
        <v>21.190000000000509</v>
      </c>
      <c r="L2145" s="2">
        <f t="shared" si="402"/>
        <v>0.62718201238372817</v>
      </c>
      <c r="M2145" s="2">
        <f t="shared" si="403"/>
        <v>23.297006415699514</v>
      </c>
      <c r="N2145" s="2">
        <f t="shared" si="404"/>
        <v>3.8419323517340733</v>
      </c>
      <c r="O2145" s="2">
        <f t="shared" si="405"/>
        <v>5.3286118515529628</v>
      </c>
      <c r="P2145" s="2">
        <f t="shared" si="406"/>
        <v>5.4216329887323331</v>
      </c>
      <c r="Q2145" s="2">
        <f t="shared" si="407"/>
        <v>7.4113001032305757E-8</v>
      </c>
    </row>
    <row r="2146" spans="2:17" x14ac:dyDescent="0.25">
      <c r="B2146">
        <v>21.200000000000511</v>
      </c>
      <c r="C2146">
        <f t="shared" si="396"/>
        <v>1.2353114781818055</v>
      </c>
      <c r="D2146" s="2">
        <f t="shared" si="397"/>
        <v>23.135938000821664</v>
      </c>
      <c r="E2146" s="2">
        <f t="shared" si="398"/>
        <v>3.8350010724841921</v>
      </c>
      <c r="F2146" s="2">
        <f t="shared" si="399"/>
        <v>35.004812796795512</v>
      </c>
      <c r="G2146" s="2">
        <f t="shared" si="400"/>
        <v>35.019093633883486</v>
      </c>
      <c r="H2146" s="2">
        <f t="shared" si="401"/>
        <v>8.8868330297383056E-267</v>
      </c>
      <c r="K2146">
        <v>21.200000000000511</v>
      </c>
      <c r="L2146" s="2">
        <f t="shared" si="402"/>
        <v>0.62718201238372817</v>
      </c>
      <c r="M2146" s="2">
        <f t="shared" si="403"/>
        <v>23.312217325212863</v>
      </c>
      <c r="N2146" s="2">
        <f t="shared" si="404"/>
        <v>3.8425844512321214</v>
      </c>
      <c r="O2146" s="2">
        <f t="shared" si="405"/>
        <v>5.331332367813455</v>
      </c>
      <c r="P2146" s="2">
        <f t="shared" si="406"/>
        <v>5.4243068512110764</v>
      </c>
      <c r="Q2146" s="2">
        <f t="shared" si="407"/>
        <v>7.3034523649547237E-8</v>
      </c>
    </row>
    <row r="2147" spans="2:17" x14ac:dyDescent="0.25">
      <c r="B2147">
        <v>21.21000000000052</v>
      </c>
      <c r="C2147">
        <f t="shared" si="396"/>
        <v>1.2353114781818055</v>
      </c>
      <c r="D2147" s="2">
        <f t="shared" si="397"/>
        <v>23.151331308987398</v>
      </c>
      <c r="E2147" s="2">
        <f t="shared" si="398"/>
        <v>3.8356655730970726</v>
      </c>
      <c r="F2147" s="2">
        <f t="shared" si="399"/>
        <v>35.031505303842614</v>
      </c>
      <c r="G2147" s="2">
        <f t="shared" si="400"/>
        <v>35.045775263976587</v>
      </c>
      <c r="H2147" s="2">
        <f t="shared" si="401"/>
        <v>3.4901546046279854E-267</v>
      </c>
      <c r="K2147">
        <v>21.21000000000052</v>
      </c>
      <c r="L2147" s="2">
        <f t="shared" si="402"/>
        <v>0.62718201238372817</v>
      </c>
      <c r="M2147" s="2">
        <f t="shared" si="403"/>
        <v>23.32742823472622</v>
      </c>
      <c r="N2147" s="2">
        <f t="shared" si="404"/>
        <v>3.8432361261636947</v>
      </c>
      <c r="O2147" s="2">
        <f t="shared" si="405"/>
        <v>5.33405245322695</v>
      </c>
      <c r="P2147" s="2">
        <f t="shared" si="406"/>
        <v>5.4269803365938634</v>
      </c>
      <c r="Q2147" s="2">
        <f t="shared" si="407"/>
        <v>7.1971380759995499E-8</v>
      </c>
    </row>
    <row r="2148" spans="2:17" x14ac:dyDescent="0.25">
      <c r="B2148">
        <v>21.220000000000521</v>
      </c>
      <c r="C2148">
        <f t="shared" si="396"/>
        <v>1.2353114781818055</v>
      </c>
      <c r="D2148" s="2">
        <f t="shared" si="397"/>
        <v>23.166724617153122</v>
      </c>
      <c r="E2148" s="2">
        <f t="shared" si="398"/>
        <v>3.8363296328528893</v>
      </c>
      <c r="F2148" s="2">
        <f t="shared" si="399"/>
        <v>35.058200419215147</v>
      </c>
      <c r="G2148" s="2">
        <f t="shared" si="400"/>
        <v>35.072459517887495</v>
      </c>
      <c r="H2148" s="2">
        <f t="shared" si="401"/>
        <v>1.3695980797485869E-267</v>
      </c>
      <c r="K2148">
        <v>21.220000000000521</v>
      </c>
      <c r="L2148" s="2">
        <f t="shared" si="402"/>
        <v>0.62718201238372817</v>
      </c>
      <c r="M2148" s="2">
        <f t="shared" si="403"/>
        <v>23.342639144239566</v>
      </c>
      <c r="N2148" s="2">
        <f t="shared" si="404"/>
        <v>3.8438873770807755</v>
      </c>
      <c r="O2148" s="2">
        <f t="shared" si="405"/>
        <v>5.3367721081631228</v>
      </c>
      <c r="P2148" s="2">
        <f t="shared" si="406"/>
        <v>5.4296534451535541</v>
      </c>
      <c r="Q2148" s="2">
        <f t="shared" si="407"/>
        <v>7.0923359779501139E-8</v>
      </c>
    </row>
    <row r="2149" spans="2:17" x14ac:dyDescent="0.25">
      <c r="B2149">
        <v>21.230000000000519</v>
      </c>
      <c r="C2149">
        <f t="shared" si="396"/>
        <v>1.2353114781818055</v>
      </c>
      <c r="D2149" s="2">
        <f t="shared" si="397"/>
        <v>23.182117925318838</v>
      </c>
      <c r="E2149" s="2">
        <f t="shared" si="398"/>
        <v>3.8369932523356765</v>
      </c>
      <c r="F2149" s="2">
        <f t="shared" si="399"/>
        <v>35.084898141428525</v>
      </c>
      <c r="G2149" s="2">
        <f t="shared" si="400"/>
        <v>35.099146394099314</v>
      </c>
      <c r="H2149" s="2">
        <f t="shared" si="401"/>
        <v>5.3702236307115774E-268</v>
      </c>
      <c r="K2149">
        <v>21.230000000000519</v>
      </c>
      <c r="L2149" s="2">
        <f t="shared" si="402"/>
        <v>0.62718201238372817</v>
      </c>
      <c r="M2149" s="2">
        <f t="shared" si="403"/>
        <v>23.357850053752909</v>
      </c>
      <c r="N2149" s="2">
        <f t="shared" si="404"/>
        <v>3.8445382045342718</v>
      </c>
      <c r="O2149" s="2">
        <f t="shared" si="405"/>
        <v>5.3394913329910816</v>
      </c>
      <c r="P2149" s="2">
        <f t="shared" si="406"/>
        <v>5.4323261771626781</v>
      </c>
      <c r="Q2149" s="2">
        <f t="shared" si="407"/>
        <v>6.9890250989762068E-8</v>
      </c>
    </row>
    <row r="2150" spans="2:17" x14ac:dyDescent="0.25">
      <c r="B2150">
        <v>21.240000000000521</v>
      </c>
      <c r="C2150">
        <f t="shared" si="396"/>
        <v>1.2353114781818055</v>
      </c>
      <c r="D2150" s="2">
        <f t="shared" si="397"/>
        <v>23.197511233484562</v>
      </c>
      <c r="E2150" s="2">
        <f t="shared" si="398"/>
        <v>3.8376564321283091</v>
      </c>
      <c r="F2150" s="2">
        <f t="shared" si="399"/>
        <v>35.111598469000086</v>
      </c>
      <c r="G2150" s="2">
        <f t="shared" si="400"/>
        <v>35.125835891097154</v>
      </c>
      <c r="H2150" s="2">
        <f t="shared" si="401"/>
        <v>2.1039833370374565E-268</v>
      </c>
      <c r="K2150">
        <v>21.240000000000521</v>
      </c>
      <c r="L2150" s="2">
        <f t="shared" si="402"/>
        <v>0.62718201238372817</v>
      </c>
      <c r="M2150" s="2">
        <f t="shared" si="403"/>
        <v>23.373060963266255</v>
      </c>
      <c r="N2150" s="2">
        <f t="shared" si="404"/>
        <v>3.8451886090740213</v>
      </c>
      <c r="O2150" s="2">
        <f t="shared" si="405"/>
        <v>5.3422101280793504</v>
      </c>
      <c r="P2150" s="2">
        <f t="shared" si="406"/>
        <v>5.4349985328934167</v>
      </c>
      <c r="Q2150" s="2">
        <f t="shared" si="407"/>
        <v>6.8871847500883441E-8</v>
      </c>
    </row>
    <row r="2151" spans="2:17" x14ac:dyDescent="0.25">
      <c r="B2151">
        <v>21.250000000000519</v>
      </c>
      <c r="C2151">
        <f t="shared" si="396"/>
        <v>1.2353114781818055</v>
      </c>
      <c r="D2151" s="2">
        <f t="shared" si="397"/>
        <v>23.212904541650282</v>
      </c>
      <c r="E2151" s="2">
        <f t="shared" si="398"/>
        <v>3.8383191728125055</v>
      </c>
      <c r="F2151" s="2">
        <f t="shared" si="399"/>
        <v>35.138301400448803</v>
      </c>
      <c r="G2151" s="2">
        <f t="shared" si="400"/>
        <v>35.15252800736787</v>
      </c>
      <c r="H2151" s="2">
        <f t="shared" si="401"/>
        <v>8.2365026900931785E-269</v>
      </c>
      <c r="K2151">
        <v>21.250000000000519</v>
      </c>
      <c r="L2151" s="2">
        <f t="shared" si="402"/>
        <v>0.62718201238372817</v>
      </c>
      <c r="M2151" s="2">
        <f t="shared" si="403"/>
        <v>23.388271872779601</v>
      </c>
      <c r="N2151" s="2">
        <f t="shared" si="404"/>
        <v>3.8458385912487909</v>
      </c>
      <c r="O2151" s="2">
        <f t="shared" si="405"/>
        <v>5.344928493795881</v>
      </c>
      <c r="P2151" s="2">
        <f t="shared" si="406"/>
        <v>5.4376705126176139</v>
      </c>
      <c r="Q2151" s="2">
        <f t="shared" si="407"/>
        <v>6.7867945214398288E-8</v>
      </c>
    </row>
    <row r="2152" spans="2:17" x14ac:dyDescent="0.25">
      <c r="B2152">
        <v>21.26000000000052</v>
      </c>
      <c r="C2152">
        <f t="shared" si="396"/>
        <v>1.2353114781818055</v>
      </c>
      <c r="D2152" s="2">
        <f t="shared" si="397"/>
        <v>23.228297849816006</v>
      </c>
      <c r="E2152" s="2">
        <f t="shared" si="398"/>
        <v>3.8389814749688327</v>
      </c>
      <c r="F2152" s="2">
        <f t="shared" si="399"/>
        <v>35.165006934295704</v>
      </c>
      <c r="G2152" s="2">
        <f t="shared" si="400"/>
        <v>35.17922274140043</v>
      </c>
      <c r="H2152" s="2">
        <f t="shared" si="401"/>
        <v>3.2217656671230398E-269</v>
      </c>
      <c r="K2152">
        <v>21.26000000000052</v>
      </c>
      <c r="L2152" s="2">
        <f t="shared" si="402"/>
        <v>0.62718201238372817</v>
      </c>
      <c r="M2152" s="2">
        <f t="shared" si="403"/>
        <v>23.403482782292947</v>
      </c>
      <c r="N2152" s="2">
        <f t="shared" si="404"/>
        <v>3.8464881516062812</v>
      </c>
      <c r="O2152" s="2">
        <f t="shared" si="405"/>
        <v>5.3476464305080453</v>
      </c>
      <c r="P2152" s="2">
        <f t="shared" si="406"/>
        <v>5.4403421166067707</v>
      </c>
      <c r="Q2152" s="2">
        <f t="shared" si="407"/>
        <v>6.6878342786763477E-8</v>
      </c>
    </row>
    <row r="2153" spans="2:17" x14ac:dyDescent="0.25">
      <c r="B2153">
        <v>21.270000000000529</v>
      </c>
      <c r="C2153">
        <f t="shared" si="396"/>
        <v>1.2353114781818055</v>
      </c>
      <c r="D2153" s="2">
        <f t="shared" si="397"/>
        <v>23.24369115798174</v>
      </c>
      <c r="E2153" s="2">
        <f t="shared" si="398"/>
        <v>3.8396433391767077</v>
      </c>
      <c r="F2153" s="2">
        <f t="shared" si="399"/>
        <v>35.191715069063434</v>
      </c>
      <c r="G2153" s="2">
        <f t="shared" si="400"/>
        <v>35.20592009168552</v>
      </c>
      <c r="H2153" s="2">
        <f t="shared" si="401"/>
        <v>1.2592023966875891E-269</v>
      </c>
      <c r="K2153">
        <v>21.270000000000529</v>
      </c>
      <c r="L2153" s="2">
        <f t="shared" si="402"/>
        <v>0.62718201238372817</v>
      </c>
      <c r="M2153" s="2">
        <f t="shared" si="403"/>
        <v>23.418693691806308</v>
      </c>
      <c r="N2153" s="2">
        <f t="shared" si="404"/>
        <v>3.84713729069313</v>
      </c>
      <c r="O2153" s="2">
        <f t="shared" si="405"/>
        <v>5.3503639385826443</v>
      </c>
      <c r="P2153" s="2">
        <f t="shared" si="406"/>
        <v>5.4430133451320497</v>
      </c>
      <c r="Q2153" s="2">
        <f t="shared" si="407"/>
        <v>6.5902841593308473E-8</v>
      </c>
    </row>
    <row r="2154" spans="2:17" x14ac:dyDescent="0.25">
      <c r="B2154">
        <v>21.28000000000053</v>
      </c>
      <c r="C2154">
        <f t="shared" si="396"/>
        <v>1.2353114781818055</v>
      </c>
      <c r="D2154" s="2">
        <f t="shared" si="397"/>
        <v>23.259084466147463</v>
      </c>
      <c r="E2154" s="2">
        <f t="shared" si="398"/>
        <v>3.8403047660143996</v>
      </c>
      <c r="F2154" s="2">
        <f t="shared" si="399"/>
        <v>35.218425803276553</v>
      </c>
      <c r="G2154" s="2">
        <f t="shared" si="400"/>
        <v>35.232620056715845</v>
      </c>
      <c r="H2154" s="2">
        <f t="shared" si="401"/>
        <v>4.917536070703765E-270</v>
      </c>
      <c r="K2154">
        <v>21.28000000000053</v>
      </c>
      <c r="L2154" s="2">
        <f t="shared" si="402"/>
        <v>0.62718201238372817</v>
      </c>
      <c r="M2154" s="2">
        <f t="shared" si="403"/>
        <v>23.433904601319654</v>
      </c>
      <c r="N2154" s="2">
        <f t="shared" si="404"/>
        <v>3.847786009054913</v>
      </c>
      <c r="O2154" s="2">
        <f t="shared" si="405"/>
        <v>5.3530810183859003</v>
      </c>
      <c r="P2154" s="2">
        <f t="shared" si="406"/>
        <v>5.445684198464269</v>
      </c>
      <c r="Q2154" s="2">
        <f t="shared" si="407"/>
        <v>6.4941245692647032E-8</v>
      </c>
    </row>
    <row r="2155" spans="2:17" x14ac:dyDescent="0.25">
      <c r="B2155">
        <v>21.290000000000529</v>
      </c>
      <c r="C2155">
        <f t="shared" si="396"/>
        <v>1.2353114781818055</v>
      </c>
      <c r="D2155" s="2">
        <f t="shared" si="397"/>
        <v>23.274477774313183</v>
      </c>
      <c r="E2155" s="2">
        <f t="shared" si="398"/>
        <v>3.8409657560590365</v>
      </c>
      <c r="F2155" s="2">
        <f t="shared" si="399"/>
        <v>35.245139135461464</v>
      </c>
      <c r="G2155" s="2">
        <f t="shared" si="400"/>
        <v>35.25932263498602</v>
      </c>
      <c r="H2155" s="2">
        <f t="shared" si="401"/>
        <v>1.9188892903682377E-270</v>
      </c>
      <c r="K2155">
        <v>21.290000000000529</v>
      </c>
      <c r="L2155" s="2">
        <f t="shared" si="402"/>
        <v>0.62718201238372817</v>
      </c>
      <c r="M2155" s="2">
        <f t="shared" si="403"/>
        <v>23.449115510832996</v>
      </c>
      <c r="N2155" s="2">
        <f t="shared" si="404"/>
        <v>3.8484343072361478</v>
      </c>
      <c r="O2155" s="2">
        <f t="shared" si="405"/>
        <v>5.3557976702834678</v>
      </c>
      <c r="P2155" s="2">
        <f t="shared" si="406"/>
        <v>5.4483546768739108</v>
      </c>
      <c r="Q2155" s="2">
        <f t="shared" si="407"/>
        <v>6.3993361791531943E-8</v>
      </c>
    </row>
    <row r="2156" spans="2:17" x14ac:dyDescent="0.25">
      <c r="B2156">
        <v>21.30000000000053</v>
      </c>
      <c r="C2156">
        <f t="shared" si="396"/>
        <v>1.2353114781818055</v>
      </c>
      <c r="D2156" s="2">
        <f t="shared" si="397"/>
        <v>23.289871082478907</v>
      </c>
      <c r="E2156" s="2">
        <f t="shared" si="398"/>
        <v>3.8416263098866037</v>
      </c>
      <c r="F2156" s="2">
        <f t="shared" si="399"/>
        <v>35.271855064146301</v>
      </c>
      <c r="G2156" s="2">
        <f t="shared" si="400"/>
        <v>35.286027824992473</v>
      </c>
      <c r="H2156" s="2">
        <f t="shared" si="401"/>
        <v>7.4817392474816634E-271</v>
      </c>
      <c r="K2156">
        <v>21.30000000000053</v>
      </c>
      <c r="L2156" s="2">
        <f t="shared" si="402"/>
        <v>0.62718201238372817</v>
      </c>
      <c r="M2156" s="2">
        <f t="shared" si="403"/>
        <v>23.464326420346342</v>
      </c>
      <c r="N2156" s="2">
        <f t="shared" si="404"/>
        <v>3.8490821857802979</v>
      </c>
      <c r="O2156" s="2">
        <f t="shared" si="405"/>
        <v>5.3585138946404367</v>
      </c>
      <c r="P2156" s="2">
        <f t="shared" si="406"/>
        <v>5.4510247806311263</v>
      </c>
      <c r="Q2156" s="2">
        <f t="shared" si="407"/>
        <v>6.305899921015596E-8</v>
      </c>
    </row>
    <row r="2157" spans="2:17" x14ac:dyDescent="0.25">
      <c r="B2157">
        <v>21.310000000000532</v>
      </c>
      <c r="C2157">
        <f t="shared" si="396"/>
        <v>1.2353114781818055</v>
      </c>
      <c r="D2157" s="2">
        <f t="shared" si="397"/>
        <v>23.305264390644631</v>
      </c>
      <c r="E2157" s="2">
        <f t="shared" si="398"/>
        <v>3.8422864280719513</v>
      </c>
      <c r="F2157" s="2">
        <f t="shared" si="399"/>
        <v>35.298573587861164</v>
      </c>
      <c r="G2157" s="2">
        <f t="shared" si="400"/>
        <v>35.312735625233707</v>
      </c>
      <c r="H2157" s="2">
        <f t="shared" si="401"/>
        <v>2.9147776708886657E-271</v>
      </c>
      <c r="K2157">
        <v>21.310000000000532</v>
      </c>
      <c r="L2157" s="2">
        <f t="shared" si="402"/>
        <v>0.62718201238372817</v>
      </c>
      <c r="M2157" s="2">
        <f t="shared" si="403"/>
        <v>23.479537329859689</v>
      </c>
      <c r="N2157" s="2">
        <f t="shared" si="404"/>
        <v>3.8497296452297731</v>
      </c>
      <c r="O2157" s="2">
        <f t="shared" si="405"/>
        <v>5.3612296918213191</v>
      </c>
      <c r="P2157" s="2">
        <f t="shared" si="406"/>
        <v>5.453694510005719</v>
      </c>
      <c r="Q2157" s="2">
        <f t="shared" si="407"/>
        <v>6.2137969847897877E-8</v>
      </c>
    </row>
    <row r="2158" spans="2:17" x14ac:dyDescent="0.25">
      <c r="B2158">
        <v>21.32000000000053</v>
      </c>
      <c r="C2158">
        <f t="shared" si="396"/>
        <v>1.2353114781818055</v>
      </c>
      <c r="D2158" s="2">
        <f t="shared" si="397"/>
        <v>23.320657698810347</v>
      </c>
      <c r="E2158" s="2">
        <f t="shared" si="398"/>
        <v>3.8429461111887919</v>
      </c>
      <c r="F2158" s="2">
        <f t="shared" si="399"/>
        <v>35.32529470513775</v>
      </c>
      <c r="G2158" s="2">
        <f t="shared" si="400"/>
        <v>35.339446034209892</v>
      </c>
      <c r="H2158" s="2">
        <f t="shared" si="401"/>
        <v>1.1346409366686261E-271</v>
      </c>
      <c r="K2158">
        <v>21.32000000000053</v>
      </c>
      <c r="L2158" s="2">
        <f t="shared" si="402"/>
        <v>0.62718201238372817</v>
      </c>
      <c r="M2158" s="2">
        <f t="shared" si="403"/>
        <v>23.494748239373031</v>
      </c>
      <c r="N2158" s="2">
        <f t="shared" si="404"/>
        <v>3.8503766861259323</v>
      </c>
      <c r="O2158" s="2">
        <f t="shared" si="405"/>
        <v>5.3639450621900631</v>
      </c>
      <c r="P2158" s="2">
        <f t="shared" si="406"/>
        <v>5.456363865267158</v>
      </c>
      <c r="Q2158" s="2">
        <f t="shared" si="407"/>
        <v>6.1230088149493534E-8</v>
      </c>
    </row>
    <row r="2159" spans="2:17" x14ac:dyDescent="0.25">
      <c r="B2159">
        <v>21.330000000000531</v>
      </c>
      <c r="C2159">
        <f t="shared" si="396"/>
        <v>1.2353114781818055</v>
      </c>
      <c r="D2159" s="2">
        <f t="shared" si="397"/>
        <v>23.336051006976071</v>
      </c>
      <c r="E2159" s="2">
        <f t="shared" si="398"/>
        <v>3.8436053598097097</v>
      </c>
      <c r="F2159" s="2">
        <f t="shared" si="399"/>
        <v>35.352018414509764</v>
      </c>
      <c r="G2159" s="2">
        <f t="shared" si="400"/>
        <v>35.366159050423292</v>
      </c>
      <c r="H2159" s="2">
        <f t="shared" si="401"/>
        <v>4.4132806289810173E-272</v>
      </c>
      <c r="K2159">
        <v>21.330000000000531</v>
      </c>
      <c r="L2159" s="2">
        <f t="shared" si="402"/>
        <v>0.62718201238372817</v>
      </c>
      <c r="M2159" s="2">
        <f t="shared" si="403"/>
        <v>23.509959148886377</v>
      </c>
      <c r="N2159" s="2">
        <f t="shared" si="404"/>
        <v>3.8510233090090895</v>
      </c>
      <c r="O2159" s="2">
        <f t="shared" si="405"/>
        <v>5.3666600061100498</v>
      </c>
      <c r="P2159" s="2">
        <f t="shared" si="406"/>
        <v>5.4590328466845772</v>
      </c>
      <c r="Q2159" s="2">
        <f t="shared" si="407"/>
        <v>6.033517107164005E-8</v>
      </c>
    </row>
    <row r="2160" spans="2:17" x14ac:dyDescent="0.25">
      <c r="B2160">
        <v>21.34000000000054</v>
      </c>
      <c r="C2160">
        <f t="shared" si="396"/>
        <v>1.2353114781818055</v>
      </c>
      <c r="D2160" s="2">
        <f t="shared" si="397"/>
        <v>23.351444315141809</v>
      </c>
      <c r="E2160" s="2">
        <f t="shared" si="398"/>
        <v>3.8442641745061588</v>
      </c>
      <c r="F2160" s="2">
        <f t="shared" si="399"/>
        <v>35.378744714512578</v>
      </c>
      <c r="G2160" s="2">
        <f t="shared" si="400"/>
        <v>35.392874672377935</v>
      </c>
      <c r="H2160" s="2">
        <f t="shared" si="401"/>
        <v>1.7151995453146283E-272</v>
      </c>
      <c r="K2160">
        <v>21.34000000000054</v>
      </c>
      <c r="L2160" s="2">
        <f t="shared" si="402"/>
        <v>0.62718201238372817</v>
      </c>
      <c r="M2160" s="2">
        <f t="shared" si="403"/>
        <v>23.525170058399741</v>
      </c>
      <c r="N2160" s="2">
        <f t="shared" si="404"/>
        <v>3.851669514418512</v>
      </c>
      <c r="O2160" s="2">
        <f t="shared" si="405"/>
        <v>5.3693745239440966</v>
      </c>
      <c r="P2160" s="2">
        <f t="shared" si="406"/>
        <v>5.461701454526775</v>
      </c>
      <c r="Q2160" s="2">
        <f t="shared" si="407"/>
        <v>5.9453038050020964E-8</v>
      </c>
    </row>
    <row r="2161" spans="2:17" x14ac:dyDescent="0.25">
      <c r="B2161">
        <v>21.350000000000541</v>
      </c>
      <c r="C2161">
        <f t="shared" si="396"/>
        <v>1.2353114781818055</v>
      </c>
      <c r="D2161" s="2">
        <f t="shared" si="397"/>
        <v>23.366837623307532</v>
      </c>
      <c r="E2161" s="2">
        <f t="shared" si="398"/>
        <v>3.8449225558484672</v>
      </c>
      <c r="F2161" s="2">
        <f t="shared" si="399"/>
        <v>35.405473603683376</v>
      </c>
      <c r="G2161" s="2">
        <f t="shared" si="400"/>
        <v>35.419592898579737</v>
      </c>
      <c r="H2161" s="2">
        <f t="shared" si="401"/>
        <v>6.6606667822515187E-273</v>
      </c>
      <c r="K2161">
        <v>21.350000000000541</v>
      </c>
      <c r="L2161" s="2">
        <f t="shared" si="402"/>
        <v>0.62718201238372817</v>
      </c>
      <c r="M2161" s="2">
        <f t="shared" si="403"/>
        <v>23.540380967913087</v>
      </c>
      <c r="N2161" s="2">
        <f t="shared" si="404"/>
        <v>3.8523153028924253</v>
      </c>
      <c r="O2161" s="2">
        <f t="shared" si="405"/>
        <v>5.3720886160544534</v>
      </c>
      <c r="P2161" s="2">
        <f t="shared" si="406"/>
        <v>5.4643696890622113</v>
      </c>
      <c r="Q2161" s="2">
        <f t="shared" si="407"/>
        <v>5.8583510966752967E-8</v>
      </c>
    </row>
    <row r="2162" spans="2:17" x14ac:dyDescent="0.25">
      <c r="B2162">
        <v>21.360000000000539</v>
      </c>
      <c r="C2162">
        <f t="shared" si="396"/>
        <v>1.2353114781818055</v>
      </c>
      <c r="D2162" s="2">
        <f t="shared" si="397"/>
        <v>23.382230931473249</v>
      </c>
      <c r="E2162" s="2">
        <f t="shared" si="398"/>
        <v>3.8455805044058406</v>
      </c>
      <c r="F2162" s="2">
        <f t="shared" si="399"/>
        <v>35.432205080561161</v>
      </c>
      <c r="G2162" s="2">
        <f t="shared" si="400"/>
        <v>35.44631372753652</v>
      </c>
      <c r="H2162" s="2">
        <f t="shared" si="401"/>
        <v>2.5844649101413572E-273</v>
      </c>
      <c r="K2162">
        <v>21.360000000000539</v>
      </c>
      <c r="L2162" s="2">
        <f t="shared" si="402"/>
        <v>0.62718201238372817</v>
      </c>
      <c r="M2162" s="2">
        <f t="shared" si="403"/>
        <v>23.55559187742643</v>
      </c>
      <c r="N2162" s="2">
        <f t="shared" si="404"/>
        <v>3.8529606749680161</v>
      </c>
      <c r="O2162" s="2">
        <f t="shared" si="405"/>
        <v>5.3748022828028086</v>
      </c>
      <c r="P2162" s="2">
        <f t="shared" si="406"/>
        <v>5.4670375505590121</v>
      </c>
      <c r="Q2162" s="2">
        <f t="shared" si="407"/>
        <v>5.7726414118240972E-8</v>
      </c>
    </row>
    <row r="2163" spans="2:17" x14ac:dyDescent="0.25">
      <c r="B2163">
        <v>21.370000000000541</v>
      </c>
      <c r="C2163">
        <f t="shared" si="396"/>
        <v>1.2353114781818055</v>
      </c>
      <c r="D2163" s="2">
        <f t="shared" si="397"/>
        <v>23.397624239638972</v>
      </c>
      <c r="E2163" s="2">
        <f t="shared" si="398"/>
        <v>3.846238020746366</v>
      </c>
      <c r="F2163" s="2">
        <f t="shared" si="399"/>
        <v>35.458939143686756</v>
      </c>
      <c r="G2163" s="2">
        <f t="shared" si="400"/>
        <v>35.473037157758014</v>
      </c>
      <c r="H2163" s="2">
        <f t="shared" si="401"/>
        <v>1.0020130621754802E-273</v>
      </c>
      <c r="K2163">
        <v>21.370000000000541</v>
      </c>
      <c r="L2163" s="2">
        <f t="shared" si="402"/>
        <v>0.62718201238372817</v>
      </c>
      <c r="M2163" s="2">
        <f t="shared" si="403"/>
        <v>23.570802786939776</v>
      </c>
      <c r="N2163" s="2">
        <f t="shared" si="404"/>
        <v>3.8536056311814351</v>
      </c>
      <c r="O2163" s="2">
        <f t="shared" si="405"/>
        <v>5.3775155245502928</v>
      </c>
      <c r="P2163" s="2">
        <f t="shared" si="406"/>
        <v>5.4697050392849711</v>
      </c>
      <c r="Q2163" s="2">
        <f t="shared" si="407"/>
        <v>5.6881574183442537E-8</v>
      </c>
    </row>
    <row r="2164" spans="2:17" x14ac:dyDescent="0.25">
      <c r="B2164">
        <v>21.380000000000539</v>
      </c>
      <c r="C2164">
        <f t="shared" si="396"/>
        <v>1.2353114781818055</v>
      </c>
      <c r="D2164" s="2">
        <f t="shared" si="397"/>
        <v>23.413017547804692</v>
      </c>
      <c r="E2164" s="2">
        <f t="shared" si="398"/>
        <v>3.8468951054370124</v>
      </c>
      <c r="F2164" s="2">
        <f t="shared" si="399"/>
        <v>35.485675791602731</v>
      </c>
      <c r="G2164" s="2">
        <f t="shared" si="400"/>
        <v>35.499763187755775</v>
      </c>
      <c r="H2164" s="2">
        <f t="shared" si="401"/>
        <v>3.8817348688391694E-274</v>
      </c>
      <c r="K2164">
        <v>21.380000000000539</v>
      </c>
      <c r="L2164" s="2">
        <f t="shared" si="402"/>
        <v>0.62718201238372817</v>
      </c>
      <c r="M2164" s="2">
        <f t="shared" si="403"/>
        <v>23.586013696453119</v>
      </c>
      <c r="N2164" s="2">
        <f t="shared" si="404"/>
        <v>3.8542501720677982</v>
      </c>
      <c r="O2164" s="2">
        <f t="shared" si="405"/>
        <v>5.380228341657471</v>
      </c>
      <c r="P2164" s="2">
        <f t="shared" si="406"/>
        <v>5.4723721555075455</v>
      </c>
      <c r="Q2164" s="2">
        <f t="shared" si="407"/>
        <v>5.6048820192538354E-8</v>
      </c>
    </row>
    <row r="2165" spans="2:17" x14ac:dyDescent="0.25">
      <c r="B2165">
        <v>21.390000000000541</v>
      </c>
      <c r="C2165">
        <f t="shared" si="396"/>
        <v>1.2353114781818055</v>
      </c>
      <c r="D2165" s="2">
        <f t="shared" si="397"/>
        <v>23.428410855970416</v>
      </c>
      <c r="E2165" s="2">
        <f t="shared" si="398"/>
        <v>3.8475517590436357</v>
      </c>
      <c r="F2165" s="2">
        <f t="shared" si="399"/>
        <v>35.512415022853439</v>
      </c>
      <c r="G2165" s="2">
        <f t="shared" si="400"/>
        <v>35.526491816043233</v>
      </c>
      <c r="H2165" s="2">
        <f t="shared" si="401"/>
        <v>1.5025468758067828E-274</v>
      </c>
      <c r="K2165">
        <v>21.390000000000541</v>
      </c>
      <c r="L2165" s="2">
        <f t="shared" si="402"/>
        <v>0.62718201238372817</v>
      </c>
      <c r="M2165" s="2">
        <f t="shared" si="403"/>
        <v>23.601224605966465</v>
      </c>
      <c r="N2165" s="2">
        <f t="shared" si="404"/>
        <v>3.8548942981611911</v>
      </c>
      <c r="O2165" s="2">
        <f t="shared" si="405"/>
        <v>5.3829407344843618</v>
      </c>
      <c r="P2165" s="2">
        <f t="shared" si="406"/>
        <v>5.4750388994938692</v>
      </c>
      <c r="Q2165" s="2">
        <f t="shared" si="407"/>
        <v>5.5227983495993577E-8</v>
      </c>
    </row>
    <row r="2166" spans="2:17" x14ac:dyDescent="0.25">
      <c r="B2166">
        <v>21.400000000000549</v>
      </c>
      <c r="C2166">
        <f t="shared" si="396"/>
        <v>1.2353114781818055</v>
      </c>
      <c r="D2166" s="2">
        <f t="shared" si="397"/>
        <v>23.44380416413615</v>
      </c>
      <c r="E2166" s="2">
        <f t="shared" si="398"/>
        <v>3.8482079821309814</v>
      </c>
      <c r="F2166" s="2">
        <f t="shared" si="399"/>
        <v>35.539156835985096</v>
      </c>
      <c r="G2166" s="2">
        <f t="shared" si="400"/>
        <v>35.553223041135752</v>
      </c>
      <c r="H2166" s="2">
        <f t="shared" si="401"/>
        <v>5.8113870138769213E-275</v>
      </c>
      <c r="K2166">
        <v>21.400000000000549</v>
      </c>
      <c r="L2166" s="2">
        <f t="shared" si="402"/>
        <v>0.62718201238372817</v>
      </c>
      <c r="M2166" s="2">
        <f t="shared" si="403"/>
        <v>23.616435515479825</v>
      </c>
      <c r="N2166" s="2">
        <f t="shared" si="404"/>
        <v>3.8555380099946701</v>
      </c>
      <c r="O2166" s="2">
        <f t="shared" si="405"/>
        <v>5.3856527033904076</v>
      </c>
      <c r="P2166" s="2">
        <f t="shared" si="406"/>
        <v>5.4777052715107271</v>
      </c>
      <c r="Q2166" s="2">
        <f t="shared" si="407"/>
        <v>5.4418897734024977E-8</v>
      </c>
    </row>
    <row r="2167" spans="2:17" x14ac:dyDescent="0.25">
      <c r="B2167">
        <v>21.410000000000551</v>
      </c>
      <c r="C2167">
        <f t="shared" si="396"/>
        <v>1.2353114781818055</v>
      </c>
      <c r="D2167" s="2">
        <f t="shared" si="397"/>
        <v>23.459197472301874</v>
      </c>
      <c r="E2167" s="2">
        <f t="shared" si="398"/>
        <v>3.848863775262684</v>
      </c>
      <c r="F2167" s="2">
        <f t="shared" si="399"/>
        <v>35.565901229545489</v>
      </c>
      <c r="G2167" s="2">
        <f t="shared" si="400"/>
        <v>35.579956861550372</v>
      </c>
      <c r="H2167" s="2">
        <f t="shared" si="401"/>
        <v>2.2458518676749856E-275</v>
      </c>
      <c r="K2167">
        <v>21.410000000000551</v>
      </c>
      <c r="L2167" s="2">
        <f t="shared" si="402"/>
        <v>0.62718201238372817</v>
      </c>
      <c r="M2167" s="2">
        <f t="shared" si="403"/>
        <v>23.631646424993171</v>
      </c>
      <c r="N2167" s="2">
        <f t="shared" si="404"/>
        <v>3.8561813081002647</v>
      </c>
      <c r="O2167" s="2">
        <f t="shared" si="405"/>
        <v>5.3883642487345078</v>
      </c>
      <c r="P2167" s="2">
        <f t="shared" si="406"/>
        <v>5.4803712718245832</v>
      </c>
      <c r="Q2167" s="2">
        <f t="shared" si="407"/>
        <v>5.3621398806439822E-8</v>
      </c>
    </row>
    <row r="2168" spans="2:17" x14ac:dyDescent="0.25">
      <c r="B2168">
        <v>21.420000000000549</v>
      </c>
      <c r="C2168">
        <f t="shared" si="396"/>
        <v>1.2353114781818055</v>
      </c>
      <c r="D2168" s="2">
        <f t="shared" si="397"/>
        <v>23.47459078046759</v>
      </c>
      <c r="E2168" s="2">
        <f t="shared" si="398"/>
        <v>3.8495191390012766</v>
      </c>
      <c r="F2168" s="2">
        <f t="shared" si="399"/>
        <v>35.592648202084398</v>
      </c>
      <c r="G2168" s="2">
        <f t="shared" si="400"/>
        <v>35.606693275806187</v>
      </c>
      <c r="H2168" s="2">
        <f t="shared" si="401"/>
        <v>8.6722520037827178E-276</v>
      </c>
      <c r="K2168">
        <v>21.420000000000549</v>
      </c>
      <c r="L2168" s="2">
        <f t="shared" si="402"/>
        <v>0.62718201238372817</v>
      </c>
      <c r="M2168" s="2">
        <f t="shared" si="403"/>
        <v>23.646857334506514</v>
      </c>
      <c r="N2168" s="2">
        <f t="shared" si="404"/>
        <v>3.8568241930089822</v>
      </c>
      <c r="O2168" s="2">
        <f t="shared" si="405"/>
        <v>5.3910753708749999</v>
      </c>
      <c r="P2168" s="2">
        <f t="shared" si="406"/>
        <v>5.4830369007015642</v>
      </c>
      <c r="Q2168" s="2">
        <f t="shared" si="407"/>
        <v>5.283532484287252E-8</v>
      </c>
    </row>
    <row r="2169" spans="2:17" x14ac:dyDescent="0.25">
      <c r="B2169">
        <v>21.43000000000055</v>
      </c>
      <c r="C2169">
        <f t="shared" si="396"/>
        <v>1.2353114781818055</v>
      </c>
      <c r="D2169" s="2">
        <f t="shared" si="397"/>
        <v>23.489984088633314</v>
      </c>
      <c r="E2169" s="2">
        <f t="shared" si="398"/>
        <v>3.8501740739081884</v>
      </c>
      <c r="F2169" s="2">
        <f t="shared" si="399"/>
        <v>35.619397752153326</v>
      </c>
      <c r="G2169" s="2">
        <f t="shared" si="400"/>
        <v>35.633432282424124</v>
      </c>
      <c r="H2169" s="2">
        <f t="shared" si="401"/>
        <v>3.3460473048552354E-276</v>
      </c>
      <c r="K2169">
        <v>21.43000000000055</v>
      </c>
      <c r="L2169" s="2">
        <f t="shared" si="402"/>
        <v>0.62718201238372817</v>
      </c>
      <c r="M2169" s="2">
        <f t="shared" si="403"/>
        <v>23.662068244019864</v>
      </c>
      <c r="N2169" s="2">
        <f t="shared" si="404"/>
        <v>3.8574666652508092</v>
      </c>
      <c r="O2169" s="2">
        <f t="shared" si="405"/>
        <v>5.3937860701696696</v>
      </c>
      <c r="P2169" s="2">
        <f t="shared" si="406"/>
        <v>5.4857021584074692</v>
      </c>
      <c r="Q2169" s="2">
        <f t="shared" si="407"/>
        <v>5.2060516173391539E-8</v>
      </c>
    </row>
    <row r="2170" spans="2:17" x14ac:dyDescent="0.25">
      <c r="B2170">
        <v>21.440000000000548</v>
      </c>
      <c r="C2170">
        <f t="shared" si="396"/>
        <v>1.2353114781818055</v>
      </c>
      <c r="D2170" s="2">
        <f t="shared" si="397"/>
        <v>23.505377396799034</v>
      </c>
      <c r="E2170" s="2">
        <f t="shared" si="398"/>
        <v>3.8508285805437485</v>
      </c>
      <c r="F2170" s="2">
        <f t="shared" si="399"/>
        <v>35.646149878305366</v>
      </c>
      <c r="G2170" s="2">
        <f t="shared" si="400"/>
        <v>35.660173879926745</v>
      </c>
      <c r="H2170" s="2">
        <f t="shared" si="401"/>
        <v>1.2899759147335758E-276</v>
      </c>
      <c r="K2170">
        <v>21.440000000000548</v>
      </c>
      <c r="L2170" s="2">
        <f t="shared" si="402"/>
        <v>0.62718201238372817</v>
      </c>
      <c r="M2170" s="2">
        <f t="shared" si="403"/>
        <v>23.677279153533203</v>
      </c>
      <c r="N2170" s="2">
        <f t="shared" si="404"/>
        <v>3.8581087253547142</v>
      </c>
      <c r="O2170" s="2">
        <f t="shared" si="405"/>
        <v>5.3964963469757583</v>
      </c>
      <c r="P2170" s="2">
        <f t="shared" si="406"/>
        <v>5.4883670452077729</v>
      </c>
      <c r="Q2170" s="2">
        <f t="shared" si="407"/>
        <v>5.1296815299482551E-8</v>
      </c>
    </row>
    <row r="2171" spans="2:17" x14ac:dyDescent="0.25">
      <c r="B2171">
        <v>21.45000000000055</v>
      </c>
      <c r="C2171">
        <f t="shared" si="396"/>
        <v>1.2353114781818055</v>
      </c>
      <c r="D2171" s="2">
        <f t="shared" si="397"/>
        <v>23.520770704964757</v>
      </c>
      <c r="E2171" s="2">
        <f t="shared" si="398"/>
        <v>3.8514826594671914</v>
      </c>
      <c r="F2171" s="2">
        <f t="shared" si="399"/>
        <v>35.672904579095672</v>
      </c>
      <c r="G2171" s="2">
        <f t="shared" si="400"/>
        <v>35.686918066838793</v>
      </c>
      <c r="H2171" s="2">
        <f t="shared" si="401"/>
        <v>4.9691304417400107E-277</v>
      </c>
      <c r="K2171">
        <v>21.45000000000055</v>
      </c>
      <c r="L2171" s="2">
        <f t="shared" si="402"/>
        <v>0.62718201238372817</v>
      </c>
      <c r="M2171" s="2">
        <f t="shared" si="403"/>
        <v>23.692490063046552</v>
      </c>
      <c r="N2171" s="2">
        <f t="shared" si="404"/>
        <v>3.8587503738486495</v>
      </c>
      <c r="O2171" s="2">
        <f t="shared" si="405"/>
        <v>5.3992062016499425</v>
      </c>
      <c r="P2171" s="2">
        <f t="shared" si="406"/>
        <v>5.4910315613676088</v>
      </c>
      <c r="Q2171" s="2">
        <f t="shared" si="407"/>
        <v>5.0544066865407488E-8</v>
      </c>
    </row>
    <row r="2172" spans="2:17" x14ac:dyDescent="0.25">
      <c r="B2172">
        <v>21.460000000000559</v>
      </c>
      <c r="C2172">
        <f t="shared" si="396"/>
        <v>1.2353114781818055</v>
      </c>
      <c r="D2172" s="2">
        <f t="shared" si="397"/>
        <v>23.536164013130492</v>
      </c>
      <c r="E2172" s="2">
        <f t="shared" si="398"/>
        <v>3.8521363112366562</v>
      </c>
      <c r="F2172" s="2">
        <f t="shared" si="399"/>
        <v>35.699661853080926</v>
      </c>
      <c r="G2172" s="2">
        <f t="shared" si="400"/>
        <v>35.713664841686601</v>
      </c>
      <c r="H2172" s="2">
        <f t="shared" si="401"/>
        <v>1.9126186938928388E-277</v>
      </c>
      <c r="K2172">
        <v>21.460000000000559</v>
      </c>
      <c r="L2172" s="2">
        <f t="shared" si="402"/>
        <v>0.62718201238372817</v>
      </c>
      <c r="M2172" s="2">
        <f t="shared" si="403"/>
        <v>23.707700972559909</v>
      </c>
      <c r="N2172" s="2">
        <f t="shared" si="404"/>
        <v>3.8593916112595554</v>
      </c>
      <c r="O2172" s="2">
        <f t="shared" si="405"/>
        <v>5.4019156345483577</v>
      </c>
      <c r="P2172" s="2">
        <f t="shared" si="406"/>
        <v>5.4936957071517885</v>
      </c>
      <c r="Q2172" s="2">
        <f t="shared" si="407"/>
        <v>4.9802117629918225E-8</v>
      </c>
    </row>
    <row r="2173" spans="2:17" x14ac:dyDescent="0.25">
      <c r="B2173">
        <v>21.47000000000056</v>
      </c>
      <c r="C2173">
        <f t="shared" si="396"/>
        <v>1.2353114781818055</v>
      </c>
      <c r="D2173" s="2">
        <f t="shared" si="397"/>
        <v>23.551557321296215</v>
      </c>
      <c r="E2173" s="2">
        <f t="shared" si="398"/>
        <v>3.8527895364091918</v>
      </c>
      <c r="F2173" s="2">
        <f t="shared" si="399"/>
        <v>35.726421698819664</v>
      </c>
      <c r="G2173" s="2">
        <f t="shared" si="400"/>
        <v>35.740414202998437</v>
      </c>
      <c r="H2173" s="2">
        <f t="shared" si="401"/>
        <v>7.355725791509926E-278</v>
      </c>
      <c r="K2173">
        <v>21.47000000000056</v>
      </c>
      <c r="L2173" s="2">
        <f t="shared" si="402"/>
        <v>0.62718201238372817</v>
      </c>
      <c r="M2173" s="2">
        <f t="shared" si="403"/>
        <v>23.722911882073255</v>
      </c>
      <c r="N2173" s="2">
        <f t="shared" si="404"/>
        <v>3.8600324381133611</v>
      </c>
      <c r="O2173" s="2">
        <f t="shared" si="405"/>
        <v>5.404624646026587</v>
      </c>
      <c r="P2173" s="2">
        <f t="shared" si="406"/>
        <v>5.4963594828247917</v>
      </c>
      <c r="Q2173" s="2">
        <f t="shared" si="407"/>
        <v>4.9070816438338859E-8</v>
      </c>
    </row>
    <row r="2174" spans="2:17" x14ac:dyDescent="0.25">
      <c r="B2174">
        <v>21.480000000000562</v>
      </c>
      <c r="C2174">
        <f t="shared" si="396"/>
        <v>1.2353114781818055</v>
      </c>
      <c r="D2174" s="2">
        <f t="shared" si="397"/>
        <v>23.566950629461939</v>
      </c>
      <c r="E2174" s="2">
        <f t="shared" si="398"/>
        <v>3.8534423355407585</v>
      </c>
      <c r="F2174" s="2">
        <f t="shared" si="399"/>
        <v>35.753184114872091</v>
      </c>
      <c r="G2174" s="2">
        <f t="shared" si="400"/>
        <v>35.767166149304337</v>
      </c>
      <c r="H2174" s="2">
        <f t="shared" si="401"/>
        <v>2.8266480335676904E-278</v>
      </c>
      <c r="K2174">
        <v>21.480000000000562</v>
      </c>
      <c r="L2174" s="2">
        <f t="shared" si="402"/>
        <v>0.62718201238372817</v>
      </c>
      <c r="M2174" s="2">
        <f t="shared" si="403"/>
        <v>23.738122791586605</v>
      </c>
      <c r="N2174" s="2">
        <f t="shared" si="404"/>
        <v>3.8606728549349878</v>
      </c>
      <c r="O2174" s="2">
        <f t="shared" si="405"/>
        <v>5.4073332364396638</v>
      </c>
      <c r="P2174" s="2">
        <f t="shared" si="406"/>
        <v>5.499022888650769</v>
      </c>
      <c r="Q2174" s="2">
        <f t="shared" si="407"/>
        <v>4.8350014195001686E-8</v>
      </c>
    </row>
    <row r="2175" spans="2:17" x14ac:dyDescent="0.25">
      <c r="B2175">
        <v>21.49000000000056</v>
      </c>
      <c r="C2175">
        <f t="shared" si="396"/>
        <v>1.2353114781818055</v>
      </c>
      <c r="D2175" s="2">
        <f t="shared" si="397"/>
        <v>23.582343937627659</v>
      </c>
      <c r="E2175" s="2">
        <f t="shared" si="398"/>
        <v>3.8540947091862332</v>
      </c>
      <c r="F2175" s="2">
        <f t="shared" si="399"/>
        <v>35.779949099800291</v>
      </c>
      <c r="G2175" s="2">
        <f t="shared" si="400"/>
        <v>35.793920679136278</v>
      </c>
      <c r="H2175" s="2">
        <f t="shared" si="401"/>
        <v>1.0853428253709011E-278</v>
      </c>
      <c r="K2175">
        <v>21.49000000000056</v>
      </c>
      <c r="L2175" s="2">
        <f t="shared" si="402"/>
        <v>0.62718201238372817</v>
      </c>
      <c r="M2175" s="2">
        <f t="shared" si="403"/>
        <v>23.753333701099947</v>
      </c>
      <c r="N2175" s="2">
        <f t="shared" si="404"/>
        <v>3.8613128622483526</v>
      </c>
      <c r="O2175" s="2">
        <f t="shared" si="405"/>
        <v>5.4100414061420832</v>
      </c>
      <c r="P2175" s="2">
        <f t="shared" si="406"/>
        <v>5.5016859248935512</v>
      </c>
      <c r="Q2175" s="2">
        <f t="shared" si="407"/>
        <v>4.7639563836032469E-8</v>
      </c>
    </row>
    <row r="2176" spans="2:17" x14ac:dyDescent="0.25">
      <c r="B2176">
        <v>21.500000000000561</v>
      </c>
      <c r="C2176">
        <f t="shared" si="396"/>
        <v>1.2353114781818055</v>
      </c>
      <c r="D2176" s="2">
        <f t="shared" si="397"/>
        <v>23.597737245793382</v>
      </c>
      <c r="E2176" s="2">
        <f t="shared" si="398"/>
        <v>3.8547466578994087</v>
      </c>
      <c r="F2176" s="2">
        <f t="shared" si="399"/>
        <v>35.806716652168035</v>
      </c>
      <c r="G2176" s="2">
        <f t="shared" si="400"/>
        <v>35.820677791028018</v>
      </c>
      <c r="H2176" s="2">
        <f t="shared" si="401"/>
        <v>4.164003433391545E-279</v>
      </c>
      <c r="K2176">
        <v>21.500000000000561</v>
      </c>
      <c r="L2176" s="2">
        <f t="shared" si="402"/>
        <v>0.62718201238372817</v>
      </c>
      <c r="M2176" s="2">
        <f t="shared" si="403"/>
        <v>23.768544610613297</v>
      </c>
      <c r="N2176" s="2">
        <f t="shared" si="404"/>
        <v>3.8619524605763691</v>
      </c>
      <c r="O2176" s="2">
        <f t="shared" si="405"/>
        <v>5.4127491554877842</v>
      </c>
      <c r="P2176" s="2">
        <f t="shared" si="406"/>
        <v>5.5043485918166306</v>
      </c>
      <c r="Q2176" s="2">
        <f t="shared" si="407"/>
        <v>4.6939320302490259E-8</v>
      </c>
    </row>
    <row r="2177" spans="2:17" x14ac:dyDescent="0.25">
      <c r="B2177">
        <v>21.510000000000559</v>
      </c>
      <c r="C2177">
        <f t="shared" si="396"/>
        <v>1.2353114781818055</v>
      </c>
      <c r="D2177" s="2">
        <f t="shared" si="397"/>
        <v>23.613130553959099</v>
      </c>
      <c r="E2177" s="2">
        <f t="shared" si="398"/>
        <v>3.855398182232999</v>
      </c>
      <c r="F2177" s="2">
        <f t="shared" si="399"/>
        <v>35.833486770540787</v>
      </c>
      <c r="G2177" s="2">
        <f t="shared" si="400"/>
        <v>35.847437483515073</v>
      </c>
      <c r="H2177" s="2">
        <f t="shared" si="401"/>
        <v>1.5962616695135372E-279</v>
      </c>
      <c r="K2177">
        <v>21.510000000000559</v>
      </c>
      <c r="L2177" s="2">
        <f t="shared" si="402"/>
        <v>0.62718201238372817</v>
      </c>
      <c r="M2177" s="2">
        <f t="shared" si="403"/>
        <v>23.783755520126636</v>
      </c>
      <c r="N2177" s="2">
        <f t="shared" si="404"/>
        <v>3.8625916504409519</v>
      </c>
      <c r="O2177" s="2">
        <f t="shared" si="405"/>
        <v>5.4154564848301687</v>
      </c>
      <c r="P2177" s="2">
        <f t="shared" si="406"/>
        <v>5.5070108896831798</v>
      </c>
      <c r="Q2177" s="2">
        <f t="shared" si="407"/>
        <v>4.6249140513841967E-8</v>
      </c>
    </row>
    <row r="2178" spans="2:17" x14ac:dyDescent="0.25">
      <c r="B2178">
        <v>21.520000000000561</v>
      </c>
      <c r="C2178">
        <f t="shared" si="396"/>
        <v>1.2353114781818055</v>
      </c>
      <c r="D2178" s="2">
        <f t="shared" si="397"/>
        <v>23.628523862124823</v>
      </c>
      <c r="E2178" s="2">
        <f t="shared" si="398"/>
        <v>3.8560492827386414</v>
      </c>
      <c r="F2178" s="2">
        <f t="shared" si="399"/>
        <v>35.86025945348581</v>
      </c>
      <c r="G2178" s="2">
        <f t="shared" si="400"/>
        <v>35.874199755134867</v>
      </c>
      <c r="H2178" s="2">
        <f t="shared" si="401"/>
        <v>6.1142880002952796E-280</v>
      </c>
      <c r="K2178">
        <v>21.520000000000561</v>
      </c>
      <c r="L2178" s="2">
        <f t="shared" si="402"/>
        <v>0.62718201238372817</v>
      </c>
      <c r="M2178" s="2">
        <f t="shared" si="403"/>
        <v>23.798966429639986</v>
      </c>
      <c r="N2178" s="2">
        <f t="shared" si="404"/>
        <v>3.8632304323630162</v>
      </c>
      <c r="O2178" s="2">
        <f t="shared" si="405"/>
        <v>5.4181633945220984</v>
      </c>
      <c r="P2178" s="2">
        <f t="shared" si="406"/>
        <v>5.5096728187560489</v>
      </c>
      <c r="Q2178" s="2">
        <f t="shared" si="407"/>
        <v>4.5568883341781045E-8</v>
      </c>
    </row>
    <row r="2179" spans="2:17" x14ac:dyDescent="0.25">
      <c r="B2179">
        <v>21.53000000000057</v>
      </c>
      <c r="C2179">
        <f t="shared" si="396"/>
        <v>1.2353114781818055</v>
      </c>
      <c r="D2179" s="2">
        <f t="shared" si="397"/>
        <v>23.64391717029056</v>
      </c>
      <c r="E2179" s="2">
        <f t="shared" si="398"/>
        <v>3.8566999599669001</v>
      </c>
      <c r="F2179" s="2">
        <f t="shared" si="399"/>
        <v>35.887034699572155</v>
      </c>
      <c r="G2179" s="2">
        <f t="shared" si="400"/>
        <v>35.900964604426662</v>
      </c>
      <c r="H2179" s="2">
        <f t="shared" si="401"/>
        <v>2.3401108504675806E-280</v>
      </c>
      <c r="K2179">
        <v>21.53000000000057</v>
      </c>
      <c r="L2179" s="2">
        <f t="shared" si="402"/>
        <v>0.62718201238372817</v>
      </c>
      <c r="M2179" s="2">
        <f t="shared" si="403"/>
        <v>23.814177339153343</v>
      </c>
      <c r="N2179" s="2">
        <f t="shared" si="404"/>
        <v>3.8638688068624849</v>
      </c>
      <c r="O2179" s="2">
        <f t="shared" si="405"/>
        <v>5.4208698849158887</v>
      </c>
      <c r="P2179" s="2">
        <f t="shared" si="406"/>
        <v>5.5123343792977586</v>
      </c>
      <c r="Q2179" s="2">
        <f t="shared" si="407"/>
        <v>4.4898409584382255E-8</v>
      </c>
    </row>
    <row r="2180" spans="2:17" x14ac:dyDescent="0.25">
      <c r="B2180">
        <v>21.540000000000571</v>
      </c>
      <c r="C2180">
        <f t="shared" si="396"/>
        <v>1.2353114781818055</v>
      </c>
      <c r="D2180" s="2">
        <f t="shared" si="397"/>
        <v>23.659310478456284</v>
      </c>
      <c r="E2180" s="2">
        <f t="shared" si="398"/>
        <v>3.857350214467266</v>
      </c>
      <c r="F2180" s="2">
        <f t="shared" si="399"/>
        <v>35.913812507370494</v>
      </c>
      <c r="G2180" s="2">
        <f t="shared" si="400"/>
        <v>35.927732029931434</v>
      </c>
      <c r="H2180" s="2">
        <f t="shared" si="401"/>
        <v>8.9490232202072381E-281</v>
      </c>
      <c r="K2180">
        <v>21.540000000000571</v>
      </c>
      <c r="L2180" s="2">
        <f t="shared" si="402"/>
        <v>0.62718201238372817</v>
      </c>
      <c r="M2180" s="2">
        <f t="shared" si="403"/>
        <v>23.829388248666689</v>
      </c>
      <c r="N2180" s="2">
        <f t="shared" si="404"/>
        <v>3.8645067744582855</v>
      </c>
      <c r="O2180" s="2">
        <f t="shared" si="405"/>
        <v>5.4235759563633126</v>
      </c>
      <c r="P2180" s="2">
        <f t="shared" si="406"/>
        <v>5.5149955715704992</v>
      </c>
      <c r="Q2180" s="2">
        <f t="shared" si="407"/>
        <v>4.4237581940584127E-8</v>
      </c>
    </row>
    <row r="2181" spans="2:17" x14ac:dyDescent="0.25">
      <c r="B2181">
        <v>21.550000000000569</v>
      </c>
      <c r="C2181">
        <f t="shared" si="396"/>
        <v>1.2353114781818055</v>
      </c>
      <c r="D2181" s="2">
        <f t="shared" si="397"/>
        <v>23.674703786622</v>
      </c>
      <c r="E2181" s="2">
        <f t="shared" si="398"/>
        <v>3.8580000467881623</v>
      </c>
      <c r="F2181" s="2">
        <f t="shared" si="399"/>
        <v>35.940592875453213</v>
      </c>
      <c r="G2181" s="2">
        <f t="shared" si="400"/>
        <v>35.954502030191968</v>
      </c>
      <c r="H2181" s="2">
        <f t="shared" si="401"/>
        <v>3.4195065364239807E-281</v>
      </c>
      <c r="K2181">
        <v>21.550000000000569</v>
      </c>
      <c r="L2181" s="2">
        <f t="shared" si="402"/>
        <v>0.62718201238372817</v>
      </c>
      <c r="M2181" s="2">
        <f t="shared" si="403"/>
        <v>23.844599158180035</v>
      </c>
      <c r="N2181" s="2">
        <f t="shared" si="404"/>
        <v>3.8651443356683579</v>
      </c>
      <c r="O2181" s="2">
        <f t="shared" si="405"/>
        <v>5.4262816092156099</v>
      </c>
      <c r="P2181" s="2">
        <f t="shared" si="406"/>
        <v>5.5176563958361475</v>
      </c>
      <c r="Q2181" s="2">
        <f t="shared" si="407"/>
        <v>4.3586264984997457E-8</v>
      </c>
    </row>
    <row r="2182" spans="2:17" x14ac:dyDescent="0.25">
      <c r="B2182">
        <v>21.560000000000571</v>
      </c>
      <c r="C2182">
        <f t="shared" si="396"/>
        <v>1.2353114781818055</v>
      </c>
      <c r="D2182" s="2">
        <f t="shared" si="397"/>
        <v>23.690097094787724</v>
      </c>
      <c r="E2182" s="2">
        <f t="shared" si="398"/>
        <v>3.8586494574769494</v>
      </c>
      <c r="F2182" s="2">
        <f t="shared" si="399"/>
        <v>35.967375802394606</v>
      </c>
      <c r="G2182" s="2">
        <f t="shared" si="400"/>
        <v>35.981274603753008</v>
      </c>
      <c r="H2182" s="2">
        <f t="shared" si="401"/>
        <v>1.3055688306181525E-281</v>
      </c>
      <c r="K2182">
        <v>21.560000000000571</v>
      </c>
      <c r="L2182" s="2">
        <f t="shared" si="402"/>
        <v>0.62718201238372817</v>
      </c>
      <c r="M2182" s="2">
        <f t="shared" si="403"/>
        <v>23.859810067693381</v>
      </c>
      <c r="N2182" s="2">
        <f t="shared" si="404"/>
        <v>3.8657814910096526</v>
      </c>
      <c r="O2182" s="2">
        <f t="shared" si="405"/>
        <v>5.4289868438234752</v>
      </c>
      <c r="P2182" s="2">
        <f t="shared" si="406"/>
        <v>5.5203168523562463</v>
      </c>
      <c r="Q2182" s="2">
        <f t="shared" si="407"/>
        <v>4.2944325143041198E-8</v>
      </c>
    </row>
    <row r="2183" spans="2:17" x14ac:dyDescent="0.25">
      <c r="B2183">
        <v>21.570000000000569</v>
      </c>
      <c r="C2183">
        <f t="shared" si="396"/>
        <v>1.2353114781818055</v>
      </c>
      <c r="D2183" s="2">
        <f t="shared" si="397"/>
        <v>23.705490402953444</v>
      </c>
      <c r="E2183" s="2">
        <f t="shared" si="398"/>
        <v>3.859298447079921</v>
      </c>
      <c r="F2183" s="2">
        <f t="shared" si="399"/>
        <v>35.994161286770506</v>
      </c>
      <c r="G2183" s="2">
        <f t="shared" si="400"/>
        <v>36.008049749160932</v>
      </c>
      <c r="H2183" s="2">
        <f t="shared" si="401"/>
        <v>4.9806333539581272E-282</v>
      </c>
      <c r="K2183">
        <v>21.570000000000569</v>
      </c>
      <c r="L2183" s="2">
        <f t="shared" si="402"/>
        <v>0.62718201238372817</v>
      </c>
      <c r="M2183" s="2">
        <f t="shared" si="403"/>
        <v>23.875020977206724</v>
      </c>
      <c r="N2183" s="2">
        <f t="shared" si="404"/>
        <v>3.8664182409981378</v>
      </c>
      <c r="O2183" s="2">
        <f t="shared" si="405"/>
        <v>5.4316916605370791</v>
      </c>
      <c r="P2183" s="2">
        <f t="shared" si="406"/>
        <v>5.5229769413920291</v>
      </c>
      <c r="Q2183" s="2">
        <f t="shared" si="407"/>
        <v>4.2311630666389628E-8</v>
      </c>
    </row>
    <row r="2184" spans="2:17" x14ac:dyDescent="0.25">
      <c r="B2184">
        <v>21.58000000000057</v>
      </c>
      <c r="C2184">
        <f t="shared" si="396"/>
        <v>1.2353114781818055</v>
      </c>
      <c r="D2184" s="2">
        <f t="shared" si="397"/>
        <v>23.720883711119168</v>
      </c>
      <c r="E2184" s="2">
        <f t="shared" si="398"/>
        <v>3.8599470161423128</v>
      </c>
      <c r="F2184" s="2">
        <f t="shared" si="399"/>
        <v>36.020949327158554</v>
      </c>
      <c r="G2184" s="2">
        <f t="shared" si="400"/>
        <v>36.034827464964003</v>
      </c>
      <c r="H2184" s="2">
        <f t="shared" si="401"/>
        <v>1.8985313360894598E-282</v>
      </c>
      <c r="K2184">
        <v>21.58000000000057</v>
      </c>
      <c r="L2184" s="2">
        <f t="shared" si="402"/>
        <v>0.62718201238372817</v>
      </c>
      <c r="M2184" s="2">
        <f t="shared" si="403"/>
        <v>23.89023188672007</v>
      </c>
      <c r="N2184" s="2">
        <f t="shared" si="404"/>
        <v>3.8670545861487966</v>
      </c>
      <c r="O2184" s="2">
        <f t="shared" si="405"/>
        <v>5.4343960597060397</v>
      </c>
      <c r="P2184" s="2">
        <f t="shared" si="406"/>
        <v>5.5256366632043887</v>
      </c>
      <c r="Q2184" s="2">
        <f t="shared" si="407"/>
        <v>4.1688051608745601E-8</v>
      </c>
    </row>
    <row r="2185" spans="2:17" x14ac:dyDescent="0.25">
      <c r="B2185">
        <v>21.590000000000579</v>
      </c>
      <c r="C2185">
        <f t="shared" si="396"/>
        <v>1.2353114781818055</v>
      </c>
      <c r="D2185" s="2">
        <f t="shared" si="397"/>
        <v>23.736277019284902</v>
      </c>
      <c r="E2185" s="2">
        <f t="shared" si="398"/>
        <v>3.8605951652083035</v>
      </c>
      <c r="F2185" s="2">
        <f t="shared" si="399"/>
        <v>36.047739922138163</v>
      </c>
      <c r="G2185" s="2">
        <f t="shared" si="400"/>
        <v>36.061607749712344</v>
      </c>
      <c r="H2185" s="2">
        <f t="shared" si="401"/>
        <v>7.231015585851374E-283</v>
      </c>
      <c r="K2185">
        <v>21.590000000000579</v>
      </c>
      <c r="L2185" s="2">
        <f t="shared" si="402"/>
        <v>0.62718201238372817</v>
      </c>
      <c r="M2185" s="2">
        <f t="shared" si="403"/>
        <v>23.905442796233427</v>
      </c>
      <c r="N2185" s="2">
        <f t="shared" si="404"/>
        <v>3.8676905269756343</v>
      </c>
      <c r="O2185" s="2">
        <f t="shared" si="405"/>
        <v>5.4371000416794564</v>
      </c>
      <c r="P2185" s="2">
        <f t="shared" si="406"/>
        <v>5.5282960180539131</v>
      </c>
      <c r="Q2185" s="2">
        <f t="shared" si="407"/>
        <v>4.107345980191013E-8</v>
      </c>
    </row>
    <row r="2186" spans="2:17" x14ac:dyDescent="0.25">
      <c r="B2186">
        <v>21.600000000000581</v>
      </c>
      <c r="C2186">
        <f t="shared" si="396"/>
        <v>1.2353114781818055</v>
      </c>
      <c r="D2186" s="2">
        <f t="shared" si="397"/>
        <v>23.751670327450626</v>
      </c>
      <c r="E2186" s="2">
        <f t="shared" si="398"/>
        <v>3.8612428948210153</v>
      </c>
      <c r="F2186" s="2">
        <f t="shared" si="399"/>
        <v>36.074533070290286</v>
      </c>
      <c r="G2186" s="2">
        <f t="shared" si="400"/>
        <v>36.088390601957684</v>
      </c>
      <c r="H2186" s="2">
        <f t="shared" si="401"/>
        <v>2.7518774490188949E-283</v>
      </c>
      <c r="K2186">
        <v>21.600000000000581</v>
      </c>
      <c r="L2186" s="2">
        <f t="shared" si="402"/>
        <v>0.62718201238372817</v>
      </c>
      <c r="M2186" s="2">
        <f t="shared" si="403"/>
        <v>23.920653705746776</v>
      </c>
      <c r="N2186" s="2">
        <f t="shared" si="404"/>
        <v>3.8683260639916774</v>
      </c>
      <c r="O2186" s="2">
        <f t="shared" si="405"/>
        <v>5.4398036068058859</v>
      </c>
      <c r="P2186" s="2">
        <f t="shared" si="406"/>
        <v>5.5309550062008572</v>
      </c>
      <c r="Q2186" s="2">
        <f t="shared" si="407"/>
        <v>4.0467728832172993E-8</v>
      </c>
    </row>
    <row r="2187" spans="2:17" x14ac:dyDescent="0.25">
      <c r="B2187">
        <v>21.610000000000579</v>
      </c>
      <c r="C2187">
        <f t="shared" si="396"/>
        <v>1.2353114781818055</v>
      </c>
      <c r="D2187" s="2">
        <f t="shared" si="397"/>
        <v>23.767063635616346</v>
      </c>
      <c r="E2187" s="2">
        <f t="shared" si="398"/>
        <v>3.8618902055225197</v>
      </c>
      <c r="F2187" s="2">
        <f t="shared" si="399"/>
        <v>36.101328770197775</v>
      </c>
      <c r="G2187" s="2">
        <f t="shared" si="400"/>
        <v>36.115176020253728</v>
      </c>
      <c r="H2187" s="2">
        <f t="shared" si="401"/>
        <v>1.0464225210086693E-283</v>
      </c>
      <c r="K2187">
        <v>21.610000000000579</v>
      </c>
      <c r="L2187" s="2">
        <f t="shared" si="402"/>
        <v>0.62718201238372817</v>
      </c>
      <c r="M2187" s="2">
        <f t="shared" si="403"/>
        <v>23.935864615260119</v>
      </c>
      <c r="N2187" s="2">
        <f t="shared" si="404"/>
        <v>3.8689611977089773</v>
      </c>
      <c r="O2187" s="2">
        <f t="shared" si="405"/>
        <v>5.4425067554333539</v>
      </c>
      <c r="P2187" s="2">
        <f t="shared" si="406"/>
        <v>5.5336136279051589</v>
      </c>
      <c r="Q2187" s="2">
        <f t="shared" si="407"/>
        <v>3.9870734016997504E-8</v>
      </c>
    </row>
    <row r="2188" spans="2:17" x14ac:dyDescent="0.25">
      <c r="B2188">
        <v>21.62000000000058</v>
      </c>
      <c r="C2188">
        <f t="shared" si="396"/>
        <v>1.2353114781818055</v>
      </c>
      <c r="D2188" s="2">
        <f t="shared" si="397"/>
        <v>23.782456943782069</v>
      </c>
      <c r="E2188" s="2">
        <f t="shared" si="398"/>
        <v>3.8625370978538398</v>
      </c>
      <c r="F2188" s="2">
        <f t="shared" si="399"/>
        <v>36.128127020445085</v>
      </c>
      <c r="G2188" s="2">
        <f t="shared" si="400"/>
        <v>36.141964003155863</v>
      </c>
      <c r="H2188" s="2">
        <f t="shared" si="401"/>
        <v>3.9758793463947515E-284</v>
      </c>
      <c r="K2188">
        <v>21.62000000000058</v>
      </c>
      <c r="L2188" s="2">
        <f t="shared" si="402"/>
        <v>0.62718201238372817</v>
      </c>
      <c r="M2188" s="2">
        <f t="shared" si="403"/>
        <v>23.951075524773465</v>
      </c>
      <c r="N2188" s="2">
        <f t="shared" si="404"/>
        <v>3.8695959286386139</v>
      </c>
      <c r="O2188" s="2">
        <f t="shared" si="405"/>
        <v>5.4452094879093567</v>
      </c>
      <c r="P2188" s="2">
        <f t="shared" si="406"/>
        <v>5.5362718834264344</v>
      </c>
      <c r="Q2188" s="2">
        <f t="shared" si="407"/>
        <v>3.9282352382007995E-8</v>
      </c>
    </row>
    <row r="2189" spans="2:17" x14ac:dyDescent="0.25">
      <c r="B2189">
        <v>21.630000000000582</v>
      </c>
      <c r="C2189">
        <f t="shared" si="396"/>
        <v>1.2353114781818055</v>
      </c>
      <c r="D2189" s="2">
        <f t="shared" si="397"/>
        <v>23.797850251947789</v>
      </c>
      <c r="E2189" s="2">
        <f t="shared" si="398"/>
        <v>3.8631835723549508</v>
      </c>
      <c r="F2189" s="2">
        <f t="shared" si="399"/>
        <v>36.154927819618415</v>
      </c>
      <c r="G2189" s="2">
        <f t="shared" si="400"/>
        <v>36.168754549221319</v>
      </c>
      <c r="H2189" s="2">
        <f t="shared" si="401"/>
        <v>1.5094105413512544E-284</v>
      </c>
      <c r="K2189">
        <v>21.630000000000582</v>
      </c>
      <c r="L2189" s="2">
        <f t="shared" si="402"/>
        <v>0.62718201238372817</v>
      </c>
      <c r="M2189" s="2">
        <f t="shared" si="403"/>
        <v>23.966286434286811</v>
      </c>
      <c r="N2189" s="2">
        <f t="shared" si="404"/>
        <v>3.870230257290697</v>
      </c>
      <c r="O2189" s="2">
        <f t="shared" si="405"/>
        <v>5.4479118045808628</v>
      </c>
      <c r="P2189" s="2">
        <f t="shared" si="406"/>
        <v>5.538929773023983</v>
      </c>
      <c r="Q2189" s="2">
        <f t="shared" si="407"/>
        <v>3.8702462638272797E-8</v>
      </c>
    </row>
    <row r="2190" spans="2:17" x14ac:dyDescent="0.25">
      <c r="B2190">
        <v>21.64000000000058</v>
      </c>
      <c r="C2190">
        <f t="shared" si="396"/>
        <v>1.2353114781818055</v>
      </c>
      <c r="D2190" s="2">
        <f t="shared" si="397"/>
        <v>23.813243560113509</v>
      </c>
      <c r="E2190" s="2">
        <f t="shared" si="398"/>
        <v>3.8638296295647838</v>
      </c>
      <c r="F2190" s="2">
        <f t="shared" si="399"/>
        <v>36.181731166305589</v>
      </c>
      <c r="G2190" s="2">
        <f t="shared" si="400"/>
        <v>36.195547657008994</v>
      </c>
      <c r="H2190" s="2">
        <f t="shared" si="401"/>
        <v>5.7257127610882906E-285</v>
      </c>
      <c r="K2190">
        <v>21.64000000000058</v>
      </c>
      <c r="L2190" s="2">
        <f t="shared" si="402"/>
        <v>0.62718201238372817</v>
      </c>
      <c r="M2190" s="2">
        <f t="shared" si="403"/>
        <v>23.981497343800157</v>
      </c>
      <c r="N2190" s="2">
        <f t="shared" si="404"/>
        <v>3.8708641841743683</v>
      </c>
      <c r="O2190" s="2">
        <f t="shared" si="405"/>
        <v>5.4506137057943151</v>
      </c>
      <c r="P2190" s="2">
        <f t="shared" si="406"/>
        <v>5.5415872969567879</v>
      </c>
      <c r="Q2190" s="2">
        <f t="shared" si="407"/>
        <v>3.8130945159879055E-8</v>
      </c>
    </row>
    <row r="2191" spans="2:17" x14ac:dyDescent="0.25">
      <c r="B2191">
        <v>21.650000000000581</v>
      </c>
      <c r="C2191">
        <f t="shared" si="396"/>
        <v>1.2353114781818055</v>
      </c>
      <c r="D2191" s="2">
        <f t="shared" si="397"/>
        <v>23.828636868279233</v>
      </c>
      <c r="E2191" s="2">
        <f t="shared" si="398"/>
        <v>3.8644752700212308</v>
      </c>
      <c r="F2191" s="2">
        <f t="shared" si="399"/>
        <v>36.208537059096273</v>
      </c>
      <c r="G2191" s="2">
        <f t="shared" si="400"/>
        <v>36.222343325079734</v>
      </c>
      <c r="H2191" s="2">
        <f t="shared" si="401"/>
        <v>2.1701995320200794E-285</v>
      </c>
      <c r="K2191">
        <v>21.650000000000581</v>
      </c>
      <c r="L2191" s="2">
        <f t="shared" si="402"/>
        <v>0.62718201238372817</v>
      </c>
      <c r="M2191" s="2">
        <f t="shared" si="403"/>
        <v>23.996708253313503</v>
      </c>
      <c r="N2191" s="2">
        <f t="shared" si="404"/>
        <v>3.8714977097978043</v>
      </c>
      <c r="O2191" s="2">
        <f t="shared" si="405"/>
        <v>5.4533151918956158</v>
      </c>
      <c r="P2191" s="2">
        <f t="shared" si="406"/>
        <v>5.5442444554834989</v>
      </c>
      <c r="Q2191" s="2">
        <f t="shared" si="407"/>
        <v>3.7567681961799953E-8</v>
      </c>
    </row>
    <row r="2192" spans="2:17" x14ac:dyDescent="0.25">
      <c r="B2192">
        <v>21.66000000000059</v>
      </c>
      <c r="C2192">
        <f t="shared" si="396"/>
        <v>1.2353114781818055</v>
      </c>
      <c r="D2192" s="2">
        <f t="shared" si="397"/>
        <v>23.844030176444967</v>
      </c>
      <c r="E2192" s="2">
        <f t="shared" si="398"/>
        <v>3.8651204942611446</v>
      </c>
      <c r="F2192" s="2">
        <f t="shared" si="399"/>
        <v>36.235345496581729</v>
      </c>
      <c r="G2192" s="2">
        <f t="shared" si="400"/>
        <v>36.24914155199604</v>
      </c>
      <c r="H2192" s="2">
        <f t="shared" si="401"/>
        <v>8.218974572134227E-286</v>
      </c>
      <c r="K2192">
        <v>21.66000000000059</v>
      </c>
      <c r="L2192" s="2">
        <f t="shared" si="402"/>
        <v>0.62718201238372817</v>
      </c>
      <c r="M2192" s="2">
        <f t="shared" si="403"/>
        <v>24.01191916282686</v>
      </c>
      <c r="N2192" s="2">
        <f t="shared" si="404"/>
        <v>3.8721308346682197</v>
      </c>
      <c r="O2192" s="2">
        <f t="shared" si="405"/>
        <v>5.4560162632301594</v>
      </c>
      <c r="P2192" s="2">
        <f t="shared" si="406"/>
        <v>5.5469012488624667</v>
      </c>
      <c r="Q2192" s="2">
        <f t="shared" si="407"/>
        <v>3.7012556678037082E-8</v>
      </c>
    </row>
    <row r="2193" spans="2:17" x14ac:dyDescent="0.25">
      <c r="B2193">
        <v>21.670000000000591</v>
      </c>
      <c r="C2193">
        <f t="shared" si="396"/>
        <v>1.2353114781818055</v>
      </c>
      <c r="D2193" s="2">
        <f t="shared" si="397"/>
        <v>23.859423484610691</v>
      </c>
      <c r="E2193" s="2">
        <f t="shared" si="398"/>
        <v>3.8657653028203405</v>
      </c>
      <c r="F2193" s="2">
        <f t="shared" si="399"/>
        <v>36.262156477354957</v>
      </c>
      <c r="G2193" s="2">
        <f t="shared" si="400"/>
        <v>36.275942336322238</v>
      </c>
      <c r="H2193" s="2">
        <f t="shared" si="401"/>
        <v>3.1101648192089328E-286</v>
      </c>
      <c r="K2193">
        <v>21.670000000000591</v>
      </c>
      <c r="L2193" s="2">
        <f t="shared" si="402"/>
        <v>0.62718201238372817</v>
      </c>
      <c r="M2193" s="2">
        <f t="shared" si="403"/>
        <v>24.02713007234021</v>
      </c>
      <c r="N2193" s="2">
        <f t="shared" si="404"/>
        <v>3.8727635592918674</v>
      </c>
      <c r="O2193" s="2">
        <f t="shared" si="405"/>
        <v>5.458716920142801</v>
      </c>
      <c r="P2193" s="2">
        <f t="shared" si="406"/>
        <v>5.5495576773517099</v>
      </c>
      <c r="Q2193" s="2">
        <f t="shared" si="407"/>
        <v>3.6465454540056972E-8</v>
      </c>
    </row>
    <row r="2194" spans="2:17" x14ac:dyDescent="0.25">
      <c r="B2194">
        <v>21.680000000000589</v>
      </c>
      <c r="C2194">
        <f t="shared" si="396"/>
        <v>1.2353114781818055</v>
      </c>
      <c r="D2194" s="2">
        <f t="shared" si="397"/>
        <v>23.874816792776411</v>
      </c>
      <c r="E2194" s="2">
        <f t="shared" si="398"/>
        <v>3.8664096962336023</v>
      </c>
      <c r="F2194" s="2">
        <f t="shared" si="399"/>
        <v>36.288970000010558</v>
      </c>
      <c r="G2194" s="2">
        <f t="shared" si="400"/>
        <v>36.302745676624326</v>
      </c>
      <c r="H2194" s="2">
        <f t="shared" si="401"/>
        <v>1.1759717850840366E-286</v>
      </c>
      <c r="K2194">
        <v>21.680000000000589</v>
      </c>
      <c r="L2194" s="2">
        <f t="shared" si="402"/>
        <v>0.62718201238372817</v>
      </c>
      <c r="M2194" s="2">
        <f t="shared" si="403"/>
        <v>24.042340981853549</v>
      </c>
      <c r="N2194" s="2">
        <f t="shared" si="404"/>
        <v>3.8733958841740432</v>
      </c>
      <c r="O2194" s="2">
        <f t="shared" si="405"/>
        <v>5.4614171629778765</v>
      </c>
      <c r="P2194" s="2">
        <f t="shared" si="406"/>
        <v>5.5522137412089352</v>
      </c>
      <c r="Q2194" s="2">
        <f t="shared" si="407"/>
        <v>3.5926262355495782E-8</v>
      </c>
    </row>
    <row r="2195" spans="2:17" x14ac:dyDescent="0.25">
      <c r="B2195">
        <v>21.690000000000591</v>
      </c>
      <c r="C2195">
        <f t="shared" si="396"/>
        <v>1.2353114781818055</v>
      </c>
      <c r="D2195" s="2">
        <f t="shared" si="397"/>
        <v>23.890210100942134</v>
      </c>
      <c r="E2195" s="2">
        <f t="shared" si="398"/>
        <v>3.8670536750346836</v>
      </c>
      <c r="F2195" s="2">
        <f t="shared" si="399"/>
        <v>36.315786063144934</v>
      </c>
      <c r="G2195" s="2">
        <f t="shared" si="400"/>
        <v>36.329551571470184</v>
      </c>
      <c r="H2195" s="2">
        <f t="shared" si="401"/>
        <v>4.4428132903194411E-287</v>
      </c>
      <c r="K2195">
        <v>21.690000000000591</v>
      </c>
      <c r="L2195" s="2">
        <f t="shared" si="402"/>
        <v>0.62718201238372817</v>
      </c>
      <c r="M2195" s="2">
        <f t="shared" si="403"/>
        <v>24.057551891366899</v>
      </c>
      <c r="N2195" s="2">
        <f t="shared" si="404"/>
        <v>3.8740278098190886</v>
      </c>
      <c r="O2195" s="2">
        <f t="shared" si="405"/>
        <v>5.4641169920792034</v>
      </c>
      <c r="P2195" s="2">
        <f t="shared" si="406"/>
        <v>5.554869440691534</v>
      </c>
      <c r="Q2195" s="2">
        <f t="shared" si="407"/>
        <v>3.5394868487141722E-8</v>
      </c>
    </row>
    <row r="2196" spans="2:17" x14ac:dyDescent="0.25">
      <c r="B2196">
        <v>21.700000000000589</v>
      </c>
      <c r="C2196">
        <f t="shared" si="396"/>
        <v>1.2353114781818055</v>
      </c>
      <c r="D2196" s="2">
        <f t="shared" si="397"/>
        <v>23.905603409107851</v>
      </c>
      <c r="E2196" s="2">
        <f t="shared" si="398"/>
        <v>3.8676972397563087</v>
      </c>
      <c r="F2196" s="2">
        <f t="shared" si="399"/>
        <v>36.342604665356077</v>
      </c>
      <c r="G2196" s="2">
        <f t="shared" si="400"/>
        <v>36.356360019429353</v>
      </c>
      <c r="H2196" s="2">
        <f t="shared" si="401"/>
        <v>1.6771303542657831E-287</v>
      </c>
      <c r="K2196">
        <v>21.700000000000589</v>
      </c>
      <c r="L2196" s="2">
        <f t="shared" si="402"/>
        <v>0.62718201238372817</v>
      </c>
      <c r="M2196" s="2">
        <f t="shared" si="403"/>
        <v>24.072762800880241</v>
      </c>
      <c r="N2196" s="2">
        <f t="shared" si="404"/>
        <v>3.8746593367303901</v>
      </c>
      <c r="O2196" s="2">
        <f t="shared" si="405"/>
        <v>5.4668164077900689</v>
      </c>
      <c r="P2196" s="2">
        <f t="shared" si="406"/>
        <v>5.557524776056578</v>
      </c>
      <c r="Q2196" s="2">
        <f t="shared" si="407"/>
        <v>3.4871162832191614E-8</v>
      </c>
    </row>
    <row r="2197" spans="2:17" x14ac:dyDescent="0.25">
      <c r="B2197">
        <v>21.710000000000591</v>
      </c>
      <c r="C2197">
        <f t="shared" si="396"/>
        <v>1.2353114781818055</v>
      </c>
      <c r="D2197" s="2">
        <f t="shared" si="397"/>
        <v>23.920996717273574</v>
      </c>
      <c r="E2197" s="2">
        <f t="shared" si="398"/>
        <v>3.8683403909301792</v>
      </c>
      <c r="F2197" s="2">
        <f t="shared" si="399"/>
        <v>36.369425805243758</v>
      </c>
      <c r="G2197" s="2">
        <f t="shared" si="400"/>
        <v>36.383171019073231</v>
      </c>
      <c r="H2197" s="2">
        <f t="shared" si="401"/>
        <v>6.3259114169017316E-288</v>
      </c>
      <c r="K2197">
        <v>21.710000000000591</v>
      </c>
      <c r="L2197" s="2">
        <f t="shared" si="402"/>
        <v>0.62718201238372817</v>
      </c>
      <c r="M2197" s="2">
        <f t="shared" si="403"/>
        <v>24.087973710393591</v>
      </c>
      <c r="N2197" s="2">
        <f t="shared" si="404"/>
        <v>3.8752904654103846</v>
      </c>
      <c r="O2197" s="2">
        <f t="shared" si="405"/>
        <v>5.4695154104532504</v>
      </c>
      <c r="P2197" s="2">
        <f t="shared" si="406"/>
        <v>5.5601797475608272</v>
      </c>
      <c r="Q2197" s="2">
        <f t="shared" si="407"/>
        <v>3.4355036801768715E-8</v>
      </c>
    </row>
    <row r="2198" spans="2:17" x14ac:dyDescent="0.25">
      <c r="B2198">
        <v>21.720000000000599</v>
      </c>
      <c r="C2198">
        <f t="shared" si="396"/>
        <v>1.2353114781818055</v>
      </c>
      <c r="D2198" s="2">
        <f t="shared" si="397"/>
        <v>23.936390025439312</v>
      </c>
      <c r="E2198" s="2">
        <f t="shared" si="398"/>
        <v>3.8689831290869723</v>
      </c>
      <c r="F2198" s="2">
        <f t="shared" si="399"/>
        <v>36.39624948140937</v>
      </c>
      <c r="G2198" s="2">
        <f t="shared" si="400"/>
        <v>36.40998456897492</v>
      </c>
      <c r="H2198" s="2">
        <f t="shared" si="401"/>
        <v>2.3841131122465666E-288</v>
      </c>
      <c r="K2198">
        <v>21.720000000000599</v>
      </c>
      <c r="L2198" s="2">
        <f t="shared" si="402"/>
        <v>0.62718201238372817</v>
      </c>
      <c r="M2198" s="2">
        <f t="shared" si="403"/>
        <v>24.103184619906948</v>
      </c>
      <c r="N2198" s="2">
        <f t="shared" si="404"/>
        <v>3.8759211963605615</v>
      </c>
      <c r="O2198" s="2">
        <f t="shared" si="405"/>
        <v>5.472214000411002</v>
      </c>
      <c r="P2198" s="2">
        <f t="shared" si="406"/>
        <v>5.5628343554607289</v>
      </c>
      <c r="Q2198" s="2">
        <f t="shared" si="407"/>
        <v>3.384638330071104E-8</v>
      </c>
    </row>
    <row r="2199" spans="2:17" x14ac:dyDescent="0.25">
      <c r="B2199">
        <v>21.730000000000601</v>
      </c>
      <c r="C2199">
        <f t="shared" si="396"/>
        <v>1.2353114781818055</v>
      </c>
      <c r="D2199" s="2">
        <f t="shared" si="397"/>
        <v>23.951783333605036</v>
      </c>
      <c r="E2199" s="2">
        <f t="shared" si="398"/>
        <v>3.8696254547563447</v>
      </c>
      <c r="F2199" s="2">
        <f t="shared" si="399"/>
        <v>36.423075692455981</v>
      </c>
      <c r="G2199" s="2">
        <f t="shared" si="400"/>
        <v>36.436800667709257</v>
      </c>
      <c r="H2199" s="2">
        <f t="shared" si="401"/>
        <v>8.9779669709921659E-289</v>
      </c>
      <c r="K2199">
        <v>21.730000000000601</v>
      </c>
      <c r="L2199" s="2">
        <f t="shared" si="402"/>
        <v>0.62718201238372817</v>
      </c>
      <c r="M2199" s="2">
        <f t="shared" si="403"/>
        <v>24.118395529420294</v>
      </c>
      <c r="N2199" s="2">
        <f t="shared" si="404"/>
        <v>3.8765515300814624</v>
      </c>
      <c r="O2199" s="2">
        <f t="shared" si="405"/>
        <v>5.4749121780050505</v>
      </c>
      <c r="P2199" s="2">
        <f t="shared" si="406"/>
        <v>5.5654886000124018</v>
      </c>
      <c r="Q2199" s="2">
        <f t="shared" si="407"/>
        <v>3.3345096707619876E-8</v>
      </c>
    </row>
    <row r="2200" spans="2:17" x14ac:dyDescent="0.25">
      <c r="B2200">
        <v>21.740000000000599</v>
      </c>
      <c r="C2200">
        <f t="shared" si="396"/>
        <v>1.2353114781818055</v>
      </c>
      <c r="D2200" s="2">
        <f t="shared" si="397"/>
        <v>23.967176641770752</v>
      </c>
      <c r="E2200" s="2">
        <f t="shared" si="398"/>
        <v>3.8702673684669366</v>
      </c>
      <c r="F2200" s="2">
        <f t="shared" si="399"/>
        <v>36.449904436988234</v>
      </c>
      <c r="G2200" s="2">
        <f t="shared" si="400"/>
        <v>36.463619313852739</v>
      </c>
      <c r="H2200" s="2">
        <f t="shared" si="401"/>
        <v>3.3781309516212486E-289</v>
      </c>
      <c r="K2200">
        <v>21.740000000000599</v>
      </c>
      <c r="L2200" s="2">
        <f t="shared" si="402"/>
        <v>0.62718201238372817</v>
      </c>
      <c r="M2200" s="2">
        <f t="shared" si="403"/>
        <v>24.133606438933636</v>
      </c>
      <c r="N2200" s="2">
        <f t="shared" si="404"/>
        <v>3.8771814670726865</v>
      </c>
      <c r="O2200" s="2">
        <f t="shared" si="405"/>
        <v>5.4776099435766179</v>
      </c>
      <c r="P2200" s="2">
        <f t="shared" si="406"/>
        <v>5.568142481471666</v>
      </c>
      <c r="Q2200" s="2">
        <f t="shared" si="407"/>
        <v>3.2851072855160384E-8</v>
      </c>
    </row>
    <row r="2201" spans="2:17" x14ac:dyDescent="0.25">
      <c r="B2201">
        <v>21.7500000000006</v>
      </c>
      <c r="C2201">
        <f t="shared" si="396"/>
        <v>1.2353114781818055</v>
      </c>
      <c r="D2201" s="2">
        <f t="shared" si="397"/>
        <v>23.982569949936476</v>
      </c>
      <c r="E2201" s="2">
        <f t="shared" si="398"/>
        <v>3.870908870746375</v>
      </c>
      <c r="F2201" s="2">
        <f t="shared" si="399"/>
        <v>36.476735713612683</v>
      </c>
      <c r="G2201" s="2">
        <f t="shared" si="400"/>
        <v>36.490440505983848</v>
      </c>
      <c r="H2201" s="2">
        <f t="shared" si="401"/>
        <v>1.2700541038711526E-289</v>
      </c>
      <c r="K2201">
        <v>21.7500000000006</v>
      </c>
      <c r="L2201" s="2">
        <f t="shared" si="402"/>
        <v>0.62718201238372817</v>
      </c>
      <c r="M2201" s="2">
        <f t="shared" si="403"/>
        <v>24.148817348446983</v>
      </c>
      <c r="N2201" s="2">
        <f t="shared" si="404"/>
        <v>3.8778110078328925</v>
      </c>
      <c r="O2201" s="2">
        <f t="shared" si="405"/>
        <v>5.4803072974664095</v>
      </c>
      <c r="P2201" s="2">
        <f t="shared" si="406"/>
        <v>5.570796000094024</v>
      </c>
      <c r="Q2201" s="2">
        <f t="shared" si="407"/>
        <v>3.2364209010623747E-8</v>
      </c>
    </row>
    <row r="2202" spans="2:17" x14ac:dyDescent="0.25">
      <c r="B2202">
        <v>21.760000000000598</v>
      </c>
      <c r="C2202">
        <f t="shared" ref="C2202:C2265" si="408">2/SINH(LN(2+SQRT(1+2^2))*$O$5)</f>
        <v>1.2353114781818055</v>
      </c>
      <c r="D2202" s="2">
        <f t="shared" ref="D2202:D2265" si="409">(B2202-$L$5)/($M$5)/C2202</f>
        <v>23.997963258102196</v>
      </c>
      <c r="E2202" s="2">
        <f t="shared" ref="E2202:E2265" si="410">LN(D2202 + SQRT(1 + D2202^2))</f>
        <v>3.8715499621212719</v>
      </c>
      <c r="F2202" s="2">
        <f t="shared" ref="F2202:F2265" si="411">SINH( -$N$5 + E2202 * (1/$O$5))</f>
        <v>36.503569520937283</v>
      </c>
      <c r="G2202" s="2">
        <f t="shared" ref="G2202:G2265" si="412">SQRT(F2202^2 + 1)</f>
        <v>36.51726424268255</v>
      </c>
      <c r="H2202" s="2">
        <f t="shared" ref="H2202:H2265" si="413">(G2202)/($O$5*$M$5*C2202*(SQRT(2*PI()*(1+D2202^2)))) * EXP(- (1/2) * F2202^2)</f>
        <v>4.7710631071362566E-290</v>
      </c>
      <c r="K2202">
        <v>21.760000000000598</v>
      </c>
      <c r="L2202" s="2">
        <f t="shared" ref="L2202:L2265" si="414">2/SINH(LN(2+SQRT(1+2^2))*$S$5)</f>
        <v>0.62718201238372817</v>
      </c>
      <c r="M2202" s="2">
        <f t="shared" ref="M2202:M2265" si="415">(K2202-$P$5)/($Q$5)/L2202</f>
        <v>24.164028257960329</v>
      </c>
      <c r="N2202" s="2">
        <f t="shared" ref="N2202:N2265" si="416">LN(M2202 + SQRT(1 + M2202^2))</f>
        <v>3.8784401528597994</v>
      </c>
      <c r="O2202" s="2">
        <f t="shared" ref="O2202:O2265" si="417">SINH( -$R$5 + N2202 * (1/$S$5))</f>
        <v>5.483004240014612</v>
      </c>
      <c r="P2202" s="2">
        <f t="shared" ref="P2202:P2265" si="418">SQRT(O2202^2 + 1)</f>
        <v>5.5734491561346653</v>
      </c>
      <c r="Q2202" s="2">
        <f t="shared" ref="Q2202:Q2265" si="419">(P2202)/($S$5*$Q$5*L2202*(SQRT(2*PI()*(1+M2202^2)))) * EXP(- (1/2) * O2202^2)</f>
        <v>3.188440385673871E-8</v>
      </c>
    </row>
    <row r="2203" spans="2:17" x14ac:dyDescent="0.25">
      <c r="B2203">
        <v>21.7700000000006</v>
      </c>
      <c r="C2203">
        <f t="shared" si="408"/>
        <v>1.2353114781818055</v>
      </c>
      <c r="D2203" s="2">
        <f t="shared" si="409"/>
        <v>24.01335656626792</v>
      </c>
      <c r="E2203" s="2">
        <f t="shared" si="410"/>
        <v>3.8721906431172326</v>
      </c>
      <c r="F2203" s="2">
        <f t="shared" si="411"/>
        <v>36.53040585757185</v>
      </c>
      <c r="G2203" s="2">
        <f t="shared" si="412"/>
        <v>36.544090522530723</v>
      </c>
      <c r="H2203" s="2">
        <f t="shared" si="413"/>
        <v>1.7908335874035405E-290</v>
      </c>
      <c r="K2203">
        <v>21.7700000000006</v>
      </c>
      <c r="L2203" s="2">
        <f t="shared" si="414"/>
        <v>0.62718201238372817</v>
      </c>
      <c r="M2203" s="2">
        <f t="shared" si="415"/>
        <v>24.179239167473675</v>
      </c>
      <c r="N2203" s="2">
        <f t="shared" si="416"/>
        <v>3.8790689026501899</v>
      </c>
      <c r="O2203" s="2">
        <f t="shared" si="417"/>
        <v>5.4857007715608974</v>
      </c>
      <c r="P2203" s="2">
        <f t="shared" si="418"/>
        <v>5.5761019498484625</v>
      </c>
      <c r="Q2203" s="2">
        <f t="shared" si="419"/>
        <v>3.1411557472730595E-8</v>
      </c>
    </row>
    <row r="2204" spans="2:17" x14ac:dyDescent="0.25">
      <c r="B2204">
        <v>21.780000000000609</v>
      </c>
      <c r="C2204">
        <f t="shared" si="408"/>
        <v>1.2353114781818055</v>
      </c>
      <c r="D2204" s="2">
        <f t="shared" si="409"/>
        <v>24.028749874433654</v>
      </c>
      <c r="E2204" s="2">
        <f t="shared" si="410"/>
        <v>3.872830914258854</v>
      </c>
      <c r="F2204" s="2">
        <f t="shared" si="411"/>
        <v>36.557244722127777</v>
      </c>
      <c r="G2204" s="2">
        <f t="shared" si="412"/>
        <v>36.570919344111921</v>
      </c>
      <c r="H2204" s="2">
        <f t="shared" si="413"/>
        <v>6.716489897632767E-291</v>
      </c>
      <c r="K2204">
        <v>21.780000000000609</v>
      </c>
      <c r="L2204" s="2">
        <f t="shared" si="414"/>
        <v>0.62718201238372817</v>
      </c>
      <c r="M2204" s="2">
        <f t="shared" si="415"/>
        <v>24.194450076987035</v>
      </c>
      <c r="N2204" s="2">
        <f t="shared" si="416"/>
        <v>3.8796972576999136</v>
      </c>
      <c r="O2204" s="2">
        <f t="shared" si="417"/>
        <v>5.4883968924444302</v>
      </c>
      <c r="P2204" s="2">
        <f t="shared" si="418"/>
        <v>5.5787543814899827</v>
      </c>
      <c r="Q2204" s="2">
        <f t="shared" si="419"/>
        <v>3.0945571315624961E-8</v>
      </c>
    </row>
    <row r="2205" spans="2:17" x14ac:dyDescent="0.25">
      <c r="B2205">
        <v>21.79000000000061</v>
      </c>
      <c r="C2205">
        <f t="shared" si="408"/>
        <v>1.2353114781818055</v>
      </c>
      <c r="D2205" s="2">
        <f t="shared" si="409"/>
        <v>24.044143182599377</v>
      </c>
      <c r="E2205" s="2">
        <f t="shared" si="410"/>
        <v>3.8734707760697273</v>
      </c>
      <c r="F2205" s="2">
        <f t="shared" si="411"/>
        <v>36.584086113218042</v>
      </c>
      <c r="G2205" s="2">
        <f t="shared" si="412"/>
        <v>36.597750706011333</v>
      </c>
      <c r="H2205" s="2">
        <f t="shared" si="413"/>
        <v>2.5169610744622882E-291</v>
      </c>
      <c r="K2205">
        <v>21.79000000000061</v>
      </c>
      <c r="L2205" s="2">
        <f t="shared" si="414"/>
        <v>0.62718201238372817</v>
      </c>
      <c r="M2205" s="2">
        <f t="shared" si="415"/>
        <v>24.209660986500381</v>
      </c>
      <c r="N2205" s="2">
        <f t="shared" si="416"/>
        <v>3.8803252185038861</v>
      </c>
      <c r="O2205" s="2">
        <f t="shared" si="417"/>
        <v>5.4910926030038567</v>
      </c>
      <c r="P2205" s="2">
        <f t="shared" si="418"/>
        <v>5.581406451313474</v>
      </c>
      <c r="Q2205" s="2">
        <f t="shared" si="419"/>
        <v>3.0486348201796485E-8</v>
      </c>
    </row>
    <row r="2206" spans="2:17" x14ac:dyDescent="0.25">
      <c r="B2206">
        <v>21.800000000000608</v>
      </c>
      <c r="C2206">
        <f t="shared" si="408"/>
        <v>1.2353114781818055</v>
      </c>
      <c r="D2206" s="2">
        <f t="shared" si="409"/>
        <v>24.059536490765097</v>
      </c>
      <c r="E2206" s="2">
        <f t="shared" si="410"/>
        <v>3.8741102290724445</v>
      </c>
      <c r="F2206" s="2">
        <f t="shared" si="411"/>
        <v>36.610930029457379</v>
      </c>
      <c r="G2206" s="2">
        <f t="shared" si="412"/>
        <v>36.624584606816008</v>
      </c>
      <c r="H2206" s="2">
        <f t="shared" si="413"/>
        <v>9.4244836321414795E-292</v>
      </c>
      <c r="K2206">
        <v>21.800000000000608</v>
      </c>
      <c r="L2206" s="2">
        <f t="shared" si="414"/>
        <v>0.62718201238372817</v>
      </c>
      <c r="M2206" s="2">
        <f t="shared" si="415"/>
        <v>24.224871896013724</v>
      </c>
      <c r="N2206" s="2">
        <f t="shared" si="416"/>
        <v>3.8809527855560959</v>
      </c>
      <c r="O2206" s="2">
        <f t="shared" si="417"/>
        <v>5.4937879035773172</v>
      </c>
      <c r="P2206" s="2">
        <f t="shared" si="418"/>
        <v>5.5840581595728791</v>
      </c>
      <c r="Q2206" s="2">
        <f t="shared" si="419"/>
        <v>3.003379228875327E-8</v>
      </c>
    </row>
    <row r="2207" spans="2:17" x14ac:dyDescent="0.25">
      <c r="B2207">
        <v>21.81000000000061</v>
      </c>
      <c r="C2207">
        <f t="shared" si="408"/>
        <v>1.2353114781818055</v>
      </c>
      <c r="D2207" s="2">
        <f t="shared" si="409"/>
        <v>24.074929798930821</v>
      </c>
      <c r="E2207" s="2">
        <f t="shared" si="410"/>
        <v>3.8747492737885962</v>
      </c>
      <c r="F2207" s="2">
        <f t="shared" si="411"/>
        <v>36.637776469462153</v>
      </c>
      <c r="G2207" s="2">
        <f t="shared" si="412"/>
        <v>36.651421045114674</v>
      </c>
      <c r="H2207" s="2">
        <f t="shared" si="413"/>
        <v>3.5260258819758989E-292</v>
      </c>
      <c r="K2207">
        <v>21.81000000000061</v>
      </c>
      <c r="L2207" s="2">
        <f t="shared" si="414"/>
        <v>0.62718201238372817</v>
      </c>
      <c r="M2207" s="2">
        <f t="shared" si="415"/>
        <v>24.24008280552707</v>
      </c>
      <c r="N2207" s="2">
        <f t="shared" si="416"/>
        <v>3.8815799593496041</v>
      </c>
      <c r="O2207" s="2">
        <f t="shared" si="417"/>
        <v>5.4964827945024517</v>
      </c>
      <c r="P2207" s="2">
        <f t="shared" si="418"/>
        <v>5.5867095065218386</v>
      </c>
      <c r="Q2207" s="2">
        <f t="shared" si="419"/>
        <v>2.9587809057158401E-8</v>
      </c>
    </row>
    <row r="2208" spans="2:17" x14ac:dyDescent="0.25">
      <c r="B2208">
        <v>21.820000000000611</v>
      </c>
      <c r="C2208">
        <f t="shared" si="408"/>
        <v>1.2353114781818055</v>
      </c>
      <c r="D2208" s="2">
        <f t="shared" si="409"/>
        <v>24.090323107096545</v>
      </c>
      <c r="E2208" s="2">
        <f t="shared" si="410"/>
        <v>3.8753879107387781</v>
      </c>
      <c r="F2208" s="2">
        <f t="shared" si="411"/>
        <v>36.664625431850361</v>
      </c>
      <c r="G2208" s="2">
        <f t="shared" si="412"/>
        <v>36.678260019497763</v>
      </c>
      <c r="H2208" s="2">
        <f t="shared" si="413"/>
        <v>1.3181360164668084E-292</v>
      </c>
      <c r="K2208">
        <v>21.820000000000611</v>
      </c>
      <c r="L2208" s="2">
        <f t="shared" si="414"/>
        <v>0.62718201238372817</v>
      </c>
      <c r="M2208" s="2">
        <f t="shared" si="415"/>
        <v>24.255293715040416</v>
      </c>
      <c r="N2208" s="2">
        <f t="shared" si="416"/>
        <v>3.8822067403765459</v>
      </c>
      <c r="O2208" s="2">
        <f t="shared" si="417"/>
        <v>5.4991772761163737</v>
      </c>
      <c r="P2208" s="2">
        <f t="shared" si="418"/>
        <v>5.5893604924136628</v>
      </c>
      <c r="Q2208" s="2">
        <f t="shared" si="419"/>
        <v>2.9148305293089896E-8</v>
      </c>
    </row>
    <row r="2209" spans="2:17" x14ac:dyDescent="0.25">
      <c r="B2209">
        <v>21.830000000000609</v>
      </c>
      <c r="C2209">
        <f t="shared" si="408"/>
        <v>1.2353114781818055</v>
      </c>
      <c r="D2209" s="2">
        <f t="shared" si="409"/>
        <v>24.105716415262261</v>
      </c>
      <c r="E2209" s="2">
        <f t="shared" si="410"/>
        <v>3.8760261404425895</v>
      </c>
      <c r="F2209" s="2">
        <f t="shared" si="411"/>
        <v>36.691476915241594</v>
      </c>
      <c r="G2209" s="2">
        <f t="shared" si="412"/>
        <v>36.7051015285574</v>
      </c>
      <c r="H2209" s="2">
        <f t="shared" si="413"/>
        <v>4.9235878483919619E-293</v>
      </c>
      <c r="K2209">
        <v>21.830000000000609</v>
      </c>
      <c r="L2209" s="2">
        <f t="shared" si="414"/>
        <v>0.62718201238372817</v>
      </c>
      <c r="M2209" s="2">
        <f t="shared" si="415"/>
        <v>24.270504624553759</v>
      </c>
      <c r="N2209" s="2">
        <f t="shared" si="416"/>
        <v>3.8828331291281346</v>
      </c>
      <c r="O2209" s="2">
        <f t="shared" si="417"/>
        <v>5.5018713487557047</v>
      </c>
      <c r="P2209" s="2">
        <f t="shared" si="418"/>
        <v>5.5920111175013698</v>
      </c>
      <c r="Q2209" s="2">
        <f t="shared" si="419"/>
        <v>2.871518907052122E-8</v>
      </c>
    </row>
    <row r="2210" spans="2:17" x14ac:dyDescent="0.25">
      <c r="B2210">
        <v>21.840000000000611</v>
      </c>
      <c r="C2210">
        <f t="shared" si="408"/>
        <v>1.2353114781818055</v>
      </c>
      <c r="D2210" s="2">
        <f t="shared" si="409"/>
        <v>24.121109723427985</v>
      </c>
      <c r="E2210" s="2">
        <f t="shared" si="410"/>
        <v>3.8766639634186411</v>
      </c>
      <c r="F2210" s="2">
        <f t="shared" si="411"/>
        <v>36.718330918257259</v>
      </c>
      <c r="G2210" s="2">
        <f t="shared" si="412"/>
        <v>36.731945570887568</v>
      </c>
      <c r="H2210" s="2">
        <f t="shared" si="413"/>
        <v>1.8375950944871646E-293</v>
      </c>
      <c r="K2210">
        <v>21.840000000000611</v>
      </c>
      <c r="L2210" s="2">
        <f t="shared" si="414"/>
        <v>0.62718201238372817</v>
      </c>
      <c r="M2210" s="2">
        <f t="shared" si="415"/>
        <v>24.285715534067105</v>
      </c>
      <c r="N2210" s="2">
        <f t="shared" si="416"/>
        <v>3.8834591260946638</v>
      </c>
      <c r="O2210" s="2">
        <f t="shared" si="417"/>
        <v>5.5045650127565571</v>
      </c>
      <c r="P2210" s="2">
        <f t="shared" si="418"/>
        <v>5.5946613820376649</v>
      </c>
      <c r="Q2210" s="2">
        <f t="shared" si="419"/>
        <v>2.8288369734037631E-8</v>
      </c>
    </row>
    <row r="2211" spans="2:17" x14ac:dyDescent="0.25">
      <c r="B2211">
        <v>21.85000000000062</v>
      </c>
      <c r="C2211">
        <f t="shared" si="408"/>
        <v>1.2353114781818055</v>
      </c>
      <c r="D2211" s="2">
        <f t="shared" si="409"/>
        <v>24.136503031593719</v>
      </c>
      <c r="E2211" s="2">
        <f t="shared" si="410"/>
        <v>3.8773013801845515</v>
      </c>
      <c r="F2211" s="2">
        <f t="shared" si="411"/>
        <v>36.745187439520173</v>
      </c>
      <c r="G2211" s="2">
        <f t="shared" si="412"/>
        <v>36.758792145083753</v>
      </c>
      <c r="H2211" s="2">
        <f t="shared" si="413"/>
        <v>6.852744750550927E-294</v>
      </c>
      <c r="K2211">
        <v>21.85000000000062</v>
      </c>
      <c r="L2211" s="2">
        <f t="shared" si="414"/>
        <v>0.62718201238372817</v>
      </c>
      <c r="M2211" s="2">
        <f t="shared" si="415"/>
        <v>24.300926443580469</v>
      </c>
      <c r="N2211" s="2">
        <f t="shared" si="416"/>
        <v>3.8840847317655101</v>
      </c>
      <c r="O2211" s="2">
        <f t="shared" si="417"/>
        <v>5.5072582684545388</v>
      </c>
      <c r="P2211" s="2">
        <f t="shared" si="418"/>
        <v>5.5973112862749455</v>
      </c>
      <c r="Q2211" s="2">
        <f t="shared" si="419"/>
        <v>2.7867757881773359E-8</v>
      </c>
    </row>
    <row r="2212" spans="2:17" x14ac:dyDescent="0.25">
      <c r="B2212">
        <v>21.860000000000621</v>
      </c>
      <c r="C2212">
        <f t="shared" si="408"/>
        <v>1.2353114781818055</v>
      </c>
      <c r="D2212" s="2">
        <f t="shared" si="409"/>
        <v>24.151896339759443</v>
      </c>
      <c r="E2212" s="2">
        <f t="shared" si="410"/>
        <v>3.8779383912569534</v>
      </c>
      <c r="F2212" s="2">
        <f t="shared" si="411"/>
        <v>36.772046477654925</v>
      </c>
      <c r="G2212" s="2">
        <f t="shared" si="412"/>
        <v>36.785641249743279</v>
      </c>
      <c r="H2212" s="2">
        <f t="shared" si="413"/>
        <v>2.5534409761923738E-294</v>
      </c>
      <c r="K2212">
        <v>21.860000000000621</v>
      </c>
      <c r="L2212" s="2">
        <f t="shared" si="414"/>
        <v>0.62718201238372817</v>
      </c>
      <c r="M2212" s="2">
        <f t="shared" si="415"/>
        <v>24.316137353093815</v>
      </c>
      <c r="N2212" s="2">
        <f t="shared" si="416"/>
        <v>3.8847099466291315</v>
      </c>
      <c r="O2212" s="2">
        <f t="shared" si="417"/>
        <v>5.5099511161847463</v>
      </c>
      <c r="P2212" s="2">
        <f t="shared" si="418"/>
        <v>5.5999608304652932</v>
      </c>
      <c r="Q2212" s="2">
        <f t="shared" si="419"/>
        <v>2.7453265348572841E-8</v>
      </c>
    </row>
    <row r="2213" spans="2:17" x14ac:dyDescent="0.25">
      <c r="B2213">
        <v>21.870000000000619</v>
      </c>
      <c r="C2213">
        <f t="shared" si="408"/>
        <v>1.2353114781818055</v>
      </c>
      <c r="D2213" s="2">
        <f t="shared" si="409"/>
        <v>24.167289647925159</v>
      </c>
      <c r="E2213" s="2">
        <f t="shared" si="410"/>
        <v>3.878574997151496</v>
      </c>
      <c r="F2213" s="2">
        <f t="shared" si="411"/>
        <v>36.798908031287645</v>
      </c>
      <c r="G2213" s="2">
        <f t="shared" si="412"/>
        <v>36.812492883465069</v>
      </c>
      <c r="H2213" s="2">
        <f t="shared" si="413"/>
        <v>9.5067825454874951E-295</v>
      </c>
      <c r="K2213">
        <v>21.870000000000619</v>
      </c>
      <c r="L2213" s="2">
        <f t="shared" si="414"/>
        <v>0.62718201238372817</v>
      </c>
      <c r="M2213" s="2">
        <f t="shared" si="415"/>
        <v>24.331348262607158</v>
      </c>
      <c r="N2213" s="2">
        <f t="shared" si="416"/>
        <v>3.8853347711730746</v>
      </c>
      <c r="O2213" s="2">
        <f t="shared" si="417"/>
        <v>5.512643556281783</v>
      </c>
      <c r="P2213" s="2">
        <f t="shared" si="418"/>
        <v>5.60261001486049</v>
      </c>
      <c r="Q2213" s="2">
        <f t="shared" si="419"/>
        <v>2.7044805189366658E-8</v>
      </c>
    </row>
    <row r="2214" spans="2:17" x14ac:dyDescent="0.25">
      <c r="B2214">
        <v>21.880000000000621</v>
      </c>
      <c r="C2214">
        <f t="shared" si="408"/>
        <v>1.2353114781818055</v>
      </c>
      <c r="D2214" s="2">
        <f t="shared" si="409"/>
        <v>24.182682956090886</v>
      </c>
      <c r="E2214" s="2">
        <f t="shared" si="410"/>
        <v>3.8792111983828472</v>
      </c>
      <c r="F2214" s="2">
        <f t="shared" si="411"/>
        <v>36.825772099046254</v>
      </c>
      <c r="G2214" s="2">
        <f t="shared" si="412"/>
        <v>36.839347044849937</v>
      </c>
      <c r="H2214" s="2">
        <f t="shared" si="413"/>
        <v>3.5366143088896618E-295</v>
      </c>
      <c r="K2214">
        <v>21.880000000000621</v>
      </c>
      <c r="L2214" s="2">
        <f t="shared" si="414"/>
        <v>0.62718201238372817</v>
      </c>
      <c r="M2214" s="2">
        <f t="shared" si="415"/>
        <v>24.346559172120504</v>
      </c>
      <c r="N2214" s="2">
        <f t="shared" si="416"/>
        <v>3.8859592058839758</v>
      </c>
      <c r="O2214" s="2">
        <f t="shared" si="417"/>
        <v>5.5153355890797506</v>
      </c>
      <c r="P2214" s="2">
        <f t="shared" si="418"/>
        <v>5.6052588397120147</v>
      </c>
      <c r="Q2214" s="2">
        <f t="shared" si="419"/>
        <v>2.6642291662768088E-8</v>
      </c>
    </row>
    <row r="2215" spans="2:17" x14ac:dyDescent="0.25">
      <c r="B2215">
        <v>21.890000000000619</v>
      </c>
      <c r="C2215">
        <f t="shared" si="408"/>
        <v>1.2353114781818055</v>
      </c>
      <c r="D2215" s="2">
        <f t="shared" si="409"/>
        <v>24.198076264256603</v>
      </c>
      <c r="E2215" s="2">
        <f t="shared" si="410"/>
        <v>3.8798469954646944</v>
      </c>
      <c r="F2215" s="2">
        <f t="shared" si="411"/>
        <v>36.852638679560116</v>
      </c>
      <c r="G2215" s="2">
        <f t="shared" si="412"/>
        <v>36.866203732500182</v>
      </c>
      <c r="H2215" s="2">
        <f t="shared" si="413"/>
        <v>1.3145834976077267E-295</v>
      </c>
      <c r="K2215">
        <v>21.890000000000619</v>
      </c>
      <c r="L2215" s="2">
        <f t="shared" si="414"/>
        <v>0.62718201238372817</v>
      </c>
      <c r="M2215" s="2">
        <f t="shared" si="415"/>
        <v>24.361770081633846</v>
      </c>
      <c r="N2215" s="2">
        <f t="shared" si="416"/>
        <v>3.8865832512475613</v>
      </c>
      <c r="O2215" s="2">
        <f t="shared" si="417"/>
        <v>5.5180272149122436</v>
      </c>
      <c r="P2215" s="2">
        <f t="shared" si="418"/>
        <v>5.6079073052710289</v>
      </c>
      <c r="Q2215" s="2">
        <f t="shared" si="419"/>
        <v>2.624564021488264E-8</v>
      </c>
    </row>
    <row r="2216" spans="2:17" x14ac:dyDescent="0.25">
      <c r="B2216">
        <v>21.90000000000062</v>
      </c>
      <c r="C2216">
        <f t="shared" si="408"/>
        <v>1.2353114781818055</v>
      </c>
      <c r="D2216" s="2">
        <f t="shared" si="409"/>
        <v>24.213469572422326</v>
      </c>
      <c r="E2216" s="2">
        <f t="shared" si="410"/>
        <v>3.8804823889097495</v>
      </c>
      <c r="F2216" s="2">
        <f t="shared" si="411"/>
        <v>36.879507771460318</v>
      </c>
      <c r="G2216" s="2">
        <f t="shared" si="412"/>
        <v>36.893062945019921</v>
      </c>
      <c r="H2216" s="2">
        <f t="shared" si="413"/>
        <v>4.8824176102624196E-296</v>
      </c>
      <c r="K2216">
        <v>21.90000000000062</v>
      </c>
      <c r="L2216" s="2">
        <f t="shared" si="414"/>
        <v>0.62718201238372817</v>
      </c>
      <c r="M2216" s="2">
        <f t="shared" si="415"/>
        <v>24.376980991147192</v>
      </c>
      <c r="N2216" s="2">
        <f t="shared" si="416"/>
        <v>3.8872069077486526</v>
      </c>
      <c r="O2216" s="2">
        <f t="shared" si="417"/>
        <v>5.5207184341123705</v>
      </c>
      <c r="P2216" s="2">
        <f t="shared" si="418"/>
        <v>5.610555411788404</v>
      </c>
      <c r="Q2216" s="2">
        <f t="shared" si="419"/>
        <v>2.5854767463324584E-8</v>
      </c>
    </row>
    <row r="2217" spans="2:17" x14ac:dyDescent="0.25">
      <c r="B2217">
        <v>21.910000000000629</v>
      </c>
      <c r="C2217">
        <f t="shared" si="408"/>
        <v>1.2353114781818055</v>
      </c>
      <c r="D2217" s="2">
        <f t="shared" si="409"/>
        <v>24.228862880588061</v>
      </c>
      <c r="E2217" s="2">
        <f t="shared" si="410"/>
        <v>3.8811173792297504</v>
      </c>
      <c r="F2217" s="2">
        <f t="shared" si="411"/>
        <v>36.906379373379558</v>
      </c>
      <c r="G2217" s="2">
        <f t="shared" si="412"/>
        <v>36.91992468101494</v>
      </c>
      <c r="H2217" s="2">
        <f t="shared" si="413"/>
        <v>1.8118735098663364E-296</v>
      </c>
      <c r="K2217">
        <v>21.910000000000629</v>
      </c>
      <c r="L2217" s="2">
        <f t="shared" si="414"/>
        <v>0.62718201238372817</v>
      </c>
      <c r="M2217" s="2">
        <f t="shared" si="415"/>
        <v>24.392191900660553</v>
      </c>
      <c r="N2217" s="2">
        <f t="shared" si="416"/>
        <v>3.8878301758711653</v>
      </c>
      <c r="O2217" s="2">
        <f t="shared" si="417"/>
        <v>5.5234092470127276</v>
      </c>
      <c r="P2217" s="2">
        <f t="shared" si="418"/>
        <v>5.6132031595146907</v>
      </c>
      <c r="Q2217" s="2">
        <f t="shared" si="419"/>
        <v>2.5469591181448669E-8</v>
      </c>
    </row>
    <row r="2218" spans="2:17" x14ac:dyDescent="0.25">
      <c r="B2218">
        <v>21.920000000000631</v>
      </c>
      <c r="C2218">
        <f t="shared" si="408"/>
        <v>1.2353114781818055</v>
      </c>
      <c r="D2218" s="2">
        <f t="shared" si="409"/>
        <v>24.244256188753788</v>
      </c>
      <c r="E2218" s="2">
        <f t="shared" si="410"/>
        <v>3.8817519669354614</v>
      </c>
      <c r="F2218" s="2">
        <f t="shared" si="411"/>
        <v>36.933253483952093</v>
      </c>
      <c r="G2218" s="2">
        <f t="shared" si="412"/>
        <v>36.946788939092656</v>
      </c>
      <c r="H2218" s="2">
        <f t="shared" si="413"/>
        <v>6.7184171603769636E-297</v>
      </c>
      <c r="K2218">
        <v>21.920000000000631</v>
      </c>
      <c r="L2218" s="2">
        <f t="shared" si="414"/>
        <v>0.62718201238372817</v>
      </c>
      <c r="M2218" s="2">
        <f t="shared" si="415"/>
        <v>24.407402810173899</v>
      </c>
      <c r="N2218" s="2">
        <f t="shared" si="416"/>
        <v>3.8884530560981125</v>
      </c>
      <c r="O2218" s="2">
        <f t="shared" si="417"/>
        <v>5.5260996539454208</v>
      </c>
      <c r="P2218" s="2">
        <f t="shared" si="418"/>
        <v>5.6158505487001431</v>
      </c>
      <c r="Q2218" s="2">
        <f t="shared" si="419"/>
        <v>2.5090030282780343E-8</v>
      </c>
    </row>
    <row r="2219" spans="2:17" x14ac:dyDescent="0.25">
      <c r="B2219">
        <v>21.930000000000629</v>
      </c>
      <c r="C2219">
        <f t="shared" si="408"/>
        <v>1.2353114781818055</v>
      </c>
      <c r="D2219" s="2">
        <f t="shared" si="409"/>
        <v>24.259649496919504</v>
      </c>
      <c r="E2219" s="2">
        <f t="shared" si="410"/>
        <v>3.8823861525366787</v>
      </c>
      <c r="F2219" s="2">
        <f t="shared" si="411"/>
        <v>36.960130101813867</v>
      </c>
      <c r="G2219" s="2">
        <f t="shared" si="412"/>
        <v>36.973655717862243</v>
      </c>
      <c r="H2219" s="2">
        <f t="shared" si="413"/>
        <v>2.4891560869272136E-297</v>
      </c>
      <c r="K2219">
        <v>21.930000000000629</v>
      </c>
      <c r="L2219" s="2">
        <f t="shared" si="414"/>
        <v>0.62718201238372817</v>
      </c>
      <c r="M2219" s="2">
        <f t="shared" si="415"/>
        <v>24.422613719687241</v>
      </c>
      <c r="N2219" s="2">
        <f t="shared" si="416"/>
        <v>3.8890755489116096</v>
      </c>
      <c r="O2219" s="2">
        <f t="shared" si="417"/>
        <v>5.5287896552420603</v>
      </c>
      <c r="P2219" s="2">
        <f t="shared" si="418"/>
        <v>5.6184975795947105</v>
      </c>
      <c r="Q2219" s="2">
        <f t="shared" si="419"/>
        <v>2.4716004805653044E-8</v>
      </c>
    </row>
    <row r="2220" spans="2:17" x14ac:dyDescent="0.25">
      <c r="B2220">
        <v>21.94000000000063</v>
      </c>
      <c r="C2220">
        <f t="shared" si="408"/>
        <v>1.2353114781818055</v>
      </c>
      <c r="D2220" s="2">
        <f t="shared" si="409"/>
        <v>24.275042805085228</v>
      </c>
      <c r="E2220" s="2">
        <f t="shared" si="410"/>
        <v>3.8830199365422331</v>
      </c>
      <c r="F2220" s="2">
        <f t="shared" si="411"/>
        <v>36.987009225602463</v>
      </c>
      <c r="G2220" s="2">
        <f t="shared" si="412"/>
        <v>37.000525015934592</v>
      </c>
      <c r="H2220" s="2">
        <f t="shared" si="413"/>
        <v>9.2147445844688439E-298</v>
      </c>
      <c r="K2220">
        <v>21.94000000000063</v>
      </c>
      <c r="L2220" s="2">
        <f t="shared" si="414"/>
        <v>0.62718201238372817</v>
      </c>
      <c r="M2220" s="2">
        <f t="shared" si="415"/>
        <v>24.437824629200591</v>
      </c>
      <c r="N2220" s="2">
        <f t="shared" si="416"/>
        <v>3.8896976547928732</v>
      </c>
      <c r="O2220" s="2">
        <f t="shared" si="417"/>
        <v>5.5314792512337583</v>
      </c>
      <c r="P2220" s="2">
        <f t="shared" si="418"/>
        <v>5.6211442524480351</v>
      </c>
      <c r="Q2220" s="2">
        <f t="shared" si="419"/>
        <v>2.4347435898045572E-8</v>
      </c>
    </row>
    <row r="2221" spans="2:17" x14ac:dyDescent="0.25">
      <c r="B2221">
        <v>21.950000000000632</v>
      </c>
      <c r="C2221">
        <f t="shared" si="408"/>
        <v>1.2353114781818055</v>
      </c>
      <c r="D2221" s="2">
        <f t="shared" si="409"/>
        <v>24.290436113250951</v>
      </c>
      <c r="E2221" s="2">
        <f t="shared" si="410"/>
        <v>3.8836533194599885</v>
      </c>
      <c r="F2221" s="2">
        <f t="shared" si="411"/>
        <v>37.013890853956916</v>
      </c>
      <c r="G2221" s="2">
        <f t="shared" si="412"/>
        <v>37.027396831922111</v>
      </c>
      <c r="H2221" s="2">
        <f t="shared" si="413"/>
        <v>3.408477365973419E-298</v>
      </c>
      <c r="K2221">
        <v>21.950000000000632</v>
      </c>
      <c r="L2221" s="2">
        <f t="shared" si="414"/>
        <v>0.62718201238372817</v>
      </c>
      <c r="M2221" s="2">
        <f t="shared" si="415"/>
        <v>24.453035538713937</v>
      </c>
      <c r="N2221" s="2">
        <f t="shared" si="416"/>
        <v>3.8903193742222246</v>
      </c>
      <c r="O2221" s="2">
        <f t="shared" si="417"/>
        <v>5.5341684422511381</v>
      </c>
      <c r="P2221" s="2">
        <f t="shared" si="418"/>
        <v>5.6237905675094613</v>
      </c>
      <c r="Q2221" s="2">
        <f t="shared" si="419"/>
        <v>2.3984245802615618E-8</v>
      </c>
    </row>
    <row r="2222" spans="2:17" x14ac:dyDescent="0.25">
      <c r="B2222">
        <v>21.96000000000063</v>
      </c>
      <c r="C2222">
        <f t="shared" si="408"/>
        <v>1.2353114781818055</v>
      </c>
      <c r="D2222" s="2">
        <f t="shared" si="409"/>
        <v>24.305829421416671</v>
      </c>
      <c r="E2222" s="2">
        <f t="shared" si="410"/>
        <v>3.8842863017968483</v>
      </c>
      <c r="F2222" s="2">
        <f t="shared" si="411"/>
        <v>37.040774985517999</v>
      </c>
      <c r="G2222" s="2">
        <f t="shared" si="412"/>
        <v>37.054271164439008</v>
      </c>
      <c r="H2222" s="2">
        <f t="shared" si="413"/>
        <v>1.2597472019222262E-298</v>
      </c>
      <c r="K2222">
        <v>21.96000000000063</v>
      </c>
      <c r="L2222" s="2">
        <f t="shared" si="414"/>
        <v>0.62718201238372817</v>
      </c>
      <c r="M2222" s="2">
        <f t="shared" si="415"/>
        <v>24.46824644822728</v>
      </c>
      <c r="N2222" s="2">
        <f t="shared" si="416"/>
        <v>3.8909407076790927</v>
      </c>
      <c r="O2222" s="2">
        <f t="shared" si="417"/>
        <v>5.5368572286243269</v>
      </c>
      <c r="P2222" s="2">
        <f t="shared" si="418"/>
        <v>5.6264365250280273</v>
      </c>
      <c r="Q2222" s="2">
        <f t="shared" si="419"/>
        <v>2.3626357841931374E-8</v>
      </c>
    </row>
    <row r="2223" spans="2:17" x14ac:dyDescent="0.25">
      <c r="B2223">
        <v>21.970000000000631</v>
      </c>
      <c r="C2223">
        <f t="shared" si="408"/>
        <v>1.2353114781818055</v>
      </c>
      <c r="D2223" s="2">
        <f t="shared" si="409"/>
        <v>24.321222729582395</v>
      </c>
      <c r="E2223" s="2">
        <f t="shared" si="410"/>
        <v>3.8849188840587559</v>
      </c>
      <c r="F2223" s="2">
        <f t="shared" si="411"/>
        <v>37.067661618928078</v>
      </c>
      <c r="G2223" s="2">
        <f t="shared" si="412"/>
        <v>37.08114801210116</v>
      </c>
      <c r="H2223" s="2">
        <f t="shared" si="413"/>
        <v>4.6521338331529575E-299</v>
      </c>
      <c r="K2223">
        <v>21.970000000000631</v>
      </c>
      <c r="L2223" s="2">
        <f t="shared" si="414"/>
        <v>0.62718201238372817</v>
      </c>
      <c r="M2223" s="2">
        <f t="shared" si="415"/>
        <v>24.483457357740626</v>
      </c>
      <c r="N2223" s="2">
        <f t="shared" si="416"/>
        <v>3.8915616556420152</v>
      </c>
      <c r="O2223" s="2">
        <f t="shared" si="417"/>
        <v>5.5395456106829641</v>
      </c>
      <c r="P2223" s="2">
        <f t="shared" si="418"/>
        <v>5.6290821252524728</v>
      </c>
      <c r="Q2223" s="2">
        <f t="shared" si="419"/>
        <v>2.3273696403893476E-8</v>
      </c>
    </row>
    <row r="2224" spans="2:17" x14ac:dyDescent="0.25">
      <c r="B2224">
        <v>21.98000000000064</v>
      </c>
      <c r="C2224">
        <f t="shared" si="408"/>
        <v>1.2353114781818055</v>
      </c>
      <c r="D2224" s="2">
        <f t="shared" si="409"/>
        <v>24.336616037748129</v>
      </c>
      <c r="E2224" s="2">
        <f t="shared" si="410"/>
        <v>3.8855510667506987</v>
      </c>
      <c r="F2224" s="2">
        <f t="shared" si="411"/>
        <v>37.094550752831104</v>
      </c>
      <c r="G2224" s="2">
        <f t="shared" si="412"/>
        <v>37.108027373526106</v>
      </c>
      <c r="H2224" s="2">
        <f t="shared" si="413"/>
        <v>1.7165906460682499E-299</v>
      </c>
      <c r="K2224">
        <v>21.98000000000064</v>
      </c>
      <c r="L2224" s="2">
        <f t="shared" si="414"/>
        <v>0.62718201238372817</v>
      </c>
      <c r="M2224" s="2">
        <f t="shared" si="415"/>
        <v>24.498668267253983</v>
      </c>
      <c r="N2224" s="2">
        <f t="shared" si="416"/>
        <v>3.8921822185886414</v>
      </c>
      <c r="O2224" s="2">
        <f t="shared" si="417"/>
        <v>5.5422335887561971</v>
      </c>
      <c r="P2224" s="2">
        <f t="shared" si="418"/>
        <v>5.6317273684312346</v>
      </c>
      <c r="Q2224" s="2">
        <f t="shared" si="419"/>
        <v>2.2926186927349918E-8</v>
      </c>
    </row>
    <row r="2225" spans="2:17" x14ac:dyDescent="0.25">
      <c r="B2225">
        <v>21.990000000000641</v>
      </c>
      <c r="C2225">
        <f t="shared" si="408"/>
        <v>1.2353114781818055</v>
      </c>
      <c r="D2225" s="2">
        <f t="shared" si="409"/>
        <v>24.352009345913853</v>
      </c>
      <c r="E2225" s="2">
        <f t="shared" si="410"/>
        <v>3.8861828503767066</v>
      </c>
      <c r="F2225" s="2">
        <f t="shared" si="411"/>
        <v>37.121442385872541</v>
      </c>
      <c r="G2225" s="2">
        <f t="shared" si="412"/>
        <v>37.134909247332949</v>
      </c>
      <c r="H2225" s="2">
        <f t="shared" si="413"/>
        <v>6.3288814605613776E-300</v>
      </c>
      <c r="K2225">
        <v>21.990000000000641</v>
      </c>
      <c r="L2225" s="2">
        <f t="shared" si="414"/>
        <v>0.62718201238372817</v>
      </c>
      <c r="M2225" s="2">
        <f t="shared" si="415"/>
        <v>24.513879176767333</v>
      </c>
      <c r="N2225" s="2">
        <f t="shared" si="416"/>
        <v>3.8928023969957328</v>
      </c>
      <c r="O2225" s="2">
        <f t="shared" si="417"/>
        <v>5.5449211631726749</v>
      </c>
      <c r="P2225" s="2">
        <f t="shared" si="418"/>
        <v>5.6343722548124395</v>
      </c>
      <c r="Q2225" s="2">
        <f t="shared" si="419"/>
        <v>2.2583755887898608E-8</v>
      </c>
    </row>
    <row r="2226" spans="2:17" x14ac:dyDescent="0.25">
      <c r="B2226">
        <v>22.000000000000639</v>
      </c>
      <c r="C2226">
        <f t="shared" si="408"/>
        <v>1.2353114781818055</v>
      </c>
      <c r="D2226" s="2">
        <f t="shared" si="409"/>
        <v>24.367402654079573</v>
      </c>
      <c r="E2226" s="2">
        <f t="shared" si="410"/>
        <v>3.8868142354398607</v>
      </c>
      <c r="F2226" s="2">
        <f t="shared" si="411"/>
        <v>37.148336516699615</v>
      </c>
      <c r="G2226" s="2">
        <f t="shared" si="412"/>
        <v>37.161793632142654</v>
      </c>
      <c r="H2226" s="2">
        <f t="shared" si="413"/>
        <v>2.3314859020365741E-300</v>
      </c>
      <c r="K2226">
        <v>22.000000000000639</v>
      </c>
      <c r="L2226" s="2">
        <f t="shared" si="414"/>
        <v>0.62718201238372817</v>
      </c>
      <c r="M2226" s="2">
        <f t="shared" si="415"/>
        <v>24.529090086280675</v>
      </c>
      <c r="N2226" s="2">
        <f t="shared" si="416"/>
        <v>3.8934221913391678</v>
      </c>
      <c r="O2226" s="2">
        <f t="shared" si="417"/>
        <v>5.5476083342605724</v>
      </c>
      <c r="P2226" s="2">
        <f t="shared" si="418"/>
        <v>5.6370167846439276</v>
      </c>
      <c r="Q2226" s="2">
        <f t="shared" si="419"/>
        <v>2.2246330783872608E-8</v>
      </c>
    </row>
    <row r="2227" spans="2:17" x14ac:dyDescent="0.25">
      <c r="B2227">
        <v>22.010000000000641</v>
      </c>
      <c r="C2227">
        <f t="shared" si="408"/>
        <v>1.2353114781818055</v>
      </c>
      <c r="D2227" s="2">
        <f t="shared" si="409"/>
        <v>24.382795962245297</v>
      </c>
      <c r="E2227" s="2">
        <f t="shared" si="410"/>
        <v>3.8874452224422895</v>
      </c>
      <c r="F2227" s="2">
        <f t="shared" si="411"/>
        <v>37.175233143960938</v>
      </c>
      <c r="G2227" s="2">
        <f t="shared" si="412"/>
        <v>37.188680526577599</v>
      </c>
      <c r="H2227" s="2">
        <f t="shared" si="413"/>
        <v>8.5819142900851206E-301</v>
      </c>
      <c r="K2227">
        <v>22.010000000000641</v>
      </c>
      <c r="L2227" s="2">
        <f t="shared" si="414"/>
        <v>0.62718201238372817</v>
      </c>
      <c r="M2227" s="2">
        <f t="shared" si="415"/>
        <v>24.544300995794025</v>
      </c>
      <c r="N2227" s="2">
        <f t="shared" si="416"/>
        <v>3.8940416020939432</v>
      </c>
      <c r="O2227" s="2">
        <f t="shared" si="417"/>
        <v>5.5502951023475706</v>
      </c>
      <c r="P2227" s="2">
        <f t="shared" si="418"/>
        <v>5.6396609581732333</v>
      </c>
      <c r="Q2227" s="2">
        <f t="shared" si="419"/>
        <v>2.191384012251369E-8</v>
      </c>
    </row>
    <row r="2228" spans="2:17" x14ac:dyDescent="0.25">
      <c r="B2228">
        <v>22.020000000000639</v>
      </c>
      <c r="C2228">
        <f t="shared" si="408"/>
        <v>1.2353114781818055</v>
      </c>
      <c r="D2228" s="2">
        <f t="shared" si="409"/>
        <v>24.398189270411013</v>
      </c>
      <c r="E2228" s="2">
        <f t="shared" si="410"/>
        <v>3.8880758118851753</v>
      </c>
      <c r="F2228" s="2">
        <f t="shared" si="411"/>
        <v>37.202132266306926</v>
      </c>
      <c r="G2228" s="2">
        <f t="shared" si="412"/>
        <v>37.215569929262067</v>
      </c>
      <c r="H2228" s="2">
        <f t="shared" si="413"/>
        <v>3.1563200422806923E-301</v>
      </c>
      <c r="K2228">
        <v>22.020000000000639</v>
      </c>
      <c r="L2228" s="2">
        <f t="shared" si="414"/>
        <v>0.62718201238372817</v>
      </c>
      <c r="M2228" s="2">
        <f t="shared" si="415"/>
        <v>24.559511905307364</v>
      </c>
      <c r="N2228" s="2">
        <f t="shared" si="416"/>
        <v>3.8946606297341746</v>
      </c>
      <c r="O2228" s="2">
        <f t="shared" si="417"/>
        <v>5.5529814677608593</v>
      </c>
      <c r="P2228" s="2">
        <f t="shared" si="418"/>
        <v>5.6423047756475855</v>
      </c>
      <c r="Q2228" s="2">
        <f t="shared" si="419"/>
        <v>2.1586213406324644E-8</v>
      </c>
    </row>
    <row r="2229" spans="2:17" x14ac:dyDescent="0.25">
      <c r="B2229">
        <v>22.030000000000641</v>
      </c>
      <c r="C2229">
        <f t="shared" si="408"/>
        <v>1.2353114781818055</v>
      </c>
      <c r="D2229" s="2">
        <f t="shared" si="409"/>
        <v>24.413582578576737</v>
      </c>
      <c r="E2229" s="2">
        <f t="shared" si="410"/>
        <v>3.8887060042687556</v>
      </c>
      <c r="F2229" s="2">
        <f t="shared" si="411"/>
        <v>37.229033882389423</v>
      </c>
      <c r="G2229" s="2">
        <f t="shared" si="412"/>
        <v>37.242461838821825</v>
      </c>
      <c r="H2229" s="2">
        <f t="shared" si="413"/>
        <v>1.1599073724699856E-301</v>
      </c>
      <c r="K2229">
        <v>22.030000000000641</v>
      </c>
      <c r="L2229" s="2">
        <f t="shared" si="414"/>
        <v>0.62718201238372817</v>
      </c>
      <c r="M2229" s="2">
        <f t="shared" si="415"/>
        <v>24.574722814820714</v>
      </c>
      <c r="N2229" s="2">
        <f t="shared" si="416"/>
        <v>3.8952792747331006</v>
      </c>
      <c r="O2229" s="2">
        <f t="shared" si="417"/>
        <v>5.5556674308271505</v>
      </c>
      <c r="P2229" s="2">
        <f t="shared" si="418"/>
        <v>5.6449482373139217</v>
      </c>
      <c r="Q2229" s="2">
        <f t="shared" si="419"/>
        <v>2.1263381119598904E-8</v>
      </c>
    </row>
    <row r="2230" spans="2:17" x14ac:dyDescent="0.25">
      <c r="B2230">
        <v>22.040000000000649</v>
      </c>
      <c r="C2230">
        <f t="shared" si="408"/>
        <v>1.2353114781818055</v>
      </c>
      <c r="D2230" s="2">
        <f t="shared" si="409"/>
        <v>24.428975886742471</v>
      </c>
      <c r="E2230" s="2">
        <f t="shared" si="410"/>
        <v>3.8893358000923239</v>
      </c>
      <c r="F2230" s="2">
        <f t="shared" si="411"/>
        <v>37.255937990861945</v>
      </c>
      <c r="G2230" s="2">
        <f t="shared" si="412"/>
        <v>37.269356253884375</v>
      </c>
      <c r="H2230" s="2">
        <f t="shared" si="413"/>
        <v>4.2590323088464424E-302</v>
      </c>
      <c r="K2230">
        <v>22.040000000000649</v>
      </c>
      <c r="L2230" s="2">
        <f t="shared" si="414"/>
        <v>0.62718201238372817</v>
      </c>
      <c r="M2230" s="2">
        <f t="shared" si="415"/>
        <v>24.58993372433407</v>
      </c>
      <c r="N2230" s="2">
        <f t="shared" si="416"/>
        <v>3.8958975375630853</v>
      </c>
      <c r="O2230" s="2">
        <f t="shared" si="417"/>
        <v>5.5583529918726775</v>
      </c>
      <c r="P2230" s="2">
        <f t="shared" si="418"/>
        <v>5.6475913434188865</v>
      </c>
      <c r="Q2230" s="2">
        <f t="shared" si="419"/>
        <v>2.0945274715128888E-8</v>
      </c>
    </row>
    <row r="2231" spans="2:17" x14ac:dyDescent="0.25">
      <c r="B2231">
        <v>22.050000000000651</v>
      </c>
      <c r="C2231">
        <f t="shared" si="408"/>
        <v>1.2353114781818055</v>
      </c>
      <c r="D2231" s="2">
        <f t="shared" si="409"/>
        <v>24.444369194908194</v>
      </c>
      <c r="E2231" s="2">
        <f t="shared" si="410"/>
        <v>3.8899651998542337</v>
      </c>
      <c r="F2231" s="2">
        <f t="shared" si="411"/>
        <v>37.282844590379462</v>
      </c>
      <c r="G2231" s="2">
        <f t="shared" si="412"/>
        <v>37.296253173078753</v>
      </c>
      <c r="H2231" s="2">
        <f t="shared" si="413"/>
        <v>1.5625856973521774E-302</v>
      </c>
      <c r="K2231">
        <v>22.050000000000651</v>
      </c>
      <c r="L2231" s="2">
        <f t="shared" si="414"/>
        <v>0.62718201238372817</v>
      </c>
      <c r="M2231" s="2">
        <f t="shared" si="415"/>
        <v>24.605144633847416</v>
      </c>
      <c r="N2231" s="2">
        <f t="shared" si="416"/>
        <v>3.8965154186956168</v>
      </c>
      <c r="O2231" s="2">
        <f t="shared" si="417"/>
        <v>5.5610381512231699</v>
      </c>
      <c r="P2231" s="2">
        <f t="shared" si="418"/>
        <v>5.6502340942088063</v>
      </c>
      <c r="Q2231" s="2">
        <f t="shared" si="419"/>
        <v>2.0631826601090863E-8</v>
      </c>
    </row>
    <row r="2232" spans="2:17" x14ac:dyDescent="0.25">
      <c r="B2232">
        <v>22.060000000000649</v>
      </c>
      <c r="C2232">
        <f t="shared" si="408"/>
        <v>1.2353114781818055</v>
      </c>
      <c r="D2232" s="2">
        <f t="shared" si="409"/>
        <v>24.459762503073911</v>
      </c>
      <c r="E2232" s="2">
        <f t="shared" si="410"/>
        <v>3.8905942040519008</v>
      </c>
      <c r="F2232" s="2">
        <f t="shared" si="411"/>
        <v>37.309753679598664</v>
      </c>
      <c r="G2232" s="2">
        <f t="shared" si="412"/>
        <v>37.323152595035779</v>
      </c>
      <c r="H2232" s="2">
        <f t="shared" si="413"/>
        <v>5.7282501332339576E-303</v>
      </c>
      <c r="K2232">
        <v>22.060000000000649</v>
      </c>
      <c r="L2232" s="2">
        <f t="shared" si="414"/>
        <v>0.62718201238372817</v>
      </c>
      <c r="M2232" s="2">
        <f t="shared" si="415"/>
        <v>24.620355543360763</v>
      </c>
      <c r="N2232" s="2">
        <f t="shared" si="416"/>
        <v>3.8971329186013137</v>
      </c>
      <c r="O2232" s="2">
        <f t="shared" si="417"/>
        <v>5.5637229092038964</v>
      </c>
      <c r="P2232" s="2">
        <f t="shared" si="418"/>
        <v>5.6528764899297306</v>
      </c>
      <c r="Q2232" s="2">
        <f t="shared" si="419"/>
        <v>2.0322970128094642E-8</v>
      </c>
    </row>
    <row r="2233" spans="2:17" x14ac:dyDescent="0.25">
      <c r="B2233">
        <v>22.07000000000065</v>
      </c>
      <c r="C2233">
        <f t="shared" si="408"/>
        <v>1.2353114781818055</v>
      </c>
      <c r="D2233" s="2">
        <f t="shared" si="409"/>
        <v>24.475155811239635</v>
      </c>
      <c r="E2233" s="2">
        <f t="shared" si="410"/>
        <v>3.8912228131818059</v>
      </c>
      <c r="F2233" s="2">
        <f t="shared" si="411"/>
        <v>37.336665257177764</v>
      </c>
      <c r="G2233" s="2">
        <f t="shared" si="412"/>
        <v>37.350054518387857</v>
      </c>
      <c r="H2233" s="2">
        <f t="shared" si="413"/>
        <v>2.0981921426141492E-303</v>
      </c>
      <c r="K2233">
        <v>22.07000000000065</v>
      </c>
      <c r="L2233" s="2">
        <f t="shared" si="414"/>
        <v>0.62718201238372817</v>
      </c>
      <c r="M2233" s="2">
        <f t="shared" si="415"/>
        <v>24.635566452874109</v>
      </c>
      <c r="N2233" s="2">
        <f t="shared" si="416"/>
        <v>3.8977500377499257</v>
      </c>
      <c r="O2233" s="2">
        <f t="shared" si="417"/>
        <v>5.5664072661396355</v>
      </c>
      <c r="P2233" s="2">
        <f t="shared" si="418"/>
        <v>5.6555185308274014</v>
      </c>
      <c r="Q2233" s="2">
        <f t="shared" si="419"/>
        <v>2.0018639576411399E-8</v>
      </c>
    </row>
    <row r="2234" spans="2:17" x14ac:dyDescent="0.25">
      <c r="B2234">
        <v>22.080000000000648</v>
      </c>
      <c r="C2234">
        <f t="shared" si="408"/>
        <v>1.2353114781818055</v>
      </c>
      <c r="D2234" s="2">
        <f t="shared" si="409"/>
        <v>24.490549119405355</v>
      </c>
      <c r="E2234" s="2">
        <f t="shared" si="410"/>
        <v>3.8918510277394947</v>
      </c>
      <c r="F2234" s="2">
        <f t="shared" si="411"/>
        <v>37.36357932177652</v>
      </c>
      <c r="G2234" s="2">
        <f t="shared" si="412"/>
        <v>37.376958941769004</v>
      </c>
      <c r="H2234" s="2">
        <f t="shared" si="413"/>
        <v>7.6791584127327556E-304</v>
      </c>
      <c r="K2234">
        <v>22.080000000000648</v>
      </c>
      <c r="L2234" s="2">
        <f t="shared" si="414"/>
        <v>0.62718201238372817</v>
      </c>
      <c r="M2234" s="2">
        <f t="shared" si="415"/>
        <v>24.650777362387451</v>
      </c>
      <c r="N2234" s="2">
        <f t="shared" si="416"/>
        <v>3.8983667766103336</v>
      </c>
      <c r="O2234" s="2">
        <f t="shared" si="417"/>
        <v>5.5690912223546816</v>
      </c>
      <c r="P2234" s="2">
        <f t="shared" si="418"/>
        <v>5.6581602171472634</v>
      </c>
      <c r="Q2234" s="2">
        <f t="shared" si="419"/>
        <v>1.9718770143364898E-8</v>
      </c>
    </row>
    <row r="2235" spans="2:17" x14ac:dyDescent="0.25">
      <c r="B2235">
        <v>22.09000000000065</v>
      </c>
      <c r="C2235">
        <f t="shared" si="408"/>
        <v>1.2353114781818055</v>
      </c>
      <c r="D2235" s="2">
        <f t="shared" si="409"/>
        <v>24.505942427571078</v>
      </c>
      <c r="E2235" s="2">
        <f t="shared" si="410"/>
        <v>3.8924788482195836</v>
      </c>
      <c r="F2235" s="2">
        <f t="shared" si="411"/>
        <v>37.390495872056285</v>
      </c>
      <c r="G2235" s="2">
        <f t="shared" si="412"/>
        <v>37.403865863814907</v>
      </c>
      <c r="H2235" s="2">
        <f t="shared" si="413"/>
        <v>2.8081934339573699E-304</v>
      </c>
      <c r="K2235">
        <v>22.09000000000065</v>
      </c>
      <c r="L2235" s="2">
        <f t="shared" si="414"/>
        <v>0.62718201238372817</v>
      </c>
      <c r="M2235" s="2">
        <f t="shared" si="415"/>
        <v>24.665988271900797</v>
      </c>
      <c r="N2235" s="2">
        <f t="shared" si="416"/>
        <v>3.898983135650556</v>
      </c>
      <c r="O2235" s="2">
        <f t="shared" si="417"/>
        <v>5.5717747781728582</v>
      </c>
      <c r="P2235" s="2">
        <f t="shared" si="418"/>
        <v>5.6608015491344688</v>
      </c>
      <c r="Q2235" s="2">
        <f t="shared" si="419"/>
        <v>1.9423297930888279E-8</v>
      </c>
    </row>
    <row r="2236" spans="2:17" x14ac:dyDescent="0.25">
      <c r="B2236">
        <v>22.100000000000659</v>
      </c>
      <c r="C2236">
        <f t="shared" si="408"/>
        <v>1.2353114781818055</v>
      </c>
      <c r="D2236" s="2">
        <f t="shared" si="409"/>
        <v>24.521335735736812</v>
      </c>
      <c r="E2236" s="2">
        <f t="shared" si="410"/>
        <v>3.8931062751157595</v>
      </c>
      <c r="F2236" s="2">
        <f t="shared" si="411"/>
        <v>37.417414906680008</v>
      </c>
      <c r="G2236" s="2">
        <f t="shared" si="412"/>
        <v>37.430775283162909</v>
      </c>
      <c r="H2236" s="2">
        <f t="shared" si="413"/>
        <v>1.0260897976649693E-304</v>
      </c>
      <c r="K2236">
        <v>22.100000000000659</v>
      </c>
      <c r="L2236" s="2">
        <f t="shared" si="414"/>
        <v>0.62718201238372817</v>
      </c>
      <c r="M2236" s="2">
        <f t="shared" si="415"/>
        <v>24.681199181414158</v>
      </c>
      <c r="N2236" s="2">
        <f t="shared" si="416"/>
        <v>3.8995991153377476</v>
      </c>
      <c r="O2236" s="2">
        <f t="shared" si="417"/>
        <v>5.574457933917512</v>
      </c>
      <c r="P2236" s="2">
        <f t="shared" si="418"/>
        <v>5.6634425270338795</v>
      </c>
      <c r="Q2236" s="2">
        <f t="shared" si="419"/>
        <v>1.9132159933245982E-8</v>
      </c>
    </row>
    <row r="2237" spans="2:17" x14ac:dyDescent="0.25">
      <c r="B2237">
        <v>22.11000000000066</v>
      </c>
      <c r="C2237">
        <f t="shared" si="408"/>
        <v>1.2353114781818055</v>
      </c>
      <c r="D2237" s="2">
        <f t="shared" si="409"/>
        <v>24.536729043902536</v>
      </c>
      <c r="E2237" s="2">
        <f t="shared" si="410"/>
        <v>3.893733308920782</v>
      </c>
      <c r="F2237" s="2">
        <f t="shared" si="411"/>
        <v>37.444336424312063</v>
      </c>
      <c r="G2237" s="2">
        <f t="shared" si="412"/>
        <v>37.457687198451843</v>
      </c>
      <c r="H2237" s="2">
        <f t="shared" si="413"/>
        <v>3.7461797424593012E-305</v>
      </c>
      <c r="K2237">
        <v>22.11000000000066</v>
      </c>
      <c r="L2237" s="2">
        <f t="shared" si="414"/>
        <v>0.62718201238372817</v>
      </c>
      <c r="M2237" s="2">
        <f t="shared" si="415"/>
        <v>24.696410090927504</v>
      </c>
      <c r="N2237" s="2">
        <f t="shared" si="416"/>
        <v>3.9002147161382008</v>
      </c>
      <c r="O2237" s="2">
        <f t="shared" si="417"/>
        <v>5.5771406899114986</v>
      </c>
      <c r="P2237" s="2">
        <f t="shared" si="418"/>
        <v>5.6660831510900458</v>
      </c>
      <c r="Q2237" s="2">
        <f t="shared" si="419"/>
        <v>1.8845294024918414E-8</v>
      </c>
    </row>
    <row r="2238" spans="2:17" x14ac:dyDescent="0.25">
      <c r="B2238">
        <v>22.120000000000658</v>
      </c>
      <c r="C2238">
        <f t="shared" si="408"/>
        <v>1.2353114781818055</v>
      </c>
      <c r="D2238" s="2">
        <f t="shared" si="409"/>
        <v>24.552122352068256</v>
      </c>
      <c r="E2238" s="2">
        <f t="shared" si="410"/>
        <v>3.8943599501264887</v>
      </c>
      <c r="F2238" s="2">
        <f t="shared" si="411"/>
        <v>37.471260423618517</v>
      </c>
      <c r="G2238" s="2">
        <f t="shared" si="412"/>
        <v>37.484601608322308</v>
      </c>
      <c r="H2238" s="2">
        <f t="shared" si="413"/>
        <v>1.3665850929204868E-305</v>
      </c>
      <c r="K2238">
        <v>22.120000000000658</v>
      </c>
      <c r="L2238" s="2">
        <f t="shared" si="414"/>
        <v>0.62718201238372817</v>
      </c>
      <c r="M2238" s="2">
        <f t="shared" si="415"/>
        <v>24.711621000440847</v>
      </c>
      <c r="N2238" s="2">
        <f t="shared" si="416"/>
        <v>3.9008299385173517</v>
      </c>
      <c r="O2238" s="2">
        <f t="shared" si="417"/>
        <v>5.5798230464772107</v>
      </c>
      <c r="P2238" s="2">
        <f t="shared" si="418"/>
        <v>5.668723421547238</v>
      </c>
      <c r="Q2238" s="2">
        <f t="shared" si="419"/>
        <v>1.8562638948641325E-8</v>
      </c>
    </row>
    <row r="2239" spans="2:17" x14ac:dyDescent="0.25">
      <c r="B2239">
        <v>22.13000000000066</v>
      </c>
      <c r="C2239">
        <f t="shared" si="408"/>
        <v>1.2353114781818055</v>
      </c>
      <c r="D2239" s="2">
        <f t="shared" si="409"/>
        <v>24.56751566023398</v>
      </c>
      <c r="E2239" s="2">
        <f t="shared" si="410"/>
        <v>3.8949861992237942</v>
      </c>
      <c r="F2239" s="2">
        <f t="shared" si="411"/>
        <v>37.498186903267019</v>
      </c>
      <c r="G2239" s="2">
        <f t="shared" si="412"/>
        <v>37.511518511416547</v>
      </c>
      <c r="H2239" s="2">
        <f t="shared" si="413"/>
        <v>4.9811487140977305E-306</v>
      </c>
      <c r="K2239">
        <v>22.13000000000066</v>
      </c>
      <c r="L2239" s="2">
        <f t="shared" si="414"/>
        <v>0.62718201238372817</v>
      </c>
      <c r="M2239" s="2">
        <f t="shared" si="415"/>
        <v>24.726831909954193</v>
      </c>
      <c r="N2239" s="2">
        <f t="shared" si="416"/>
        <v>3.9014447829397798</v>
      </c>
      <c r="O2239" s="2">
        <f t="shared" si="417"/>
        <v>5.5825050039365678</v>
      </c>
      <c r="P2239" s="2">
        <f t="shared" si="418"/>
        <v>5.6713633386494307</v>
      </c>
      <c r="Q2239" s="2">
        <f t="shared" si="419"/>
        <v>1.8284134303606843E-8</v>
      </c>
    </row>
    <row r="2240" spans="2:17" x14ac:dyDescent="0.25">
      <c r="B2240">
        <v>22.140000000000661</v>
      </c>
      <c r="C2240">
        <f t="shared" si="408"/>
        <v>1.2353114781818055</v>
      </c>
      <c r="D2240" s="2">
        <f t="shared" si="409"/>
        <v>24.582908968399703</v>
      </c>
      <c r="E2240" s="2">
        <f t="shared" si="410"/>
        <v>3.8956120567026939</v>
      </c>
      <c r="F2240" s="2">
        <f t="shared" si="411"/>
        <v>37.525115861926658</v>
      </c>
      <c r="G2240" s="2">
        <f t="shared" si="412"/>
        <v>37.538437906378306</v>
      </c>
      <c r="H2240" s="2">
        <f t="shared" si="413"/>
        <v>1.8141242662380025E-306</v>
      </c>
      <c r="K2240">
        <v>22.140000000000661</v>
      </c>
      <c r="L2240" s="2">
        <f t="shared" si="414"/>
        <v>0.62718201238372817</v>
      </c>
      <c r="M2240" s="2">
        <f t="shared" si="415"/>
        <v>24.742042819467539</v>
      </c>
      <c r="N2240" s="2">
        <f t="shared" si="416"/>
        <v>3.9020592498692093</v>
      </c>
      <c r="O2240" s="2">
        <f t="shared" si="417"/>
        <v>5.5851865626110051</v>
      </c>
      <c r="P2240" s="2">
        <f t="shared" si="418"/>
        <v>5.6740029026402992</v>
      </c>
      <c r="Q2240" s="2">
        <f t="shared" si="419"/>
        <v>1.8009720533819894E-8</v>
      </c>
    </row>
    <row r="2241" spans="2:17" x14ac:dyDescent="0.25">
      <c r="B2241">
        <v>22.150000000000659</v>
      </c>
      <c r="C2241">
        <f t="shared" si="408"/>
        <v>1.2353114781818055</v>
      </c>
      <c r="D2241" s="2">
        <f t="shared" si="409"/>
        <v>24.598302276565423</v>
      </c>
      <c r="E2241" s="2">
        <f t="shared" si="410"/>
        <v>3.8962375230522652</v>
      </c>
      <c r="F2241" s="2">
        <f t="shared" si="411"/>
        <v>37.552047298268114</v>
      </c>
      <c r="G2241" s="2">
        <f t="shared" si="412"/>
        <v>37.565359791852991</v>
      </c>
      <c r="H2241" s="2">
        <f t="shared" si="413"/>
        <v>6.6015997175867448E-307</v>
      </c>
      <c r="K2241">
        <v>22.150000000000659</v>
      </c>
      <c r="L2241" s="2">
        <f t="shared" si="414"/>
        <v>0.62718201238372817</v>
      </c>
      <c r="M2241" s="2">
        <f t="shared" si="415"/>
        <v>24.757253728980885</v>
      </c>
      <c r="N2241" s="2">
        <f t="shared" si="416"/>
        <v>3.9026733397685129</v>
      </c>
      <c r="O2241" s="2">
        <f t="shared" si="417"/>
        <v>5.5878677228214908</v>
      </c>
      <c r="P2241" s="2">
        <f t="shared" si="418"/>
        <v>5.6766421137632266</v>
      </c>
      <c r="Q2241" s="2">
        <f t="shared" si="419"/>
        <v>1.7739338916605358E-8</v>
      </c>
    </row>
    <row r="2242" spans="2:17" x14ac:dyDescent="0.25">
      <c r="B2242">
        <v>22.160000000000661</v>
      </c>
      <c r="C2242">
        <f t="shared" si="408"/>
        <v>1.2353114781818055</v>
      </c>
      <c r="D2242" s="2">
        <f t="shared" si="409"/>
        <v>24.613695584731147</v>
      </c>
      <c r="E2242" s="2">
        <f t="shared" si="410"/>
        <v>3.8968625987606731</v>
      </c>
      <c r="F2242" s="2">
        <f t="shared" si="411"/>
        <v>37.578981210963669</v>
      </c>
      <c r="G2242" s="2">
        <f t="shared" si="412"/>
        <v>37.59228416648768</v>
      </c>
      <c r="H2242" s="2">
        <f t="shared" si="413"/>
        <v>2.4003573858789145E-307</v>
      </c>
      <c r="K2242">
        <v>22.160000000000661</v>
      </c>
      <c r="L2242" s="2">
        <f t="shared" si="414"/>
        <v>0.62718201238372817</v>
      </c>
      <c r="M2242" s="2">
        <f t="shared" si="415"/>
        <v>24.772464638494231</v>
      </c>
      <c r="N2242" s="2">
        <f t="shared" si="416"/>
        <v>3.9032870530997128</v>
      </c>
      <c r="O2242" s="2">
        <f t="shared" si="417"/>
        <v>5.590548484888525</v>
      </c>
      <c r="P2242" s="2">
        <f t="shared" si="418"/>
        <v>5.6792809722613109</v>
      </c>
      <c r="Q2242" s="2">
        <f t="shared" si="419"/>
        <v>1.7472931551268324E-8</v>
      </c>
    </row>
    <row r="2243" spans="2:17" x14ac:dyDescent="0.25">
      <c r="B2243">
        <v>22.17000000000067</v>
      </c>
      <c r="C2243">
        <f t="shared" si="408"/>
        <v>1.2353114781818055</v>
      </c>
      <c r="D2243" s="2">
        <f t="shared" si="409"/>
        <v>24.629088892896881</v>
      </c>
      <c r="E2243" s="2">
        <f t="shared" si="410"/>
        <v>3.8974872843151678</v>
      </c>
      <c r="F2243" s="2">
        <f t="shared" si="411"/>
        <v>37.605917598687078</v>
      </c>
      <c r="G2243" s="2">
        <f t="shared" si="412"/>
        <v>37.619211028930984</v>
      </c>
      <c r="H2243" s="2">
        <f t="shared" si="413"/>
        <v>8.7206152967397745E-308</v>
      </c>
      <c r="K2243">
        <v>22.17000000000067</v>
      </c>
      <c r="L2243" s="2">
        <f t="shared" si="414"/>
        <v>0.62718201238372817</v>
      </c>
      <c r="M2243" s="2">
        <f t="shared" si="415"/>
        <v>24.787675548007591</v>
      </c>
      <c r="N2243" s="2">
        <f t="shared" si="416"/>
        <v>3.9039003903239844</v>
      </c>
      <c r="O2243" s="2">
        <f t="shared" si="417"/>
        <v>5.5932288491321325</v>
      </c>
      <c r="P2243" s="2">
        <f t="shared" si="418"/>
        <v>5.6819194783773517</v>
      </c>
      <c r="Q2243" s="2">
        <f t="shared" si="419"/>
        <v>1.7210441347904832E-8</v>
      </c>
    </row>
    <row r="2244" spans="2:17" x14ac:dyDescent="0.25">
      <c r="B2244">
        <v>22.180000000000671</v>
      </c>
      <c r="C2244">
        <f t="shared" si="408"/>
        <v>1.2353114781818055</v>
      </c>
      <c r="D2244" s="2">
        <f t="shared" si="409"/>
        <v>24.644482201062605</v>
      </c>
      <c r="E2244" s="2">
        <f t="shared" si="410"/>
        <v>3.8981115802020887</v>
      </c>
      <c r="F2244" s="2">
        <f t="shared" si="411"/>
        <v>37.632856460113658</v>
      </c>
      <c r="G2244" s="2">
        <f t="shared" si="412"/>
        <v>37.646140377833134</v>
      </c>
      <c r="H2244" s="2">
        <f t="shared" si="413"/>
        <v>3.1656491740468501E-308</v>
      </c>
      <c r="K2244">
        <v>22.180000000000671</v>
      </c>
      <c r="L2244" s="2">
        <f t="shared" si="414"/>
        <v>0.62718201238372817</v>
      </c>
      <c r="M2244" s="2">
        <f t="shared" si="415"/>
        <v>24.802886457520938</v>
      </c>
      <c r="N2244" s="2">
        <f t="shared" si="416"/>
        <v>3.9045133519016542</v>
      </c>
      <c r="O2244" s="2">
        <f t="shared" si="417"/>
        <v>5.5959088158718613</v>
      </c>
      <c r="P2244" s="2">
        <f t="shared" si="418"/>
        <v>5.6845576323538509</v>
      </c>
      <c r="Q2244" s="2">
        <f t="shared" si="419"/>
        <v>1.6951812016359437E-8</v>
      </c>
    </row>
    <row r="2245" spans="2:17" x14ac:dyDescent="0.25">
      <c r="B2245">
        <v>22.190000000000669</v>
      </c>
      <c r="C2245">
        <f t="shared" si="408"/>
        <v>1.2353114781818055</v>
      </c>
      <c r="D2245" s="2">
        <f t="shared" si="409"/>
        <v>24.659875509228325</v>
      </c>
      <c r="E2245" s="2">
        <f t="shared" si="410"/>
        <v>3.8987354869068689</v>
      </c>
      <c r="F2245" s="2">
        <f t="shared" si="411"/>
        <v>37.659797793920291</v>
      </c>
      <c r="G2245" s="2">
        <f t="shared" si="412"/>
        <v>37.673072211846005</v>
      </c>
      <c r="H2245" s="2">
        <f t="shared" si="413"/>
        <v>0</v>
      </c>
      <c r="K2245">
        <v>22.190000000000669</v>
      </c>
      <c r="L2245" s="2">
        <f t="shared" si="414"/>
        <v>0.62718201238372817</v>
      </c>
      <c r="M2245" s="2">
        <f t="shared" si="415"/>
        <v>24.81809736703428</v>
      </c>
      <c r="N2245" s="2">
        <f t="shared" si="416"/>
        <v>3.905125938292207</v>
      </c>
      <c r="O2245" s="2">
        <f t="shared" si="417"/>
        <v>5.598588385426801</v>
      </c>
      <c r="P2245" s="2">
        <f t="shared" si="418"/>
        <v>5.6871954344330282</v>
      </c>
      <c r="Q2245" s="2">
        <f t="shared" si="419"/>
        <v>1.6696988055326875E-8</v>
      </c>
    </row>
    <row r="2246" spans="2:17" x14ac:dyDescent="0.25">
      <c r="B2246">
        <v>22.200000000000671</v>
      </c>
      <c r="C2246">
        <f t="shared" si="408"/>
        <v>1.2353114781818055</v>
      </c>
      <c r="D2246" s="2">
        <f t="shared" si="409"/>
        <v>24.675268817394048</v>
      </c>
      <c r="E2246" s="2">
        <f t="shared" si="410"/>
        <v>3.8993590049140359</v>
      </c>
      <c r="F2246" s="2">
        <f t="shared" si="411"/>
        <v>37.686741598785439</v>
      </c>
      <c r="G2246" s="2">
        <f t="shared" si="412"/>
        <v>37.700006529623103</v>
      </c>
      <c r="H2246" s="2">
        <f t="shared" si="413"/>
        <v>0</v>
      </c>
      <c r="K2246">
        <v>22.200000000000671</v>
      </c>
      <c r="L2246" s="2">
        <f t="shared" si="414"/>
        <v>0.62718201238372817</v>
      </c>
      <c r="M2246" s="2">
        <f t="shared" si="415"/>
        <v>24.833308276547626</v>
      </c>
      <c r="N2246" s="2">
        <f t="shared" si="416"/>
        <v>3.9057381499542867</v>
      </c>
      <c r="O2246" s="2">
        <f t="shared" si="417"/>
        <v>5.6012675581155724</v>
      </c>
      <c r="P2246" s="2">
        <f t="shared" si="418"/>
        <v>5.6898328848568118</v>
      </c>
      <c r="Q2246" s="2">
        <f t="shared" si="419"/>
        <v>1.6445914741600301E-8</v>
      </c>
    </row>
    <row r="2247" spans="2:17" x14ac:dyDescent="0.25">
      <c r="B2247">
        <v>22.210000000000669</v>
      </c>
      <c r="C2247">
        <f t="shared" si="408"/>
        <v>1.2353114781818055</v>
      </c>
      <c r="D2247" s="2">
        <f t="shared" si="409"/>
        <v>24.690662125559765</v>
      </c>
      <c r="E2247" s="2">
        <f t="shared" si="410"/>
        <v>3.8999821347072112</v>
      </c>
      <c r="F2247" s="2">
        <f t="shared" si="411"/>
        <v>37.713687873388935</v>
      </c>
      <c r="G2247" s="2">
        <f t="shared" si="412"/>
        <v>37.726943329819385</v>
      </c>
      <c r="H2247" s="2">
        <f t="shared" si="413"/>
        <v>0</v>
      </c>
      <c r="K2247">
        <v>22.210000000000669</v>
      </c>
      <c r="L2247" s="2">
        <f t="shared" si="414"/>
        <v>0.62718201238372817</v>
      </c>
      <c r="M2247" s="2">
        <f t="shared" si="415"/>
        <v>24.848519186060969</v>
      </c>
      <c r="N2247" s="2">
        <f t="shared" si="416"/>
        <v>3.9063499873456946</v>
      </c>
      <c r="O2247" s="2">
        <f t="shared" si="417"/>
        <v>5.6039463342563272</v>
      </c>
      <c r="P2247" s="2">
        <f t="shared" si="418"/>
        <v>5.6924699838668387</v>
      </c>
      <c r="Q2247" s="2">
        <f t="shared" si="419"/>
        <v>1.6198538119460776E-8</v>
      </c>
    </row>
    <row r="2248" spans="2:17" x14ac:dyDescent="0.25">
      <c r="B2248">
        <v>22.22000000000067</v>
      </c>
      <c r="C2248">
        <f t="shared" si="408"/>
        <v>1.2353114781818055</v>
      </c>
      <c r="D2248" s="2">
        <f t="shared" si="409"/>
        <v>24.706055433725489</v>
      </c>
      <c r="E2248" s="2">
        <f t="shared" si="410"/>
        <v>3.9006048767691182</v>
      </c>
      <c r="F2248" s="2">
        <f t="shared" si="411"/>
        <v>37.740636616412331</v>
      </c>
      <c r="G2248" s="2">
        <f t="shared" si="412"/>
        <v>37.753882611091583</v>
      </c>
      <c r="H2248" s="2">
        <f t="shared" si="413"/>
        <v>0</v>
      </c>
      <c r="K2248">
        <v>22.22000000000067</v>
      </c>
      <c r="L2248" s="2">
        <f t="shared" si="414"/>
        <v>0.62718201238372817</v>
      </c>
      <c r="M2248" s="2">
        <f t="shared" si="415"/>
        <v>24.863730095574319</v>
      </c>
      <c r="N2248" s="2">
        <f t="shared" si="416"/>
        <v>3.9069614509233968</v>
      </c>
      <c r="O2248" s="2">
        <f t="shared" si="417"/>
        <v>5.6066247141667498</v>
      </c>
      <c r="P2248" s="2">
        <f t="shared" si="418"/>
        <v>5.6951067317044535</v>
      </c>
      <c r="Q2248" s="2">
        <f t="shared" si="419"/>
        <v>1.5954804990206546E-8</v>
      </c>
    </row>
    <row r="2249" spans="2:17" x14ac:dyDescent="0.25">
      <c r="B2249">
        <v>22.230000000000679</v>
      </c>
      <c r="C2249">
        <f t="shared" si="408"/>
        <v>1.2353114781818055</v>
      </c>
      <c r="D2249" s="2">
        <f t="shared" si="409"/>
        <v>24.721448741891226</v>
      </c>
      <c r="E2249" s="2">
        <f t="shared" si="410"/>
        <v>3.9012272315815797</v>
      </c>
      <c r="F2249" s="2">
        <f t="shared" si="411"/>
        <v>37.76758782653863</v>
      </c>
      <c r="G2249" s="2">
        <f t="shared" si="412"/>
        <v>37.780824372097932</v>
      </c>
      <c r="H2249" s="2">
        <f t="shared" si="413"/>
        <v>0</v>
      </c>
      <c r="K2249">
        <v>22.230000000000679</v>
      </c>
      <c r="L2249" s="2">
        <f t="shared" si="414"/>
        <v>0.62718201238372817</v>
      </c>
      <c r="M2249" s="2">
        <f t="shared" si="415"/>
        <v>24.878941005087675</v>
      </c>
      <c r="N2249" s="2">
        <f t="shared" si="416"/>
        <v>3.9075725411435225</v>
      </c>
      <c r="O2249" s="2">
        <f t="shared" si="417"/>
        <v>5.6093026981640648</v>
      </c>
      <c r="P2249" s="2">
        <f t="shared" si="418"/>
        <v>5.6977431286107185</v>
      </c>
      <c r="Q2249" s="2">
        <f t="shared" si="419"/>
        <v>1.5714662901820895E-8</v>
      </c>
    </row>
    <row r="2250" spans="2:17" x14ac:dyDescent="0.25">
      <c r="B2250">
        <v>22.240000000000681</v>
      </c>
      <c r="C2250">
        <f t="shared" si="408"/>
        <v>1.2353114781818055</v>
      </c>
      <c r="D2250" s="2">
        <f t="shared" si="409"/>
        <v>24.736842050056946</v>
      </c>
      <c r="E2250" s="2">
        <f t="shared" si="410"/>
        <v>3.90184919962552</v>
      </c>
      <c r="F2250" s="2">
        <f t="shared" si="411"/>
        <v>37.794541502452297</v>
      </c>
      <c r="G2250" s="2">
        <f t="shared" si="412"/>
        <v>37.807768611498211</v>
      </c>
      <c r="H2250" s="2">
        <f t="shared" si="413"/>
        <v>0</v>
      </c>
      <c r="K2250">
        <v>22.240000000000681</v>
      </c>
      <c r="L2250" s="2">
        <f t="shared" si="414"/>
        <v>0.62718201238372817</v>
      </c>
      <c r="M2250" s="2">
        <f t="shared" si="415"/>
        <v>24.894151914601025</v>
      </c>
      <c r="N2250" s="2">
        <f t="shared" si="416"/>
        <v>3.9081832584613667</v>
      </c>
      <c r="O2250" s="2">
        <f t="shared" si="417"/>
        <v>5.6119802865650241</v>
      </c>
      <c r="P2250" s="2">
        <f t="shared" si="418"/>
        <v>5.700379174826395</v>
      </c>
      <c r="Q2250" s="2">
        <f t="shared" si="419"/>
        <v>1.5478060138777796E-8</v>
      </c>
    </row>
    <row r="2251" spans="2:17" x14ac:dyDescent="0.25">
      <c r="B2251">
        <v>22.250000000000679</v>
      </c>
      <c r="C2251">
        <f t="shared" si="408"/>
        <v>1.2353114781818055</v>
      </c>
      <c r="D2251" s="2">
        <f t="shared" si="409"/>
        <v>24.752235358222666</v>
      </c>
      <c r="E2251" s="2">
        <f t="shared" si="410"/>
        <v>3.9024707813809716</v>
      </c>
      <c r="F2251" s="2">
        <f t="shared" si="411"/>
        <v>37.821497642839404</v>
      </c>
      <c r="G2251" s="2">
        <f t="shared" si="412"/>
        <v>37.834715327953859</v>
      </c>
      <c r="H2251" s="2">
        <f t="shared" si="413"/>
        <v>0</v>
      </c>
      <c r="K2251">
        <v>22.250000000000679</v>
      </c>
      <c r="L2251" s="2">
        <f t="shared" si="414"/>
        <v>0.62718201238372817</v>
      </c>
      <c r="M2251" s="2">
        <f t="shared" si="415"/>
        <v>24.909362824114364</v>
      </c>
      <c r="N2251" s="2">
        <f t="shared" si="416"/>
        <v>3.9087936033313935</v>
      </c>
      <c r="O2251" s="2">
        <f t="shared" si="417"/>
        <v>5.6146574796859214</v>
      </c>
      <c r="P2251" s="2">
        <f t="shared" si="418"/>
        <v>5.7030148705919634</v>
      </c>
      <c r="Q2251" s="2">
        <f t="shared" si="419"/>
        <v>1.5244945711980784E-8</v>
      </c>
    </row>
    <row r="2252" spans="2:17" x14ac:dyDescent="0.25">
      <c r="B2252">
        <v>22.26000000000068</v>
      </c>
      <c r="C2252">
        <f t="shared" si="408"/>
        <v>1.2353114781818055</v>
      </c>
      <c r="D2252" s="2">
        <f t="shared" si="409"/>
        <v>24.767628666388386</v>
      </c>
      <c r="E2252" s="2">
        <f t="shared" si="410"/>
        <v>3.9030919773270734</v>
      </c>
      <c r="F2252" s="2">
        <f t="shared" si="411"/>
        <v>37.848456246387585</v>
      </c>
      <c r="G2252" s="2">
        <f t="shared" si="412"/>
        <v>37.861664520127945</v>
      </c>
      <c r="H2252" s="2">
        <f t="shared" si="413"/>
        <v>0</v>
      </c>
      <c r="K2252">
        <v>22.26000000000068</v>
      </c>
      <c r="L2252" s="2">
        <f t="shared" si="414"/>
        <v>0.62718201238372817</v>
      </c>
      <c r="M2252" s="2">
        <f t="shared" si="415"/>
        <v>24.924573733627714</v>
      </c>
      <c r="N2252" s="2">
        <f t="shared" si="416"/>
        <v>3.9094035762072377</v>
      </c>
      <c r="O2252" s="2">
        <f t="shared" si="417"/>
        <v>5.6173342778425921</v>
      </c>
      <c r="P2252" s="2">
        <f t="shared" si="418"/>
        <v>5.7056502161476175</v>
      </c>
      <c r="Q2252" s="2">
        <f t="shared" si="419"/>
        <v>1.5015269348835953E-8</v>
      </c>
    </row>
    <row r="2253" spans="2:17" x14ac:dyDescent="0.25">
      <c r="B2253">
        <v>22.270000000000682</v>
      </c>
      <c r="C2253">
        <f t="shared" si="408"/>
        <v>1.2353114781818055</v>
      </c>
      <c r="D2253" s="2">
        <f t="shared" si="409"/>
        <v>24.78302197455411</v>
      </c>
      <c r="E2253" s="2">
        <f t="shared" si="410"/>
        <v>3.9037127879420739</v>
      </c>
      <c r="F2253" s="2">
        <f t="shared" si="411"/>
        <v>37.875417311785831</v>
      </c>
      <c r="G2253" s="2">
        <f t="shared" si="412"/>
        <v>37.888616186684963</v>
      </c>
      <c r="H2253" s="2">
        <f t="shared" si="413"/>
        <v>0</v>
      </c>
      <c r="K2253">
        <v>22.270000000000682</v>
      </c>
      <c r="L2253" s="2">
        <f t="shared" si="414"/>
        <v>0.62718201238372817</v>
      </c>
      <c r="M2253" s="2">
        <f t="shared" si="415"/>
        <v>24.93978464314106</v>
      </c>
      <c r="N2253" s="2">
        <f t="shared" si="416"/>
        <v>3.910013177541706</v>
      </c>
      <c r="O2253" s="2">
        <f t="shared" si="417"/>
        <v>5.6200106813504069</v>
      </c>
      <c r="P2253" s="2">
        <f t="shared" si="418"/>
        <v>5.708285211733263</v>
      </c>
      <c r="Q2253" s="2">
        <f t="shared" si="419"/>
        <v>1.478898148345723E-8</v>
      </c>
    </row>
    <row r="2254" spans="2:17" x14ac:dyDescent="0.25">
      <c r="B2254">
        <v>22.28000000000068</v>
      </c>
      <c r="C2254">
        <f t="shared" si="408"/>
        <v>1.2353114781818055</v>
      </c>
      <c r="D2254" s="2">
        <f t="shared" si="409"/>
        <v>24.798415282719834</v>
      </c>
      <c r="E2254" s="2">
        <f t="shared" si="410"/>
        <v>3.904333213703334</v>
      </c>
      <c r="F2254" s="2">
        <f t="shared" si="411"/>
        <v>37.902380837724806</v>
      </c>
      <c r="G2254" s="2">
        <f t="shared" si="412"/>
        <v>37.915570326291132</v>
      </c>
      <c r="H2254" s="2">
        <f t="shared" si="413"/>
        <v>0</v>
      </c>
      <c r="K2254">
        <v>22.28000000000068</v>
      </c>
      <c r="L2254" s="2">
        <f t="shared" si="414"/>
        <v>0.62718201238372817</v>
      </c>
      <c r="M2254" s="2">
        <f t="shared" si="415"/>
        <v>24.954995552654403</v>
      </c>
      <c r="N2254" s="2">
        <f t="shared" si="416"/>
        <v>3.9106224077867791</v>
      </c>
      <c r="O2254" s="2">
        <f t="shared" si="417"/>
        <v>5.6226866905242776</v>
      </c>
      <c r="P2254" s="2">
        <f t="shared" si="418"/>
        <v>5.7109198575885172</v>
      </c>
      <c r="Q2254" s="2">
        <f t="shared" si="419"/>
        <v>1.4566033247000394E-8</v>
      </c>
    </row>
    <row r="2255" spans="2:17" x14ac:dyDescent="0.25">
      <c r="B2255">
        <v>22.290000000000681</v>
      </c>
      <c r="C2255">
        <f t="shared" si="408"/>
        <v>1.2353114781818055</v>
      </c>
      <c r="D2255" s="2">
        <f t="shared" si="409"/>
        <v>24.813808590885554</v>
      </c>
      <c r="E2255" s="2">
        <f t="shared" si="410"/>
        <v>3.9049532550873289</v>
      </c>
      <c r="F2255" s="2">
        <f t="shared" si="411"/>
        <v>37.929346822896647</v>
      </c>
      <c r="G2255" s="2">
        <f t="shared" si="412"/>
        <v>37.942526937614211</v>
      </c>
      <c r="H2255" s="2">
        <f t="shared" si="413"/>
        <v>0</v>
      </c>
      <c r="K2255">
        <v>22.290000000000681</v>
      </c>
      <c r="L2255" s="2">
        <f t="shared" si="414"/>
        <v>0.62718201238372817</v>
      </c>
      <c r="M2255" s="2">
        <f t="shared" si="415"/>
        <v>24.970206462167749</v>
      </c>
      <c r="N2255" s="2">
        <f t="shared" si="416"/>
        <v>3.9112312673936152</v>
      </c>
      <c r="O2255" s="2">
        <f t="shared" si="417"/>
        <v>5.6253623056786548</v>
      </c>
      <c r="P2255" s="2">
        <f t="shared" si="418"/>
        <v>5.7135541539527104</v>
      </c>
      <c r="Q2255" s="2">
        <f t="shared" si="419"/>
        <v>1.434637645812607E-8</v>
      </c>
    </row>
    <row r="2256" spans="2:17" x14ac:dyDescent="0.25">
      <c r="B2256">
        <v>22.30000000000069</v>
      </c>
      <c r="C2256">
        <f t="shared" si="408"/>
        <v>1.2353114781818055</v>
      </c>
      <c r="D2256" s="2">
        <f t="shared" si="409"/>
        <v>24.829201899051288</v>
      </c>
      <c r="E2256" s="2">
        <f t="shared" si="410"/>
        <v>3.9055729125696503</v>
      </c>
      <c r="F2256" s="2">
        <f t="shared" si="411"/>
        <v>37.956315265994952</v>
      </c>
      <c r="G2256" s="2">
        <f t="shared" si="412"/>
        <v>37.969486019323483</v>
      </c>
      <c r="H2256" s="2">
        <f t="shared" si="413"/>
        <v>0</v>
      </c>
      <c r="K2256">
        <v>22.30000000000069</v>
      </c>
      <c r="L2256" s="2">
        <f t="shared" si="414"/>
        <v>0.62718201238372817</v>
      </c>
      <c r="M2256" s="2">
        <f t="shared" si="415"/>
        <v>24.985417371681109</v>
      </c>
      <c r="N2256" s="2">
        <f t="shared" si="416"/>
        <v>3.9118397568125509</v>
      </c>
      <c r="O2256" s="2">
        <f t="shared" si="417"/>
        <v>5.6280375271275416</v>
      </c>
      <c r="P2256" s="2">
        <f t="shared" si="418"/>
        <v>5.7161881010648949</v>
      </c>
      <c r="Q2256" s="2">
        <f t="shared" si="419"/>
        <v>1.4129963613587867E-8</v>
      </c>
    </row>
    <row r="2257" spans="2:17" x14ac:dyDescent="0.25">
      <c r="B2257">
        <v>22.310000000000692</v>
      </c>
      <c r="C2257">
        <f t="shared" si="408"/>
        <v>1.2353114781818055</v>
      </c>
      <c r="D2257" s="2">
        <f t="shared" si="409"/>
        <v>24.844595207217012</v>
      </c>
      <c r="E2257" s="2">
        <f t="shared" si="410"/>
        <v>3.9061921866250073</v>
      </c>
      <c r="F2257" s="2">
        <f t="shared" si="411"/>
        <v>37.983286165714809</v>
      </c>
      <c r="G2257" s="2">
        <f t="shared" si="412"/>
        <v>37.996447570089785</v>
      </c>
      <c r="H2257" s="2">
        <f t="shared" si="413"/>
        <v>0</v>
      </c>
      <c r="K2257">
        <v>22.310000000000692</v>
      </c>
      <c r="L2257" s="2">
        <f t="shared" si="414"/>
        <v>0.62718201238372817</v>
      </c>
      <c r="M2257" s="2">
        <f t="shared" si="415"/>
        <v>25.000628281194459</v>
      </c>
      <c r="N2257" s="2">
        <f t="shared" si="416"/>
        <v>3.9124478764931014</v>
      </c>
      <c r="O2257" s="2">
        <f t="shared" si="417"/>
        <v>5.6307123551844622</v>
      </c>
      <c r="P2257" s="2">
        <f t="shared" si="418"/>
        <v>5.7188216991638194</v>
      </c>
      <c r="Q2257" s="2">
        <f t="shared" si="419"/>
        <v>1.3916747878949165E-8</v>
      </c>
    </row>
    <row r="2258" spans="2:17" x14ac:dyDescent="0.25">
      <c r="B2258">
        <v>22.32000000000069</v>
      </c>
      <c r="C2258">
        <f t="shared" si="408"/>
        <v>1.2353114781818055</v>
      </c>
      <c r="D2258" s="2">
        <f t="shared" si="409"/>
        <v>24.859988515382732</v>
      </c>
      <c r="E2258" s="2">
        <f t="shared" si="410"/>
        <v>3.9068110777272307</v>
      </c>
      <c r="F2258" s="2">
        <f t="shared" si="411"/>
        <v>38.010259520752911</v>
      </c>
      <c r="G2258" s="2">
        <f t="shared" si="412"/>
        <v>38.023411588585617</v>
      </c>
      <c r="H2258" s="2">
        <f t="shared" si="413"/>
        <v>0</v>
      </c>
      <c r="K2258">
        <v>22.32000000000069</v>
      </c>
      <c r="L2258" s="2">
        <f t="shared" si="414"/>
        <v>0.62718201238372817</v>
      </c>
      <c r="M2258" s="2">
        <f t="shared" si="415"/>
        <v>25.015839190707798</v>
      </c>
      <c r="N2258" s="2">
        <f t="shared" si="416"/>
        <v>3.9130556268839656</v>
      </c>
      <c r="O2258" s="2">
        <f t="shared" si="417"/>
        <v>5.633386790162505</v>
      </c>
      <c r="P2258" s="2">
        <f t="shared" si="418"/>
        <v>5.7214549484879642</v>
      </c>
      <c r="Q2258" s="2">
        <f t="shared" si="419"/>
        <v>1.370668307941717E-8</v>
      </c>
    </row>
    <row r="2259" spans="2:17" x14ac:dyDescent="0.25">
      <c r="B2259">
        <v>22.330000000000691</v>
      </c>
      <c r="C2259">
        <f t="shared" si="408"/>
        <v>1.2353114781818055</v>
      </c>
      <c r="D2259" s="2">
        <f t="shared" si="409"/>
        <v>24.875381823548455</v>
      </c>
      <c r="E2259" s="2">
        <f t="shared" si="410"/>
        <v>3.907429586349275</v>
      </c>
      <c r="F2259" s="2">
        <f t="shared" si="411"/>
        <v>38.03723532980743</v>
      </c>
      <c r="G2259" s="2">
        <f t="shared" si="412"/>
        <v>38.050378073485035</v>
      </c>
      <c r="H2259" s="2">
        <f t="shared" si="413"/>
        <v>0</v>
      </c>
      <c r="K2259">
        <v>22.330000000000691</v>
      </c>
      <c r="L2259" s="2">
        <f t="shared" si="414"/>
        <v>0.62718201238372817</v>
      </c>
      <c r="M2259" s="2">
        <f t="shared" si="415"/>
        <v>25.031050100221147</v>
      </c>
      <c r="N2259" s="2">
        <f t="shared" si="416"/>
        <v>3.9136630084330273</v>
      </c>
      <c r="O2259" s="2">
        <f t="shared" si="417"/>
        <v>5.6360608323742989</v>
      </c>
      <c r="P2259" s="2">
        <f t="shared" si="418"/>
        <v>5.7240878492755218</v>
      </c>
      <c r="Q2259" s="2">
        <f t="shared" si="419"/>
        <v>1.3499723690804334E-8</v>
      </c>
    </row>
    <row r="2260" spans="2:17" x14ac:dyDescent="0.25">
      <c r="B2260">
        <v>22.340000000000689</v>
      </c>
      <c r="C2260">
        <f t="shared" si="408"/>
        <v>1.2353114781818055</v>
      </c>
      <c r="D2260" s="2">
        <f t="shared" si="409"/>
        <v>24.890775131714172</v>
      </c>
      <c r="E2260" s="2">
        <f t="shared" si="410"/>
        <v>3.9080477129632181</v>
      </c>
      <c r="F2260" s="2">
        <f t="shared" si="411"/>
        <v>38.064213591577904</v>
      </c>
      <c r="G2260" s="2">
        <f t="shared" si="412"/>
        <v>38.077347023463489</v>
      </c>
      <c r="H2260" s="2">
        <f t="shared" si="413"/>
        <v>0</v>
      </c>
      <c r="K2260">
        <v>22.340000000000689</v>
      </c>
      <c r="L2260" s="2">
        <f t="shared" si="414"/>
        <v>0.62718201238372817</v>
      </c>
      <c r="M2260" s="2">
        <f t="shared" si="415"/>
        <v>25.046261009734486</v>
      </c>
      <c r="N2260" s="2">
        <f t="shared" si="416"/>
        <v>3.9142700215873552</v>
      </c>
      <c r="O2260" s="2">
        <f t="shared" si="417"/>
        <v>5.6387344821320085</v>
      </c>
      <c r="P2260" s="2">
        <f t="shared" si="418"/>
        <v>5.7267204017643927</v>
      </c>
      <c r="Q2260" s="2">
        <f t="shared" si="419"/>
        <v>1.329582483060799E-8</v>
      </c>
    </row>
    <row r="2261" spans="2:17" x14ac:dyDescent="0.25">
      <c r="B2261">
        <v>22.350000000000691</v>
      </c>
      <c r="C2261">
        <f t="shared" si="408"/>
        <v>1.2353114781818055</v>
      </c>
      <c r="D2261" s="2">
        <f t="shared" si="409"/>
        <v>24.906168439879899</v>
      </c>
      <c r="E2261" s="2">
        <f t="shared" si="410"/>
        <v>3.9086654580402667</v>
      </c>
      <c r="F2261" s="2">
        <f t="shared" si="411"/>
        <v>38.091194304765587</v>
      </c>
      <c r="G2261" s="2">
        <f t="shared" si="412"/>
        <v>38.104318437198245</v>
      </c>
      <c r="H2261" s="2">
        <f t="shared" si="413"/>
        <v>0</v>
      </c>
      <c r="K2261">
        <v>22.350000000000691</v>
      </c>
      <c r="L2261" s="2">
        <f t="shared" si="414"/>
        <v>0.62718201238372817</v>
      </c>
      <c r="M2261" s="2">
        <f t="shared" si="415"/>
        <v>25.061471919247836</v>
      </c>
      <c r="N2261" s="2">
        <f t="shared" si="416"/>
        <v>3.9148766667932078</v>
      </c>
      <c r="O2261" s="2">
        <f t="shared" si="417"/>
        <v>5.6414077397473612</v>
      </c>
      <c r="P2261" s="2">
        <f t="shared" si="418"/>
        <v>5.7293526061922062</v>
      </c>
      <c r="Q2261" s="2">
        <f t="shared" si="419"/>
        <v>1.3094942249206644E-8</v>
      </c>
    </row>
    <row r="2262" spans="2:17" x14ac:dyDescent="0.25">
      <c r="B2262">
        <v>22.360000000000699</v>
      </c>
      <c r="C2262">
        <f t="shared" si="408"/>
        <v>1.2353114781818055</v>
      </c>
      <c r="D2262" s="2">
        <f t="shared" si="409"/>
        <v>24.921561748045633</v>
      </c>
      <c r="E2262" s="2">
        <f t="shared" si="410"/>
        <v>3.9092828220507561</v>
      </c>
      <c r="F2262" s="2">
        <f t="shared" si="411"/>
        <v>38.118177468073014</v>
      </c>
      <c r="G2262" s="2">
        <f t="shared" si="412"/>
        <v>38.131292313367894</v>
      </c>
      <c r="H2262" s="2">
        <f t="shared" si="413"/>
        <v>0</v>
      </c>
      <c r="K2262">
        <v>22.360000000000699</v>
      </c>
      <c r="L2262" s="2">
        <f t="shared" si="414"/>
        <v>0.62718201238372817</v>
      </c>
      <c r="M2262" s="2">
        <f t="shared" si="415"/>
        <v>25.076682828761196</v>
      </c>
      <c r="N2262" s="2">
        <f t="shared" si="416"/>
        <v>3.9154829444960337</v>
      </c>
      <c r="O2262" s="2">
        <f t="shared" si="417"/>
        <v>5.6440806055316219</v>
      </c>
      <c r="P2262" s="2">
        <f t="shared" si="418"/>
        <v>5.7319844627963006</v>
      </c>
      <c r="Q2262" s="2">
        <f t="shared" si="419"/>
        <v>1.2897032321177051E-8</v>
      </c>
    </row>
    <row r="2263" spans="2:17" x14ac:dyDescent="0.25">
      <c r="B2263">
        <v>22.370000000000701</v>
      </c>
      <c r="C2263">
        <f t="shared" si="408"/>
        <v>1.2353114781818055</v>
      </c>
      <c r="D2263" s="2">
        <f t="shared" si="409"/>
        <v>24.936955056211357</v>
      </c>
      <c r="E2263" s="2">
        <f t="shared" si="410"/>
        <v>3.9098998054641534</v>
      </c>
      <c r="F2263" s="2">
        <f t="shared" si="411"/>
        <v>38.145163080204405</v>
      </c>
      <c r="G2263" s="2">
        <f t="shared" si="412"/>
        <v>38.158268650652758</v>
      </c>
      <c r="H2263" s="2">
        <f t="shared" si="413"/>
        <v>0</v>
      </c>
      <c r="K2263">
        <v>22.370000000000701</v>
      </c>
      <c r="L2263" s="2">
        <f t="shared" si="414"/>
        <v>0.62718201238372817</v>
      </c>
      <c r="M2263" s="2">
        <f t="shared" si="415"/>
        <v>25.091893738274543</v>
      </c>
      <c r="N2263" s="2">
        <f t="shared" si="416"/>
        <v>3.9160888551404716</v>
      </c>
      <c r="O2263" s="2">
        <f t="shared" si="417"/>
        <v>5.6467530797955998</v>
      </c>
      <c r="P2263" s="2">
        <f t="shared" si="418"/>
        <v>5.7346159718137262</v>
      </c>
      <c r="Q2263" s="2">
        <f t="shared" si="419"/>
        <v>1.2702052036724713E-8</v>
      </c>
    </row>
    <row r="2264" spans="2:17" x14ac:dyDescent="0.25">
      <c r="B2264">
        <v>22.380000000000699</v>
      </c>
      <c r="C2264">
        <f t="shared" si="408"/>
        <v>1.2353114781818055</v>
      </c>
      <c r="D2264" s="2">
        <f t="shared" si="409"/>
        <v>24.952348364377073</v>
      </c>
      <c r="E2264" s="2">
        <f t="shared" si="410"/>
        <v>3.910516408749058</v>
      </c>
      <c r="F2264" s="2">
        <f t="shared" si="411"/>
        <v>38.172151139865257</v>
      </c>
      <c r="G2264" s="2">
        <f t="shared" si="412"/>
        <v>38.185247447734532</v>
      </c>
      <c r="H2264" s="2">
        <f t="shared" si="413"/>
        <v>0</v>
      </c>
      <c r="K2264">
        <v>22.380000000000699</v>
      </c>
      <c r="L2264" s="2">
        <f t="shared" si="414"/>
        <v>0.62718201238372817</v>
      </c>
      <c r="M2264" s="2">
        <f t="shared" si="415"/>
        <v>25.107104647787885</v>
      </c>
      <c r="N2264" s="2">
        <f t="shared" si="416"/>
        <v>3.9166943991703569</v>
      </c>
      <c r="O2264" s="2">
        <f t="shared" si="417"/>
        <v>5.6494251628496661</v>
      </c>
      <c r="P2264" s="2">
        <f t="shared" si="418"/>
        <v>5.7372471334812634</v>
      </c>
      <c r="Q2264" s="2">
        <f t="shared" si="419"/>
        <v>1.2509958993227504E-8</v>
      </c>
    </row>
    <row r="2265" spans="2:17" x14ac:dyDescent="0.25">
      <c r="B2265">
        <v>22.3900000000007</v>
      </c>
      <c r="C2265">
        <f t="shared" si="408"/>
        <v>1.2353114781818055</v>
      </c>
      <c r="D2265" s="2">
        <f t="shared" si="409"/>
        <v>24.9677416725428</v>
      </c>
      <c r="E2265" s="2">
        <f t="shared" si="410"/>
        <v>3.9111326323732079</v>
      </c>
      <c r="F2265" s="2">
        <f t="shared" si="411"/>
        <v>38.19914164576273</v>
      </c>
      <c r="G2265" s="2">
        <f t="shared" si="412"/>
        <v>38.212228703296603</v>
      </c>
      <c r="H2265" s="2">
        <f t="shared" si="413"/>
        <v>0</v>
      </c>
      <c r="K2265">
        <v>22.3900000000007</v>
      </c>
      <c r="L2265" s="2">
        <f t="shared" si="414"/>
        <v>0.62718201238372817</v>
      </c>
      <c r="M2265" s="2">
        <f t="shared" si="415"/>
        <v>25.122315557301231</v>
      </c>
      <c r="N2265" s="2">
        <f t="shared" si="416"/>
        <v>3.9172995770287198</v>
      </c>
      <c r="O2265" s="2">
        <f t="shared" si="417"/>
        <v>5.6520968550037347</v>
      </c>
      <c r="P2265" s="2">
        <f t="shared" si="418"/>
        <v>5.739877948035403</v>
      </c>
      <c r="Q2265" s="2">
        <f t="shared" si="419"/>
        <v>1.2320711386894862E-8</v>
      </c>
    </row>
    <row r="2266" spans="2:17" x14ac:dyDescent="0.25">
      <c r="B2266">
        <v>22.400000000000698</v>
      </c>
      <c r="C2266">
        <f t="shared" ref="C2266:C2329" si="420">2/SINH(LN(2+SQRT(1+2^2))*$O$5)</f>
        <v>1.2353114781818055</v>
      </c>
      <c r="D2266" s="2">
        <f t="shared" ref="D2266:D2329" si="421">(B2266-$L$5)/($M$5)/C2266</f>
        <v>24.983134980708517</v>
      </c>
      <c r="E2266" s="2">
        <f t="shared" ref="E2266:E2329" si="422">LN(D2266 + SQRT(1 + D2266^2))</f>
        <v>3.9117484768034765</v>
      </c>
      <c r="F2266" s="2">
        <f t="shared" ref="F2266:F2329" si="423">SINH( -$N$5 + E2266 * (1/$O$5))</f>
        <v>38.226134596605412</v>
      </c>
      <c r="G2266" s="2">
        <f t="shared" ref="G2266:G2329" si="424">SQRT(F2266^2 + 1)</f>
        <v>38.239212416023861</v>
      </c>
      <c r="H2266" s="2">
        <f t="shared" ref="H2266:H2329" si="425">(G2266)/($O$5*$M$5*C2266*(SQRT(2*PI()*(1+D2266^2)))) * EXP(- (1/2) * F2266^2)</f>
        <v>0</v>
      </c>
      <c r="K2266">
        <v>22.400000000000698</v>
      </c>
      <c r="L2266" s="2">
        <f t="shared" ref="L2266:L2329" si="426">2/SINH(LN(2+SQRT(1+2^2))*$S$5)</f>
        <v>0.62718201238372817</v>
      </c>
      <c r="M2266" s="2">
        <f t="shared" ref="M2266:M2329" si="427">(K2266-$P$5)/($Q$5)/L2266</f>
        <v>25.137526466814574</v>
      </c>
      <c r="N2266" s="2">
        <f t="shared" ref="N2266:N2329" si="428">LN(M2266 + SQRT(1 + M2266^2))</f>
        <v>3.9179043891577896</v>
      </c>
      <c r="O2266" s="2">
        <f t="shared" ref="O2266:O2329" si="429">SINH( -$R$5 + N2266 * (1/$S$5))</f>
        <v>5.6547681565672736</v>
      </c>
      <c r="P2266" s="2">
        <f t="shared" ref="P2266:P2329" si="430">SQRT(O2266^2 + 1)</f>
        <v>5.7425084157123569</v>
      </c>
      <c r="Q2266" s="2">
        <f t="shared" ref="Q2266:Q2329" si="431">(P2266)/($S$5*$Q$5*L2266*(SQRT(2*PI()*(1+M2266^2)))) * EXP(- (1/2) * O2266^2)</f>
        <v>1.2134268004535861E-8</v>
      </c>
    </row>
    <row r="2267" spans="2:17" x14ac:dyDescent="0.25">
      <c r="B2267">
        <v>22.4100000000007</v>
      </c>
      <c r="C2267">
        <f t="shared" si="420"/>
        <v>1.2353114781818055</v>
      </c>
      <c r="D2267" s="2">
        <f t="shared" si="421"/>
        <v>24.99852828887424</v>
      </c>
      <c r="E2267" s="2">
        <f t="shared" si="422"/>
        <v>3.9123639425058783</v>
      </c>
      <c r="F2267" s="2">
        <f t="shared" si="423"/>
        <v>38.253129991103343</v>
      </c>
      <c r="G2267" s="2">
        <f t="shared" si="424"/>
        <v>38.266198584602705</v>
      </c>
      <c r="H2267" s="2">
        <f t="shared" si="425"/>
        <v>0</v>
      </c>
      <c r="K2267">
        <v>22.4100000000007</v>
      </c>
      <c r="L2267" s="2">
        <f t="shared" si="426"/>
        <v>0.62718201238372817</v>
      </c>
      <c r="M2267" s="2">
        <f t="shared" si="427"/>
        <v>25.15273737632792</v>
      </c>
      <c r="N2267" s="2">
        <f t="shared" si="428"/>
        <v>3.918508835998995</v>
      </c>
      <c r="O2267" s="2">
        <f t="shared" si="429"/>
        <v>5.6574390678493058</v>
      </c>
      <c r="P2267" s="2">
        <f t="shared" si="430"/>
        <v>5.7451385367480583</v>
      </c>
      <c r="Q2267" s="2">
        <f t="shared" si="431"/>
        <v>1.1950588215437771E-8</v>
      </c>
    </row>
    <row r="2268" spans="2:17" x14ac:dyDescent="0.25">
      <c r="B2268">
        <v>22.420000000000709</v>
      </c>
      <c r="C2268">
        <f t="shared" si="420"/>
        <v>1.2353114781818055</v>
      </c>
      <c r="D2268" s="2">
        <f t="shared" si="421"/>
        <v>25.013921597039975</v>
      </c>
      <c r="E2268" s="2">
        <f t="shared" si="422"/>
        <v>3.9129790299455709</v>
      </c>
      <c r="F2268" s="2">
        <f t="shared" si="423"/>
        <v>38.280127827968116</v>
      </c>
      <c r="G2268" s="2">
        <f t="shared" si="424"/>
        <v>38.293187207721154</v>
      </c>
      <c r="H2268" s="2">
        <f t="shared" si="425"/>
        <v>0</v>
      </c>
      <c r="K2268">
        <v>22.420000000000709</v>
      </c>
      <c r="L2268" s="2">
        <f t="shared" si="426"/>
        <v>0.62718201238372817</v>
      </c>
      <c r="M2268" s="2">
        <f t="shared" si="427"/>
        <v>25.16794828584128</v>
      </c>
      <c r="N2268" s="2">
        <f t="shared" si="428"/>
        <v>3.9191129179929662</v>
      </c>
      <c r="O2268" s="2">
        <f t="shared" si="429"/>
        <v>5.6601095891584006</v>
      </c>
      <c r="P2268" s="2">
        <f t="shared" si="430"/>
        <v>5.7477683113781541</v>
      </c>
      <c r="Q2268" s="2">
        <f t="shared" si="431"/>
        <v>1.1769631963353792E-8</v>
      </c>
    </row>
    <row r="2269" spans="2:17" x14ac:dyDescent="0.25">
      <c r="B2269">
        <v>22.43000000000071</v>
      </c>
      <c r="C2269">
        <f t="shared" si="420"/>
        <v>1.2353114781818055</v>
      </c>
      <c r="D2269" s="2">
        <f t="shared" si="421"/>
        <v>25.029314905205702</v>
      </c>
      <c r="E2269" s="2">
        <f t="shared" si="422"/>
        <v>3.9135937395868541</v>
      </c>
      <c r="F2269" s="2">
        <f t="shared" si="423"/>
        <v>38.30712810591266</v>
      </c>
      <c r="G2269" s="2">
        <f t="shared" si="424"/>
        <v>38.320178284068611</v>
      </c>
      <c r="H2269" s="2">
        <f t="shared" si="425"/>
        <v>0</v>
      </c>
      <c r="K2269">
        <v>22.43000000000071</v>
      </c>
      <c r="L2269" s="2">
        <f t="shared" si="426"/>
        <v>0.62718201238372817</v>
      </c>
      <c r="M2269" s="2">
        <f t="shared" si="427"/>
        <v>25.183159195354627</v>
      </c>
      <c r="N2269" s="2">
        <f t="shared" si="428"/>
        <v>3.9197166355795372</v>
      </c>
      <c r="O2269" s="2">
        <f t="shared" si="429"/>
        <v>5.6627797208026855</v>
      </c>
      <c r="P2269" s="2">
        <f t="shared" si="430"/>
        <v>5.7503977398380144</v>
      </c>
      <c r="Q2269" s="2">
        <f t="shared" si="431"/>
        <v>1.1591359758596186E-8</v>
      </c>
    </row>
    <row r="2270" spans="2:17" x14ac:dyDescent="0.25">
      <c r="B2270">
        <v>22.440000000000708</v>
      </c>
      <c r="C2270">
        <f t="shared" si="420"/>
        <v>1.2353114781818055</v>
      </c>
      <c r="D2270" s="2">
        <f t="shared" si="421"/>
        <v>25.044708213371418</v>
      </c>
      <c r="E2270" s="2">
        <f t="shared" si="422"/>
        <v>3.914208071893174</v>
      </c>
      <c r="F2270" s="2">
        <f t="shared" si="423"/>
        <v>38.334130823651499</v>
      </c>
      <c r="G2270" s="2">
        <f t="shared" si="424"/>
        <v>38.34717181233615</v>
      </c>
      <c r="H2270" s="2">
        <f t="shared" si="425"/>
        <v>0</v>
      </c>
      <c r="K2270">
        <v>22.440000000000708</v>
      </c>
      <c r="L2270" s="2">
        <f t="shared" si="426"/>
        <v>0.62718201238372817</v>
      </c>
      <c r="M2270" s="2">
        <f t="shared" si="427"/>
        <v>25.198370104867969</v>
      </c>
      <c r="N2270" s="2">
        <f t="shared" si="428"/>
        <v>3.9203199891977487</v>
      </c>
      <c r="O2270" s="2">
        <f t="shared" si="429"/>
        <v>5.6654494630898471</v>
      </c>
      <c r="P2270" s="2">
        <f t="shared" si="430"/>
        <v>5.7530268223627328</v>
      </c>
      <c r="Q2270" s="2">
        <f t="shared" si="431"/>
        <v>1.1415732670235876E-8</v>
      </c>
    </row>
    <row r="2271" spans="2:17" x14ac:dyDescent="0.25">
      <c r="B2271">
        <v>22.45000000000071</v>
      </c>
      <c r="C2271">
        <f t="shared" si="420"/>
        <v>1.2353114781818055</v>
      </c>
      <c r="D2271" s="2">
        <f t="shared" si="421"/>
        <v>25.060101521537142</v>
      </c>
      <c r="E2271" s="2">
        <f t="shared" si="422"/>
        <v>3.9148220273271277</v>
      </c>
      <c r="F2271" s="2">
        <f t="shared" si="423"/>
        <v>38.361135979900574</v>
      </c>
      <c r="G2271" s="2">
        <f t="shared" si="424"/>
        <v>38.374167791216294</v>
      </c>
      <c r="H2271" s="2">
        <f t="shared" si="425"/>
        <v>0</v>
      </c>
      <c r="K2271">
        <v>22.45000000000071</v>
      </c>
      <c r="L2271" s="2">
        <f t="shared" si="426"/>
        <v>0.62718201238372817</v>
      </c>
      <c r="M2271" s="2">
        <f t="shared" si="427"/>
        <v>25.213581014381319</v>
      </c>
      <c r="N2271" s="2">
        <f t="shared" si="428"/>
        <v>3.9209229792858489</v>
      </c>
      <c r="O2271" s="2">
        <f t="shared" si="429"/>
        <v>5.6681188163271239</v>
      </c>
      <c r="P2271" s="2">
        <f t="shared" si="430"/>
        <v>5.7556555591871197</v>
      </c>
      <c r="Q2271" s="2">
        <f t="shared" si="431"/>
        <v>1.1242712318406624E-8</v>
      </c>
    </row>
    <row r="2272" spans="2:17" x14ac:dyDescent="0.25">
      <c r="B2272">
        <v>22.460000000000711</v>
      </c>
      <c r="C2272">
        <f t="shared" si="420"/>
        <v>1.2353114781818055</v>
      </c>
      <c r="D2272" s="2">
        <f t="shared" si="421"/>
        <v>25.075494829702865</v>
      </c>
      <c r="E2272" s="2">
        <f t="shared" si="422"/>
        <v>3.915435606350461</v>
      </c>
      <c r="F2272" s="2">
        <f t="shared" si="423"/>
        <v>38.388143573377377</v>
      </c>
      <c r="G2272" s="2">
        <f t="shared" si="424"/>
        <v>38.401166219403216</v>
      </c>
      <c r="H2272" s="2">
        <f t="shared" si="425"/>
        <v>0</v>
      </c>
      <c r="K2272">
        <v>22.460000000000711</v>
      </c>
      <c r="L2272" s="2">
        <f t="shared" si="426"/>
        <v>0.62718201238372817</v>
      </c>
      <c r="M2272" s="2">
        <f t="shared" si="427"/>
        <v>25.228791923894665</v>
      </c>
      <c r="N2272" s="2">
        <f t="shared" si="428"/>
        <v>3.921525606281294</v>
      </c>
      <c r="O2272" s="2">
        <f t="shared" si="429"/>
        <v>5.6707877808213096</v>
      </c>
      <c r="P2272" s="2">
        <f t="shared" si="430"/>
        <v>5.7582839505457066</v>
      </c>
      <c r="Q2272" s="2">
        <f t="shared" si="431"/>
        <v>1.1072260866711581E-8</v>
      </c>
    </row>
    <row r="2273" spans="2:17" x14ac:dyDescent="0.25">
      <c r="B2273">
        <v>22.470000000000709</v>
      </c>
      <c r="C2273">
        <f t="shared" si="420"/>
        <v>1.2353114781818055</v>
      </c>
      <c r="D2273" s="2">
        <f t="shared" si="421"/>
        <v>25.090888137868586</v>
      </c>
      <c r="E2273" s="2">
        <f t="shared" si="422"/>
        <v>3.9160488094240717</v>
      </c>
      <c r="F2273" s="2">
        <f t="shared" si="423"/>
        <v>38.415153602800721</v>
      </c>
      <c r="G2273" s="2">
        <f t="shared" si="424"/>
        <v>38.428167095592435</v>
      </c>
      <c r="H2273" s="2">
        <f t="shared" si="425"/>
        <v>0</v>
      </c>
      <c r="K2273">
        <v>22.470000000000709</v>
      </c>
      <c r="L2273" s="2">
        <f t="shared" si="426"/>
        <v>0.62718201238372817</v>
      </c>
      <c r="M2273" s="2">
        <f t="shared" si="427"/>
        <v>25.244002833408008</v>
      </c>
      <c r="N2273" s="2">
        <f t="shared" si="428"/>
        <v>3.9221278706207539</v>
      </c>
      <c r="O2273" s="2">
        <f t="shared" si="429"/>
        <v>5.6734563568787646</v>
      </c>
      <c r="P2273" s="2">
        <f t="shared" si="430"/>
        <v>5.7609119966727551</v>
      </c>
      <c r="Q2273" s="2">
        <f t="shared" si="431"/>
        <v>1.0904341014730857E-8</v>
      </c>
    </row>
    <row r="2274" spans="2:17" x14ac:dyDescent="0.25">
      <c r="B2274">
        <v>22.480000000000711</v>
      </c>
      <c r="C2274">
        <f t="shared" si="420"/>
        <v>1.2353114781818055</v>
      </c>
      <c r="D2274" s="2">
        <f t="shared" si="421"/>
        <v>25.106281446034309</v>
      </c>
      <c r="E2274" s="2">
        <f t="shared" si="422"/>
        <v>3.9166616370080143</v>
      </c>
      <c r="F2274" s="2">
        <f t="shared" si="423"/>
        <v>38.442166066891019</v>
      </c>
      <c r="G2274" s="2">
        <f t="shared" si="424"/>
        <v>38.455170418481146</v>
      </c>
      <c r="H2274" s="2">
        <f t="shared" si="425"/>
        <v>0</v>
      </c>
      <c r="K2274">
        <v>22.480000000000711</v>
      </c>
      <c r="L2274" s="2">
        <f t="shared" si="426"/>
        <v>0.62718201238372817</v>
      </c>
      <c r="M2274" s="2">
        <f t="shared" si="427"/>
        <v>25.259213742921354</v>
      </c>
      <c r="N2274" s="2">
        <f t="shared" si="428"/>
        <v>3.9227297727401105</v>
      </c>
      <c r="O2274" s="2">
        <f t="shared" si="429"/>
        <v>5.6761245448053979</v>
      </c>
      <c r="P2274" s="2">
        <f t="shared" si="430"/>
        <v>5.7635396978022362</v>
      </c>
      <c r="Q2274" s="2">
        <f t="shared" si="431"/>
        <v>1.0738915990630989E-8</v>
      </c>
    </row>
    <row r="2275" spans="2:17" x14ac:dyDescent="0.25">
      <c r="B2275">
        <v>22.49000000000072</v>
      </c>
      <c r="C2275">
        <f t="shared" si="420"/>
        <v>1.2353114781818055</v>
      </c>
      <c r="D2275" s="2">
        <f t="shared" si="421"/>
        <v>25.12167475420004</v>
      </c>
      <c r="E2275" s="2">
        <f t="shared" si="422"/>
        <v>3.9172740895614986</v>
      </c>
      <c r="F2275" s="2">
        <f t="shared" si="423"/>
        <v>38.469180964370075</v>
      </c>
      <c r="G2275" s="2">
        <f t="shared" si="424"/>
        <v>38.482176186767987</v>
      </c>
      <c r="H2275" s="2">
        <f t="shared" si="425"/>
        <v>0</v>
      </c>
      <c r="K2275">
        <v>22.49000000000072</v>
      </c>
      <c r="L2275" s="2">
        <f t="shared" si="426"/>
        <v>0.62718201238372817</v>
      </c>
      <c r="M2275" s="2">
        <f t="shared" si="427"/>
        <v>25.27442465243471</v>
      </c>
      <c r="N2275" s="2">
        <f t="shared" si="428"/>
        <v>3.923331313074462</v>
      </c>
      <c r="O2275" s="2">
        <f t="shared" si="429"/>
        <v>5.6787923449066877</v>
      </c>
      <c r="P2275" s="2">
        <f t="shared" si="430"/>
        <v>5.7661670541678545</v>
      </c>
      <c r="Q2275" s="2">
        <f t="shared" si="431"/>
        <v>1.057594954387116E-8</v>
      </c>
    </row>
    <row r="2276" spans="2:17" x14ac:dyDescent="0.25">
      <c r="B2276">
        <v>22.500000000000721</v>
      </c>
      <c r="C2276">
        <f t="shared" si="420"/>
        <v>1.2353114781818055</v>
      </c>
      <c r="D2276" s="2">
        <f t="shared" si="421"/>
        <v>25.137068062365763</v>
      </c>
      <c r="E2276" s="2">
        <f t="shared" si="422"/>
        <v>3.9178861675428931</v>
      </c>
      <c r="F2276" s="2">
        <f t="shared" si="423"/>
        <v>38.49619829396115</v>
      </c>
      <c r="G2276" s="2">
        <f t="shared" si="424"/>
        <v>38.509184399153114</v>
      </c>
      <c r="H2276" s="2">
        <f t="shared" si="425"/>
        <v>0</v>
      </c>
      <c r="K2276">
        <v>22.500000000000721</v>
      </c>
      <c r="L2276" s="2">
        <f t="shared" si="426"/>
        <v>0.62718201238372817</v>
      </c>
      <c r="M2276" s="2">
        <f t="shared" si="427"/>
        <v>25.28963556194806</v>
      </c>
      <c r="N2276" s="2">
        <f t="shared" si="428"/>
        <v>3.923932492058122</v>
      </c>
      <c r="O2276" s="2">
        <f t="shared" si="429"/>
        <v>5.6814597574876666</v>
      </c>
      <c r="P2276" s="2">
        <f t="shared" si="430"/>
        <v>5.7687940660030339</v>
      </c>
      <c r="Q2276" s="2">
        <f t="shared" si="431"/>
        <v>1.0415405938009088E-8</v>
      </c>
    </row>
    <row r="2277" spans="2:17" x14ac:dyDescent="0.25">
      <c r="B2277">
        <v>22.510000000000719</v>
      </c>
      <c r="C2277">
        <f t="shared" si="420"/>
        <v>1.2353114781818055</v>
      </c>
      <c r="D2277" s="2">
        <f t="shared" si="421"/>
        <v>25.152461370531483</v>
      </c>
      <c r="E2277" s="2">
        <f t="shared" si="422"/>
        <v>3.9184978714097269</v>
      </c>
      <c r="F2277" s="2">
        <f t="shared" si="423"/>
        <v>38.523218054388927</v>
      </c>
      <c r="G2277" s="2">
        <f t="shared" si="424"/>
        <v>38.536195054338158</v>
      </c>
      <c r="H2277" s="2">
        <f t="shared" si="425"/>
        <v>0</v>
      </c>
      <c r="K2277">
        <v>22.510000000000719</v>
      </c>
      <c r="L2277" s="2">
        <f t="shared" si="426"/>
        <v>0.62718201238372817</v>
      </c>
      <c r="M2277" s="2">
        <f t="shared" si="427"/>
        <v>25.304846471461403</v>
      </c>
      <c r="N2277" s="2">
        <f t="shared" si="428"/>
        <v>3.924533310124624</v>
      </c>
      <c r="O2277" s="2">
        <f t="shared" si="429"/>
        <v>5.6841267828529283</v>
      </c>
      <c r="P2277" s="2">
        <f t="shared" si="430"/>
        <v>5.7714207335409178</v>
      </c>
      <c r="Q2277" s="2">
        <f t="shared" si="431"/>
        <v>1.0257249943602186E-8</v>
      </c>
    </row>
    <row r="2278" spans="2:17" x14ac:dyDescent="0.25">
      <c r="B2278">
        <v>22.520000000000721</v>
      </c>
      <c r="C2278">
        <f t="shared" si="420"/>
        <v>1.2353114781818055</v>
      </c>
      <c r="D2278" s="2">
        <f t="shared" si="421"/>
        <v>25.167854678697207</v>
      </c>
      <c r="E2278" s="2">
        <f t="shared" si="422"/>
        <v>3.9191092016186939</v>
      </c>
      <c r="F2278" s="2">
        <f t="shared" si="423"/>
        <v>38.55024024437968</v>
      </c>
      <c r="G2278" s="2">
        <f t="shared" si="424"/>
        <v>38.563208151026423</v>
      </c>
      <c r="H2278" s="2">
        <f t="shared" si="425"/>
        <v>0</v>
      </c>
      <c r="K2278">
        <v>22.520000000000721</v>
      </c>
      <c r="L2278" s="2">
        <f t="shared" si="426"/>
        <v>0.62718201238372817</v>
      </c>
      <c r="M2278" s="2">
        <f t="shared" si="427"/>
        <v>25.320057380974752</v>
      </c>
      <c r="N2278" s="2">
        <f t="shared" si="428"/>
        <v>3.9251337677067233</v>
      </c>
      <c r="O2278" s="2">
        <f t="shared" si="429"/>
        <v>5.6867934213066373</v>
      </c>
      <c r="P2278" s="2">
        <f t="shared" si="430"/>
        <v>5.774047057014382</v>
      </c>
      <c r="Q2278" s="2">
        <f t="shared" si="431"/>
        <v>1.0101446831203479E-8</v>
      </c>
    </row>
    <row r="2279" spans="2:17" x14ac:dyDescent="0.25">
      <c r="B2279">
        <v>22.530000000000719</v>
      </c>
      <c r="C2279">
        <f t="shared" si="420"/>
        <v>1.2353114781818055</v>
      </c>
      <c r="D2279" s="2">
        <f t="shared" si="421"/>
        <v>25.183247986862924</v>
      </c>
      <c r="E2279" s="2">
        <f t="shared" si="422"/>
        <v>3.9197201586256503</v>
      </c>
      <c r="F2279" s="2">
        <f t="shared" si="423"/>
        <v>38.577264862660932</v>
      </c>
      <c r="G2279" s="2">
        <f t="shared" si="424"/>
        <v>38.590223687922489</v>
      </c>
      <c r="H2279" s="2">
        <f t="shared" si="425"/>
        <v>0</v>
      </c>
      <c r="K2279">
        <v>22.530000000000719</v>
      </c>
      <c r="L2279" s="2">
        <f t="shared" si="426"/>
        <v>0.62718201238372817</v>
      </c>
      <c r="M2279" s="2">
        <f t="shared" si="427"/>
        <v>25.335268290488091</v>
      </c>
      <c r="N2279" s="2">
        <f t="shared" si="428"/>
        <v>3.925733865236396</v>
      </c>
      <c r="O2279" s="2">
        <f t="shared" si="429"/>
        <v>5.6894596731525118</v>
      </c>
      <c r="P2279" s="2">
        <f t="shared" si="430"/>
        <v>5.7766730366560202</v>
      </c>
      <c r="Q2279" s="2">
        <f t="shared" si="431"/>
        <v>9.9479623644531841E-9</v>
      </c>
    </row>
    <row r="2280" spans="2:17" x14ac:dyDescent="0.25">
      <c r="B2280">
        <v>22.54000000000072</v>
      </c>
      <c r="C2280">
        <f t="shared" si="420"/>
        <v>1.2353114781818055</v>
      </c>
      <c r="D2280" s="2">
        <f t="shared" si="421"/>
        <v>25.198641295028647</v>
      </c>
      <c r="E2280" s="2">
        <f t="shared" si="422"/>
        <v>3.9203307428856213</v>
      </c>
      <c r="F2280" s="2">
        <f t="shared" si="423"/>
        <v>38.60429190796183</v>
      </c>
      <c r="G2280" s="2">
        <f t="shared" si="424"/>
        <v>38.617241663732628</v>
      </c>
      <c r="H2280" s="2">
        <f t="shared" si="425"/>
        <v>0</v>
      </c>
      <c r="K2280">
        <v>22.54000000000072</v>
      </c>
      <c r="L2280" s="2">
        <f t="shared" si="426"/>
        <v>0.62718201238372817</v>
      </c>
      <c r="M2280" s="2">
        <f t="shared" si="427"/>
        <v>25.350479200001441</v>
      </c>
      <c r="N2280" s="2">
        <f t="shared" si="428"/>
        <v>3.9263336031448457</v>
      </c>
      <c r="O2280" s="2">
        <f t="shared" si="429"/>
        <v>5.692125538693845</v>
      </c>
      <c r="P2280" s="2">
        <f t="shared" si="430"/>
        <v>5.7792986726981583</v>
      </c>
      <c r="Q2280" s="2">
        <f t="shared" si="431"/>
        <v>9.7967627932606159E-9</v>
      </c>
    </row>
    <row r="2281" spans="2:17" x14ac:dyDescent="0.25">
      <c r="B2281">
        <v>22.550000000000729</v>
      </c>
      <c r="C2281">
        <f t="shared" si="420"/>
        <v>1.2353114781818055</v>
      </c>
      <c r="D2281" s="2">
        <f t="shared" si="421"/>
        <v>25.214034603194385</v>
      </c>
      <c r="E2281" s="2">
        <f t="shared" si="422"/>
        <v>3.9209409548528007</v>
      </c>
      <c r="F2281" s="2">
        <f t="shared" si="423"/>
        <v>38.63132137901286</v>
      </c>
      <c r="G2281" s="2">
        <f t="shared" si="424"/>
        <v>38.64426207716452</v>
      </c>
      <c r="H2281" s="2">
        <f t="shared" si="425"/>
        <v>0</v>
      </c>
      <c r="K2281">
        <v>22.550000000000729</v>
      </c>
      <c r="L2281" s="2">
        <f t="shared" si="426"/>
        <v>0.62718201238372817</v>
      </c>
      <c r="M2281" s="2">
        <f t="shared" si="427"/>
        <v>25.365690109514798</v>
      </c>
      <c r="N2281" s="2">
        <f t="shared" si="428"/>
        <v>3.9269329818624996</v>
      </c>
      <c r="O2281" s="2">
        <f t="shared" si="429"/>
        <v>5.6947910182334853</v>
      </c>
      <c r="P2281" s="2">
        <f t="shared" si="430"/>
        <v>5.7819239653728394</v>
      </c>
      <c r="Q2281" s="2">
        <f t="shared" si="431"/>
        <v>9.6478148470800453E-9</v>
      </c>
    </row>
    <row r="2282" spans="2:17" x14ac:dyDescent="0.25">
      <c r="B2282">
        <v>22.560000000000731</v>
      </c>
      <c r="C2282">
        <f t="shared" si="420"/>
        <v>1.2353114781818055</v>
      </c>
      <c r="D2282" s="2">
        <f t="shared" si="421"/>
        <v>25.229427911360109</v>
      </c>
      <c r="E2282" s="2">
        <f t="shared" si="422"/>
        <v>3.9215507949805524</v>
      </c>
      <c r="F2282" s="2">
        <f t="shared" si="423"/>
        <v>38.658353274546045</v>
      </c>
      <c r="G2282" s="2">
        <f t="shared" si="424"/>
        <v>38.671284926927434</v>
      </c>
      <c r="H2282" s="2">
        <f t="shared" si="425"/>
        <v>0</v>
      </c>
      <c r="K2282">
        <v>22.560000000000731</v>
      </c>
      <c r="L2282" s="2">
        <f t="shared" si="426"/>
        <v>0.62718201238372817</v>
      </c>
      <c r="M2282" s="2">
        <f t="shared" si="427"/>
        <v>25.380901019028144</v>
      </c>
      <c r="N2282" s="2">
        <f t="shared" si="428"/>
        <v>3.9275320018190141</v>
      </c>
      <c r="O2282" s="2">
        <f t="shared" si="429"/>
        <v>5.6974561120738532</v>
      </c>
      <c r="P2282" s="2">
        <f t="shared" si="430"/>
        <v>5.784548914911837</v>
      </c>
      <c r="Q2282" s="2">
        <f t="shared" si="431"/>
        <v>9.5010857282747549E-9</v>
      </c>
    </row>
    <row r="2283" spans="2:17" x14ac:dyDescent="0.25">
      <c r="B2283">
        <v>22.570000000000729</v>
      </c>
      <c r="C2283">
        <f t="shared" si="420"/>
        <v>1.2353114781818055</v>
      </c>
      <c r="D2283" s="2">
        <f t="shared" si="421"/>
        <v>25.244821219525825</v>
      </c>
      <c r="E2283" s="2">
        <f t="shared" si="422"/>
        <v>3.922160263721413</v>
      </c>
      <c r="F2283" s="2">
        <f t="shared" si="423"/>
        <v>38.685387593294728</v>
      </c>
      <c r="G2283" s="2">
        <f t="shared" si="424"/>
        <v>38.698310211732007</v>
      </c>
      <c r="H2283" s="2">
        <f t="shared" si="425"/>
        <v>0</v>
      </c>
      <c r="K2283">
        <v>22.570000000000729</v>
      </c>
      <c r="L2283" s="2">
        <f t="shared" si="426"/>
        <v>0.62718201238372817</v>
      </c>
      <c r="M2283" s="2">
        <f t="shared" si="427"/>
        <v>25.39611192854149</v>
      </c>
      <c r="N2283" s="2">
        <f t="shared" si="428"/>
        <v>3.9281306634432758</v>
      </c>
      <c r="O2283" s="2">
        <f t="shared" si="429"/>
        <v>5.7001208205169345</v>
      </c>
      <c r="P2283" s="2">
        <f t="shared" si="430"/>
        <v>5.7871735215466495</v>
      </c>
      <c r="Q2283" s="2">
        <f t="shared" si="431"/>
        <v>9.3565431055714508E-9</v>
      </c>
    </row>
    <row r="2284" spans="2:17" x14ac:dyDescent="0.25">
      <c r="B2284">
        <v>22.58000000000073</v>
      </c>
      <c r="C2284">
        <f t="shared" si="420"/>
        <v>1.2353114781818055</v>
      </c>
      <c r="D2284" s="2">
        <f t="shared" si="421"/>
        <v>25.260214527691549</v>
      </c>
      <c r="E2284" s="2">
        <f t="shared" si="422"/>
        <v>3.9227693615270964</v>
      </c>
      <c r="F2284" s="2">
        <f t="shared" si="423"/>
        <v>38.712424333993752</v>
      </c>
      <c r="G2284" s="2">
        <f t="shared" si="424"/>
        <v>38.725337930290443</v>
      </c>
      <c r="H2284" s="2">
        <f t="shared" si="425"/>
        <v>0</v>
      </c>
      <c r="K2284">
        <v>22.58000000000073</v>
      </c>
      <c r="L2284" s="2">
        <f t="shared" si="426"/>
        <v>0.62718201238372817</v>
      </c>
      <c r="M2284" s="2">
        <f t="shared" si="427"/>
        <v>25.411322838054836</v>
      </c>
      <c r="N2284" s="2">
        <f t="shared" si="428"/>
        <v>3.928728967163404</v>
      </c>
      <c r="O2284" s="2">
        <f t="shared" si="429"/>
        <v>5.702785143864288</v>
      </c>
      <c r="P2284" s="2">
        <f t="shared" si="430"/>
        <v>5.789797785508509</v>
      </c>
      <c r="Q2284" s="2">
        <f t="shared" si="431"/>
        <v>9.2141551076020484E-9</v>
      </c>
    </row>
    <row r="2285" spans="2:17" x14ac:dyDescent="0.25">
      <c r="B2285">
        <v>22.590000000000732</v>
      </c>
      <c r="C2285">
        <f t="shared" si="420"/>
        <v>1.2353114781818055</v>
      </c>
      <c r="D2285" s="2">
        <f t="shared" si="421"/>
        <v>25.275607835857276</v>
      </c>
      <c r="E2285" s="2">
        <f t="shared" si="422"/>
        <v>3.9233780888484917</v>
      </c>
      <c r="F2285" s="2">
        <f t="shared" si="423"/>
        <v>38.739463495379439</v>
      </c>
      <c r="G2285" s="2">
        <f t="shared" si="424"/>
        <v>38.752368081316476</v>
      </c>
      <c r="H2285" s="2">
        <f t="shared" si="425"/>
        <v>0</v>
      </c>
      <c r="K2285">
        <v>22.590000000000732</v>
      </c>
      <c r="L2285" s="2">
        <f t="shared" si="426"/>
        <v>0.62718201238372817</v>
      </c>
      <c r="M2285" s="2">
        <f t="shared" si="427"/>
        <v>25.426533747568183</v>
      </c>
      <c r="N2285" s="2">
        <f t="shared" si="428"/>
        <v>3.9293269134067512</v>
      </c>
      <c r="O2285" s="2">
        <f t="shared" si="429"/>
        <v>5.7054490824170356</v>
      </c>
      <c r="P2285" s="2">
        <f t="shared" si="430"/>
        <v>5.7924217070283648</v>
      </c>
      <c r="Q2285" s="2">
        <f t="shared" si="431"/>
        <v>9.0738903165330662E-9</v>
      </c>
    </row>
    <row r="2286" spans="2:17" x14ac:dyDescent="0.25">
      <c r="B2286">
        <v>22.60000000000073</v>
      </c>
      <c r="C2286">
        <f t="shared" si="420"/>
        <v>1.2353114781818055</v>
      </c>
      <c r="D2286" s="2">
        <f t="shared" si="421"/>
        <v>25.291001144022992</v>
      </c>
      <c r="E2286" s="2">
        <f t="shared" si="422"/>
        <v>3.9239864461356673</v>
      </c>
      <c r="F2286" s="2">
        <f t="shared" si="423"/>
        <v>38.766505076189446</v>
      </c>
      <c r="G2286" s="2">
        <f t="shared" si="424"/>
        <v>38.779400663525244</v>
      </c>
      <c r="H2286" s="2">
        <f t="shared" si="425"/>
        <v>0</v>
      </c>
      <c r="K2286">
        <v>22.60000000000073</v>
      </c>
      <c r="L2286" s="2">
        <f t="shared" si="426"/>
        <v>0.62718201238372817</v>
      </c>
      <c r="M2286" s="2">
        <f t="shared" si="427"/>
        <v>25.441744657081525</v>
      </c>
      <c r="N2286" s="2">
        <f t="shared" si="428"/>
        <v>3.9299245025999046</v>
      </c>
      <c r="O2286" s="2">
        <f t="shared" si="429"/>
        <v>5.7081126364758665</v>
      </c>
      <c r="P2286" s="2">
        <f t="shared" si="430"/>
        <v>5.7950452863368946</v>
      </c>
      <c r="Q2286" s="2">
        <f t="shared" si="431"/>
        <v>8.9357177617799833E-9</v>
      </c>
    </row>
    <row r="2287" spans="2:17" x14ac:dyDescent="0.25">
      <c r="B2287">
        <v>22.610000000000731</v>
      </c>
      <c r="C2287">
        <f t="shared" si="420"/>
        <v>1.2353114781818055</v>
      </c>
      <c r="D2287" s="2">
        <f t="shared" si="421"/>
        <v>25.306394452188716</v>
      </c>
      <c r="E2287" s="2">
        <f t="shared" si="422"/>
        <v>3.9245944338378722</v>
      </c>
      <c r="F2287" s="2">
        <f t="shared" si="423"/>
        <v>38.793549075162915</v>
      </c>
      <c r="G2287" s="2">
        <f t="shared" si="424"/>
        <v>38.806435675633409</v>
      </c>
      <c r="H2287" s="2">
        <f t="shared" si="425"/>
        <v>0</v>
      </c>
      <c r="K2287">
        <v>22.610000000000731</v>
      </c>
      <c r="L2287" s="2">
        <f t="shared" si="426"/>
        <v>0.62718201238372817</v>
      </c>
      <c r="M2287" s="2">
        <f t="shared" si="427"/>
        <v>25.456955566594875</v>
      </c>
      <c r="N2287" s="2">
        <f t="shared" si="428"/>
        <v>3.930521735168691</v>
      </c>
      <c r="O2287" s="2">
        <f t="shared" si="429"/>
        <v>5.7107758063410508</v>
      </c>
      <c r="P2287" s="2">
        <f t="shared" si="430"/>
        <v>5.7976685236645151</v>
      </c>
      <c r="Q2287" s="2">
        <f t="shared" si="431"/>
        <v>8.7996069138057799E-9</v>
      </c>
    </row>
    <row r="2288" spans="2:17" x14ac:dyDescent="0.25">
      <c r="B2288">
        <v>22.62000000000074</v>
      </c>
      <c r="C2288">
        <f t="shared" si="420"/>
        <v>1.2353114781818055</v>
      </c>
      <c r="D2288" s="2">
        <f t="shared" si="421"/>
        <v>25.32178776035445</v>
      </c>
      <c r="E2288" s="2">
        <f t="shared" si="422"/>
        <v>3.9252020524035407</v>
      </c>
      <c r="F2288" s="2">
        <f t="shared" si="423"/>
        <v>38.820595491040457</v>
      </c>
      <c r="G2288" s="2">
        <f t="shared" si="424"/>
        <v>38.833473116359173</v>
      </c>
      <c r="H2288" s="2">
        <f t="shared" si="425"/>
        <v>0</v>
      </c>
      <c r="K2288">
        <v>22.62000000000074</v>
      </c>
      <c r="L2288" s="2">
        <f t="shared" si="426"/>
        <v>0.62718201238372817</v>
      </c>
      <c r="M2288" s="2">
        <f t="shared" si="427"/>
        <v>25.472166476108232</v>
      </c>
      <c r="N2288" s="2">
        <f t="shared" si="428"/>
        <v>3.9311186115381753</v>
      </c>
      <c r="O2288" s="2">
        <f t="shared" si="429"/>
        <v>5.7134385923124276</v>
      </c>
      <c r="P2288" s="2">
        <f t="shared" si="430"/>
        <v>5.8002914192413657</v>
      </c>
      <c r="Q2288" s="2">
        <f t="shared" si="431"/>
        <v>8.6655276780042365E-9</v>
      </c>
    </row>
    <row r="2289" spans="2:17" x14ac:dyDescent="0.25">
      <c r="B2289">
        <v>22.630000000000742</v>
      </c>
      <c r="C2289">
        <f t="shared" si="420"/>
        <v>1.2353114781818055</v>
      </c>
      <c r="D2289" s="2">
        <f t="shared" si="421"/>
        <v>25.337181068520177</v>
      </c>
      <c r="E2289" s="2">
        <f t="shared" si="422"/>
        <v>3.9258093022802885</v>
      </c>
      <c r="F2289" s="2">
        <f t="shared" si="423"/>
        <v>38.847644322564022</v>
      </c>
      <c r="G2289" s="2">
        <f t="shared" si="424"/>
        <v>38.86051298442213</v>
      </c>
      <c r="H2289" s="2">
        <f t="shared" si="425"/>
        <v>0</v>
      </c>
      <c r="K2289">
        <v>22.630000000000742</v>
      </c>
      <c r="L2289" s="2">
        <f t="shared" si="426"/>
        <v>0.62718201238372817</v>
      </c>
      <c r="M2289" s="2">
        <f t="shared" si="427"/>
        <v>25.487377385621578</v>
      </c>
      <c r="N2289" s="2">
        <f t="shared" si="428"/>
        <v>3.9317151321326622</v>
      </c>
      <c r="O2289" s="2">
        <f t="shared" si="429"/>
        <v>5.7161009946893993</v>
      </c>
      <c r="P2289" s="2">
        <f t="shared" si="430"/>
        <v>5.802913973297307</v>
      </c>
      <c r="Q2289" s="2">
        <f t="shared" si="431"/>
        <v>8.5334503886653267E-9</v>
      </c>
    </row>
    <row r="2290" spans="2:17" x14ac:dyDescent="0.25">
      <c r="B2290">
        <v>22.64000000000074</v>
      </c>
      <c r="C2290">
        <f t="shared" si="420"/>
        <v>1.2353114781818055</v>
      </c>
      <c r="D2290" s="2">
        <f t="shared" si="421"/>
        <v>25.352574376685894</v>
      </c>
      <c r="E2290" s="2">
        <f t="shared" si="422"/>
        <v>3.9264161839149203</v>
      </c>
      <c r="F2290" s="2">
        <f t="shared" si="423"/>
        <v>38.874695568477009</v>
      </c>
      <c r="G2290" s="2">
        <f t="shared" si="424"/>
        <v>38.887555278543367</v>
      </c>
      <c r="H2290" s="2">
        <f t="shared" si="425"/>
        <v>0</v>
      </c>
      <c r="K2290">
        <v>22.64000000000074</v>
      </c>
      <c r="L2290" s="2">
        <f t="shared" si="426"/>
        <v>0.62718201238372817</v>
      </c>
      <c r="M2290" s="2">
        <f t="shared" si="427"/>
        <v>25.50258829513492</v>
      </c>
      <c r="N2290" s="2">
        <f t="shared" si="428"/>
        <v>3.9323112973757008</v>
      </c>
      <c r="O2290" s="2">
        <f t="shared" si="429"/>
        <v>5.7187630137709515</v>
      </c>
      <c r="P2290" s="2">
        <f t="shared" si="430"/>
        <v>5.8055361860619401</v>
      </c>
      <c r="Q2290" s="2">
        <f t="shared" si="431"/>
        <v>8.4033458030205578E-9</v>
      </c>
    </row>
    <row r="2291" spans="2:17" x14ac:dyDescent="0.25">
      <c r="B2291">
        <v>22.650000000000741</v>
      </c>
      <c r="C2291">
        <f t="shared" si="420"/>
        <v>1.2353114781818055</v>
      </c>
      <c r="D2291" s="2">
        <f t="shared" si="421"/>
        <v>25.367967684851617</v>
      </c>
      <c r="E2291" s="2">
        <f t="shared" si="422"/>
        <v>3.9270226977534302</v>
      </c>
      <c r="F2291" s="2">
        <f t="shared" si="423"/>
        <v>38.901749227524256</v>
      </c>
      <c r="G2291" s="2">
        <f t="shared" si="424"/>
        <v>38.914599997445485</v>
      </c>
      <c r="H2291" s="2">
        <f t="shared" si="425"/>
        <v>0</v>
      </c>
      <c r="K2291">
        <v>22.650000000000741</v>
      </c>
      <c r="L2291" s="2">
        <f t="shared" si="426"/>
        <v>0.62718201238372817</v>
      </c>
      <c r="M2291" s="2">
        <f t="shared" si="427"/>
        <v>25.51779920464827</v>
      </c>
      <c r="N2291" s="2">
        <f t="shared" si="428"/>
        <v>3.9329071076900854</v>
      </c>
      <c r="O2291" s="2">
        <f t="shared" si="429"/>
        <v>5.7214246498556403</v>
      </c>
      <c r="P2291" s="2">
        <f t="shared" si="430"/>
        <v>5.8081580577645902</v>
      </c>
      <c r="Q2291" s="2">
        <f t="shared" si="431"/>
        <v>8.2751850953702345E-9</v>
      </c>
    </row>
    <row r="2292" spans="2:17" x14ac:dyDescent="0.25">
      <c r="B2292">
        <v>22.660000000000739</v>
      </c>
      <c r="C2292">
        <f t="shared" si="420"/>
        <v>1.2353114781818055</v>
      </c>
      <c r="D2292" s="2">
        <f t="shared" si="421"/>
        <v>25.383360993017337</v>
      </c>
      <c r="E2292" s="2">
        <f t="shared" si="422"/>
        <v>3.9276288442410023</v>
      </c>
      <c r="F2292" s="2">
        <f t="shared" si="423"/>
        <v>38.928805298452041</v>
      </c>
      <c r="G2292" s="2">
        <f t="shared" si="424"/>
        <v>38.94164713985257</v>
      </c>
      <c r="H2292" s="2">
        <f t="shared" si="425"/>
        <v>0</v>
      </c>
      <c r="K2292">
        <v>22.660000000000739</v>
      </c>
      <c r="L2292" s="2">
        <f t="shared" si="426"/>
        <v>0.62718201238372817</v>
      </c>
      <c r="M2292" s="2">
        <f t="shared" si="427"/>
        <v>25.533010114161609</v>
      </c>
      <c r="N2292" s="2">
        <f t="shared" si="428"/>
        <v>3.9335025634978553</v>
      </c>
      <c r="O2292" s="2">
        <f t="shared" si="429"/>
        <v>5.7240859032415976</v>
      </c>
      <c r="P2292" s="2">
        <f t="shared" si="430"/>
        <v>5.8107795886343148</v>
      </c>
      <c r="Q2292" s="2">
        <f t="shared" si="431"/>
        <v>8.1489398512891748E-9</v>
      </c>
    </row>
    <row r="2293" spans="2:17" x14ac:dyDescent="0.25">
      <c r="B2293">
        <v>22.670000000000741</v>
      </c>
      <c r="C2293">
        <f t="shared" si="420"/>
        <v>1.2353114781818055</v>
      </c>
      <c r="D2293" s="2">
        <f t="shared" si="421"/>
        <v>25.398754301183061</v>
      </c>
      <c r="E2293" s="2">
        <f t="shared" si="422"/>
        <v>3.9282346238220143</v>
      </c>
      <c r="F2293" s="2">
        <f t="shared" si="423"/>
        <v>38.955863780008023</v>
      </c>
      <c r="G2293" s="2">
        <f t="shared" si="424"/>
        <v>38.968696704490142</v>
      </c>
      <c r="H2293" s="2">
        <f t="shared" si="425"/>
        <v>0</v>
      </c>
      <c r="K2293">
        <v>22.670000000000741</v>
      </c>
      <c r="L2293" s="2">
        <f t="shared" si="426"/>
        <v>0.62718201238372817</v>
      </c>
      <c r="M2293" s="2">
        <f t="shared" si="427"/>
        <v>25.548221023674959</v>
      </c>
      <c r="N2293" s="2">
        <f t="shared" si="428"/>
        <v>3.9340976652202992</v>
      </c>
      <c r="O2293" s="2">
        <f t="shared" si="429"/>
        <v>5.7267467742265357</v>
      </c>
      <c r="P2293" s="2">
        <f t="shared" si="430"/>
        <v>5.813400778899906</v>
      </c>
      <c r="Q2293" s="2">
        <f t="shared" si="431"/>
        <v>8.0245820619105445E-9</v>
      </c>
    </row>
    <row r="2294" spans="2:17" x14ac:dyDescent="0.25">
      <c r="B2294">
        <v>22.680000000000749</v>
      </c>
      <c r="C2294">
        <f t="shared" si="420"/>
        <v>1.2353114781818055</v>
      </c>
      <c r="D2294" s="2">
        <f t="shared" si="421"/>
        <v>25.414147609348792</v>
      </c>
      <c r="E2294" s="2">
        <f t="shared" si="422"/>
        <v>3.9288400369400369</v>
      </c>
      <c r="F2294" s="2">
        <f t="shared" si="423"/>
        <v>38.982924670941252</v>
      </c>
      <c r="G2294" s="2">
        <f t="shared" si="424"/>
        <v>38.995748690085179</v>
      </c>
      <c r="H2294" s="2">
        <f t="shared" si="425"/>
        <v>0</v>
      </c>
      <c r="K2294">
        <v>22.680000000000749</v>
      </c>
      <c r="L2294" s="2">
        <f t="shared" si="426"/>
        <v>0.62718201238372817</v>
      </c>
      <c r="M2294" s="2">
        <f t="shared" si="427"/>
        <v>25.563431933188319</v>
      </c>
      <c r="N2294" s="2">
        <f t="shared" si="428"/>
        <v>3.9346924132779559</v>
      </c>
      <c r="O2294" s="2">
        <f t="shared" si="429"/>
        <v>5.7294072631077384</v>
      </c>
      <c r="P2294" s="2">
        <f t="shared" si="430"/>
        <v>5.8160216287898816</v>
      </c>
      <c r="Q2294" s="2">
        <f t="shared" si="431"/>
        <v>7.9020841182873459E-9</v>
      </c>
    </row>
    <row r="2295" spans="2:17" x14ac:dyDescent="0.25">
      <c r="B2295">
        <v>22.690000000000751</v>
      </c>
      <c r="C2295">
        <f t="shared" si="420"/>
        <v>1.2353114781818055</v>
      </c>
      <c r="D2295" s="2">
        <f t="shared" si="421"/>
        <v>25.429540917514515</v>
      </c>
      <c r="E2295" s="2">
        <f t="shared" si="422"/>
        <v>3.9294450840378392</v>
      </c>
      <c r="F2295" s="2">
        <f t="shared" si="423"/>
        <v>39.009987970002236</v>
      </c>
      <c r="G2295" s="2">
        <f t="shared" si="424"/>
        <v>39.022803095366164</v>
      </c>
      <c r="H2295" s="2">
        <f t="shared" si="425"/>
        <v>0</v>
      </c>
      <c r="K2295">
        <v>22.690000000000751</v>
      </c>
      <c r="L2295" s="2">
        <f t="shared" si="426"/>
        <v>0.62718201238372817</v>
      </c>
      <c r="M2295" s="2">
        <f t="shared" si="427"/>
        <v>25.578642842701669</v>
      </c>
      <c r="N2295" s="2">
        <f t="shared" si="428"/>
        <v>3.935286808090614</v>
      </c>
      <c r="O2295" s="2">
        <f t="shared" si="429"/>
        <v>5.732067370182067</v>
      </c>
      <c r="P2295" s="2">
        <f t="shared" si="430"/>
        <v>5.8186421385324909</v>
      </c>
      <c r="Q2295" s="2">
        <f t="shared" si="431"/>
        <v>7.7814188058297388E-9</v>
      </c>
    </row>
    <row r="2296" spans="2:17" x14ac:dyDescent="0.25">
      <c r="B2296">
        <v>22.700000000000749</v>
      </c>
      <c r="C2296">
        <f t="shared" si="420"/>
        <v>1.2353114781818055</v>
      </c>
      <c r="D2296" s="2">
        <f t="shared" si="421"/>
        <v>25.444934225680235</v>
      </c>
      <c r="E2296" s="2">
        <f t="shared" si="422"/>
        <v>3.9300497655573889</v>
      </c>
      <c r="F2296" s="2">
        <f t="shared" si="423"/>
        <v>39.037053675942879</v>
      </c>
      <c r="G2296" s="2">
        <f t="shared" si="424"/>
        <v>39.049859919063032</v>
      </c>
      <c r="H2296" s="2">
        <f t="shared" si="425"/>
        <v>0</v>
      </c>
      <c r="K2296">
        <v>22.700000000000749</v>
      </c>
      <c r="L2296" s="2">
        <f t="shared" si="426"/>
        <v>0.62718201238372817</v>
      </c>
      <c r="M2296" s="2">
        <f t="shared" si="427"/>
        <v>25.593853752215004</v>
      </c>
      <c r="N2296" s="2">
        <f t="shared" si="428"/>
        <v>3.9358808500773175</v>
      </c>
      <c r="O2296" s="2">
        <f t="shared" si="429"/>
        <v>5.7347270957459608</v>
      </c>
      <c r="P2296" s="2">
        <f t="shared" si="430"/>
        <v>5.8212623083557142</v>
      </c>
      <c r="Q2296" s="2">
        <f t="shared" si="431"/>
        <v>7.6625592988172647E-9</v>
      </c>
    </row>
    <row r="2297" spans="2:17" x14ac:dyDescent="0.25">
      <c r="B2297">
        <v>22.71000000000075</v>
      </c>
      <c r="C2297">
        <f t="shared" si="420"/>
        <v>1.2353114781818055</v>
      </c>
      <c r="D2297" s="2">
        <f t="shared" si="421"/>
        <v>25.460327533845959</v>
      </c>
      <c r="E2297" s="2">
        <f t="shared" si="422"/>
        <v>3.9306540819398532</v>
      </c>
      <c r="F2297" s="2">
        <f t="shared" si="423"/>
        <v>39.064121787516427</v>
      </c>
      <c r="G2297" s="2">
        <f t="shared" si="424"/>
        <v>39.076919159907114</v>
      </c>
      <c r="H2297" s="2">
        <f t="shared" si="425"/>
        <v>0</v>
      </c>
      <c r="K2297">
        <v>22.71000000000075</v>
      </c>
      <c r="L2297" s="2">
        <f t="shared" si="426"/>
        <v>0.62718201238372817</v>
      </c>
      <c r="M2297" s="2">
        <f t="shared" si="427"/>
        <v>25.609064661728354</v>
      </c>
      <c r="N2297" s="2">
        <f t="shared" si="428"/>
        <v>3.9364745396563667</v>
      </c>
      <c r="O2297" s="2">
        <f t="shared" si="429"/>
        <v>5.7373864400954488</v>
      </c>
      <c r="P2297" s="2">
        <f t="shared" si="430"/>
        <v>5.8238821384872761</v>
      </c>
      <c r="Q2297" s="2">
        <f t="shared" si="431"/>
        <v>7.5454791549852492E-9</v>
      </c>
    </row>
    <row r="2298" spans="2:17" x14ac:dyDescent="0.25">
      <c r="B2298">
        <v>22.720000000000748</v>
      </c>
      <c r="C2298">
        <f t="shared" si="420"/>
        <v>1.2353114781818055</v>
      </c>
      <c r="D2298" s="2">
        <f t="shared" si="421"/>
        <v>25.475720842011675</v>
      </c>
      <c r="E2298" s="2">
        <f t="shared" si="422"/>
        <v>3.9312580336256029</v>
      </c>
      <c r="F2298" s="2">
        <f t="shared" si="423"/>
        <v>39.091192303477612</v>
      </c>
      <c r="G2298" s="2">
        <f t="shared" si="424"/>
        <v>39.103980816631285</v>
      </c>
      <c r="H2298" s="2">
        <f t="shared" si="425"/>
        <v>0</v>
      </c>
      <c r="K2298">
        <v>22.720000000000748</v>
      </c>
      <c r="L2298" s="2">
        <f t="shared" si="426"/>
        <v>0.62718201238372817</v>
      </c>
      <c r="M2298" s="2">
        <f t="shared" si="427"/>
        <v>25.6242755712417</v>
      </c>
      <c r="N2298" s="2">
        <f t="shared" si="428"/>
        <v>3.9370678772453171</v>
      </c>
      <c r="O2298" s="2">
        <f t="shared" si="429"/>
        <v>5.7400454035261319</v>
      </c>
      <c r="P2298" s="2">
        <f t="shared" si="430"/>
        <v>5.826501629154623</v>
      </c>
      <c r="Q2298" s="2">
        <f t="shared" si="431"/>
        <v>7.4301523101854247E-9</v>
      </c>
    </row>
    <row r="2299" spans="2:17" x14ac:dyDescent="0.25">
      <c r="B2299">
        <v>22.73000000000075</v>
      </c>
      <c r="C2299">
        <f t="shared" si="420"/>
        <v>1.2353114781818055</v>
      </c>
      <c r="D2299" s="2">
        <f t="shared" si="421"/>
        <v>25.491114150177399</v>
      </c>
      <c r="E2299" s="2">
        <f t="shared" si="422"/>
        <v>3.931861621054213</v>
      </c>
      <c r="F2299" s="2">
        <f t="shared" si="423"/>
        <v>39.118265222582565</v>
      </c>
      <c r="G2299" s="2">
        <f t="shared" si="424"/>
        <v>39.131044887969864</v>
      </c>
      <c r="H2299" s="2">
        <f t="shared" si="425"/>
        <v>0</v>
      </c>
      <c r="K2299">
        <v>22.73000000000075</v>
      </c>
      <c r="L2299" s="2">
        <f t="shared" si="426"/>
        <v>0.62718201238372817</v>
      </c>
      <c r="M2299" s="2">
        <f t="shared" si="427"/>
        <v>25.639486480755043</v>
      </c>
      <c r="N2299" s="2">
        <f t="shared" si="428"/>
        <v>3.9376608632609833</v>
      </c>
      <c r="O2299" s="2">
        <f t="shared" si="429"/>
        <v>5.742703986333189</v>
      </c>
      <c r="P2299" s="2">
        <f t="shared" si="430"/>
        <v>5.8291207805849332</v>
      </c>
      <c r="Q2299" s="2">
        <f t="shared" si="431"/>
        <v>7.3165530731177229E-9</v>
      </c>
    </row>
    <row r="2300" spans="2:17" x14ac:dyDescent="0.25">
      <c r="B2300">
        <v>22.740000000000759</v>
      </c>
      <c r="C2300">
        <f t="shared" si="420"/>
        <v>1.2353114781818055</v>
      </c>
      <c r="D2300" s="2">
        <f t="shared" si="421"/>
        <v>25.506507458343137</v>
      </c>
      <c r="E2300" s="2">
        <f t="shared" si="422"/>
        <v>3.932464844664465</v>
      </c>
      <c r="F2300" s="2">
        <f t="shared" si="423"/>
        <v>39.145340543588752</v>
      </c>
      <c r="G2300" s="2">
        <f t="shared" si="424"/>
        <v>39.158111372658581</v>
      </c>
      <c r="H2300" s="2">
        <f t="shared" si="425"/>
        <v>0</v>
      </c>
      <c r="K2300">
        <v>22.740000000000759</v>
      </c>
      <c r="L2300" s="2">
        <f t="shared" si="426"/>
        <v>0.62718201238372817</v>
      </c>
      <c r="M2300" s="2">
        <f t="shared" si="427"/>
        <v>25.654697390268403</v>
      </c>
      <c r="N2300" s="2">
        <f t="shared" si="428"/>
        <v>3.9382534981194421</v>
      </c>
      <c r="O2300" s="2">
        <f t="shared" si="429"/>
        <v>5.745362188811395</v>
      </c>
      <c r="P2300" s="2">
        <f t="shared" si="430"/>
        <v>5.8317395930051319</v>
      </c>
      <c r="Q2300" s="2">
        <f t="shared" si="431"/>
        <v>7.2046561201330775E-9</v>
      </c>
    </row>
    <row r="2301" spans="2:17" x14ac:dyDescent="0.25">
      <c r="B2301">
        <v>22.75000000000076</v>
      </c>
      <c r="C2301">
        <f t="shared" si="420"/>
        <v>1.2353114781818055</v>
      </c>
      <c r="D2301" s="2">
        <f t="shared" si="421"/>
        <v>25.52190076650886</v>
      </c>
      <c r="E2301" s="2">
        <f t="shared" si="422"/>
        <v>3.9330677048943472</v>
      </c>
      <c r="F2301" s="2">
        <f t="shared" si="423"/>
        <v>39.17241826525504</v>
      </c>
      <c r="G2301" s="2">
        <f t="shared" si="424"/>
        <v>39.185180269434603</v>
      </c>
      <c r="H2301" s="2">
        <f t="shared" si="425"/>
        <v>0</v>
      </c>
      <c r="K2301">
        <v>22.75000000000076</v>
      </c>
      <c r="L2301" s="2">
        <f t="shared" si="426"/>
        <v>0.62718201238372817</v>
      </c>
      <c r="M2301" s="2">
        <f t="shared" si="427"/>
        <v>25.669908299781753</v>
      </c>
      <c r="N2301" s="2">
        <f t="shared" si="428"/>
        <v>3.9388457822360308</v>
      </c>
      <c r="O2301" s="2">
        <f t="shared" si="429"/>
        <v>5.7480200112550905</v>
      </c>
      <c r="P2301" s="2">
        <f t="shared" si="430"/>
        <v>5.8343580666418626</v>
      </c>
      <c r="Q2301" s="2">
        <f t="shared" si="431"/>
        <v>7.0944364901084178E-9</v>
      </c>
    </row>
    <row r="2302" spans="2:17" x14ac:dyDescent="0.25">
      <c r="B2302">
        <v>22.760000000000758</v>
      </c>
      <c r="C2302">
        <f t="shared" si="420"/>
        <v>1.2353114781818055</v>
      </c>
      <c r="D2302" s="2">
        <f t="shared" si="421"/>
        <v>25.537294074674577</v>
      </c>
      <c r="E2302" s="2">
        <f t="shared" si="422"/>
        <v>3.9336702021810597</v>
      </c>
      <c r="F2302" s="2">
        <f t="shared" si="423"/>
        <v>39.199498386341787</v>
      </c>
      <c r="G2302" s="2">
        <f t="shared" si="424"/>
        <v>39.212251577036639</v>
      </c>
      <c r="H2302" s="2">
        <f t="shared" si="425"/>
        <v>0</v>
      </c>
      <c r="K2302">
        <v>22.760000000000758</v>
      </c>
      <c r="L2302" s="2">
        <f t="shared" si="426"/>
        <v>0.62718201238372817</v>
      </c>
      <c r="M2302" s="2">
        <f t="shared" si="427"/>
        <v>25.685119209295095</v>
      </c>
      <c r="N2302" s="2">
        <f t="shared" si="428"/>
        <v>3.9394377160253513</v>
      </c>
      <c r="O2302" s="2">
        <f t="shared" si="429"/>
        <v>5.7506774539582084</v>
      </c>
      <c r="P2302" s="2">
        <f t="shared" si="430"/>
        <v>5.8369762017215097</v>
      </c>
      <c r="Q2302" s="2">
        <f t="shared" si="431"/>
        <v>6.98586957938882E-9</v>
      </c>
    </row>
    <row r="2303" spans="2:17" x14ac:dyDescent="0.25">
      <c r="B2303">
        <v>22.77000000000076</v>
      </c>
      <c r="C2303">
        <f t="shared" si="420"/>
        <v>1.2353114781818055</v>
      </c>
      <c r="D2303" s="2">
        <f t="shared" si="421"/>
        <v>25.552687382840301</v>
      </c>
      <c r="E2303" s="2">
        <f t="shared" si="422"/>
        <v>3.9342723369610146</v>
      </c>
      <c r="F2303" s="2">
        <f t="shared" si="423"/>
        <v>39.226580905610597</v>
      </c>
      <c r="G2303" s="2">
        <f t="shared" si="424"/>
        <v>39.239325294204711</v>
      </c>
      <c r="H2303" s="2">
        <f t="shared" si="425"/>
        <v>0</v>
      </c>
      <c r="K2303">
        <v>22.77000000000076</v>
      </c>
      <c r="L2303" s="2">
        <f t="shared" si="426"/>
        <v>0.62718201238372817</v>
      </c>
      <c r="M2303" s="2">
        <f t="shared" si="427"/>
        <v>25.700330118808438</v>
      </c>
      <c r="N2303" s="2">
        <f t="shared" si="428"/>
        <v>3.9400292999012727</v>
      </c>
      <c r="O2303" s="2">
        <f t="shared" si="429"/>
        <v>5.7533345172142747</v>
      </c>
      <c r="P2303" s="2">
        <f t="shared" si="430"/>
        <v>5.8395939984702023</v>
      </c>
      <c r="Q2303" s="2">
        <f t="shared" si="431"/>
        <v>6.8789311367993459E-9</v>
      </c>
    </row>
    <row r="2304" spans="2:17" x14ac:dyDescent="0.25">
      <c r="B2304">
        <v>22.780000000000761</v>
      </c>
      <c r="C2304">
        <f t="shared" si="420"/>
        <v>1.2353114781818055</v>
      </c>
      <c r="D2304" s="2">
        <f t="shared" si="421"/>
        <v>25.568080691006024</v>
      </c>
      <c r="E2304" s="2">
        <f t="shared" si="422"/>
        <v>3.9348741096698374</v>
      </c>
      <c r="F2304" s="2">
        <f t="shared" si="423"/>
        <v>39.253665821824612</v>
      </c>
      <c r="G2304" s="2">
        <f t="shared" si="424"/>
        <v>39.266401419680435</v>
      </c>
      <c r="H2304" s="2">
        <f t="shared" si="425"/>
        <v>0</v>
      </c>
      <c r="K2304">
        <v>22.780000000000761</v>
      </c>
      <c r="L2304" s="2">
        <f t="shared" si="426"/>
        <v>0.62718201238372817</v>
      </c>
      <c r="M2304" s="2">
        <f t="shared" si="427"/>
        <v>25.715541028321788</v>
      </c>
      <c r="N2304" s="2">
        <f t="shared" si="428"/>
        <v>3.9406205342769298</v>
      </c>
      <c r="O2304" s="2">
        <f t="shared" si="429"/>
        <v>5.7559912013163856</v>
      </c>
      <c r="P2304" s="2">
        <f t="shared" si="430"/>
        <v>5.8422114571137911</v>
      </c>
      <c r="Q2304" s="2">
        <f t="shared" si="431"/>
        <v>6.7735972587252705E-9</v>
      </c>
    </row>
    <row r="2305" spans="2:17" x14ac:dyDescent="0.25">
      <c r="B2305">
        <v>22.790000000000759</v>
      </c>
      <c r="C2305">
        <f t="shared" si="420"/>
        <v>1.2353114781818055</v>
      </c>
      <c r="D2305" s="2">
        <f t="shared" si="421"/>
        <v>25.583473999171744</v>
      </c>
      <c r="E2305" s="2">
        <f t="shared" si="422"/>
        <v>3.9354755207423691</v>
      </c>
      <c r="F2305" s="2">
        <f t="shared" si="423"/>
        <v>39.28075313374822</v>
      </c>
      <c r="G2305" s="2">
        <f t="shared" si="424"/>
        <v>39.29347995220671</v>
      </c>
      <c r="H2305" s="2">
        <f t="shared" si="425"/>
        <v>0</v>
      </c>
      <c r="K2305">
        <v>22.790000000000759</v>
      </c>
      <c r="L2305" s="2">
        <f t="shared" si="426"/>
        <v>0.62718201238372817</v>
      </c>
      <c r="M2305" s="2">
        <f t="shared" si="427"/>
        <v>25.73075193783513</v>
      </c>
      <c r="N2305" s="2">
        <f t="shared" si="428"/>
        <v>3.9412114195647279</v>
      </c>
      <c r="O2305" s="2">
        <f t="shared" si="429"/>
        <v>5.7586475065572333</v>
      </c>
      <c r="P2305" s="2">
        <f t="shared" si="430"/>
        <v>5.8448285778778697</v>
      </c>
      <c r="Q2305" s="2">
        <f t="shared" si="431"/>
        <v>6.6698443842573024E-9</v>
      </c>
    </row>
    <row r="2306" spans="2:17" x14ac:dyDescent="0.25">
      <c r="B2306">
        <v>22.800000000000761</v>
      </c>
      <c r="C2306">
        <f t="shared" si="420"/>
        <v>1.2353114781818055</v>
      </c>
      <c r="D2306" s="2">
        <f t="shared" si="421"/>
        <v>25.598867307337468</v>
      </c>
      <c r="E2306" s="2">
        <f t="shared" si="422"/>
        <v>3.936076570612669</v>
      </c>
      <c r="F2306" s="2">
        <f t="shared" si="423"/>
        <v>39.307842840147266</v>
      </c>
      <c r="G2306" s="2">
        <f t="shared" si="424"/>
        <v>39.320560890527958</v>
      </c>
      <c r="H2306" s="2">
        <f t="shared" si="425"/>
        <v>0</v>
      </c>
      <c r="K2306">
        <v>22.800000000000761</v>
      </c>
      <c r="L2306" s="2">
        <f t="shared" si="426"/>
        <v>0.62718201238372817</v>
      </c>
      <c r="M2306" s="2">
        <f t="shared" si="427"/>
        <v>25.74596284734848</v>
      </c>
      <c r="N2306" s="2">
        <f t="shared" si="428"/>
        <v>3.9418019561763429</v>
      </c>
      <c r="O2306" s="2">
        <f t="shared" si="429"/>
        <v>5.7613034332290951</v>
      </c>
      <c r="P2306" s="2">
        <f t="shared" si="430"/>
        <v>5.8474453609877672</v>
      </c>
      <c r="Q2306" s="2">
        <f t="shared" si="431"/>
        <v>6.5676492904040005E-9</v>
      </c>
    </row>
    <row r="2307" spans="2:17" x14ac:dyDescent="0.25">
      <c r="B2307">
        <v>22.81000000000077</v>
      </c>
      <c r="C2307">
        <f t="shared" si="420"/>
        <v>1.2353114781818055</v>
      </c>
      <c r="D2307" s="2">
        <f t="shared" si="421"/>
        <v>25.614260615503202</v>
      </c>
      <c r="E2307" s="2">
        <f t="shared" si="422"/>
        <v>3.9366772597140165</v>
      </c>
      <c r="F2307" s="2">
        <f t="shared" si="423"/>
        <v>39.33493493978898</v>
      </c>
      <c r="G2307" s="2">
        <f t="shared" si="424"/>
        <v>39.347644233390028</v>
      </c>
      <c r="H2307" s="2">
        <f t="shared" si="425"/>
        <v>0</v>
      </c>
      <c r="K2307">
        <v>22.81000000000077</v>
      </c>
      <c r="L2307" s="2">
        <f t="shared" si="426"/>
        <v>0.62718201238372817</v>
      </c>
      <c r="M2307" s="2">
        <f t="shared" si="427"/>
        <v>25.761173756861837</v>
      </c>
      <c r="N2307" s="2">
        <f t="shared" si="428"/>
        <v>3.9423921445227239</v>
      </c>
      <c r="O2307" s="2">
        <f t="shared" si="429"/>
        <v>5.7639589816238397</v>
      </c>
      <c r="P2307" s="2">
        <f t="shared" si="430"/>
        <v>5.8500618066685526</v>
      </c>
      <c r="Q2307" s="2">
        <f t="shared" si="431"/>
        <v>6.4669890873685707E-9</v>
      </c>
    </row>
    <row r="2308" spans="2:17" x14ac:dyDescent="0.25">
      <c r="B2308">
        <v>22.820000000000771</v>
      </c>
      <c r="C2308">
        <f t="shared" si="420"/>
        <v>1.2353114781818055</v>
      </c>
      <c r="D2308" s="2">
        <f t="shared" si="421"/>
        <v>25.629653923668926</v>
      </c>
      <c r="E2308" s="2">
        <f t="shared" si="422"/>
        <v>3.9372775884789109</v>
      </c>
      <c r="F2308" s="2">
        <f t="shared" si="423"/>
        <v>39.362029431441968</v>
      </c>
      <c r="G2308" s="2">
        <f t="shared" si="424"/>
        <v>39.374729979540227</v>
      </c>
      <c r="H2308" s="2">
        <f t="shared" si="425"/>
        <v>0</v>
      </c>
      <c r="K2308">
        <v>22.820000000000771</v>
      </c>
      <c r="L2308" s="2">
        <f t="shared" si="426"/>
        <v>0.62718201238372817</v>
      </c>
      <c r="M2308" s="2">
        <f t="shared" si="427"/>
        <v>25.776384666375186</v>
      </c>
      <c r="N2308" s="2">
        <f t="shared" si="428"/>
        <v>3.9429819850140939</v>
      </c>
      <c r="O2308" s="2">
        <f t="shared" si="429"/>
        <v>5.7666141520329202</v>
      </c>
      <c r="P2308" s="2">
        <f t="shared" si="430"/>
        <v>5.8526779151450281</v>
      </c>
      <c r="Q2308" s="2">
        <f t="shared" si="431"/>
        <v>6.3678412138903264E-9</v>
      </c>
    </row>
    <row r="2309" spans="2:17" x14ac:dyDescent="0.25">
      <c r="B2309">
        <v>22.830000000000769</v>
      </c>
      <c r="C2309">
        <f t="shared" si="420"/>
        <v>1.2353114781818055</v>
      </c>
      <c r="D2309" s="2">
        <f t="shared" si="421"/>
        <v>25.645047231834646</v>
      </c>
      <c r="E2309" s="2">
        <f t="shared" si="422"/>
        <v>3.9378775573390761</v>
      </c>
      <c r="F2309" s="2">
        <f t="shared" si="423"/>
        <v>39.389126313876197</v>
      </c>
      <c r="G2309" s="2">
        <f t="shared" si="424"/>
        <v>39.401818127727232</v>
      </c>
      <c r="H2309" s="2">
        <f t="shared" si="425"/>
        <v>0</v>
      </c>
      <c r="K2309">
        <v>22.830000000000769</v>
      </c>
      <c r="L2309" s="2">
        <f t="shared" si="426"/>
        <v>0.62718201238372817</v>
      </c>
      <c r="M2309" s="2">
        <f t="shared" si="427"/>
        <v>25.791595575888529</v>
      </c>
      <c r="N2309" s="2">
        <f t="shared" si="428"/>
        <v>3.943571478059952</v>
      </c>
      <c r="O2309" s="2">
        <f t="shared" si="429"/>
        <v>5.7692689447473766</v>
      </c>
      <c r="P2309" s="2">
        <f t="shared" si="430"/>
        <v>5.8552936866417307</v>
      </c>
      <c r="Q2309" s="2">
        <f t="shared" si="431"/>
        <v>6.2701834326490419E-9</v>
      </c>
    </row>
    <row r="2310" spans="2:17" x14ac:dyDescent="0.25">
      <c r="B2310">
        <v>22.840000000000771</v>
      </c>
      <c r="C2310">
        <f t="shared" si="420"/>
        <v>1.2353114781818055</v>
      </c>
      <c r="D2310" s="2">
        <f t="shared" si="421"/>
        <v>25.660440540000369</v>
      </c>
      <c r="E2310" s="2">
        <f t="shared" si="422"/>
        <v>3.9384771667254608</v>
      </c>
      <c r="F2310" s="2">
        <f t="shared" si="423"/>
        <v>39.416225585862989</v>
      </c>
      <c r="G2310" s="2">
        <f t="shared" si="424"/>
        <v>39.428908676701163</v>
      </c>
      <c r="H2310" s="2">
        <f t="shared" si="425"/>
        <v>0</v>
      </c>
      <c r="K2310">
        <v>22.840000000000771</v>
      </c>
      <c r="L2310" s="2">
        <f t="shared" si="426"/>
        <v>0.62718201238372817</v>
      </c>
      <c r="M2310" s="2">
        <f t="shared" si="427"/>
        <v>25.806806485401871</v>
      </c>
      <c r="N2310" s="2">
        <f t="shared" si="428"/>
        <v>3.9441606240690756</v>
      </c>
      <c r="O2310" s="2">
        <f t="shared" si="429"/>
        <v>5.7719233600578477</v>
      </c>
      <c r="P2310" s="2">
        <f t="shared" si="430"/>
        <v>5.8579091213829422</v>
      </c>
      <c r="Q2310" s="2">
        <f t="shared" si="431"/>
        <v>6.1739938257315152E-9</v>
      </c>
    </row>
    <row r="2311" spans="2:17" x14ac:dyDescent="0.25">
      <c r="B2311">
        <v>22.850000000000769</v>
      </c>
      <c r="C2311">
        <f t="shared" si="420"/>
        <v>1.2353114781818055</v>
      </c>
      <c r="D2311" s="2">
        <f t="shared" si="421"/>
        <v>25.675833848166086</v>
      </c>
      <c r="E2311" s="2">
        <f t="shared" si="422"/>
        <v>3.9390764170682404</v>
      </c>
      <c r="F2311" s="2">
        <f t="shared" si="423"/>
        <v>39.443327246175073</v>
      </c>
      <c r="G2311" s="2">
        <f t="shared" si="424"/>
        <v>39.456001625213581</v>
      </c>
      <c r="H2311" s="2">
        <f t="shared" si="425"/>
        <v>0</v>
      </c>
      <c r="K2311">
        <v>22.850000000000769</v>
      </c>
      <c r="L2311" s="2">
        <f t="shared" si="426"/>
        <v>0.62718201238372817</v>
      </c>
      <c r="M2311" s="2">
        <f t="shared" si="427"/>
        <v>25.822017394915214</v>
      </c>
      <c r="N2311" s="2">
        <f t="shared" si="428"/>
        <v>3.944749423449522</v>
      </c>
      <c r="O2311" s="2">
        <f t="shared" si="429"/>
        <v>5.7745773982545643</v>
      </c>
      <c r="P2311" s="2">
        <f t="shared" si="430"/>
        <v>5.8605242195926852</v>
      </c>
      <c r="Q2311" s="2">
        <f t="shared" si="431"/>
        <v>6.0792507901604144E-9</v>
      </c>
    </row>
    <row r="2312" spans="2:17" x14ac:dyDescent="0.25">
      <c r="B2312">
        <v>22.86000000000077</v>
      </c>
      <c r="C2312">
        <f t="shared" si="420"/>
        <v>1.2353114781818055</v>
      </c>
      <c r="D2312" s="2">
        <f t="shared" si="421"/>
        <v>25.691227156331813</v>
      </c>
      <c r="E2312" s="2">
        <f t="shared" si="422"/>
        <v>3.9396753087968204</v>
      </c>
      <c r="F2312" s="2">
        <f t="shared" si="423"/>
        <v>39.47043129358655</v>
      </c>
      <c r="G2312" s="2">
        <f t="shared" si="424"/>
        <v>39.483096972017485</v>
      </c>
      <c r="H2312" s="2">
        <f t="shared" si="425"/>
        <v>0</v>
      </c>
      <c r="K2312">
        <v>22.86000000000077</v>
      </c>
      <c r="L2312" s="2">
        <f t="shared" si="426"/>
        <v>0.62718201238372817</v>
      </c>
      <c r="M2312" s="2">
        <f t="shared" si="427"/>
        <v>25.837228304428564</v>
      </c>
      <c r="N2312" s="2">
        <f t="shared" si="428"/>
        <v>3.9453378766086287</v>
      </c>
      <c r="O2312" s="2">
        <f t="shared" si="429"/>
        <v>5.7772310596273382</v>
      </c>
      <c r="P2312" s="2">
        <f t="shared" si="430"/>
        <v>5.8631389814947097</v>
      </c>
      <c r="Q2312" s="2">
        <f t="shared" si="431"/>
        <v>5.9859330334840701E-9</v>
      </c>
    </row>
    <row r="2313" spans="2:17" x14ac:dyDescent="0.25">
      <c r="B2313">
        <v>22.870000000000779</v>
      </c>
      <c r="C2313">
        <f t="shared" si="420"/>
        <v>1.2353114781818055</v>
      </c>
      <c r="D2313" s="2">
        <f t="shared" si="421"/>
        <v>25.706620464497547</v>
      </c>
      <c r="E2313" s="2">
        <f t="shared" si="422"/>
        <v>3.9402738423398356</v>
      </c>
      <c r="F2313" s="2">
        <f t="shared" si="423"/>
        <v>39.497537726872842</v>
      </c>
      <c r="G2313" s="2">
        <f t="shared" si="424"/>
        <v>39.510194715867243</v>
      </c>
      <c r="H2313" s="2">
        <f t="shared" si="425"/>
        <v>0</v>
      </c>
      <c r="K2313">
        <v>22.870000000000779</v>
      </c>
      <c r="L2313" s="2">
        <f t="shared" si="426"/>
        <v>0.62718201238372817</v>
      </c>
      <c r="M2313" s="2">
        <f t="shared" si="427"/>
        <v>25.852439213941921</v>
      </c>
      <c r="N2313" s="2">
        <f t="shared" si="428"/>
        <v>3.9459259839530172</v>
      </c>
      <c r="O2313" s="2">
        <f t="shared" si="429"/>
        <v>5.7798843444655903</v>
      </c>
      <c r="P2313" s="2">
        <f t="shared" si="430"/>
        <v>5.8657534073125195</v>
      </c>
      <c r="Q2313" s="2">
        <f t="shared" si="431"/>
        <v>5.8940195694250547E-9</v>
      </c>
    </row>
    <row r="2314" spans="2:17" x14ac:dyDescent="0.25">
      <c r="B2314">
        <v>22.880000000000781</v>
      </c>
      <c r="C2314">
        <f t="shared" si="420"/>
        <v>1.2353114781818055</v>
      </c>
      <c r="D2314" s="2">
        <f t="shared" si="421"/>
        <v>25.722013772663267</v>
      </c>
      <c r="E2314" s="2">
        <f t="shared" si="422"/>
        <v>3.9408720181251531</v>
      </c>
      <c r="F2314" s="2">
        <f t="shared" si="423"/>
        <v>39.524646544810764</v>
      </c>
      <c r="G2314" s="2">
        <f t="shared" si="424"/>
        <v>39.537294855518653</v>
      </c>
      <c r="H2314" s="2">
        <f t="shared" si="425"/>
        <v>0</v>
      </c>
      <c r="K2314">
        <v>22.880000000000781</v>
      </c>
      <c r="L2314" s="2">
        <f t="shared" si="426"/>
        <v>0.62718201238372817</v>
      </c>
      <c r="M2314" s="2">
        <f t="shared" si="427"/>
        <v>25.86765012345527</v>
      </c>
      <c r="N2314" s="2">
        <f t="shared" si="428"/>
        <v>3.946513745888593</v>
      </c>
      <c r="O2314" s="2">
        <f t="shared" si="429"/>
        <v>5.7825372530583206</v>
      </c>
      <c r="P2314" s="2">
        <f t="shared" si="430"/>
        <v>5.8683674972693449</v>
      </c>
      <c r="Q2314" s="2">
        <f t="shared" si="431"/>
        <v>5.8034897135898798E-9</v>
      </c>
    </row>
    <row r="2315" spans="2:17" x14ac:dyDescent="0.25">
      <c r="B2315">
        <v>22.890000000000779</v>
      </c>
      <c r="C2315">
        <f t="shared" si="420"/>
        <v>1.2353114781818055</v>
      </c>
      <c r="D2315" s="2">
        <f t="shared" si="421"/>
        <v>25.737407080828987</v>
      </c>
      <c r="E2315" s="2">
        <f t="shared" si="422"/>
        <v>3.9414698365798762</v>
      </c>
      <c r="F2315" s="2">
        <f t="shared" si="423"/>
        <v>39.551757746178538</v>
      </c>
      <c r="G2315" s="2">
        <f t="shared" si="424"/>
        <v>39.564397389728988</v>
      </c>
      <c r="H2315" s="2">
        <f t="shared" si="425"/>
        <v>0</v>
      </c>
      <c r="K2315">
        <v>22.890000000000779</v>
      </c>
      <c r="L2315" s="2">
        <f t="shared" si="426"/>
        <v>0.62718201238372817</v>
      </c>
      <c r="M2315" s="2">
        <f t="shared" si="427"/>
        <v>25.882861032968613</v>
      </c>
      <c r="N2315" s="2">
        <f t="shared" si="428"/>
        <v>3.9471011628205472</v>
      </c>
      <c r="O2315" s="2">
        <f t="shared" si="429"/>
        <v>5.7851897856941328</v>
      </c>
      <c r="P2315" s="2">
        <f t="shared" si="430"/>
        <v>5.8709812515881641</v>
      </c>
      <c r="Q2315" s="2">
        <f t="shared" si="431"/>
        <v>5.7143230792353392E-9</v>
      </c>
    </row>
    <row r="2316" spans="2:17" x14ac:dyDescent="0.25">
      <c r="B2316">
        <v>22.90000000000078</v>
      </c>
      <c r="C2316">
        <f t="shared" si="420"/>
        <v>1.2353114781818055</v>
      </c>
      <c r="D2316" s="2">
        <f t="shared" si="421"/>
        <v>25.752800388994711</v>
      </c>
      <c r="E2316" s="2">
        <f t="shared" si="422"/>
        <v>3.9420672981303428</v>
      </c>
      <c r="F2316" s="2">
        <f t="shared" si="423"/>
        <v>39.578871329755692</v>
      </c>
      <c r="G2316" s="2">
        <f t="shared" si="424"/>
        <v>39.591502317256882</v>
      </c>
      <c r="H2316" s="2">
        <f t="shared" si="425"/>
        <v>0</v>
      </c>
      <c r="K2316">
        <v>22.90000000000078</v>
      </c>
      <c r="L2316" s="2">
        <f t="shared" si="426"/>
        <v>0.62718201238372817</v>
      </c>
      <c r="M2316" s="2">
        <f t="shared" si="427"/>
        <v>25.898071942481963</v>
      </c>
      <c r="N2316" s="2">
        <f t="shared" si="428"/>
        <v>3.9476882351533611</v>
      </c>
      <c r="O2316" s="2">
        <f t="shared" si="429"/>
        <v>5.7878419426612249</v>
      </c>
      <c r="P2316" s="2">
        <f t="shared" si="430"/>
        <v>5.8735946704916966</v>
      </c>
      <c r="Q2316" s="2">
        <f t="shared" si="431"/>
        <v>5.6264995730937087E-9</v>
      </c>
    </row>
    <row r="2317" spans="2:17" x14ac:dyDescent="0.25">
      <c r="B2317">
        <v>22.910000000000782</v>
      </c>
      <c r="C2317">
        <f t="shared" si="420"/>
        <v>1.2353114781818055</v>
      </c>
      <c r="D2317" s="2">
        <f t="shared" si="421"/>
        <v>25.768193697160434</v>
      </c>
      <c r="E2317" s="2">
        <f t="shared" si="422"/>
        <v>3.9426644032021292</v>
      </c>
      <c r="F2317" s="2">
        <f t="shared" si="423"/>
        <v>39.60598729432305</v>
      </c>
      <c r="G2317" s="2">
        <f t="shared" si="424"/>
        <v>39.61860963686231</v>
      </c>
      <c r="H2317" s="2">
        <f t="shared" si="425"/>
        <v>0</v>
      </c>
      <c r="K2317">
        <v>22.910000000000782</v>
      </c>
      <c r="L2317" s="2">
        <f t="shared" si="426"/>
        <v>0.62718201238372817</v>
      </c>
      <c r="M2317" s="2">
        <f t="shared" si="427"/>
        <v>25.913282851995305</v>
      </c>
      <c r="N2317" s="2">
        <f t="shared" si="428"/>
        <v>3.9482749632908027</v>
      </c>
      <c r="O2317" s="2">
        <f t="shared" si="429"/>
        <v>5.7904937242473862</v>
      </c>
      <c r="P2317" s="2">
        <f t="shared" si="430"/>
        <v>5.8762077542023965</v>
      </c>
      <c r="Q2317" s="2">
        <f t="shared" si="431"/>
        <v>5.5399993912546993E-9</v>
      </c>
    </row>
    <row r="2318" spans="2:17" x14ac:dyDescent="0.25">
      <c r="B2318">
        <v>22.92000000000078</v>
      </c>
      <c r="C2318">
        <f t="shared" si="420"/>
        <v>1.2353114781818055</v>
      </c>
      <c r="D2318" s="2">
        <f t="shared" si="421"/>
        <v>25.783587005326151</v>
      </c>
      <c r="E2318" s="2">
        <f t="shared" si="422"/>
        <v>3.9432611522200522</v>
      </c>
      <c r="F2318" s="2">
        <f t="shared" si="423"/>
        <v>39.633105638662947</v>
      </c>
      <c r="G2318" s="2">
        <f t="shared" si="424"/>
        <v>39.645719347306802</v>
      </c>
      <c r="H2318" s="2">
        <f t="shared" si="425"/>
        <v>0</v>
      </c>
      <c r="K2318">
        <v>22.92000000000078</v>
      </c>
      <c r="L2318" s="2">
        <f t="shared" si="426"/>
        <v>0.62718201238372817</v>
      </c>
      <c r="M2318" s="2">
        <f t="shared" si="427"/>
        <v>25.928493761508648</v>
      </c>
      <c r="N2318" s="2">
        <f t="shared" si="428"/>
        <v>3.9488613476359342</v>
      </c>
      <c r="O2318" s="2">
        <f t="shared" si="429"/>
        <v>5.793145130740017</v>
      </c>
      <c r="P2318" s="2">
        <f t="shared" si="430"/>
        <v>5.8788205029424709</v>
      </c>
      <c r="Q2318" s="2">
        <f t="shared" si="431"/>
        <v>5.4548030151027513E-9</v>
      </c>
    </row>
    <row r="2319" spans="2:17" x14ac:dyDescent="0.25">
      <c r="B2319">
        <v>22.930000000000781</v>
      </c>
      <c r="C2319">
        <f t="shared" si="420"/>
        <v>1.2353114781818055</v>
      </c>
      <c r="D2319" s="2">
        <f t="shared" si="421"/>
        <v>25.798980313491874</v>
      </c>
      <c r="E2319" s="2">
        <f t="shared" si="422"/>
        <v>3.9438575456081697</v>
      </c>
      <c r="F2319" s="2">
        <f t="shared" si="423"/>
        <v>39.660226361558948</v>
      </c>
      <c r="G2319" s="2">
        <f t="shared" si="424"/>
        <v>39.672831447353175</v>
      </c>
      <c r="H2319" s="2">
        <f t="shared" si="425"/>
        <v>0</v>
      </c>
      <c r="K2319">
        <v>22.930000000000781</v>
      </c>
      <c r="L2319" s="2">
        <f t="shared" si="426"/>
        <v>0.62718201238372817</v>
      </c>
      <c r="M2319" s="2">
        <f t="shared" si="427"/>
        <v>25.943704671021997</v>
      </c>
      <c r="N2319" s="2">
        <f t="shared" si="428"/>
        <v>3.9494473885911083</v>
      </c>
      <c r="O2319" s="2">
        <f t="shared" si="429"/>
        <v>5.795796162426095</v>
      </c>
      <c r="P2319" s="2">
        <f t="shared" si="430"/>
        <v>5.8814329169338535</v>
      </c>
      <c r="Q2319" s="2">
        <f t="shared" si="431"/>
        <v>5.3708912073115435E-9</v>
      </c>
    </row>
    <row r="2320" spans="2:17" x14ac:dyDescent="0.25">
      <c r="B2320">
        <v>22.94000000000079</v>
      </c>
      <c r="C2320">
        <f t="shared" si="420"/>
        <v>1.2353114781818055</v>
      </c>
      <c r="D2320" s="2">
        <f t="shared" si="421"/>
        <v>25.814373621657612</v>
      </c>
      <c r="E2320" s="2">
        <f t="shared" si="422"/>
        <v>3.9444535837897834</v>
      </c>
      <c r="F2320" s="2">
        <f t="shared" si="423"/>
        <v>39.687349461796089</v>
      </c>
      <c r="G2320" s="2">
        <f t="shared" si="424"/>
        <v>39.699945935765783</v>
      </c>
      <c r="H2320" s="2">
        <f t="shared" si="425"/>
        <v>0</v>
      </c>
      <c r="K2320">
        <v>22.94000000000079</v>
      </c>
      <c r="L2320" s="2">
        <f t="shared" si="426"/>
        <v>0.62718201238372817</v>
      </c>
      <c r="M2320" s="2">
        <f t="shared" si="427"/>
        <v>25.958915580535354</v>
      </c>
      <c r="N2320" s="2">
        <f t="shared" si="428"/>
        <v>3.9500330865579749</v>
      </c>
      <c r="O2320" s="2">
        <f t="shared" si="429"/>
        <v>5.798446819592221</v>
      </c>
      <c r="P2320" s="2">
        <f t="shared" si="430"/>
        <v>5.884044996398238</v>
      </c>
      <c r="Q2320" s="2">
        <f t="shared" si="431"/>
        <v>5.2882450078906904E-9</v>
      </c>
    </row>
    <row r="2321" spans="2:17" x14ac:dyDescent="0.25">
      <c r="B2321">
        <v>22.950000000000792</v>
      </c>
      <c r="C2321">
        <f t="shared" si="420"/>
        <v>1.2353114781818055</v>
      </c>
      <c r="D2321" s="2">
        <f t="shared" si="421"/>
        <v>25.829766929823336</v>
      </c>
      <c r="E2321" s="2">
        <f t="shared" si="422"/>
        <v>3.9450492671874389</v>
      </c>
      <c r="F2321" s="2">
        <f t="shared" si="423"/>
        <v>39.714474938160514</v>
      </c>
      <c r="G2321" s="2">
        <f t="shared" si="424"/>
        <v>39.72706281131012</v>
      </c>
      <c r="H2321" s="2">
        <f t="shared" si="425"/>
        <v>0</v>
      </c>
      <c r="K2321">
        <v>22.950000000000792</v>
      </c>
      <c r="L2321" s="2">
        <f t="shared" si="426"/>
        <v>0.62718201238372817</v>
      </c>
      <c r="M2321" s="2">
        <f t="shared" si="427"/>
        <v>25.9741264900487</v>
      </c>
      <c r="N2321" s="2">
        <f t="shared" si="428"/>
        <v>3.9506184419374768</v>
      </c>
      <c r="O2321" s="2">
        <f t="shared" si="429"/>
        <v>5.801097102524575</v>
      </c>
      <c r="P2321" s="2">
        <f t="shared" si="430"/>
        <v>5.8866567415570463</v>
      </c>
      <c r="Q2321" s="2">
        <f t="shared" si="431"/>
        <v>5.206845730289145E-9</v>
      </c>
    </row>
    <row r="2322" spans="2:17" x14ac:dyDescent="0.25">
      <c r="B2322">
        <v>22.96000000000079</v>
      </c>
      <c r="C2322">
        <f t="shared" si="420"/>
        <v>1.2353114781818055</v>
      </c>
      <c r="D2322" s="2">
        <f t="shared" si="421"/>
        <v>25.845160237989052</v>
      </c>
      <c r="E2322" s="2">
        <f t="shared" si="422"/>
        <v>3.9456445962229298</v>
      </c>
      <c r="F2322" s="2">
        <f t="shared" si="423"/>
        <v>39.741602789439987</v>
      </c>
      <c r="G2322" s="2">
        <f t="shared" si="424"/>
        <v>39.754182072753352</v>
      </c>
      <c r="H2322" s="2">
        <f t="shared" si="425"/>
        <v>0</v>
      </c>
      <c r="K2322">
        <v>22.96000000000079</v>
      </c>
      <c r="L2322" s="2">
        <f t="shared" si="426"/>
        <v>0.62718201238372817</v>
      </c>
      <c r="M2322" s="2">
        <f t="shared" si="427"/>
        <v>25.989337399562046</v>
      </c>
      <c r="N2322" s="2">
        <f t="shared" si="428"/>
        <v>3.9512034551298574</v>
      </c>
      <c r="O2322" s="2">
        <f t="shared" si="429"/>
        <v>5.8037470115089471</v>
      </c>
      <c r="P2322" s="2">
        <f t="shared" si="430"/>
        <v>5.8892681526314483</v>
      </c>
      <c r="Q2322" s="2">
        <f t="shared" si="431"/>
        <v>5.1266749575497403E-9</v>
      </c>
    </row>
    <row r="2323" spans="2:17" x14ac:dyDescent="0.25">
      <c r="B2323">
        <v>22.970000000000791</v>
      </c>
      <c r="C2323">
        <f t="shared" si="420"/>
        <v>1.2353114781818055</v>
      </c>
      <c r="D2323" s="2">
        <f t="shared" si="421"/>
        <v>25.860553546154776</v>
      </c>
      <c r="E2323" s="2">
        <f t="shared" si="422"/>
        <v>3.9462395713173</v>
      </c>
      <c r="F2323" s="2">
        <f t="shared" si="423"/>
        <v>39.768733014423489</v>
      </c>
      <c r="G2323" s="2">
        <f t="shared" si="424"/>
        <v>39.781303718863924</v>
      </c>
      <c r="H2323" s="2">
        <f t="shared" si="425"/>
        <v>0</v>
      </c>
      <c r="K2323">
        <v>22.970000000000791</v>
      </c>
      <c r="L2323" s="2">
        <f t="shared" si="426"/>
        <v>0.62718201238372817</v>
      </c>
      <c r="M2323" s="2">
        <f t="shared" si="427"/>
        <v>26.004548309075396</v>
      </c>
      <c r="N2323" s="2">
        <f t="shared" si="428"/>
        <v>3.9517881265346593</v>
      </c>
      <c r="O2323" s="2">
        <f t="shared" si="429"/>
        <v>5.8063965468307304</v>
      </c>
      <c r="P2323" s="2">
        <f t="shared" si="430"/>
        <v>5.8918792298423623</v>
      </c>
      <c r="Q2323" s="2">
        <f t="shared" si="431"/>
        <v>5.0477145385172027E-9</v>
      </c>
    </row>
    <row r="2324" spans="2:17" x14ac:dyDescent="0.25">
      <c r="B2324">
        <v>22.980000000000789</v>
      </c>
      <c r="C2324">
        <f t="shared" si="420"/>
        <v>1.2353114781818055</v>
      </c>
      <c r="D2324" s="2">
        <f t="shared" si="421"/>
        <v>25.875946854320496</v>
      </c>
      <c r="E2324" s="2">
        <f t="shared" si="422"/>
        <v>3.946834192890841</v>
      </c>
      <c r="F2324" s="2">
        <f t="shared" si="423"/>
        <v>39.795865611901263</v>
      </c>
      <c r="G2324" s="2">
        <f t="shared" si="424"/>
        <v>39.808427748411589</v>
      </c>
      <c r="H2324" s="2">
        <f t="shared" si="425"/>
        <v>0</v>
      </c>
      <c r="K2324">
        <v>22.980000000000789</v>
      </c>
      <c r="L2324" s="2">
        <f t="shared" si="426"/>
        <v>0.62718201238372817</v>
      </c>
      <c r="M2324" s="2">
        <f t="shared" si="427"/>
        <v>26.019759218588732</v>
      </c>
      <c r="N2324" s="2">
        <f t="shared" si="428"/>
        <v>3.9523724565507239</v>
      </c>
      <c r="O2324" s="2">
        <f t="shared" si="429"/>
        <v>5.8090457087749119</v>
      </c>
      <c r="P2324" s="2">
        <f t="shared" si="430"/>
        <v>5.8944899734104412</v>
      </c>
      <c r="Q2324" s="2">
        <f t="shared" si="431"/>
        <v>4.9699465840982422E-9</v>
      </c>
    </row>
    <row r="2325" spans="2:17" x14ac:dyDescent="0.25">
      <c r="B2325">
        <v>22.990000000000791</v>
      </c>
      <c r="C2325">
        <f t="shared" si="420"/>
        <v>1.2353114781818055</v>
      </c>
      <c r="D2325" s="2">
        <f t="shared" si="421"/>
        <v>25.89134016248622</v>
      </c>
      <c r="E2325" s="2">
        <f t="shared" si="422"/>
        <v>3.9474284613630997</v>
      </c>
      <c r="F2325" s="2">
        <f t="shared" si="423"/>
        <v>39.823000580665131</v>
      </c>
      <c r="G2325" s="2">
        <f t="shared" si="424"/>
        <v>39.835554160167717</v>
      </c>
      <c r="H2325" s="2">
        <f t="shared" si="425"/>
        <v>0</v>
      </c>
      <c r="K2325">
        <v>22.990000000000791</v>
      </c>
      <c r="L2325" s="2">
        <f t="shared" si="426"/>
        <v>0.62718201238372817</v>
      </c>
      <c r="M2325" s="2">
        <f t="shared" si="427"/>
        <v>26.034970128102081</v>
      </c>
      <c r="N2325" s="2">
        <f t="shared" si="428"/>
        <v>3.9529564455761994</v>
      </c>
      <c r="O2325" s="2">
        <f t="shared" si="429"/>
        <v>5.8116944976260942</v>
      </c>
      <c r="P2325" s="2">
        <f t="shared" si="430"/>
        <v>5.8971003835560936</v>
      </c>
      <c r="Q2325" s="2">
        <f t="shared" si="431"/>
        <v>4.8933534635719449E-9</v>
      </c>
    </row>
    <row r="2326" spans="2:17" x14ac:dyDescent="0.25">
      <c r="B2326">
        <v>23.000000000000799</v>
      </c>
      <c r="C2326">
        <f t="shared" si="420"/>
        <v>1.2353114781818055</v>
      </c>
      <c r="D2326" s="2">
        <f t="shared" si="421"/>
        <v>25.90673347065195</v>
      </c>
      <c r="E2326" s="2">
        <f t="shared" si="422"/>
        <v>3.9480223771528746</v>
      </c>
      <c r="F2326" s="2">
        <f t="shared" si="423"/>
        <v>39.850137919508001</v>
      </c>
      <c r="G2326" s="2">
        <f t="shared" si="424"/>
        <v>39.862682952904834</v>
      </c>
      <c r="H2326" s="2">
        <f t="shared" si="425"/>
        <v>0</v>
      </c>
      <c r="K2326">
        <v>23.000000000000799</v>
      </c>
      <c r="L2326" s="2">
        <f t="shared" si="426"/>
        <v>0.62718201238372817</v>
      </c>
      <c r="M2326" s="2">
        <f t="shared" si="427"/>
        <v>26.050181037615442</v>
      </c>
      <c r="N2326" s="2">
        <f t="shared" si="428"/>
        <v>3.9535400940085355</v>
      </c>
      <c r="O2326" s="2">
        <f t="shared" si="429"/>
        <v>5.8143429136684732</v>
      </c>
      <c r="P2326" s="2">
        <f t="shared" si="430"/>
        <v>5.8997104604994632</v>
      </c>
      <c r="Q2326" s="2">
        <f t="shared" si="431"/>
        <v>4.817917800951797E-9</v>
      </c>
    </row>
    <row r="2327" spans="2:17" x14ac:dyDescent="0.25">
      <c r="B2327">
        <v>23.010000000000801</v>
      </c>
      <c r="C2327">
        <f t="shared" si="420"/>
        <v>1.2353114781818055</v>
      </c>
      <c r="D2327" s="2">
        <f t="shared" si="421"/>
        <v>25.922126778817677</v>
      </c>
      <c r="E2327" s="2">
        <f t="shared" si="422"/>
        <v>3.9486159406782222</v>
      </c>
      <c r="F2327" s="2">
        <f t="shared" si="423"/>
        <v>39.877277627224238</v>
      </c>
      <c r="G2327" s="2">
        <f t="shared" si="424"/>
        <v>39.88981412539696</v>
      </c>
      <c r="H2327" s="2">
        <f t="shared" si="425"/>
        <v>0</v>
      </c>
      <c r="K2327">
        <v>23.010000000000801</v>
      </c>
      <c r="L2327" s="2">
        <f t="shared" si="426"/>
        <v>0.62718201238372817</v>
      </c>
      <c r="M2327" s="2">
        <f t="shared" si="427"/>
        <v>26.065391947128784</v>
      </c>
      <c r="N2327" s="2">
        <f t="shared" si="428"/>
        <v>3.9541234022444876</v>
      </c>
      <c r="O2327" s="2">
        <f t="shared" si="429"/>
        <v>5.8169909571858502</v>
      </c>
      <c r="P2327" s="2">
        <f t="shared" si="430"/>
        <v>5.9023202044604419</v>
      </c>
      <c r="Q2327" s="2">
        <f t="shared" si="431"/>
        <v>4.7436224713966616E-9</v>
      </c>
    </row>
    <row r="2328" spans="2:17" x14ac:dyDescent="0.25">
      <c r="B2328">
        <v>23.020000000000799</v>
      </c>
      <c r="C2328">
        <f t="shared" si="420"/>
        <v>1.2353114781818055</v>
      </c>
      <c r="D2328" s="2">
        <f t="shared" si="421"/>
        <v>25.937520086983394</v>
      </c>
      <c r="E2328" s="2">
        <f t="shared" si="422"/>
        <v>3.9492091523564543</v>
      </c>
      <c r="F2328" s="2">
        <f t="shared" si="423"/>
        <v>39.904419702609502</v>
      </c>
      <c r="G2328" s="2">
        <f t="shared" si="424"/>
        <v>39.916947676419468</v>
      </c>
      <c r="H2328" s="2">
        <f t="shared" si="425"/>
        <v>0</v>
      </c>
      <c r="K2328">
        <v>23.020000000000799</v>
      </c>
      <c r="L2328" s="2">
        <f t="shared" si="426"/>
        <v>0.62718201238372817</v>
      </c>
      <c r="M2328" s="2">
        <f t="shared" si="427"/>
        <v>26.08060285664213</v>
      </c>
      <c r="N2328" s="2">
        <f t="shared" si="428"/>
        <v>3.9547063706801207</v>
      </c>
      <c r="O2328" s="2">
        <f t="shared" si="429"/>
        <v>5.8196386284616377</v>
      </c>
      <c r="P2328" s="2">
        <f t="shared" si="430"/>
        <v>5.9049296156586699</v>
      </c>
      <c r="Q2328" s="2">
        <f t="shared" si="431"/>
        <v>4.6704505976710667E-9</v>
      </c>
    </row>
    <row r="2329" spans="2:17" x14ac:dyDescent="0.25">
      <c r="B2329">
        <v>23.0300000000008</v>
      </c>
      <c r="C2329">
        <f t="shared" si="420"/>
        <v>1.2353114781818055</v>
      </c>
      <c r="D2329" s="2">
        <f t="shared" si="421"/>
        <v>25.952913395149121</v>
      </c>
      <c r="E2329" s="2">
        <f t="shared" si="422"/>
        <v>3.9498020126041449</v>
      </c>
      <c r="F2329" s="2">
        <f t="shared" si="423"/>
        <v>39.931564144460857</v>
      </c>
      <c r="G2329" s="2">
        <f t="shared" si="424"/>
        <v>39.944083604749174</v>
      </c>
      <c r="H2329" s="2">
        <f t="shared" si="425"/>
        <v>0</v>
      </c>
      <c r="K2329">
        <v>23.0300000000008</v>
      </c>
      <c r="L2329" s="2">
        <f t="shared" si="426"/>
        <v>0.62718201238372817</v>
      </c>
      <c r="M2329" s="2">
        <f t="shared" si="427"/>
        <v>26.09581376615548</v>
      </c>
      <c r="N2329" s="2">
        <f t="shared" si="428"/>
        <v>3.9552889997108078</v>
      </c>
      <c r="O2329" s="2">
        <f t="shared" si="429"/>
        <v>5.8222859277788501</v>
      </c>
      <c r="P2329" s="2">
        <f t="shared" si="430"/>
        <v>5.9075386943135317</v>
      </c>
      <c r="Q2329" s="2">
        <f t="shared" si="431"/>
        <v>4.5983855466543825E-9</v>
      </c>
    </row>
    <row r="2330" spans="2:17" x14ac:dyDescent="0.25">
      <c r="B2330">
        <v>23.040000000000799</v>
      </c>
      <c r="C2330">
        <f t="shared" ref="C2330:C2393" si="432">2/SINH(LN(2+SQRT(1+2^2))*$O$5)</f>
        <v>1.2353114781818055</v>
      </c>
      <c r="D2330" s="2">
        <f t="shared" ref="D2330:D2393" si="433">(B2330-$L$5)/($M$5)/C2330</f>
        <v>25.968306703314838</v>
      </c>
      <c r="E2330" s="2">
        <f t="shared" ref="E2330:E2393" si="434">LN(D2330 + SQRT(1 + D2330^2))</f>
        <v>3.9503945218371266</v>
      </c>
      <c r="F2330" s="2">
        <f t="shared" ref="F2330:F2393" si="435">SINH( -$N$5 + E2330 * (1/$O$5))</f>
        <v>39.958710951576549</v>
      </c>
      <c r="G2330" s="2">
        <f t="shared" ref="G2330:G2393" si="436">SQRT(F2330^2 + 1)</f>
        <v>39.971221909164143</v>
      </c>
      <c r="H2330" s="2">
        <f t="shared" ref="H2330:H2393" si="437">(G2330)/($O$5*$M$5*C2330*(SQRT(2*PI()*(1+D2330^2)))) * EXP(- (1/2) * F2330^2)</f>
        <v>0</v>
      </c>
      <c r="K2330">
        <v>23.040000000000799</v>
      </c>
      <c r="L2330" s="2">
        <f t="shared" ref="L2330:L2393" si="438">2/SINH(LN(2+SQRT(1+2^2))*$S$5)</f>
        <v>0.62718201238372817</v>
      </c>
      <c r="M2330" s="2">
        <f t="shared" ref="M2330:M2393" si="439">(K2330-$P$5)/($Q$5)/L2330</f>
        <v>26.111024675668823</v>
      </c>
      <c r="N2330" s="2">
        <f t="shared" ref="N2330:N2393" si="440">LN(M2330 + SQRT(1 + M2330^2))</f>
        <v>3.9558712897312329</v>
      </c>
      <c r="O2330" s="2">
        <f t="shared" ref="O2330:O2393" si="441">SINH( -$R$5 + N2330 * (1/$S$5))</f>
        <v>5.8249328554201103</v>
      </c>
      <c r="P2330" s="2">
        <f t="shared" ref="P2330:P2393" si="442">SQRT(O2330^2 + 1)</f>
        <v>5.910147440644157</v>
      </c>
      <c r="Q2330" s="2">
        <f t="shared" ref="Q2330:Q2393" si="443">(P2330)/($S$5*$Q$5*L2330*(SQRT(2*PI()*(1+M2330^2)))) * EXP(- (1/2) * O2330^2)</f>
        <v>4.5274109258975717E-9</v>
      </c>
    </row>
    <row r="2331" spans="2:17" x14ac:dyDescent="0.25">
      <c r="B2331">
        <v>23.0500000000008</v>
      </c>
      <c r="C2331">
        <f t="shared" si="432"/>
        <v>1.2353114781818055</v>
      </c>
      <c r="D2331" s="2">
        <f t="shared" si="433"/>
        <v>25.983700011480561</v>
      </c>
      <c r="E2331" s="2">
        <f t="shared" si="434"/>
        <v>3.9509866804704972</v>
      </c>
      <c r="F2331" s="2">
        <f t="shared" si="435"/>
        <v>39.985860122756293</v>
      </c>
      <c r="G2331" s="2">
        <f t="shared" si="436"/>
        <v>39.998362588443939</v>
      </c>
      <c r="H2331" s="2">
        <f t="shared" si="437"/>
        <v>0</v>
      </c>
      <c r="K2331">
        <v>23.0500000000008</v>
      </c>
      <c r="L2331" s="2">
        <f t="shared" si="438"/>
        <v>0.62718201238372817</v>
      </c>
      <c r="M2331" s="2">
        <f t="shared" si="439"/>
        <v>26.126235585182165</v>
      </c>
      <c r="N2331" s="2">
        <f t="shared" si="440"/>
        <v>3.9564532411353932</v>
      </c>
      <c r="O2331" s="2">
        <f t="shared" si="441"/>
        <v>5.8275794116676511</v>
      </c>
      <c r="P2331" s="2">
        <f t="shared" si="442"/>
        <v>5.9127558548694266</v>
      </c>
      <c r="Q2331" s="2">
        <f t="shared" si="443"/>
        <v>4.4575105802271305E-9</v>
      </c>
    </row>
    <row r="2332" spans="2:17" x14ac:dyDescent="0.25">
      <c r="B2332">
        <v>23.060000000000809</v>
      </c>
      <c r="C2332">
        <f t="shared" si="432"/>
        <v>1.2353114781818055</v>
      </c>
      <c r="D2332" s="2">
        <f t="shared" si="433"/>
        <v>25.999093319646295</v>
      </c>
      <c r="E2332" s="2">
        <f t="shared" si="434"/>
        <v>3.9515784889186181</v>
      </c>
      <c r="F2332" s="2">
        <f t="shared" si="435"/>
        <v>40.013011656801105</v>
      </c>
      <c r="G2332" s="2">
        <f t="shared" si="436"/>
        <v>40.025505641369492</v>
      </c>
      <c r="H2332" s="2">
        <f t="shared" si="437"/>
        <v>0</v>
      </c>
      <c r="K2332">
        <v>23.060000000000809</v>
      </c>
      <c r="L2332" s="2">
        <f t="shared" si="438"/>
        <v>0.62718201238372817</v>
      </c>
      <c r="M2332" s="2">
        <f t="shared" si="439"/>
        <v>26.141446494695526</v>
      </c>
      <c r="N2332" s="2">
        <f t="shared" si="440"/>
        <v>3.9570348543165998</v>
      </c>
      <c r="O2332" s="2">
        <f t="shared" si="441"/>
        <v>5.8302255968033148</v>
      </c>
      <c r="P2332" s="2">
        <f t="shared" si="442"/>
        <v>5.9153639372079692</v>
      </c>
      <c r="Q2332" s="2">
        <f t="shared" si="443"/>
        <v>4.3886685883957974E-9</v>
      </c>
    </row>
    <row r="2333" spans="2:17" x14ac:dyDescent="0.25">
      <c r="B2333">
        <v>23.07000000000081</v>
      </c>
      <c r="C2333">
        <f t="shared" si="432"/>
        <v>1.2353114781818055</v>
      </c>
      <c r="D2333" s="2">
        <f t="shared" si="433"/>
        <v>26.014486627812023</v>
      </c>
      <c r="E2333" s="2">
        <f t="shared" si="434"/>
        <v>3.9521699475951166</v>
      </c>
      <c r="F2333" s="2">
        <f t="shared" si="435"/>
        <v>40.040165552513223</v>
      </c>
      <c r="G2333" s="2">
        <f t="shared" si="436"/>
        <v>40.052651066722994</v>
      </c>
      <c r="H2333" s="2">
        <f t="shared" si="437"/>
        <v>0</v>
      </c>
      <c r="K2333">
        <v>23.07000000000081</v>
      </c>
      <c r="L2333" s="2">
        <f t="shared" si="438"/>
        <v>0.62718201238372817</v>
      </c>
      <c r="M2333" s="2">
        <f t="shared" si="439"/>
        <v>26.156657404208875</v>
      </c>
      <c r="N2333" s="2">
        <f t="shared" si="440"/>
        <v>3.9576161296674783</v>
      </c>
      <c r="O2333" s="2">
        <f t="shared" si="441"/>
        <v>5.8328714111085445</v>
      </c>
      <c r="P2333" s="2">
        <f t="shared" si="442"/>
        <v>5.9179716878781514</v>
      </c>
      <c r="Q2333" s="2">
        <f t="shared" si="443"/>
        <v>4.320869259779442E-9</v>
      </c>
    </row>
    <row r="2334" spans="2:17" x14ac:dyDescent="0.25">
      <c r="B2334">
        <v>23.080000000000808</v>
      </c>
      <c r="C2334">
        <f t="shared" si="432"/>
        <v>1.2353114781818055</v>
      </c>
      <c r="D2334" s="2">
        <f t="shared" si="433"/>
        <v>26.029879935977739</v>
      </c>
      <c r="E2334" s="2">
        <f t="shared" si="434"/>
        <v>3.9527610569128879</v>
      </c>
      <c r="F2334" s="2">
        <f t="shared" si="435"/>
        <v>40.067321808696249</v>
      </c>
      <c r="G2334" s="2">
        <f t="shared" si="436"/>
        <v>40.079798863288048</v>
      </c>
      <c r="H2334" s="2">
        <f t="shared" si="437"/>
        <v>0</v>
      </c>
      <c r="K2334">
        <v>23.080000000000808</v>
      </c>
      <c r="L2334" s="2">
        <f t="shared" si="438"/>
        <v>0.62718201238372817</v>
      </c>
      <c r="M2334" s="2">
        <f t="shared" si="439"/>
        <v>26.171868313722218</v>
      </c>
      <c r="N2334" s="2">
        <f t="shared" si="440"/>
        <v>3.9581970675799716</v>
      </c>
      <c r="O2334" s="2">
        <f t="shared" si="441"/>
        <v>5.8355168548643945</v>
      </c>
      <c r="P2334" s="2">
        <f t="shared" si="442"/>
        <v>5.9205791070980913</v>
      </c>
      <c r="Q2334" s="2">
        <f t="shared" si="443"/>
        <v>4.2540971311188017E-9</v>
      </c>
    </row>
    <row r="2335" spans="2:17" x14ac:dyDescent="0.25">
      <c r="B2335">
        <v>23.09000000000081</v>
      </c>
      <c r="C2335">
        <f t="shared" si="432"/>
        <v>1.2353114781818055</v>
      </c>
      <c r="D2335" s="2">
        <f t="shared" si="433"/>
        <v>26.045273244143463</v>
      </c>
      <c r="E2335" s="2">
        <f t="shared" si="434"/>
        <v>3.9533518172840991</v>
      </c>
      <c r="F2335" s="2">
        <f t="shared" si="435"/>
        <v>40.094480424155172</v>
      </c>
      <c r="G2335" s="2">
        <f t="shared" si="436"/>
        <v>40.106949029849709</v>
      </c>
      <c r="H2335" s="2">
        <f t="shared" si="437"/>
        <v>0</v>
      </c>
      <c r="K2335">
        <v>23.09000000000081</v>
      </c>
      <c r="L2335" s="2">
        <f t="shared" si="438"/>
        <v>0.62718201238372817</v>
      </c>
      <c r="M2335" s="2">
        <f t="shared" si="439"/>
        <v>26.187079223235564</v>
      </c>
      <c r="N2335" s="2">
        <f t="shared" si="440"/>
        <v>3.9587776684453431</v>
      </c>
      <c r="O2335" s="2">
        <f t="shared" si="441"/>
        <v>5.8381619283515453</v>
      </c>
      <c r="P2335" s="2">
        <f t="shared" si="442"/>
        <v>5.9231861950856679</v>
      </c>
      <c r="Q2335" s="2">
        <f t="shared" si="443"/>
        <v>4.1883369633059189E-9</v>
      </c>
    </row>
    <row r="2336" spans="2:17" x14ac:dyDescent="0.25">
      <c r="B2336">
        <v>23.100000000000811</v>
      </c>
      <c r="C2336">
        <f t="shared" si="432"/>
        <v>1.2353114781818055</v>
      </c>
      <c r="D2336" s="2">
        <f t="shared" si="433"/>
        <v>26.060666552309186</v>
      </c>
      <c r="E2336" s="2">
        <f t="shared" si="434"/>
        <v>3.9539422291201864</v>
      </c>
      <c r="F2336" s="2">
        <f t="shared" si="435"/>
        <v>40.121641397696237</v>
      </c>
      <c r="G2336" s="2">
        <f t="shared" si="436"/>
        <v>40.134101565194314</v>
      </c>
      <c r="H2336" s="2">
        <f t="shared" si="437"/>
        <v>0</v>
      </c>
      <c r="K2336">
        <v>23.100000000000811</v>
      </c>
      <c r="L2336" s="2">
        <f t="shared" si="438"/>
        <v>0.62718201238372817</v>
      </c>
      <c r="M2336" s="2">
        <f t="shared" si="439"/>
        <v>26.20229013274891</v>
      </c>
      <c r="N2336" s="2">
        <f t="shared" si="440"/>
        <v>3.9593579326541755</v>
      </c>
      <c r="O2336" s="2">
        <f t="shared" si="441"/>
        <v>5.8408066318502732</v>
      </c>
      <c r="P2336" s="2">
        <f t="shared" si="442"/>
        <v>5.9257929520584947</v>
      </c>
      <c r="Q2336" s="2">
        <f t="shared" si="443"/>
        <v>4.1235737382158618E-9</v>
      </c>
    </row>
    <row r="2337" spans="2:17" x14ac:dyDescent="0.25">
      <c r="B2337">
        <v>23.110000000000809</v>
      </c>
      <c r="C2337">
        <f t="shared" si="432"/>
        <v>1.2353114781818055</v>
      </c>
      <c r="D2337" s="2">
        <f t="shared" si="433"/>
        <v>26.076059860474906</v>
      </c>
      <c r="E2337" s="2">
        <f t="shared" si="434"/>
        <v>3.9545322928318618</v>
      </c>
      <c r="F2337" s="2">
        <f t="shared" si="435"/>
        <v>40.148804728127004</v>
      </c>
      <c r="G2337" s="2">
        <f t="shared" si="436"/>
        <v>40.161256468109578</v>
      </c>
      <c r="H2337" s="2">
        <f t="shared" si="437"/>
        <v>0</v>
      </c>
      <c r="K2337">
        <v>23.110000000000809</v>
      </c>
      <c r="L2337" s="2">
        <f t="shared" si="438"/>
        <v>0.62718201238372817</v>
      </c>
      <c r="M2337" s="2">
        <f t="shared" si="439"/>
        <v>26.217501042262256</v>
      </c>
      <c r="N2337" s="2">
        <f t="shared" si="440"/>
        <v>3.9599378605963729</v>
      </c>
      <c r="O2337" s="2">
        <f t="shared" si="441"/>
        <v>5.8434509656404732</v>
      </c>
      <c r="P2337" s="2">
        <f t="shared" si="442"/>
        <v>5.9283993782339408</v>
      </c>
      <c r="Q2337" s="2">
        <f t="shared" si="443"/>
        <v>4.0597926555806986E-9</v>
      </c>
    </row>
    <row r="2338" spans="2:17" x14ac:dyDescent="0.25">
      <c r="B2338">
        <v>23.120000000000811</v>
      </c>
      <c r="C2338">
        <f t="shared" si="432"/>
        <v>1.2353114781818055</v>
      </c>
      <c r="D2338" s="2">
        <f t="shared" si="433"/>
        <v>26.091453168640626</v>
      </c>
      <c r="E2338" s="2">
        <f t="shared" si="434"/>
        <v>3.9551220088291097</v>
      </c>
      <c r="F2338" s="2">
        <f t="shared" si="435"/>
        <v>40.175970414256312</v>
      </c>
      <c r="G2338" s="2">
        <f t="shared" si="436"/>
        <v>40.188413737384543</v>
      </c>
      <c r="H2338" s="2">
        <f t="shared" si="437"/>
        <v>0</v>
      </c>
      <c r="K2338">
        <v>23.120000000000811</v>
      </c>
      <c r="L2338" s="2">
        <f t="shared" si="438"/>
        <v>0.62718201238372817</v>
      </c>
      <c r="M2338" s="2">
        <f t="shared" si="439"/>
        <v>26.232711951775599</v>
      </c>
      <c r="N2338" s="2">
        <f t="shared" si="440"/>
        <v>3.960517452661164</v>
      </c>
      <c r="O2338" s="2">
        <f t="shared" si="441"/>
        <v>5.8460949300016516</v>
      </c>
      <c r="P2338" s="2">
        <f t="shared" si="442"/>
        <v>5.9310054738291225</v>
      </c>
      <c r="Q2338" s="2">
        <f t="shared" si="443"/>
        <v>3.9969791299072222E-9</v>
      </c>
    </row>
    <row r="2339" spans="2:17" x14ac:dyDescent="0.25">
      <c r="B2339">
        <v>23.13000000000082</v>
      </c>
      <c r="C2339">
        <f t="shared" si="432"/>
        <v>1.2353114781818055</v>
      </c>
      <c r="D2339" s="2">
        <f t="shared" si="433"/>
        <v>26.106846476806364</v>
      </c>
      <c r="E2339" s="2">
        <f t="shared" si="434"/>
        <v>3.9557113775211934</v>
      </c>
      <c r="F2339" s="2">
        <f t="shared" si="435"/>
        <v>40.203138454894429</v>
      </c>
      <c r="G2339" s="2">
        <f t="shared" si="436"/>
        <v>40.215573371809725</v>
      </c>
      <c r="H2339" s="2">
        <f t="shared" si="437"/>
        <v>0</v>
      </c>
      <c r="K2339">
        <v>23.13000000000082</v>
      </c>
      <c r="L2339" s="2">
        <f t="shared" si="438"/>
        <v>0.62718201238372817</v>
      </c>
      <c r="M2339" s="2">
        <f t="shared" si="439"/>
        <v>26.247922861288959</v>
      </c>
      <c r="N2339" s="2">
        <f t="shared" si="440"/>
        <v>3.9610967092371023</v>
      </c>
      <c r="O2339" s="2">
        <f t="shared" si="441"/>
        <v>5.8487385252129345</v>
      </c>
      <c r="P2339" s="2">
        <f t="shared" si="442"/>
        <v>5.9336112390609115</v>
      </c>
      <c r="Q2339" s="2">
        <f t="shared" si="443"/>
        <v>3.9351187874367626E-9</v>
      </c>
    </row>
    <row r="2340" spans="2:17" x14ac:dyDescent="0.25">
      <c r="B2340">
        <v>23.140000000000821</v>
      </c>
      <c r="C2340">
        <f t="shared" si="432"/>
        <v>1.2353114781818055</v>
      </c>
      <c r="D2340" s="2">
        <f t="shared" si="433"/>
        <v>26.122239784972088</v>
      </c>
      <c r="E2340" s="2">
        <f t="shared" si="434"/>
        <v>3.9563003993166528</v>
      </c>
      <c r="F2340" s="2">
        <f t="shared" si="435"/>
        <v>40.230308848852765</v>
      </c>
      <c r="G2340" s="2">
        <f t="shared" si="436"/>
        <v>40.242735370176831</v>
      </c>
      <c r="H2340" s="2">
        <f t="shared" si="437"/>
        <v>0</v>
      </c>
      <c r="K2340">
        <v>23.140000000000821</v>
      </c>
      <c r="L2340" s="2">
        <f t="shared" si="438"/>
        <v>0.62718201238372817</v>
      </c>
      <c r="M2340" s="2">
        <f t="shared" si="439"/>
        <v>26.263133770802309</v>
      </c>
      <c r="N2340" s="2">
        <f t="shared" si="440"/>
        <v>3.9616756307120675</v>
      </c>
      <c r="O2340" s="2">
        <f t="shared" si="441"/>
        <v>5.8513817515530544</v>
      </c>
      <c r="P2340" s="2">
        <f t="shared" si="442"/>
        <v>5.936216674145923</v>
      </c>
      <c r="Q2340" s="2">
        <f t="shared" si="443"/>
        <v>3.8741974631472969E-9</v>
      </c>
    </row>
    <row r="2341" spans="2:17" x14ac:dyDescent="0.25">
      <c r="B2341">
        <v>23.150000000000819</v>
      </c>
      <c r="C2341">
        <f t="shared" si="432"/>
        <v>1.2353114781818055</v>
      </c>
      <c r="D2341" s="2">
        <f t="shared" si="433"/>
        <v>26.137633093137808</v>
      </c>
      <c r="E2341" s="2">
        <f t="shared" si="434"/>
        <v>3.9568890746233087</v>
      </c>
      <c r="F2341" s="2">
        <f t="shared" si="435"/>
        <v>40.25748159494411</v>
      </c>
      <c r="G2341" s="2">
        <f t="shared" si="436"/>
        <v>40.26989973127899</v>
      </c>
      <c r="H2341" s="2">
        <f t="shared" si="437"/>
        <v>0</v>
      </c>
      <c r="K2341">
        <v>23.150000000000819</v>
      </c>
      <c r="L2341" s="2">
        <f t="shared" si="438"/>
        <v>0.62718201238372817</v>
      </c>
      <c r="M2341" s="2">
        <f t="shared" si="439"/>
        <v>26.278344680315652</v>
      </c>
      <c r="N2341" s="2">
        <f t="shared" si="440"/>
        <v>3.9622542174732676</v>
      </c>
      <c r="O2341" s="2">
        <f t="shared" si="441"/>
        <v>5.8540246093003629</v>
      </c>
      <c r="P2341" s="2">
        <f t="shared" si="442"/>
        <v>5.9388217793005262</v>
      </c>
      <c r="Q2341" s="2">
        <f t="shared" si="443"/>
        <v>3.8142011977963122E-9</v>
      </c>
    </row>
    <row r="2342" spans="2:17" x14ac:dyDescent="0.25">
      <c r="B2342">
        <v>23.160000000000821</v>
      </c>
      <c r="C2342">
        <f t="shared" si="432"/>
        <v>1.2353114781818055</v>
      </c>
      <c r="D2342" s="2">
        <f t="shared" si="433"/>
        <v>26.153026401303528</v>
      </c>
      <c r="E2342" s="2">
        <f t="shared" si="434"/>
        <v>3.9574774038482645</v>
      </c>
      <c r="F2342" s="2">
        <f t="shared" si="435"/>
        <v>40.284656691982576</v>
      </c>
      <c r="G2342" s="2">
        <f t="shared" si="436"/>
        <v>40.297066453910716</v>
      </c>
      <c r="H2342" s="2">
        <f t="shared" si="437"/>
        <v>0</v>
      </c>
      <c r="K2342">
        <v>23.160000000000821</v>
      </c>
      <c r="L2342" s="2">
        <f t="shared" si="438"/>
        <v>0.62718201238372817</v>
      </c>
      <c r="M2342" s="2">
        <f t="shared" si="439"/>
        <v>26.293555589828994</v>
      </c>
      <c r="N2342" s="2">
        <f t="shared" si="440"/>
        <v>3.9628324699072399</v>
      </c>
      <c r="O2342" s="2">
        <f t="shared" si="441"/>
        <v>5.8566670987328306</v>
      </c>
      <c r="P2342" s="2">
        <f t="shared" si="442"/>
        <v>5.9414265547408425</v>
      </c>
      <c r="Q2342" s="2">
        <f t="shared" si="443"/>
        <v>3.7551162350047352E-9</v>
      </c>
    </row>
    <row r="2343" spans="2:17" x14ac:dyDescent="0.25">
      <c r="B2343">
        <v>23.170000000000819</v>
      </c>
      <c r="C2343">
        <f t="shared" si="432"/>
        <v>1.2353114781818055</v>
      </c>
      <c r="D2343" s="2">
        <f t="shared" si="433"/>
        <v>26.168419709469248</v>
      </c>
      <c r="E2343" s="2">
        <f t="shared" si="434"/>
        <v>3.9580653873979057</v>
      </c>
      <c r="F2343" s="2">
        <f t="shared" si="435"/>
        <v>40.31183413878356</v>
      </c>
      <c r="G2343" s="2">
        <f t="shared" si="436"/>
        <v>40.324235536867846</v>
      </c>
      <c r="H2343" s="2">
        <f t="shared" si="437"/>
        <v>0</v>
      </c>
      <c r="K2343">
        <v>23.170000000000819</v>
      </c>
      <c r="L2343" s="2">
        <f t="shared" si="438"/>
        <v>0.62718201238372817</v>
      </c>
      <c r="M2343" s="2">
        <f t="shared" si="439"/>
        <v>26.30876649934234</v>
      </c>
      <c r="N2343" s="2">
        <f t="shared" si="440"/>
        <v>3.963410388399855</v>
      </c>
      <c r="O2343" s="2">
        <f t="shared" si="441"/>
        <v>5.8593092201280434</v>
      </c>
      <c r="P2343" s="2">
        <f t="shared" si="442"/>
        <v>5.9440310006827435</v>
      </c>
      <c r="Q2343" s="2">
        <f t="shared" si="443"/>
        <v>3.6969290183810832E-9</v>
      </c>
    </row>
    <row r="2344" spans="2:17" x14ac:dyDescent="0.25">
      <c r="B2344">
        <v>23.18000000000082</v>
      </c>
      <c r="C2344">
        <f t="shared" si="432"/>
        <v>1.2353114781818055</v>
      </c>
      <c r="D2344" s="2">
        <f t="shared" si="433"/>
        <v>26.183813017634971</v>
      </c>
      <c r="E2344" s="2">
        <f t="shared" si="434"/>
        <v>3.9586530256779033</v>
      </c>
      <c r="F2344" s="2">
        <f t="shared" si="435"/>
        <v>40.339013934163724</v>
      </c>
      <c r="G2344" s="2">
        <f t="shared" si="436"/>
        <v>40.351406978947523</v>
      </c>
      <c r="H2344" s="2">
        <f t="shared" si="437"/>
        <v>0</v>
      </c>
      <c r="K2344">
        <v>23.18000000000082</v>
      </c>
      <c r="L2344" s="2">
        <f t="shared" si="438"/>
        <v>0.62718201238372817</v>
      </c>
      <c r="M2344" s="2">
        <f t="shared" si="439"/>
        <v>26.32397740885569</v>
      </c>
      <c r="N2344" s="2">
        <f t="shared" si="440"/>
        <v>3.9639879733363141</v>
      </c>
      <c r="O2344" s="2">
        <f t="shared" si="441"/>
        <v>5.8619509737632054</v>
      </c>
      <c r="P2344" s="2">
        <f t="shared" si="442"/>
        <v>5.9466351173418559</v>
      </c>
      <c r="Q2344" s="2">
        <f t="shared" si="443"/>
        <v>3.6396261886851505E-9</v>
      </c>
    </row>
    <row r="2345" spans="2:17" x14ac:dyDescent="0.25">
      <c r="B2345">
        <v>23.190000000000829</v>
      </c>
      <c r="C2345">
        <f t="shared" si="432"/>
        <v>1.2353114781818055</v>
      </c>
      <c r="D2345" s="2">
        <f t="shared" si="433"/>
        <v>26.199206325800709</v>
      </c>
      <c r="E2345" s="2">
        <f t="shared" si="434"/>
        <v>3.9592403190932166</v>
      </c>
      <c r="F2345" s="2">
        <f t="shared" si="435"/>
        <v>40.366196076941129</v>
      </c>
      <c r="G2345" s="2">
        <f t="shared" si="436"/>
        <v>40.378580778948354</v>
      </c>
      <c r="H2345" s="2">
        <f t="shared" si="437"/>
        <v>0</v>
      </c>
      <c r="K2345">
        <v>23.190000000000829</v>
      </c>
      <c r="L2345" s="2">
        <f t="shared" si="438"/>
        <v>0.62718201238372817</v>
      </c>
      <c r="M2345" s="2">
        <f t="shared" si="439"/>
        <v>26.339188318369043</v>
      </c>
      <c r="N2345" s="2">
        <f t="shared" si="440"/>
        <v>3.9645652251011536</v>
      </c>
      <c r="O2345" s="2">
        <f t="shared" si="441"/>
        <v>5.8645923599151377</v>
      </c>
      <c r="P2345" s="2">
        <f t="shared" si="442"/>
        <v>5.949238904933555</v>
      </c>
      <c r="Q2345" s="2">
        <f t="shared" si="443"/>
        <v>3.5831945810309905E-9</v>
      </c>
    </row>
    <row r="2346" spans="2:17" x14ac:dyDescent="0.25">
      <c r="B2346">
        <v>23.200000000000831</v>
      </c>
      <c r="C2346">
        <f t="shared" si="432"/>
        <v>1.2353114781818055</v>
      </c>
      <c r="D2346" s="2">
        <f t="shared" si="433"/>
        <v>26.214599633966429</v>
      </c>
      <c r="E2346" s="2">
        <f t="shared" si="434"/>
        <v>3.9598272680480902</v>
      </c>
      <c r="F2346" s="2">
        <f t="shared" si="435"/>
        <v>40.393380565934912</v>
      </c>
      <c r="G2346" s="2">
        <f t="shared" si="436"/>
        <v>40.405756935670048</v>
      </c>
      <c r="H2346" s="2">
        <f t="shared" si="437"/>
        <v>0</v>
      </c>
      <c r="K2346">
        <v>23.200000000000831</v>
      </c>
      <c r="L2346" s="2">
        <f t="shared" si="438"/>
        <v>0.62718201238372817</v>
      </c>
      <c r="M2346" s="2">
        <f t="shared" si="439"/>
        <v>26.354399227882393</v>
      </c>
      <c r="N2346" s="2">
        <f t="shared" si="440"/>
        <v>3.9651421440782464</v>
      </c>
      <c r="O2346" s="2">
        <f t="shared" si="441"/>
        <v>5.8672333788602868</v>
      </c>
      <c r="P2346" s="2">
        <f t="shared" si="442"/>
        <v>5.9518423636729745</v>
      </c>
      <c r="Q2346" s="2">
        <f t="shared" si="443"/>
        <v>3.5276212221282384E-9</v>
      </c>
    </row>
    <row r="2347" spans="2:17" x14ac:dyDescent="0.25">
      <c r="B2347">
        <v>23.210000000000829</v>
      </c>
      <c r="C2347">
        <f t="shared" si="432"/>
        <v>1.2353114781818055</v>
      </c>
      <c r="D2347" s="2">
        <f t="shared" si="433"/>
        <v>26.229992942132149</v>
      </c>
      <c r="E2347" s="2">
        <f t="shared" si="434"/>
        <v>3.9604138729460621</v>
      </c>
      <c r="F2347" s="2">
        <f t="shared" si="435"/>
        <v>40.420567399965719</v>
      </c>
      <c r="G2347" s="2">
        <f t="shared" si="436"/>
        <v>40.432935447913891</v>
      </c>
      <c r="H2347" s="2">
        <f t="shared" si="437"/>
        <v>0</v>
      </c>
      <c r="K2347">
        <v>23.210000000000829</v>
      </c>
      <c r="L2347" s="2">
        <f t="shared" si="438"/>
        <v>0.62718201238372817</v>
      </c>
      <c r="M2347" s="2">
        <f t="shared" si="439"/>
        <v>26.369610137395735</v>
      </c>
      <c r="N2347" s="2">
        <f t="shared" si="440"/>
        <v>3.965718730650801</v>
      </c>
      <c r="O2347" s="2">
        <f t="shared" si="441"/>
        <v>5.8698740308747093</v>
      </c>
      <c r="P2347" s="2">
        <f t="shared" si="442"/>
        <v>5.9544454937749922</v>
      </c>
      <c r="Q2347" s="2">
        <f t="shared" si="443"/>
        <v>3.4728933275620677E-9</v>
      </c>
    </row>
    <row r="2348" spans="2:17" x14ac:dyDescent="0.25">
      <c r="B2348">
        <v>23.22000000000083</v>
      </c>
      <c r="C2348">
        <f t="shared" si="432"/>
        <v>1.2353114781818055</v>
      </c>
      <c r="D2348" s="2">
        <f t="shared" si="433"/>
        <v>26.245386250297873</v>
      </c>
      <c r="E2348" s="2">
        <f t="shared" si="434"/>
        <v>3.9610001341899603</v>
      </c>
      <c r="F2348" s="2">
        <f t="shared" si="435"/>
        <v>40.447756577855358</v>
      </c>
      <c r="G2348" s="2">
        <f t="shared" si="436"/>
        <v>40.460116314482356</v>
      </c>
      <c r="H2348" s="2">
        <f t="shared" si="437"/>
        <v>0</v>
      </c>
      <c r="K2348">
        <v>23.22000000000083</v>
      </c>
      <c r="L2348" s="2">
        <f t="shared" si="438"/>
        <v>0.62718201238372817</v>
      </c>
      <c r="M2348" s="2">
        <f t="shared" si="439"/>
        <v>26.384821046909085</v>
      </c>
      <c r="N2348" s="2">
        <f t="shared" si="440"/>
        <v>3.9662949852013676</v>
      </c>
      <c r="O2348" s="2">
        <f t="shared" si="441"/>
        <v>5.8725143162340911</v>
      </c>
      <c r="P2348" s="2">
        <f t="shared" si="442"/>
        <v>5.9570482954542472</v>
      </c>
      <c r="Q2348" s="2">
        <f t="shared" si="443"/>
        <v>3.4189982991099402E-9</v>
      </c>
    </row>
    <row r="2349" spans="2:17" x14ac:dyDescent="0.25">
      <c r="B2349">
        <v>23.230000000000832</v>
      </c>
      <c r="C2349">
        <f t="shared" si="432"/>
        <v>1.2353114781818055</v>
      </c>
      <c r="D2349" s="2">
        <f t="shared" si="433"/>
        <v>26.260779558463593</v>
      </c>
      <c r="E2349" s="2">
        <f t="shared" si="434"/>
        <v>3.9615860521819068</v>
      </c>
      <c r="F2349" s="2">
        <f t="shared" si="435"/>
        <v>40.474948098427042</v>
      </c>
      <c r="G2349" s="2">
        <f t="shared" si="436"/>
        <v>40.487299534179392</v>
      </c>
      <c r="H2349" s="2">
        <f t="shared" si="437"/>
        <v>0</v>
      </c>
      <c r="K2349">
        <v>23.230000000000832</v>
      </c>
      <c r="L2349" s="2">
        <f t="shared" si="438"/>
        <v>0.62718201238372817</v>
      </c>
      <c r="M2349" s="2">
        <f t="shared" si="439"/>
        <v>26.400031956422428</v>
      </c>
      <c r="N2349" s="2">
        <f t="shared" si="440"/>
        <v>3.9668709081118338</v>
      </c>
      <c r="O2349" s="2">
        <f t="shared" si="441"/>
        <v>5.8751542352137367</v>
      </c>
      <c r="P2349" s="2">
        <f t="shared" si="442"/>
        <v>5.9596507689251315</v>
      </c>
      <c r="Q2349" s="2">
        <f t="shared" si="443"/>
        <v>3.3659237220961819E-9</v>
      </c>
    </row>
    <row r="2350" spans="2:17" x14ac:dyDescent="0.25">
      <c r="B2350">
        <v>23.24000000000083</v>
      </c>
      <c r="C2350">
        <f t="shared" si="432"/>
        <v>1.2353114781818055</v>
      </c>
      <c r="D2350" s="2">
        <f t="shared" si="433"/>
        <v>26.276172866629313</v>
      </c>
      <c r="E2350" s="2">
        <f t="shared" si="434"/>
        <v>3.9621716273233187</v>
      </c>
      <c r="F2350" s="2">
        <f t="shared" si="435"/>
        <v>40.502141960505092</v>
      </c>
      <c r="G2350" s="2">
        <f t="shared" si="436"/>
        <v>40.514485105810081</v>
      </c>
      <c r="H2350" s="2">
        <f t="shared" si="437"/>
        <v>0</v>
      </c>
      <c r="K2350">
        <v>23.24000000000083</v>
      </c>
      <c r="L2350" s="2">
        <f t="shared" si="438"/>
        <v>0.62718201238372817</v>
      </c>
      <c r="M2350" s="2">
        <f t="shared" si="439"/>
        <v>26.415242865935774</v>
      </c>
      <c r="N2350" s="2">
        <f t="shared" si="440"/>
        <v>3.9674464997634318</v>
      </c>
      <c r="O2350" s="2">
        <f t="shared" si="441"/>
        <v>5.8777937880885736</v>
      </c>
      <c r="P2350" s="2">
        <f t="shared" si="442"/>
        <v>5.9622529144017884</v>
      </c>
      <c r="Q2350" s="2">
        <f t="shared" si="443"/>
        <v>3.3136573627827643E-9</v>
      </c>
    </row>
    <row r="2351" spans="2:17" x14ac:dyDescent="0.25">
      <c r="B2351">
        <v>23.250000000000831</v>
      </c>
      <c r="C2351">
        <f t="shared" si="432"/>
        <v>1.2353114781818055</v>
      </c>
      <c r="D2351" s="2">
        <f t="shared" si="433"/>
        <v>26.291566174795037</v>
      </c>
      <c r="E2351" s="2">
        <f t="shared" si="434"/>
        <v>3.9627568600149101</v>
      </c>
      <c r="F2351" s="2">
        <f t="shared" si="435"/>
        <v>40.52933816291528</v>
      </c>
      <c r="G2351" s="2">
        <f t="shared" si="436"/>
        <v>40.54167302818103</v>
      </c>
      <c r="H2351" s="2">
        <f t="shared" si="437"/>
        <v>0</v>
      </c>
      <c r="K2351">
        <v>23.250000000000831</v>
      </c>
      <c r="L2351" s="2">
        <f t="shared" si="438"/>
        <v>0.62718201238372817</v>
      </c>
      <c r="M2351" s="2">
        <f t="shared" si="439"/>
        <v>26.43045377544912</v>
      </c>
      <c r="N2351" s="2">
        <f t="shared" si="440"/>
        <v>3.9680217605367356</v>
      </c>
      <c r="O2351" s="2">
        <f t="shared" si="441"/>
        <v>5.880432975133151</v>
      </c>
      <c r="P2351" s="2">
        <f t="shared" si="442"/>
        <v>5.9648547320981189</v>
      </c>
      <c r="Q2351" s="2">
        <f t="shared" si="443"/>
        <v>3.262187165796249E-9</v>
      </c>
    </row>
    <row r="2352" spans="2:17" x14ac:dyDescent="0.25">
      <c r="B2352">
        <v>23.26000000000084</v>
      </c>
      <c r="C2352">
        <f t="shared" si="432"/>
        <v>1.2353114781818055</v>
      </c>
      <c r="D2352" s="2">
        <f t="shared" si="433"/>
        <v>26.306959482960774</v>
      </c>
      <c r="E2352" s="2">
        <f t="shared" si="434"/>
        <v>3.9633417506566939</v>
      </c>
      <c r="F2352" s="2">
        <f t="shared" si="435"/>
        <v>40.556536704484607</v>
      </c>
      <c r="G2352" s="2">
        <f t="shared" si="436"/>
        <v>40.568863300100077</v>
      </c>
      <c r="H2352" s="2">
        <f t="shared" si="437"/>
        <v>0</v>
      </c>
      <c r="K2352">
        <v>23.26000000000084</v>
      </c>
      <c r="L2352" s="2">
        <f t="shared" si="438"/>
        <v>0.62718201238372817</v>
      </c>
      <c r="M2352" s="2">
        <f t="shared" si="439"/>
        <v>26.445664684962477</v>
      </c>
      <c r="N2352" s="2">
        <f t="shared" si="440"/>
        <v>3.9685966908116659</v>
      </c>
      <c r="O2352" s="2">
        <f t="shared" si="441"/>
        <v>5.8830717966216524</v>
      </c>
      <c r="P2352" s="2">
        <f t="shared" si="442"/>
        <v>5.9674562222277858</v>
      </c>
      <c r="Q2352" s="2">
        <f t="shared" si="443"/>
        <v>3.2115012515901831E-9</v>
      </c>
    </row>
    <row r="2353" spans="2:17" x14ac:dyDescent="0.25">
      <c r="B2353">
        <v>23.270000000000842</v>
      </c>
      <c r="C2353">
        <f t="shared" si="432"/>
        <v>1.2353114781818055</v>
      </c>
      <c r="D2353" s="2">
        <f t="shared" si="433"/>
        <v>26.322352791126495</v>
      </c>
      <c r="E2353" s="2">
        <f t="shared" si="434"/>
        <v>3.9639262996479805</v>
      </c>
      <c r="F2353" s="2">
        <f t="shared" si="435"/>
        <v>40.583737584041231</v>
      </c>
      <c r="G2353" s="2">
        <f t="shared" si="436"/>
        <v>40.596055920376315</v>
      </c>
      <c r="H2353" s="2">
        <f t="shared" si="437"/>
        <v>0</v>
      </c>
      <c r="K2353">
        <v>23.270000000000842</v>
      </c>
      <c r="L2353" s="2">
        <f t="shared" si="438"/>
        <v>0.62718201238372817</v>
      </c>
      <c r="M2353" s="2">
        <f t="shared" si="439"/>
        <v>26.460875594475826</v>
      </c>
      <c r="N2353" s="2">
        <f t="shared" si="440"/>
        <v>3.9691712909674877</v>
      </c>
      <c r="O2353" s="2">
        <f t="shared" si="441"/>
        <v>5.8857102528278675</v>
      </c>
      <c r="P2353" s="2">
        <f t="shared" si="442"/>
        <v>5.9700573850041918</v>
      </c>
      <c r="Q2353" s="2">
        <f t="shared" si="443"/>
        <v>3.161587913943311E-9</v>
      </c>
    </row>
    <row r="2354" spans="2:17" x14ac:dyDescent="0.25">
      <c r="B2354">
        <v>23.28000000000084</v>
      </c>
      <c r="C2354">
        <f t="shared" si="432"/>
        <v>1.2353114781818055</v>
      </c>
      <c r="D2354" s="2">
        <f t="shared" si="433"/>
        <v>26.337746099292215</v>
      </c>
      <c r="E2354" s="2">
        <f t="shared" si="434"/>
        <v>3.9645105073873852</v>
      </c>
      <c r="F2354" s="2">
        <f t="shared" si="435"/>
        <v>40.610940800414731</v>
      </c>
      <c r="G2354" s="2">
        <f t="shared" si="436"/>
        <v>40.623250887820262</v>
      </c>
      <c r="H2354" s="2">
        <f t="shared" si="437"/>
        <v>0</v>
      </c>
      <c r="K2354">
        <v>23.28000000000084</v>
      </c>
      <c r="L2354" s="2">
        <f t="shared" si="438"/>
        <v>0.62718201238372817</v>
      </c>
      <c r="M2354" s="2">
        <f t="shared" si="439"/>
        <v>26.476086503989169</v>
      </c>
      <c r="N2354" s="2">
        <f t="shared" si="440"/>
        <v>3.969745561382815</v>
      </c>
      <c r="O2354" s="2">
        <f t="shared" si="441"/>
        <v>5.8883483440252249</v>
      </c>
      <c r="P2354" s="2">
        <f t="shared" si="442"/>
        <v>5.9726582206405059</v>
      </c>
      <c r="Q2354" s="2">
        <f t="shared" si="443"/>
        <v>3.1124356174913792E-9</v>
      </c>
    </row>
    <row r="2355" spans="2:17" x14ac:dyDescent="0.25">
      <c r="B2355">
        <v>23.290000000000841</v>
      </c>
      <c r="C2355">
        <f t="shared" si="432"/>
        <v>1.2353114781818055</v>
      </c>
      <c r="D2355" s="2">
        <f t="shared" si="433"/>
        <v>26.353139407457938</v>
      </c>
      <c r="E2355" s="2">
        <f t="shared" si="434"/>
        <v>3.9650943742728249</v>
      </c>
      <c r="F2355" s="2">
        <f t="shared" si="435"/>
        <v>40.638146352435925</v>
      </c>
      <c r="G2355" s="2">
        <f t="shared" si="436"/>
        <v>40.650448201243748</v>
      </c>
      <c r="H2355" s="2">
        <f t="shared" si="437"/>
        <v>0</v>
      </c>
      <c r="K2355">
        <v>23.290000000000841</v>
      </c>
      <c r="L2355" s="2">
        <f t="shared" si="438"/>
        <v>0.62718201238372817</v>
      </c>
      <c r="M2355" s="2">
        <f t="shared" si="439"/>
        <v>26.491297413502519</v>
      </c>
      <c r="N2355" s="2">
        <f t="shared" si="440"/>
        <v>3.9703195024356122</v>
      </c>
      <c r="O2355" s="2">
        <f t="shared" si="441"/>
        <v>5.8909860704867762</v>
      </c>
      <c r="P2355" s="2">
        <f t="shared" si="442"/>
        <v>5.9752587293496529</v>
      </c>
      <c r="Q2355" s="2">
        <f t="shared" si="443"/>
        <v>3.0640329952939449E-9</v>
      </c>
    </row>
    <row r="2356" spans="2:17" x14ac:dyDescent="0.25">
      <c r="B2356">
        <v>23.300000000000839</v>
      </c>
      <c r="C2356">
        <f t="shared" si="432"/>
        <v>1.2353114781818055</v>
      </c>
      <c r="D2356" s="2">
        <f t="shared" si="433"/>
        <v>26.368532715623658</v>
      </c>
      <c r="E2356" s="2">
        <f t="shared" si="434"/>
        <v>3.9656779007015217</v>
      </c>
      <c r="F2356" s="2">
        <f t="shared" si="435"/>
        <v>40.665354238936899</v>
      </c>
      <c r="G2356" s="2">
        <f t="shared" si="436"/>
        <v>40.67764785945991</v>
      </c>
      <c r="H2356" s="2">
        <f t="shared" si="437"/>
        <v>0</v>
      </c>
      <c r="K2356">
        <v>23.300000000000839</v>
      </c>
      <c r="L2356" s="2">
        <f t="shared" si="438"/>
        <v>0.62718201238372817</v>
      </c>
      <c r="M2356" s="2">
        <f t="shared" si="439"/>
        <v>26.506508323015858</v>
      </c>
      <c r="N2356" s="2">
        <f t="shared" si="440"/>
        <v>3.9708931145031929</v>
      </c>
      <c r="O2356" s="2">
        <f t="shared" si="441"/>
        <v>5.8936234324851986</v>
      </c>
      <c r="P2356" s="2">
        <f t="shared" si="442"/>
        <v>5.9778589113443132</v>
      </c>
      <c r="Q2356" s="2">
        <f t="shared" si="443"/>
        <v>3.0163688464346547E-9</v>
      </c>
    </row>
    <row r="2357" spans="2:17" x14ac:dyDescent="0.25">
      <c r="B2357">
        <v>23.310000000000841</v>
      </c>
      <c r="C2357">
        <f t="shared" si="432"/>
        <v>1.2353114781818055</v>
      </c>
      <c r="D2357" s="2">
        <f t="shared" si="433"/>
        <v>26.383926023789378</v>
      </c>
      <c r="E2357" s="2">
        <f t="shared" si="434"/>
        <v>3.9662610870700048</v>
      </c>
      <c r="F2357" s="2">
        <f t="shared" si="435"/>
        <v>40.692564458750958</v>
      </c>
      <c r="G2357" s="2">
        <f t="shared" si="436"/>
        <v>40.704849861283137</v>
      </c>
      <c r="H2357" s="2">
        <f t="shared" si="437"/>
        <v>0</v>
      </c>
      <c r="K2357">
        <v>23.310000000000841</v>
      </c>
      <c r="L2357" s="2">
        <f t="shared" si="438"/>
        <v>0.62718201238372817</v>
      </c>
      <c r="M2357" s="2">
        <f t="shared" si="439"/>
        <v>26.521719232529204</v>
      </c>
      <c r="N2357" s="2">
        <f t="shared" si="440"/>
        <v>3.9714663979622253</v>
      </c>
      <c r="O2357" s="2">
        <f t="shared" si="441"/>
        <v>5.896260430292803</v>
      </c>
      <c r="P2357" s="2">
        <f t="shared" si="442"/>
        <v>5.9804587668369278</v>
      </c>
      <c r="Q2357" s="2">
        <f t="shared" si="443"/>
        <v>2.9694321336547246E-9</v>
      </c>
    </row>
    <row r="2358" spans="2:17" x14ac:dyDescent="0.25">
      <c r="B2358">
        <v>23.320000000000849</v>
      </c>
      <c r="C2358">
        <f t="shared" si="432"/>
        <v>1.2353114781818055</v>
      </c>
      <c r="D2358" s="2">
        <f t="shared" si="433"/>
        <v>26.399319331955116</v>
      </c>
      <c r="E2358" s="2">
        <f t="shared" si="434"/>
        <v>3.9668439337741108</v>
      </c>
      <c r="F2358" s="2">
        <f t="shared" si="435"/>
        <v>40.719777010712775</v>
      </c>
      <c r="G2358" s="2">
        <f t="shared" si="436"/>
        <v>40.732054205529245</v>
      </c>
      <c r="H2358" s="2">
        <f t="shared" si="437"/>
        <v>0</v>
      </c>
      <c r="K2358">
        <v>23.320000000000849</v>
      </c>
      <c r="L2358" s="2">
        <f t="shared" si="438"/>
        <v>0.62718201238372817</v>
      </c>
      <c r="M2358" s="2">
        <f t="shared" si="439"/>
        <v>26.536930142042568</v>
      </c>
      <c r="N2358" s="2">
        <f t="shared" si="440"/>
        <v>3.9720393531887304</v>
      </c>
      <c r="O2358" s="2">
        <f t="shared" si="441"/>
        <v>5.8988970641815222</v>
      </c>
      <c r="P2358" s="2">
        <f t="shared" si="442"/>
        <v>5.9830582960396921</v>
      </c>
      <c r="Q2358" s="2">
        <f t="shared" si="443"/>
        <v>2.9232119810195142E-9</v>
      </c>
    </row>
    <row r="2359" spans="2:17" x14ac:dyDescent="0.25">
      <c r="B2359">
        <v>23.330000000000851</v>
      </c>
      <c r="C2359">
        <f t="shared" si="432"/>
        <v>1.2353114781818055</v>
      </c>
      <c r="D2359" s="2">
        <f t="shared" si="433"/>
        <v>26.41471264012084</v>
      </c>
      <c r="E2359" s="2">
        <f t="shared" si="434"/>
        <v>3.9674264412089864</v>
      </c>
      <c r="F2359" s="2">
        <f t="shared" si="435"/>
        <v>40.746991893658141</v>
      </c>
      <c r="G2359" s="2">
        <f t="shared" si="436"/>
        <v>40.759260891015217</v>
      </c>
      <c r="H2359" s="2">
        <f t="shared" si="437"/>
        <v>0</v>
      </c>
      <c r="K2359">
        <v>23.330000000000851</v>
      </c>
      <c r="L2359" s="2">
        <f t="shared" si="438"/>
        <v>0.62718201238372817</v>
      </c>
      <c r="M2359" s="2">
        <f t="shared" si="439"/>
        <v>26.55214105155591</v>
      </c>
      <c r="N2359" s="2">
        <f t="shared" si="440"/>
        <v>3.9726119805580828</v>
      </c>
      <c r="O2359" s="2">
        <f t="shared" si="441"/>
        <v>5.9015333344229157</v>
      </c>
      <c r="P2359" s="2">
        <f t="shared" si="442"/>
        <v>5.9856574991645539</v>
      </c>
      <c r="Q2359" s="2">
        <f t="shared" si="443"/>
        <v>2.8776976716172864E-9</v>
      </c>
    </row>
    <row r="2360" spans="2:17" x14ac:dyDescent="0.25">
      <c r="B2360">
        <v>23.340000000000849</v>
      </c>
      <c r="C2360">
        <f t="shared" si="432"/>
        <v>1.2353114781818055</v>
      </c>
      <c r="D2360" s="2">
        <f t="shared" si="433"/>
        <v>26.43010594828656</v>
      </c>
      <c r="E2360" s="2">
        <f t="shared" si="434"/>
        <v>3.9680086097690888</v>
      </c>
      <c r="F2360" s="2">
        <f t="shared" si="435"/>
        <v>40.774209106424244</v>
      </c>
      <c r="G2360" s="2">
        <f t="shared" si="436"/>
        <v>40.786469916559462</v>
      </c>
      <c r="H2360" s="2">
        <f t="shared" si="437"/>
        <v>0</v>
      </c>
      <c r="K2360">
        <v>23.340000000000849</v>
      </c>
      <c r="L2360" s="2">
        <f t="shared" si="438"/>
        <v>0.62718201238372817</v>
      </c>
      <c r="M2360" s="2">
        <f t="shared" si="439"/>
        <v>26.567351961069253</v>
      </c>
      <c r="N2360" s="2">
        <f t="shared" si="440"/>
        <v>3.9731842804450173</v>
      </c>
      <c r="O2360" s="2">
        <f t="shared" si="441"/>
        <v>5.9041692412881774</v>
      </c>
      <c r="P2360" s="2">
        <f t="shared" si="442"/>
        <v>5.9882563764232248</v>
      </c>
      <c r="Q2360" s="2">
        <f t="shared" si="443"/>
        <v>2.8328786452898262E-9</v>
      </c>
    </row>
    <row r="2361" spans="2:17" x14ac:dyDescent="0.25">
      <c r="B2361">
        <v>23.350000000000851</v>
      </c>
      <c r="C2361">
        <f t="shared" si="432"/>
        <v>1.2353114781818055</v>
      </c>
      <c r="D2361" s="2">
        <f t="shared" si="433"/>
        <v>26.44549925645228</v>
      </c>
      <c r="E2361" s="2">
        <f t="shared" si="434"/>
        <v>3.9685904398481893</v>
      </c>
      <c r="F2361" s="2">
        <f t="shared" si="435"/>
        <v>40.801428647849477</v>
      </c>
      <c r="G2361" s="2">
        <f t="shared" si="436"/>
        <v>40.813681280981648</v>
      </c>
      <c r="H2361" s="2">
        <f t="shared" si="437"/>
        <v>0</v>
      </c>
      <c r="K2361">
        <v>23.350000000000851</v>
      </c>
      <c r="L2361" s="2">
        <f t="shared" si="438"/>
        <v>0.62718201238372817</v>
      </c>
      <c r="M2361" s="2">
        <f t="shared" si="439"/>
        <v>26.582562870582603</v>
      </c>
      <c r="N2361" s="2">
        <f t="shared" si="440"/>
        <v>3.9737562532236259</v>
      </c>
      <c r="O2361" s="2">
        <f t="shared" si="441"/>
        <v>5.9068047850481431</v>
      </c>
      <c r="P2361" s="2">
        <f t="shared" si="442"/>
        <v>5.9908549280271872</v>
      </c>
      <c r="Q2361" s="2">
        <f t="shared" si="443"/>
        <v>2.7887444963946028E-9</v>
      </c>
    </row>
    <row r="2362" spans="2:17" x14ac:dyDescent="0.25">
      <c r="B2362">
        <v>23.360000000000849</v>
      </c>
      <c r="C2362">
        <f t="shared" si="432"/>
        <v>1.2353114781818055</v>
      </c>
      <c r="D2362" s="2">
        <f t="shared" si="433"/>
        <v>26.460892564618</v>
      </c>
      <c r="E2362" s="2">
        <f t="shared" si="434"/>
        <v>3.9691719318393739</v>
      </c>
      <c r="F2362" s="2">
        <f t="shared" si="435"/>
        <v>40.828650516773457</v>
      </c>
      <c r="G2362" s="2">
        <f t="shared" si="436"/>
        <v>40.840894983102729</v>
      </c>
      <c r="H2362" s="2">
        <f t="shared" si="437"/>
        <v>0</v>
      </c>
      <c r="K2362">
        <v>23.360000000000849</v>
      </c>
      <c r="L2362" s="2">
        <f t="shared" si="438"/>
        <v>0.62718201238372817</v>
      </c>
      <c r="M2362" s="2">
        <f t="shared" si="439"/>
        <v>26.597773780095945</v>
      </c>
      <c r="N2362" s="2">
        <f t="shared" si="440"/>
        <v>3.9743278992673585</v>
      </c>
      <c r="O2362" s="2">
        <f t="shared" si="441"/>
        <v>5.9094399659732559</v>
      </c>
      <c r="P2362" s="2">
        <f t="shared" si="442"/>
        <v>5.9934531541876588</v>
      </c>
      <c r="Q2362" s="2">
        <f t="shared" si="443"/>
        <v>2.7452849715987555E-9</v>
      </c>
    </row>
    <row r="2363" spans="2:17" x14ac:dyDescent="0.25">
      <c r="B2363">
        <v>23.37000000000085</v>
      </c>
      <c r="C2363">
        <f t="shared" si="432"/>
        <v>1.2353114781818055</v>
      </c>
      <c r="D2363" s="2">
        <f t="shared" si="433"/>
        <v>26.476285872783723</v>
      </c>
      <c r="E2363" s="2">
        <f t="shared" si="434"/>
        <v>3.9697530861350443</v>
      </c>
      <c r="F2363" s="2">
        <f t="shared" si="435"/>
        <v>40.855874712037185</v>
      </c>
      <c r="G2363" s="2">
        <f t="shared" si="436"/>
        <v>40.868111021745051</v>
      </c>
      <c r="H2363" s="2">
        <f t="shared" si="437"/>
        <v>0</v>
      </c>
      <c r="K2363">
        <v>23.37000000000085</v>
      </c>
      <c r="L2363" s="2">
        <f t="shared" si="438"/>
        <v>0.62718201238372817</v>
      </c>
      <c r="M2363" s="2">
        <f t="shared" si="439"/>
        <v>26.612984689609288</v>
      </c>
      <c r="N2363" s="2">
        <f t="shared" si="440"/>
        <v>3.9748992189490289</v>
      </c>
      <c r="O2363" s="2">
        <f t="shared" si="441"/>
        <v>5.9120747843336066</v>
      </c>
      <c r="P2363" s="2">
        <f t="shared" si="442"/>
        <v>5.9960510551156299</v>
      </c>
      <c r="Q2363" s="2">
        <f t="shared" si="443"/>
        <v>2.7024899677024871E-9</v>
      </c>
    </row>
    <row r="2364" spans="2:17" x14ac:dyDescent="0.25">
      <c r="B2364">
        <v>23.380000000000859</v>
      </c>
      <c r="C2364">
        <f t="shared" si="432"/>
        <v>1.2353114781818055</v>
      </c>
      <c r="D2364" s="2">
        <f t="shared" si="433"/>
        <v>26.491679180949461</v>
      </c>
      <c r="E2364" s="2">
        <f t="shared" si="434"/>
        <v>3.9703339031269196</v>
      </c>
      <c r="F2364" s="2">
        <f t="shared" si="435"/>
        <v>40.883101232482744</v>
      </c>
      <c r="G2364" s="2">
        <f t="shared" si="436"/>
        <v>40.895329395732126</v>
      </c>
      <c r="H2364" s="2">
        <f t="shared" si="437"/>
        <v>0</v>
      </c>
      <c r="K2364">
        <v>23.380000000000859</v>
      </c>
      <c r="L2364" s="2">
        <f t="shared" si="438"/>
        <v>0.62718201238372817</v>
      </c>
      <c r="M2364" s="2">
        <f t="shared" si="439"/>
        <v>26.628195599122652</v>
      </c>
      <c r="N2364" s="2">
        <f t="shared" si="440"/>
        <v>3.975470212640813</v>
      </c>
      <c r="O2364" s="2">
        <f t="shared" si="441"/>
        <v>5.9147092403989241</v>
      </c>
      <c r="P2364" s="2">
        <f t="shared" si="442"/>
        <v>5.998648631021859</v>
      </c>
      <c r="Q2364" s="2">
        <f t="shared" si="443"/>
        <v>2.6603495294935421E-9</v>
      </c>
    </row>
    <row r="2365" spans="2:17" x14ac:dyDescent="0.25">
      <c r="B2365">
        <v>23.39000000000086</v>
      </c>
      <c r="C2365">
        <f t="shared" si="432"/>
        <v>1.2353114781818055</v>
      </c>
      <c r="D2365" s="2">
        <f t="shared" si="433"/>
        <v>26.507072489115181</v>
      </c>
      <c r="E2365" s="2">
        <f t="shared" si="434"/>
        <v>3.9709143832060376</v>
      </c>
      <c r="F2365" s="2">
        <f t="shared" si="435"/>
        <v>40.910330076953556</v>
      </c>
      <c r="G2365" s="2">
        <f t="shared" si="436"/>
        <v>40.922550103888817</v>
      </c>
      <c r="H2365" s="2">
        <f t="shared" si="437"/>
        <v>0</v>
      </c>
      <c r="K2365">
        <v>23.39000000000086</v>
      </c>
      <c r="L2365" s="2">
        <f t="shared" si="438"/>
        <v>0.62718201238372817</v>
      </c>
      <c r="M2365" s="2">
        <f t="shared" si="439"/>
        <v>26.643406508635998</v>
      </c>
      <c r="N2365" s="2">
        <f t="shared" si="440"/>
        <v>3.9760408807142498</v>
      </c>
      <c r="O2365" s="2">
        <f t="shared" si="441"/>
        <v>5.9173433344385575</v>
      </c>
      <c r="P2365" s="2">
        <f t="shared" si="442"/>
        <v>6.001245882116848</v>
      </c>
      <c r="Q2365" s="2">
        <f t="shared" si="443"/>
        <v>2.6188538476317334E-9</v>
      </c>
    </row>
    <row r="2366" spans="2:17" x14ac:dyDescent="0.25">
      <c r="B2366">
        <v>23.400000000000858</v>
      </c>
      <c r="C2366">
        <f t="shared" si="432"/>
        <v>1.2353114781818055</v>
      </c>
      <c r="D2366" s="2">
        <f t="shared" si="433"/>
        <v>26.522465797280901</v>
      </c>
      <c r="E2366" s="2">
        <f t="shared" si="434"/>
        <v>3.971494526762759</v>
      </c>
      <c r="F2366" s="2">
        <f t="shared" si="435"/>
        <v>40.937561244294336</v>
      </c>
      <c r="G2366" s="2">
        <f t="shared" si="436"/>
        <v>40.949773145041348</v>
      </c>
      <c r="H2366" s="2">
        <f t="shared" si="437"/>
        <v>0</v>
      </c>
      <c r="K2366">
        <v>23.400000000000858</v>
      </c>
      <c r="L2366" s="2">
        <f t="shared" si="438"/>
        <v>0.62718201238372817</v>
      </c>
      <c r="M2366" s="2">
        <f t="shared" si="439"/>
        <v>26.658617418149337</v>
      </c>
      <c r="N2366" s="2">
        <f t="shared" si="440"/>
        <v>3.9766112235402438</v>
      </c>
      <c r="O2366" s="2">
        <f t="shared" si="441"/>
        <v>5.9199770667214899</v>
      </c>
      <c r="P2366" s="2">
        <f t="shared" si="442"/>
        <v>6.0038428086108633</v>
      </c>
      <c r="Q2366" s="2">
        <f t="shared" si="443"/>
        <v>2.5779932565622983E-9</v>
      </c>
    </row>
    <row r="2367" spans="2:17" x14ac:dyDescent="0.25">
      <c r="B2367">
        <v>23.41000000000086</v>
      </c>
      <c r="C2367">
        <f t="shared" si="432"/>
        <v>1.2353114781818055</v>
      </c>
      <c r="D2367" s="2">
        <f t="shared" si="433"/>
        <v>26.537859105446625</v>
      </c>
      <c r="E2367" s="2">
        <f t="shared" si="434"/>
        <v>3.972074334186765</v>
      </c>
      <c r="F2367" s="2">
        <f t="shared" si="435"/>
        <v>40.964794733350914</v>
      </c>
      <c r="G2367" s="2">
        <f t="shared" si="436"/>
        <v>40.976998518017091</v>
      </c>
      <c r="H2367" s="2">
        <f t="shared" si="437"/>
        <v>0</v>
      </c>
      <c r="K2367">
        <v>23.41000000000086</v>
      </c>
      <c r="L2367" s="2">
        <f t="shared" si="438"/>
        <v>0.62718201238372817</v>
      </c>
      <c r="M2367" s="2">
        <f t="shared" si="439"/>
        <v>26.673828327662687</v>
      </c>
      <c r="N2367" s="2">
        <f t="shared" si="440"/>
        <v>3.9771812414890686</v>
      </c>
      <c r="O2367" s="2">
        <f t="shared" si="441"/>
        <v>5.9226104375163562</v>
      </c>
      <c r="P2367" s="2">
        <f t="shared" si="442"/>
        <v>6.0064394107139449</v>
      </c>
      <c r="Q2367" s="2">
        <f t="shared" si="443"/>
        <v>2.5377582324583935E-9</v>
      </c>
    </row>
    <row r="2368" spans="2:17" x14ac:dyDescent="0.25">
      <c r="B2368">
        <v>23.420000000000861</v>
      </c>
      <c r="C2368">
        <f t="shared" si="432"/>
        <v>1.2353114781818055</v>
      </c>
      <c r="D2368" s="2">
        <f t="shared" si="433"/>
        <v>26.553252413612352</v>
      </c>
      <c r="E2368" s="2">
        <f t="shared" si="434"/>
        <v>3.9726538058670622</v>
      </c>
      <c r="F2368" s="2">
        <f t="shared" si="435"/>
        <v>40.992030542970525</v>
      </c>
      <c r="G2368" s="2">
        <f t="shared" si="436"/>
        <v>41.004226221644863</v>
      </c>
      <c r="H2368" s="2">
        <f t="shared" si="437"/>
        <v>0</v>
      </c>
      <c r="K2368">
        <v>23.420000000000861</v>
      </c>
      <c r="L2368" s="2">
        <f t="shared" si="438"/>
        <v>0.62718201238372817</v>
      </c>
      <c r="M2368" s="2">
        <f t="shared" si="439"/>
        <v>26.689039237176036</v>
      </c>
      <c r="N2368" s="2">
        <f t="shared" si="440"/>
        <v>3.977750934930365</v>
      </c>
      <c r="O2368" s="2">
        <f t="shared" si="441"/>
        <v>5.9252434470914119</v>
      </c>
      <c r="P2368" s="2">
        <f t="shared" si="442"/>
        <v>6.0090356886358833</v>
      </c>
      <c r="Q2368" s="2">
        <f t="shared" si="443"/>
        <v>2.4981393911928881E-9</v>
      </c>
    </row>
    <row r="2369" spans="2:17" x14ac:dyDescent="0.25">
      <c r="B2369">
        <v>23.430000000000859</v>
      </c>
      <c r="C2369">
        <f t="shared" si="432"/>
        <v>1.2353114781818055</v>
      </c>
      <c r="D2369" s="2">
        <f t="shared" si="433"/>
        <v>26.568645721778065</v>
      </c>
      <c r="E2369" s="2">
        <f t="shared" si="434"/>
        <v>3.9732329421919812</v>
      </c>
      <c r="F2369" s="2">
        <f t="shared" si="435"/>
        <v>41.01926867200153</v>
      </c>
      <c r="G2369" s="2">
        <f t="shared" si="436"/>
        <v>41.031456254754673</v>
      </c>
      <c r="H2369" s="2">
        <f t="shared" si="437"/>
        <v>0</v>
      </c>
      <c r="K2369">
        <v>23.430000000000859</v>
      </c>
      <c r="L2369" s="2">
        <f t="shared" si="438"/>
        <v>0.62718201238372817</v>
      </c>
      <c r="M2369" s="2">
        <f t="shared" si="439"/>
        <v>26.704250146689379</v>
      </c>
      <c r="N2369" s="2">
        <f t="shared" si="440"/>
        <v>3.9783203042331423</v>
      </c>
      <c r="O2369" s="2">
        <f t="shared" si="441"/>
        <v>5.9278760957145469</v>
      </c>
      <c r="P2369" s="2">
        <f t="shared" si="442"/>
        <v>6.0116316425862237</v>
      </c>
      <c r="Q2369" s="2">
        <f t="shared" si="443"/>
        <v>2.459127486337842E-9</v>
      </c>
    </row>
    <row r="2370" spans="2:17" x14ac:dyDescent="0.25">
      <c r="B2370">
        <v>23.440000000000861</v>
      </c>
      <c r="C2370">
        <f t="shared" si="432"/>
        <v>1.2353114781818055</v>
      </c>
      <c r="D2370" s="2">
        <f t="shared" si="433"/>
        <v>26.584039029943792</v>
      </c>
      <c r="E2370" s="2">
        <f t="shared" si="434"/>
        <v>3.9738117435491818</v>
      </c>
      <c r="F2370" s="2">
        <f t="shared" si="435"/>
        <v>41.046509119293617</v>
      </c>
      <c r="G2370" s="2">
        <f t="shared" si="436"/>
        <v>41.058688616177868</v>
      </c>
      <c r="H2370" s="2">
        <f t="shared" si="437"/>
        <v>0</v>
      </c>
      <c r="K2370">
        <v>23.440000000000861</v>
      </c>
      <c r="L2370" s="2">
        <f t="shared" si="438"/>
        <v>0.62718201238372817</v>
      </c>
      <c r="M2370" s="2">
        <f t="shared" si="439"/>
        <v>26.719461056202721</v>
      </c>
      <c r="N2370" s="2">
        <f t="shared" si="440"/>
        <v>3.9788893497657845</v>
      </c>
      <c r="O2370" s="2">
        <f t="shared" si="441"/>
        <v>5.9305083836533052</v>
      </c>
      <c r="P2370" s="2">
        <f t="shared" si="442"/>
        <v>6.0142272727742956</v>
      </c>
      <c r="Q2370" s="2">
        <f t="shared" si="443"/>
        <v>2.4207134071916955E-9</v>
      </c>
    </row>
    <row r="2371" spans="2:17" x14ac:dyDescent="0.25">
      <c r="B2371">
        <v>23.45000000000087</v>
      </c>
      <c r="C2371">
        <f t="shared" si="432"/>
        <v>1.2353114781818055</v>
      </c>
      <c r="D2371" s="2">
        <f t="shared" si="433"/>
        <v>26.599432338109526</v>
      </c>
      <c r="E2371" s="2">
        <f t="shared" si="434"/>
        <v>3.9743902103256512</v>
      </c>
      <c r="F2371" s="2">
        <f t="shared" si="435"/>
        <v>41.073751883697625</v>
      </c>
      <c r="G2371" s="2">
        <f t="shared" si="436"/>
        <v>41.08592330474702</v>
      </c>
      <c r="H2371" s="2">
        <f t="shared" si="437"/>
        <v>0</v>
      </c>
      <c r="K2371">
        <v>23.45000000000087</v>
      </c>
      <c r="L2371" s="2">
        <f t="shared" si="438"/>
        <v>0.62718201238372817</v>
      </c>
      <c r="M2371" s="2">
        <f t="shared" si="439"/>
        <v>26.734671965716082</v>
      </c>
      <c r="N2371" s="2">
        <f t="shared" si="440"/>
        <v>3.9794580718960462</v>
      </c>
      <c r="O2371" s="2">
        <f t="shared" si="441"/>
        <v>5.9331403111748555</v>
      </c>
      <c r="P2371" s="2">
        <f t="shared" si="442"/>
        <v>6.0168225794091734</v>
      </c>
      <c r="Q2371" s="2">
        <f t="shared" si="443"/>
        <v>2.3828881768348182E-9</v>
      </c>
    </row>
    <row r="2372" spans="2:17" x14ac:dyDescent="0.25">
      <c r="B2372">
        <v>23.460000000000871</v>
      </c>
      <c r="C2372">
        <f t="shared" si="432"/>
        <v>1.2353114781818055</v>
      </c>
      <c r="D2372" s="2">
        <f t="shared" si="433"/>
        <v>26.614825646275246</v>
      </c>
      <c r="E2372" s="2">
        <f t="shared" si="434"/>
        <v>3.9749683429077063</v>
      </c>
      <c r="F2372" s="2">
        <f t="shared" si="435"/>
        <v>41.100996964065715</v>
      </c>
      <c r="G2372" s="2">
        <f t="shared" si="436"/>
        <v>41.11316031929605</v>
      </c>
      <c r="H2372" s="2">
        <f t="shared" si="437"/>
        <v>0</v>
      </c>
      <c r="K2372">
        <v>23.460000000000871</v>
      </c>
      <c r="L2372" s="2">
        <f t="shared" si="438"/>
        <v>0.62718201238372817</v>
      </c>
      <c r="M2372" s="2">
        <f t="shared" si="439"/>
        <v>26.749882875229432</v>
      </c>
      <c r="N2372" s="2">
        <f t="shared" si="440"/>
        <v>3.980026470991056</v>
      </c>
      <c r="O2372" s="2">
        <f t="shared" si="441"/>
        <v>5.9357718785460039</v>
      </c>
      <c r="P2372" s="2">
        <f t="shared" si="442"/>
        <v>6.0194175626996964</v>
      </c>
      <c r="Q2372" s="2">
        <f t="shared" si="443"/>
        <v>2.3456429502114442E-9</v>
      </c>
    </row>
    <row r="2373" spans="2:17" x14ac:dyDescent="0.25">
      <c r="B2373">
        <v>23.470000000000869</v>
      </c>
      <c r="C2373">
        <f t="shared" si="432"/>
        <v>1.2353114781818055</v>
      </c>
      <c r="D2373" s="2">
        <f t="shared" si="433"/>
        <v>26.630218954440966</v>
      </c>
      <c r="E2373" s="2">
        <f t="shared" si="434"/>
        <v>3.9755461416809967</v>
      </c>
      <c r="F2373" s="2">
        <f t="shared" si="435"/>
        <v>41.128244359251156</v>
      </c>
      <c r="G2373" s="2">
        <f t="shared" si="436"/>
        <v>41.14039965866003</v>
      </c>
      <c r="H2373" s="2">
        <f t="shared" si="437"/>
        <v>0</v>
      </c>
      <c r="K2373">
        <v>23.470000000000869</v>
      </c>
      <c r="L2373" s="2">
        <f t="shared" si="438"/>
        <v>0.62718201238372817</v>
      </c>
      <c r="M2373" s="2">
        <f t="shared" si="439"/>
        <v>26.765093784742771</v>
      </c>
      <c r="N2373" s="2">
        <f t="shared" si="440"/>
        <v>3.9805945474173181</v>
      </c>
      <c r="O2373" s="2">
        <f t="shared" si="441"/>
        <v>5.9384030860331984</v>
      </c>
      <c r="P2373" s="2">
        <f t="shared" si="442"/>
        <v>6.0220122228544684</v>
      </c>
      <c r="Q2373" s="2">
        <f t="shared" si="443"/>
        <v>2.308969012238623E-9</v>
      </c>
    </row>
    <row r="2374" spans="2:17" x14ac:dyDescent="0.25">
      <c r="B2374">
        <v>23.480000000000871</v>
      </c>
      <c r="C2374">
        <f t="shared" si="432"/>
        <v>1.2353114781818055</v>
      </c>
      <c r="D2374" s="2">
        <f t="shared" si="433"/>
        <v>26.645612262606686</v>
      </c>
      <c r="E2374" s="2">
        <f t="shared" si="434"/>
        <v>3.9761236070305053</v>
      </c>
      <c r="F2374" s="2">
        <f t="shared" si="435"/>
        <v>41.155494068108631</v>
      </c>
      <c r="G2374" s="2">
        <f t="shared" si="436"/>
        <v>41.167641321675504</v>
      </c>
      <c r="H2374" s="2">
        <f t="shared" si="437"/>
        <v>0</v>
      </c>
      <c r="K2374">
        <v>23.480000000000871</v>
      </c>
      <c r="L2374" s="2">
        <f t="shared" si="438"/>
        <v>0.62718201238372817</v>
      </c>
      <c r="M2374" s="2">
        <f t="shared" si="439"/>
        <v>26.78030469425612</v>
      </c>
      <c r="N2374" s="2">
        <f t="shared" si="440"/>
        <v>3.9811623015407163</v>
      </c>
      <c r="O2374" s="2">
        <f t="shared" si="441"/>
        <v>5.9410339339025349</v>
      </c>
      <c r="P2374" s="2">
        <f t="shared" si="442"/>
        <v>6.0246065600818639</v>
      </c>
      <c r="Q2374" s="2">
        <f t="shared" si="443"/>
        <v>2.2728577759414983E-9</v>
      </c>
    </row>
    <row r="2375" spans="2:17" x14ac:dyDescent="0.25">
      <c r="B2375">
        <v>23.490000000000869</v>
      </c>
      <c r="C2375">
        <f t="shared" si="432"/>
        <v>1.2353114781818055</v>
      </c>
      <c r="D2375" s="2">
        <f t="shared" si="433"/>
        <v>26.66100557077241</v>
      </c>
      <c r="E2375" s="2">
        <f t="shared" si="434"/>
        <v>3.9767007393405498</v>
      </c>
      <c r="F2375" s="2">
        <f t="shared" si="435"/>
        <v>41.182746089493897</v>
      </c>
      <c r="G2375" s="2">
        <f t="shared" si="436"/>
        <v>41.194885307180122</v>
      </c>
      <c r="H2375" s="2">
        <f t="shared" si="437"/>
        <v>0</v>
      </c>
      <c r="K2375">
        <v>23.490000000000869</v>
      </c>
      <c r="L2375" s="2">
        <f t="shared" si="438"/>
        <v>0.62718201238372817</v>
      </c>
      <c r="M2375" s="2">
        <f t="shared" si="439"/>
        <v>26.795515603769463</v>
      </c>
      <c r="N2375" s="2">
        <f t="shared" si="440"/>
        <v>3.9817297337265094</v>
      </c>
      <c r="O2375" s="2">
        <f t="shared" si="441"/>
        <v>5.9436644224197392</v>
      </c>
      <c r="P2375" s="2">
        <f t="shared" si="442"/>
        <v>6.0272005745900126</v>
      </c>
      <c r="Q2375" s="2">
        <f t="shared" si="443"/>
        <v>2.2373007806149859E-9</v>
      </c>
    </row>
    <row r="2376" spans="2:17" x14ac:dyDescent="0.25">
      <c r="B2376">
        <v>23.50000000000087</v>
      </c>
      <c r="C2376">
        <f t="shared" si="432"/>
        <v>1.2353114781818055</v>
      </c>
      <c r="D2376" s="2">
        <f t="shared" si="433"/>
        <v>26.67639887893813</v>
      </c>
      <c r="E2376" s="2">
        <f t="shared" si="434"/>
        <v>3.9772775389947839</v>
      </c>
      <c r="F2376" s="2">
        <f t="shared" si="435"/>
        <v>41.210000422264073</v>
      </c>
      <c r="G2376" s="2">
        <f t="shared" si="436"/>
        <v>41.222131614012945</v>
      </c>
      <c r="H2376" s="2">
        <f t="shared" si="437"/>
        <v>0</v>
      </c>
      <c r="K2376">
        <v>23.50000000000087</v>
      </c>
      <c r="L2376" s="2">
        <f t="shared" si="438"/>
        <v>0.62718201238372817</v>
      </c>
      <c r="M2376" s="2">
        <f t="shared" si="439"/>
        <v>26.810726513282813</v>
      </c>
      <c r="N2376" s="2">
        <f t="shared" si="440"/>
        <v>3.9822968443393378</v>
      </c>
      <c r="O2376" s="2">
        <f t="shared" si="441"/>
        <v>5.946294551850186</v>
      </c>
      <c r="P2376" s="2">
        <f t="shared" si="442"/>
        <v>6.0297942665868129</v>
      </c>
      <c r="Q2376" s="2">
        <f t="shared" si="443"/>
        <v>2.202289690010678E-9</v>
      </c>
    </row>
    <row r="2377" spans="2:17" x14ac:dyDescent="0.25">
      <c r="B2377">
        <v>23.510000000000879</v>
      </c>
      <c r="C2377">
        <f t="shared" si="432"/>
        <v>1.2353114781818055</v>
      </c>
      <c r="D2377" s="2">
        <f t="shared" si="433"/>
        <v>26.691792187103868</v>
      </c>
      <c r="E2377" s="2">
        <f t="shared" si="434"/>
        <v>3.9778540063762002</v>
      </c>
      <c r="F2377" s="2">
        <f t="shared" si="435"/>
        <v>41.237257065277383</v>
      </c>
      <c r="G2377" s="2">
        <f t="shared" si="436"/>
        <v>41.249380241014158</v>
      </c>
      <c r="H2377" s="2">
        <f t="shared" si="437"/>
        <v>0</v>
      </c>
      <c r="K2377">
        <v>23.510000000000879</v>
      </c>
      <c r="L2377" s="2">
        <f t="shared" si="438"/>
        <v>0.62718201238372817</v>
      </c>
      <c r="M2377" s="2">
        <f t="shared" si="439"/>
        <v>26.825937422796166</v>
      </c>
      <c r="N2377" s="2">
        <f t="shared" si="440"/>
        <v>3.9828636337432242</v>
      </c>
      <c r="O2377" s="2">
        <f t="shared" si="441"/>
        <v>5.9489243224588861</v>
      </c>
      <c r="P2377" s="2">
        <f t="shared" si="442"/>
        <v>6.0323876362799265</v>
      </c>
      <c r="Q2377" s="2">
        <f t="shared" si="443"/>
        <v>2.1678162905494331E-9</v>
      </c>
    </row>
    <row r="2378" spans="2:17" x14ac:dyDescent="0.25">
      <c r="B2378">
        <v>23.520000000000881</v>
      </c>
      <c r="C2378">
        <f t="shared" si="432"/>
        <v>1.2353114781818055</v>
      </c>
      <c r="D2378" s="2">
        <f t="shared" si="433"/>
        <v>26.707185495269588</v>
      </c>
      <c r="E2378" s="2">
        <f t="shared" si="434"/>
        <v>3.9784301418671291</v>
      </c>
      <c r="F2378" s="2">
        <f t="shared" si="435"/>
        <v>41.264516017393355</v>
      </c>
      <c r="G2378" s="2">
        <f t="shared" si="436"/>
        <v>41.276631187025338</v>
      </c>
      <c r="H2378" s="2">
        <f t="shared" si="437"/>
        <v>0</v>
      </c>
      <c r="K2378">
        <v>23.520000000000881</v>
      </c>
      <c r="L2378" s="2">
        <f t="shared" si="438"/>
        <v>0.62718201238372817</v>
      </c>
      <c r="M2378" s="2">
        <f t="shared" si="439"/>
        <v>26.841148332309515</v>
      </c>
      <c r="N2378" s="2">
        <f t="shared" si="440"/>
        <v>3.9834301023015715</v>
      </c>
      <c r="O2378" s="2">
        <f t="shared" si="441"/>
        <v>5.9515537345105001</v>
      </c>
      <c r="P2378" s="2">
        <f t="shared" si="442"/>
        <v>6.0349806838767828</v>
      </c>
      <c r="Q2378" s="2">
        <f t="shared" si="443"/>
        <v>2.1338724895587727E-9</v>
      </c>
    </row>
    <row r="2379" spans="2:17" x14ac:dyDescent="0.25">
      <c r="B2379">
        <v>23.530000000000879</v>
      </c>
      <c r="C2379">
        <f t="shared" si="432"/>
        <v>1.2353114781818055</v>
      </c>
      <c r="D2379" s="2">
        <f t="shared" si="433"/>
        <v>26.722578803435312</v>
      </c>
      <c r="E2379" s="2">
        <f t="shared" si="434"/>
        <v>3.9790059458492424</v>
      </c>
      <c r="F2379" s="2">
        <f t="shared" si="435"/>
        <v>41.291777277472633</v>
      </c>
      <c r="G2379" s="2">
        <f t="shared" si="436"/>
        <v>41.303884450889186</v>
      </c>
      <c r="H2379" s="2">
        <f t="shared" si="437"/>
        <v>0</v>
      </c>
      <c r="K2379">
        <v>23.530000000000879</v>
      </c>
      <c r="L2379" s="2">
        <f t="shared" si="438"/>
        <v>0.62718201238372817</v>
      </c>
      <c r="M2379" s="2">
        <f t="shared" si="439"/>
        <v>26.856359241822862</v>
      </c>
      <c r="N2379" s="2">
        <f t="shared" si="440"/>
        <v>3.9839962503771682</v>
      </c>
      <c r="O2379" s="2">
        <f t="shared" si="441"/>
        <v>5.9541827882693239</v>
      </c>
      <c r="P2379" s="2">
        <f t="shared" si="442"/>
        <v>6.0375734095845708</v>
      </c>
      <c r="Q2379" s="2">
        <f t="shared" si="443"/>
        <v>2.1004503135351483E-9</v>
      </c>
    </row>
    <row r="2380" spans="2:17" x14ac:dyDescent="0.25">
      <c r="B2380">
        <v>23.54000000000088</v>
      </c>
      <c r="C2380">
        <f t="shared" si="432"/>
        <v>1.2353114781818055</v>
      </c>
      <c r="D2380" s="2">
        <f t="shared" si="433"/>
        <v>26.737972111601032</v>
      </c>
      <c r="E2380" s="2">
        <f t="shared" si="434"/>
        <v>3.9795814187035554</v>
      </c>
      <c r="F2380" s="2">
        <f t="shared" si="435"/>
        <v>41.319040844377255</v>
      </c>
      <c r="G2380" s="2">
        <f t="shared" si="436"/>
        <v>41.331140031449841</v>
      </c>
      <c r="H2380" s="2">
        <f t="shared" si="437"/>
        <v>0</v>
      </c>
      <c r="K2380">
        <v>23.54000000000088</v>
      </c>
      <c r="L2380" s="2">
        <f t="shared" si="438"/>
        <v>0.62718201238372817</v>
      </c>
      <c r="M2380" s="2">
        <f t="shared" si="439"/>
        <v>26.871570151336204</v>
      </c>
      <c r="N2380" s="2">
        <f t="shared" si="440"/>
        <v>3.9845620783321878</v>
      </c>
      <c r="O2380" s="2">
        <f t="shared" si="441"/>
        <v>5.956811483999302</v>
      </c>
      <c r="P2380" s="2">
        <f t="shared" si="442"/>
        <v>6.0401658136102494</v>
      </c>
      <c r="Q2380" s="2">
        <f t="shared" si="443"/>
        <v>2.067541906430308E-9</v>
      </c>
    </row>
    <row r="2381" spans="2:17" x14ac:dyDescent="0.25">
      <c r="B2381">
        <v>23.550000000000878</v>
      </c>
      <c r="C2381">
        <f t="shared" si="432"/>
        <v>1.2353114781818055</v>
      </c>
      <c r="D2381" s="2">
        <f t="shared" si="433"/>
        <v>26.753365419766752</v>
      </c>
      <c r="E2381" s="2">
        <f t="shared" si="434"/>
        <v>3.980156560810427</v>
      </c>
      <c r="F2381" s="2">
        <f t="shared" si="435"/>
        <v>41.346306716970318</v>
      </c>
      <c r="G2381" s="2">
        <f t="shared" si="436"/>
        <v>41.358397927552573</v>
      </c>
      <c r="H2381" s="2">
        <f t="shared" si="437"/>
        <v>0</v>
      </c>
      <c r="K2381">
        <v>23.550000000000878</v>
      </c>
      <c r="L2381" s="2">
        <f t="shared" si="438"/>
        <v>0.62718201238372817</v>
      </c>
      <c r="M2381" s="2">
        <f t="shared" si="439"/>
        <v>26.886781060849547</v>
      </c>
      <c r="N2381" s="2">
        <f t="shared" si="440"/>
        <v>3.9851275865281912</v>
      </c>
      <c r="O2381" s="2">
        <f t="shared" si="441"/>
        <v>5.9594398219640281</v>
      </c>
      <c r="P2381" s="2">
        <f t="shared" si="442"/>
        <v>6.0427578961605475</v>
      </c>
      <c r="Q2381" s="2">
        <f t="shared" si="443"/>
        <v>2.0351395279617701E-9</v>
      </c>
    </row>
    <row r="2382" spans="2:17" x14ac:dyDescent="0.25">
      <c r="B2382">
        <v>23.56000000000088</v>
      </c>
      <c r="C2382">
        <f t="shared" si="432"/>
        <v>1.2353114781818055</v>
      </c>
      <c r="D2382" s="2">
        <f t="shared" si="433"/>
        <v>26.768758727932475</v>
      </c>
      <c r="E2382" s="2">
        <f t="shared" si="434"/>
        <v>3.980731372549561</v>
      </c>
      <c r="F2382" s="2">
        <f t="shared" si="435"/>
        <v>41.373574894116274</v>
      </c>
      <c r="G2382" s="2">
        <f t="shared" si="436"/>
        <v>41.385658138044015</v>
      </c>
      <c r="H2382" s="2">
        <f t="shared" si="437"/>
        <v>0</v>
      </c>
      <c r="K2382">
        <v>23.56000000000088</v>
      </c>
      <c r="L2382" s="2">
        <f t="shared" si="438"/>
        <v>0.62718201238372817</v>
      </c>
      <c r="M2382" s="2">
        <f t="shared" si="439"/>
        <v>26.901991970362896</v>
      </c>
      <c r="N2382" s="2">
        <f t="shared" si="440"/>
        <v>3.9856927753261271</v>
      </c>
      <c r="O2382" s="2">
        <f t="shared" si="441"/>
        <v>5.9620678024267324</v>
      </c>
      <c r="P2382" s="2">
        <f t="shared" si="442"/>
        <v>6.0453496574419523</v>
      </c>
      <c r="Q2382" s="2">
        <f t="shared" si="443"/>
        <v>2.0032355519471373E-9</v>
      </c>
    </row>
    <row r="2383" spans="2:17" x14ac:dyDescent="0.25">
      <c r="B2383">
        <v>23.570000000000881</v>
      </c>
      <c r="C2383">
        <f t="shared" si="432"/>
        <v>1.2353114781818055</v>
      </c>
      <c r="D2383" s="2">
        <f t="shared" si="433"/>
        <v>26.784152036098199</v>
      </c>
      <c r="E2383" s="2">
        <f t="shared" si="434"/>
        <v>3.9813058543000084</v>
      </c>
      <c r="F2383" s="2">
        <f t="shared" si="435"/>
        <v>41.40084537468065</v>
      </c>
      <c r="G2383" s="2">
        <f t="shared" si="436"/>
        <v>41.412920661771928</v>
      </c>
      <c r="H2383" s="2">
        <f t="shared" si="437"/>
        <v>0</v>
      </c>
      <c r="K2383">
        <v>23.570000000000881</v>
      </c>
      <c r="L2383" s="2">
        <f t="shared" si="438"/>
        <v>0.62718201238372817</v>
      </c>
      <c r="M2383" s="2">
        <f t="shared" si="439"/>
        <v>26.917202879876246</v>
      </c>
      <c r="N2383" s="2">
        <f t="shared" si="440"/>
        <v>3.9862576450863338</v>
      </c>
      <c r="O2383" s="2">
        <f t="shared" si="441"/>
        <v>5.9646954256503033</v>
      </c>
      <c r="P2383" s="2">
        <f t="shared" si="442"/>
        <v>6.0479410976607282</v>
      </c>
      <c r="Q2383" s="2">
        <f t="shared" si="443"/>
        <v>1.9718224646613738E-9</v>
      </c>
    </row>
    <row r="2384" spans="2:17" x14ac:dyDescent="0.25">
      <c r="B2384">
        <v>23.58000000000089</v>
      </c>
      <c r="C2384">
        <f t="shared" si="432"/>
        <v>1.2353114781818055</v>
      </c>
      <c r="D2384" s="2">
        <f t="shared" si="433"/>
        <v>26.799545344263933</v>
      </c>
      <c r="E2384" s="2">
        <f t="shared" si="434"/>
        <v>3.9818800064401692</v>
      </c>
      <c r="F2384" s="2">
        <f t="shared" si="435"/>
        <v>41.428118157530307</v>
      </c>
      <c r="G2384" s="2">
        <f t="shared" si="436"/>
        <v>41.44018549758546</v>
      </c>
      <c r="H2384" s="2">
        <f t="shared" si="437"/>
        <v>0</v>
      </c>
      <c r="K2384">
        <v>23.58000000000089</v>
      </c>
      <c r="L2384" s="2">
        <f t="shared" si="438"/>
        <v>0.62718201238372817</v>
      </c>
      <c r="M2384" s="2">
        <f t="shared" si="439"/>
        <v>26.932413789389599</v>
      </c>
      <c r="N2384" s="2">
        <f t="shared" si="440"/>
        <v>3.9868221961685406</v>
      </c>
      <c r="O2384" s="2">
        <f t="shared" si="441"/>
        <v>5.9673226918972624</v>
      </c>
      <c r="P2384" s="2">
        <f t="shared" si="442"/>
        <v>6.0505322170228952</v>
      </c>
      <c r="Q2384" s="2">
        <f t="shared" si="443"/>
        <v>1.9408928632176224E-9</v>
      </c>
    </row>
    <row r="2385" spans="2:17" x14ac:dyDescent="0.25">
      <c r="B2385">
        <v>23.590000000000892</v>
      </c>
      <c r="C2385">
        <f t="shared" si="432"/>
        <v>1.2353114781818055</v>
      </c>
      <c r="D2385" s="2">
        <f t="shared" si="433"/>
        <v>26.81493865242966</v>
      </c>
      <c r="E2385" s="2">
        <f t="shared" si="434"/>
        <v>3.9824538293477922</v>
      </c>
      <c r="F2385" s="2">
        <f t="shared" si="435"/>
        <v>41.455393241533244</v>
      </c>
      <c r="G2385" s="2">
        <f t="shared" si="436"/>
        <v>41.467452644334934</v>
      </c>
      <c r="H2385" s="2">
        <f t="shared" si="437"/>
        <v>0</v>
      </c>
      <c r="K2385">
        <v>23.590000000000892</v>
      </c>
      <c r="L2385" s="2">
        <f t="shared" si="438"/>
        <v>0.62718201238372817</v>
      </c>
      <c r="M2385" s="2">
        <f t="shared" si="439"/>
        <v>26.947624698902949</v>
      </c>
      <c r="N2385" s="2">
        <f t="shared" si="440"/>
        <v>3.9873864289318695</v>
      </c>
      <c r="O2385" s="2">
        <f t="shared" si="441"/>
        <v>5.9699496014297893</v>
      </c>
      <c r="P2385" s="2">
        <f t="shared" si="442"/>
        <v>6.0531230157342497</v>
      </c>
      <c r="Q2385" s="2">
        <f t="shared" si="443"/>
        <v>1.9104394539702073E-9</v>
      </c>
    </row>
    <row r="2386" spans="2:17" x14ac:dyDescent="0.25">
      <c r="B2386">
        <v>23.60000000000089</v>
      </c>
      <c r="C2386">
        <f t="shared" si="432"/>
        <v>1.2353114781818055</v>
      </c>
      <c r="D2386" s="2">
        <f t="shared" si="433"/>
        <v>26.830331960595377</v>
      </c>
      <c r="E2386" s="2">
        <f t="shared" si="434"/>
        <v>3.9830273233999787</v>
      </c>
      <c r="F2386" s="2">
        <f t="shared" si="435"/>
        <v>41.482670625558676</v>
      </c>
      <c r="G2386" s="2">
        <f t="shared" si="436"/>
        <v>41.494722100871918</v>
      </c>
      <c r="H2386" s="2">
        <f t="shared" si="437"/>
        <v>0</v>
      </c>
      <c r="K2386">
        <v>23.60000000000089</v>
      </c>
      <c r="L2386" s="2">
        <f t="shared" si="438"/>
        <v>0.62718201238372817</v>
      </c>
      <c r="M2386" s="2">
        <f t="shared" si="439"/>
        <v>26.962835608416292</v>
      </c>
      <c r="N2386" s="2">
        <f t="shared" si="440"/>
        <v>3.9879503437348349</v>
      </c>
      <c r="O2386" s="2">
        <f t="shared" si="441"/>
        <v>5.9725761545097082</v>
      </c>
      <c r="P2386" s="2">
        <f t="shared" si="442"/>
        <v>6.0557134940003543</v>
      </c>
      <c r="Q2386" s="2">
        <f t="shared" si="443"/>
        <v>1.8804550509404891E-9</v>
      </c>
    </row>
    <row r="2387" spans="2:17" x14ac:dyDescent="0.25">
      <c r="B2387">
        <v>23.610000000000891</v>
      </c>
      <c r="C2387">
        <f t="shared" si="432"/>
        <v>1.2353114781818055</v>
      </c>
      <c r="D2387" s="2">
        <f t="shared" si="433"/>
        <v>26.8457252687611</v>
      </c>
      <c r="E2387" s="2">
        <f t="shared" si="434"/>
        <v>3.9836004889731829</v>
      </c>
      <c r="F2387" s="2">
        <f t="shared" si="435"/>
        <v>41.509950308477052</v>
      </c>
      <c r="G2387" s="2">
        <f t="shared" si="436"/>
        <v>41.521993866049279</v>
      </c>
      <c r="H2387" s="2">
        <f t="shared" si="437"/>
        <v>0</v>
      </c>
      <c r="K2387">
        <v>23.610000000000891</v>
      </c>
      <c r="L2387" s="2">
        <f t="shared" si="438"/>
        <v>0.62718201238372817</v>
      </c>
      <c r="M2387" s="2">
        <f t="shared" si="439"/>
        <v>26.978046517929641</v>
      </c>
      <c r="N2387" s="2">
        <f t="shared" si="440"/>
        <v>3.9885139409353481</v>
      </c>
      <c r="O2387" s="2">
        <f t="shared" si="441"/>
        <v>5.9752023513984911</v>
      </c>
      <c r="P2387" s="2">
        <f t="shared" si="442"/>
        <v>6.0583036520265354</v>
      </c>
      <c r="Q2387" s="2">
        <f t="shared" si="443"/>
        <v>1.8509325742645774E-9</v>
      </c>
    </row>
    <row r="2388" spans="2:17" x14ac:dyDescent="0.25">
      <c r="B2388">
        <v>23.620000000000889</v>
      </c>
      <c r="C2388">
        <f t="shared" si="432"/>
        <v>1.2353114781818055</v>
      </c>
      <c r="D2388" s="2">
        <f t="shared" si="433"/>
        <v>26.861118576926817</v>
      </c>
      <c r="E2388" s="2">
        <f t="shared" si="434"/>
        <v>3.9841733264432118</v>
      </c>
      <c r="F2388" s="2">
        <f t="shared" si="435"/>
        <v>41.537232289159952</v>
      </c>
      <c r="G2388" s="2">
        <f t="shared" si="436"/>
        <v>41.549267938721037</v>
      </c>
      <c r="H2388" s="2">
        <f t="shared" si="437"/>
        <v>0</v>
      </c>
      <c r="K2388">
        <v>23.620000000000889</v>
      </c>
      <c r="L2388" s="2">
        <f t="shared" si="438"/>
        <v>0.62718201238372817</v>
      </c>
      <c r="M2388" s="2">
        <f t="shared" si="439"/>
        <v>26.99325742744298</v>
      </c>
      <c r="N2388" s="2">
        <f t="shared" si="440"/>
        <v>3.989077220890715</v>
      </c>
      <c r="O2388" s="2">
        <f t="shared" si="441"/>
        <v>5.9778281923572596</v>
      </c>
      <c r="P2388" s="2">
        <f t="shared" si="442"/>
        <v>6.0608934900178921</v>
      </c>
      <c r="Q2388" s="2">
        <f t="shared" si="443"/>
        <v>1.8218650486629315E-9</v>
      </c>
    </row>
    <row r="2389" spans="2:17" x14ac:dyDescent="0.25">
      <c r="B2389">
        <v>23.630000000000891</v>
      </c>
      <c r="C2389">
        <f t="shared" si="432"/>
        <v>1.2353114781818055</v>
      </c>
      <c r="D2389" s="2">
        <f t="shared" si="433"/>
        <v>26.876511885092544</v>
      </c>
      <c r="E2389" s="2">
        <f t="shared" si="434"/>
        <v>3.9847458361852315</v>
      </c>
      <c r="F2389" s="2">
        <f t="shared" si="435"/>
        <v>41.564516566480307</v>
      </c>
      <c r="G2389" s="2">
        <f t="shared" si="436"/>
        <v>41.576544317742616</v>
      </c>
      <c r="H2389" s="2">
        <f t="shared" si="437"/>
        <v>0</v>
      </c>
      <c r="K2389">
        <v>23.630000000000891</v>
      </c>
      <c r="L2389" s="2">
        <f t="shared" si="438"/>
        <v>0.62718201238372817</v>
      </c>
      <c r="M2389" s="2">
        <f t="shared" si="439"/>
        <v>27.00846833695633</v>
      </c>
      <c r="N2389" s="2">
        <f t="shared" si="440"/>
        <v>3.9896401839576421</v>
      </c>
      <c r="O2389" s="2">
        <f t="shared" si="441"/>
        <v>5.9804536776467971</v>
      </c>
      <c r="P2389" s="2">
        <f t="shared" si="442"/>
        <v>6.0634830081793005</v>
      </c>
      <c r="Q2389" s="2">
        <f t="shared" si="443"/>
        <v>1.7932456019313274E-9</v>
      </c>
    </row>
    <row r="2390" spans="2:17" x14ac:dyDescent="0.25">
      <c r="B2390">
        <v>23.640000000000899</v>
      </c>
      <c r="C2390">
        <f t="shared" si="432"/>
        <v>1.2353114781818055</v>
      </c>
      <c r="D2390" s="2">
        <f t="shared" si="433"/>
        <v>26.891905193258278</v>
      </c>
      <c r="E2390" s="2">
        <f t="shared" si="434"/>
        <v>3.9853180185737629</v>
      </c>
      <c r="F2390" s="2">
        <f t="shared" si="435"/>
        <v>41.591803139312184</v>
      </c>
      <c r="G2390" s="2">
        <f t="shared" si="436"/>
        <v>41.603823001970611</v>
      </c>
      <c r="H2390" s="2">
        <f t="shared" si="437"/>
        <v>0</v>
      </c>
      <c r="K2390">
        <v>23.640000000000899</v>
      </c>
      <c r="L2390" s="2">
        <f t="shared" si="438"/>
        <v>0.62718201238372817</v>
      </c>
      <c r="M2390" s="2">
        <f t="shared" si="439"/>
        <v>27.02367924646969</v>
      </c>
      <c r="N2390" s="2">
        <f t="shared" si="440"/>
        <v>3.9902028304922319</v>
      </c>
      <c r="O2390" s="2">
        <f t="shared" si="441"/>
        <v>5.9830788075275239</v>
      </c>
      <c r="P2390" s="2">
        <f t="shared" si="442"/>
        <v>6.0660722067153952</v>
      </c>
      <c r="Q2390" s="2">
        <f t="shared" si="443"/>
        <v>1.7650674634534274E-9</v>
      </c>
    </row>
    <row r="2391" spans="2:17" x14ac:dyDescent="0.25">
      <c r="B2391">
        <v>23.650000000000901</v>
      </c>
      <c r="C2391">
        <f t="shared" si="432"/>
        <v>1.2353114781818055</v>
      </c>
      <c r="D2391" s="2">
        <f t="shared" si="433"/>
        <v>26.907298501423998</v>
      </c>
      <c r="E2391" s="2">
        <f t="shared" si="434"/>
        <v>3.9858898739826851</v>
      </c>
      <c r="F2391" s="2">
        <f t="shared" si="435"/>
        <v>41.6190920065307</v>
      </c>
      <c r="G2391" s="2">
        <f t="shared" si="436"/>
        <v>41.631103990262709</v>
      </c>
      <c r="H2391" s="2">
        <f t="shared" si="437"/>
        <v>0</v>
      </c>
      <c r="K2391">
        <v>23.650000000000901</v>
      </c>
      <c r="L2391" s="2">
        <f t="shared" si="438"/>
        <v>0.62718201238372817</v>
      </c>
      <c r="M2391" s="2">
        <f t="shared" si="439"/>
        <v>27.038890155983033</v>
      </c>
      <c r="N2391" s="2">
        <f t="shared" si="440"/>
        <v>3.990765160849989</v>
      </c>
      <c r="O2391" s="2">
        <f t="shared" si="441"/>
        <v>5.9857035822595126</v>
      </c>
      <c r="P2391" s="2">
        <f t="shared" si="442"/>
        <v>6.068661085830577</v>
      </c>
      <c r="Q2391" s="2">
        <f t="shared" si="443"/>
        <v>1.737323962733859E-9</v>
      </c>
    </row>
    <row r="2392" spans="2:17" x14ac:dyDescent="0.25">
      <c r="B2392">
        <v>23.660000000000899</v>
      </c>
      <c r="C2392">
        <f t="shared" si="432"/>
        <v>1.2353114781818055</v>
      </c>
      <c r="D2392" s="2">
        <f t="shared" si="433"/>
        <v>26.922691809589718</v>
      </c>
      <c r="E2392" s="2">
        <f t="shared" si="434"/>
        <v>3.9864614027852396</v>
      </c>
      <c r="F2392" s="2">
        <f t="shared" si="435"/>
        <v>41.646383167012353</v>
      </c>
      <c r="G2392" s="2">
        <f t="shared" si="436"/>
        <v>41.658387281478021</v>
      </c>
      <c r="H2392" s="2">
        <f t="shared" si="437"/>
        <v>0</v>
      </c>
      <c r="K2392">
        <v>23.660000000000899</v>
      </c>
      <c r="L2392" s="2">
        <f t="shared" si="438"/>
        <v>0.62718201238372817</v>
      </c>
      <c r="M2392" s="2">
        <f t="shared" si="439"/>
        <v>27.054101065496376</v>
      </c>
      <c r="N2392" s="2">
        <f t="shared" si="440"/>
        <v>3.9913271753858188</v>
      </c>
      <c r="O2392" s="2">
        <f t="shared" si="441"/>
        <v>5.9883280021024961</v>
      </c>
      <c r="P2392" s="2">
        <f t="shared" si="442"/>
        <v>6.0712496457290301</v>
      </c>
      <c r="Q2392" s="2">
        <f t="shared" si="443"/>
        <v>1.7100085279519871E-9</v>
      </c>
    </row>
    <row r="2393" spans="2:17" x14ac:dyDescent="0.25">
      <c r="B2393">
        <v>23.670000000000901</v>
      </c>
      <c r="C2393">
        <f t="shared" si="432"/>
        <v>1.2353114781818055</v>
      </c>
      <c r="D2393" s="2">
        <f t="shared" si="433"/>
        <v>26.938085117755438</v>
      </c>
      <c r="E2393" s="2">
        <f t="shared" si="434"/>
        <v>3.9870326053540288</v>
      </c>
      <c r="F2393" s="2">
        <f t="shared" si="435"/>
        <v>41.67367661963479</v>
      </c>
      <c r="G2393" s="2">
        <f t="shared" si="436"/>
        <v>41.68567287447685</v>
      </c>
      <c r="H2393" s="2">
        <f t="shared" si="437"/>
        <v>0</v>
      </c>
      <c r="K2393">
        <v>23.670000000000901</v>
      </c>
      <c r="L2393" s="2">
        <f t="shared" si="438"/>
        <v>0.62718201238372817</v>
      </c>
      <c r="M2393" s="2">
        <f t="shared" si="439"/>
        <v>27.069311975009725</v>
      </c>
      <c r="N2393" s="2">
        <f t="shared" si="440"/>
        <v>3.9918888744540322</v>
      </c>
      <c r="O2393" s="2">
        <f t="shared" si="441"/>
        <v>5.9909520673158587</v>
      </c>
      <c r="P2393" s="2">
        <f t="shared" si="442"/>
        <v>6.0738378866147027</v>
      </c>
      <c r="Q2393" s="2">
        <f t="shared" si="443"/>
        <v>1.6831146845362609E-9</v>
      </c>
    </row>
    <row r="2394" spans="2:17" x14ac:dyDescent="0.25">
      <c r="B2394">
        <v>23.680000000000899</v>
      </c>
      <c r="C2394">
        <f t="shared" ref="C2394:C2457" si="444">2/SINH(LN(2+SQRT(1+2^2))*$O$5)</f>
        <v>1.2353114781818055</v>
      </c>
      <c r="D2394" s="2">
        <f t="shared" ref="D2394:D2457" si="445">(B2394-$L$5)/($M$5)/C2394</f>
        <v>26.953478425921162</v>
      </c>
      <c r="E2394" s="2">
        <f t="shared" ref="E2394:E2457" si="446">LN(D2394 + SQRT(1 + D2394^2))</f>
        <v>3.9876034820610182</v>
      </c>
      <c r="F2394" s="2">
        <f t="shared" ref="F2394:F2457" si="447">SINH( -$N$5 + E2394 * (1/$O$5))</f>
        <v>41.700972363276854</v>
      </c>
      <c r="G2394" s="2">
        <f t="shared" ref="G2394:G2457" si="448">SQRT(F2394^2 + 1)</f>
        <v>41.712960768120737</v>
      </c>
      <c r="H2394" s="2">
        <f t="shared" ref="H2394:H2457" si="449">(G2394)/($O$5*$M$5*C2394*(SQRT(2*PI()*(1+D2394^2)))) * EXP(- (1/2) * F2394^2)</f>
        <v>0</v>
      </c>
      <c r="K2394">
        <v>23.680000000000899</v>
      </c>
      <c r="L2394" s="2">
        <f t="shared" ref="L2394:L2457" si="450">2/SINH(LN(2+SQRT(1+2^2))*$S$5)</f>
        <v>0.62718201238372817</v>
      </c>
      <c r="M2394" s="2">
        <f t="shared" ref="M2394:M2457" si="451">(K2394-$P$5)/($Q$5)/L2394</f>
        <v>27.084522884523071</v>
      </c>
      <c r="N2394" s="2">
        <f t="shared" ref="N2394:N2457" si="452">LN(M2394 + SQRT(1 + M2394^2))</f>
        <v>3.9924502584083417</v>
      </c>
      <c r="O2394" s="2">
        <f t="shared" ref="O2394:O2457" si="453">SINH( -$R$5 + N2394 * (1/$S$5))</f>
        <v>5.9935757781586352</v>
      </c>
      <c r="P2394" s="2">
        <f t="shared" ref="P2394:P2457" si="454">SQRT(O2394^2 + 1)</f>
        <v>6.0764258086913143</v>
      </c>
      <c r="Q2394" s="2">
        <f t="shared" ref="Q2394:Q2457" si="455">(P2394)/($S$5*$Q$5*L2394*(SQRT(2*PI()*(1+M2394^2)))) * EXP(- (1/2) * O2394^2)</f>
        <v>1.6566360537585056E-9</v>
      </c>
    </row>
    <row r="2395" spans="2:17" x14ac:dyDescent="0.25">
      <c r="B2395">
        <v>23.6900000000009</v>
      </c>
      <c r="C2395">
        <f t="shared" si="444"/>
        <v>1.2353114781818055</v>
      </c>
      <c r="D2395" s="2">
        <f t="shared" si="445"/>
        <v>26.968871734086882</v>
      </c>
      <c r="E2395" s="2">
        <f t="shared" si="446"/>
        <v>3.9881740332775379</v>
      </c>
      <c r="F2395" s="2">
        <f t="shared" si="447"/>
        <v>41.728270396818537</v>
      </c>
      <c r="G2395" s="2">
        <f t="shared" si="448"/>
        <v>41.740250961272409</v>
      </c>
      <c r="H2395" s="2">
        <f t="shared" si="449"/>
        <v>0</v>
      </c>
      <c r="K2395">
        <v>23.6900000000009</v>
      </c>
      <c r="L2395" s="2">
        <f t="shared" si="450"/>
        <v>0.62718201238372817</v>
      </c>
      <c r="M2395" s="2">
        <f t="shared" si="451"/>
        <v>27.099733794036414</v>
      </c>
      <c r="N2395" s="2">
        <f t="shared" si="452"/>
        <v>3.9930113276018671</v>
      </c>
      <c r="O2395" s="2">
        <f t="shared" si="453"/>
        <v>5.9961991348895145</v>
      </c>
      <c r="P2395" s="2">
        <f t="shared" si="454"/>
        <v>6.079013412162352</v>
      </c>
      <c r="Q2395" s="2">
        <f t="shared" si="455"/>
        <v>1.6305663513479898E-9</v>
      </c>
    </row>
    <row r="2396" spans="2:17" x14ac:dyDescent="0.25">
      <c r="B2396">
        <v>23.700000000000909</v>
      </c>
      <c r="C2396">
        <f t="shared" si="444"/>
        <v>1.2353114781818055</v>
      </c>
      <c r="D2396" s="2">
        <f t="shared" si="445"/>
        <v>26.98426504225262</v>
      </c>
      <c r="E2396" s="2">
        <f t="shared" si="446"/>
        <v>3.9887442593742852</v>
      </c>
      <c r="F2396" s="2">
        <f t="shared" si="447"/>
        <v>41.755570719141119</v>
      </c>
      <c r="G2396" s="2">
        <f t="shared" si="448"/>
        <v>41.76754345279592</v>
      </c>
      <c r="H2396" s="2">
        <f t="shared" si="449"/>
        <v>0</v>
      </c>
      <c r="K2396">
        <v>23.700000000000909</v>
      </c>
      <c r="L2396" s="2">
        <f t="shared" si="450"/>
        <v>0.62718201238372817</v>
      </c>
      <c r="M2396" s="2">
        <f t="shared" si="451"/>
        <v>27.114944703549774</v>
      </c>
      <c r="N2396" s="2">
        <f t="shared" si="452"/>
        <v>3.9935720823871361</v>
      </c>
      <c r="O2396" s="2">
        <f t="shared" si="453"/>
        <v>5.9988221377668483</v>
      </c>
      <c r="P2396" s="2">
        <f t="shared" si="454"/>
        <v>6.0816006972310852</v>
      </c>
      <c r="Q2396" s="2">
        <f t="shared" si="455"/>
        <v>1.604899386124989E-9</v>
      </c>
    </row>
    <row r="2397" spans="2:17" x14ac:dyDescent="0.25">
      <c r="B2397">
        <v>23.71000000000091</v>
      </c>
      <c r="C2397">
        <f t="shared" si="444"/>
        <v>1.2353114781818055</v>
      </c>
      <c r="D2397" s="2">
        <f t="shared" si="445"/>
        <v>26.99965835041834</v>
      </c>
      <c r="E2397" s="2">
        <f t="shared" si="446"/>
        <v>3.9893141607213218</v>
      </c>
      <c r="F2397" s="2">
        <f t="shared" si="447"/>
        <v>41.782873329126872</v>
      </c>
      <c r="G2397" s="2">
        <f t="shared" si="448"/>
        <v>41.794838241556356</v>
      </c>
      <c r="H2397" s="2">
        <f t="shared" si="449"/>
        <v>0</v>
      </c>
      <c r="K2397">
        <v>23.71000000000091</v>
      </c>
      <c r="L2397" s="2">
        <f t="shared" si="450"/>
        <v>0.62718201238372817</v>
      </c>
      <c r="M2397" s="2">
        <f t="shared" si="451"/>
        <v>27.130155613063124</v>
      </c>
      <c r="N2397" s="2">
        <f t="shared" si="452"/>
        <v>3.9941325231160838</v>
      </c>
      <c r="O2397" s="2">
        <f t="shared" si="453"/>
        <v>6.0014447870486336</v>
      </c>
      <c r="P2397" s="2">
        <f t="shared" si="454"/>
        <v>6.0841876641005435</v>
      </c>
      <c r="Q2397" s="2">
        <f t="shared" si="455"/>
        <v>1.579629058653851E-9</v>
      </c>
    </row>
    <row r="2398" spans="2:17" x14ac:dyDescent="0.25">
      <c r="B2398">
        <v>23.720000000000908</v>
      </c>
      <c r="C2398">
        <f t="shared" si="444"/>
        <v>1.2353114781818055</v>
      </c>
      <c r="D2398" s="2">
        <f t="shared" si="445"/>
        <v>27.015051658584063</v>
      </c>
      <c r="E2398" s="2">
        <f t="shared" si="446"/>
        <v>3.9898837376880816</v>
      </c>
      <c r="F2398" s="2">
        <f t="shared" si="447"/>
        <v>41.810178225659435</v>
      </c>
      <c r="G2398" s="2">
        <f t="shared" si="448"/>
        <v>41.822135326420224</v>
      </c>
      <c r="H2398" s="2">
        <f t="shared" si="449"/>
        <v>0</v>
      </c>
      <c r="K2398">
        <v>23.720000000000908</v>
      </c>
      <c r="L2398" s="2">
        <f t="shared" si="450"/>
        <v>0.62718201238372817</v>
      </c>
      <c r="M2398" s="2">
        <f t="shared" si="451"/>
        <v>27.14536652257646</v>
      </c>
      <c r="N2398" s="2">
        <f t="shared" si="452"/>
        <v>3.9946926501400539</v>
      </c>
      <c r="O2398" s="2">
        <f t="shared" si="453"/>
        <v>6.0040670829925276</v>
      </c>
      <c r="P2398" s="2">
        <f t="shared" si="454"/>
        <v>6.0867743129735308</v>
      </c>
      <c r="Q2398" s="2">
        <f t="shared" si="455"/>
        <v>1.5547493599147459E-9</v>
      </c>
    </row>
    <row r="2399" spans="2:17" x14ac:dyDescent="0.25">
      <c r="B2399">
        <v>23.73000000000091</v>
      </c>
      <c r="C2399">
        <f t="shared" si="444"/>
        <v>1.2353114781818055</v>
      </c>
      <c r="D2399" s="2">
        <f t="shared" si="445"/>
        <v>27.030444966749783</v>
      </c>
      <c r="E2399" s="2">
        <f t="shared" si="446"/>
        <v>3.9904529906433677</v>
      </c>
      <c r="F2399" s="2">
        <f t="shared" si="447"/>
        <v>41.837485407623568</v>
      </c>
      <c r="G2399" s="2">
        <f t="shared" si="448"/>
        <v>41.849434706255174</v>
      </c>
      <c r="H2399" s="2">
        <f t="shared" si="449"/>
        <v>0</v>
      </c>
      <c r="K2399">
        <v>23.73000000000091</v>
      </c>
      <c r="L2399" s="2">
        <f t="shared" si="450"/>
        <v>0.62718201238372817</v>
      </c>
      <c r="M2399" s="2">
        <f t="shared" si="451"/>
        <v>27.160577432089809</v>
      </c>
      <c r="N2399" s="2">
        <f t="shared" si="452"/>
        <v>3.9952524638098046</v>
      </c>
      <c r="O2399" s="2">
        <f t="shared" si="453"/>
        <v>6.0066890258558523</v>
      </c>
      <c r="P2399" s="2">
        <f t="shared" si="454"/>
        <v>6.0893606440526353</v>
      </c>
      <c r="Q2399" s="2">
        <f t="shared" si="455"/>
        <v>1.5302543699942449E-9</v>
      </c>
    </row>
    <row r="2400" spans="2:17" x14ac:dyDescent="0.25">
      <c r="B2400">
        <v>23.740000000000911</v>
      </c>
      <c r="C2400">
        <f t="shared" si="444"/>
        <v>1.2353114781818055</v>
      </c>
      <c r="D2400" s="2">
        <f t="shared" si="445"/>
        <v>27.045838274915511</v>
      </c>
      <c r="E2400" s="2">
        <f t="shared" si="446"/>
        <v>3.9910219199553554</v>
      </c>
      <c r="F2400" s="2">
        <f t="shared" si="447"/>
        <v>41.864794873905268</v>
      </c>
      <c r="G2400" s="2">
        <f t="shared" si="448"/>
        <v>41.876736379930144</v>
      </c>
      <c r="H2400" s="2">
        <f t="shared" si="449"/>
        <v>0</v>
      </c>
      <c r="K2400">
        <v>23.740000000000911</v>
      </c>
      <c r="L2400" s="2">
        <f t="shared" si="450"/>
        <v>0.62718201238372817</v>
      </c>
      <c r="M2400" s="2">
        <f t="shared" si="451"/>
        <v>27.175788341603159</v>
      </c>
      <c r="N2400" s="2">
        <f t="shared" si="452"/>
        <v>3.9958119644755041</v>
      </c>
      <c r="O2400" s="2">
        <f t="shared" si="453"/>
        <v>6.0093106158955818</v>
      </c>
      <c r="P2400" s="2">
        <f t="shared" si="454"/>
        <v>6.0919466575402099</v>
      </c>
      <c r="Q2400" s="2">
        <f t="shared" si="455"/>
        <v>1.5061382567946067E-9</v>
      </c>
    </row>
    <row r="2401" spans="2:17" x14ac:dyDescent="0.25">
      <c r="B2401">
        <v>23.750000000000909</v>
      </c>
      <c r="C2401">
        <f t="shared" si="444"/>
        <v>1.2353114781818055</v>
      </c>
      <c r="D2401" s="2">
        <f t="shared" si="445"/>
        <v>27.061231583081224</v>
      </c>
      <c r="E2401" s="2">
        <f t="shared" si="446"/>
        <v>3.991590525991592</v>
      </c>
      <c r="F2401" s="2">
        <f t="shared" si="447"/>
        <v>41.892106623391612</v>
      </c>
      <c r="G2401" s="2">
        <f t="shared" si="448"/>
        <v>41.904040346315192</v>
      </c>
      <c r="H2401" s="2">
        <f t="shared" si="449"/>
        <v>0</v>
      </c>
      <c r="K2401">
        <v>23.750000000000909</v>
      </c>
      <c r="L2401" s="2">
        <f t="shared" si="450"/>
        <v>0.62718201238372817</v>
      </c>
      <c r="M2401" s="2">
        <f t="shared" si="451"/>
        <v>27.190999251116502</v>
      </c>
      <c r="N2401" s="2">
        <f t="shared" si="452"/>
        <v>3.9963711524867342</v>
      </c>
      <c r="O2401" s="2">
        <f t="shared" si="453"/>
        <v>6.0119318533683419</v>
      </c>
      <c r="P2401" s="2">
        <f t="shared" si="454"/>
        <v>6.0945323536383746</v>
      </c>
      <c r="Q2401" s="2">
        <f t="shared" si="455"/>
        <v>1.4823952747610667E-9</v>
      </c>
    </row>
    <row r="2402" spans="2:17" x14ac:dyDescent="0.25">
      <c r="B2402">
        <v>23.760000000000911</v>
      </c>
      <c r="C2402">
        <f t="shared" si="444"/>
        <v>1.2353114781818055</v>
      </c>
      <c r="D2402" s="2">
        <f t="shared" si="445"/>
        <v>27.076624891246951</v>
      </c>
      <c r="E2402" s="2">
        <f t="shared" si="446"/>
        <v>3.992158809119001</v>
      </c>
      <c r="F2402" s="2">
        <f t="shared" si="447"/>
        <v>41.919420654970857</v>
      </c>
      <c r="G2402" s="2">
        <f t="shared" si="448"/>
        <v>41.931346604281593</v>
      </c>
      <c r="H2402" s="2">
        <f t="shared" si="449"/>
        <v>0</v>
      </c>
      <c r="K2402">
        <v>23.760000000000911</v>
      </c>
      <c r="L2402" s="2">
        <f t="shared" si="450"/>
        <v>0.62718201238372817</v>
      </c>
      <c r="M2402" s="2">
        <f t="shared" si="451"/>
        <v>27.206210160629848</v>
      </c>
      <c r="N2402" s="2">
        <f t="shared" si="452"/>
        <v>3.9969300281924935</v>
      </c>
      <c r="O2402" s="2">
        <f t="shared" si="453"/>
        <v>6.0145527385304272</v>
      </c>
      <c r="P2402" s="2">
        <f t="shared" si="454"/>
        <v>6.0971177325490329</v>
      </c>
      <c r="Q2402" s="2">
        <f t="shared" si="455"/>
        <v>1.4590197636270527E-9</v>
      </c>
    </row>
    <row r="2403" spans="2:17" x14ac:dyDescent="0.25">
      <c r="B2403">
        <v>23.77000000000092</v>
      </c>
      <c r="C2403">
        <f t="shared" si="444"/>
        <v>1.2353114781818055</v>
      </c>
      <c r="D2403" s="2">
        <f t="shared" si="445"/>
        <v>27.092018199412685</v>
      </c>
      <c r="E2403" s="2">
        <f t="shared" si="446"/>
        <v>3.9927267697038822</v>
      </c>
      <c r="F2403" s="2">
        <f t="shared" si="447"/>
        <v>41.946736967532622</v>
      </c>
      <c r="G2403" s="2">
        <f t="shared" si="448"/>
        <v>41.958655152702022</v>
      </c>
      <c r="H2403" s="2">
        <f t="shared" si="449"/>
        <v>0</v>
      </c>
      <c r="K2403">
        <v>23.77000000000092</v>
      </c>
      <c r="L2403" s="2">
        <f t="shared" si="450"/>
        <v>0.62718201238372817</v>
      </c>
      <c r="M2403" s="2">
        <f t="shared" si="451"/>
        <v>27.221421070143208</v>
      </c>
      <c r="N2403" s="2">
        <f t="shared" si="452"/>
        <v>3.9974885919411958</v>
      </c>
      <c r="O2403" s="2">
        <f t="shared" si="453"/>
        <v>6.0171732716377901</v>
      </c>
      <c r="P2403" s="2">
        <f t="shared" si="454"/>
        <v>6.0997027944738607</v>
      </c>
      <c r="Q2403" s="2">
        <f t="shared" si="455"/>
        <v>1.4360061471773209E-9</v>
      </c>
    </row>
    <row r="2404" spans="2:17" x14ac:dyDescent="0.25">
      <c r="B2404">
        <v>23.780000000000921</v>
      </c>
      <c r="C2404">
        <f t="shared" si="444"/>
        <v>1.2353114781818055</v>
      </c>
      <c r="D2404" s="2">
        <f t="shared" si="445"/>
        <v>27.107411507578412</v>
      </c>
      <c r="E2404" s="2">
        <f t="shared" si="446"/>
        <v>3.9932944081119102</v>
      </c>
      <c r="F2404" s="2">
        <f t="shared" si="447"/>
        <v>41.974055559967418</v>
      </c>
      <c r="G2404" s="2">
        <f t="shared" si="448"/>
        <v>41.98596599045009</v>
      </c>
      <c r="H2404" s="2">
        <f t="shared" si="449"/>
        <v>0</v>
      </c>
      <c r="K2404">
        <v>23.780000000000921</v>
      </c>
      <c r="L2404" s="2">
        <f t="shared" si="450"/>
        <v>0.62718201238372817</v>
      </c>
      <c r="M2404" s="2">
        <f t="shared" si="451"/>
        <v>27.236631979656558</v>
      </c>
      <c r="N2404" s="2">
        <f t="shared" si="452"/>
        <v>3.998046844080672</v>
      </c>
      <c r="O2404" s="2">
        <f t="shared" si="453"/>
        <v>6.0197934529460415</v>
      </c>
      <c r="P2404" s="2">
        <f t="shared" si="454"/>
        <v>6.1022875396143066</v>
      </c>
      <c r="Q2404" s="2">
        <f t="shared" si="455"/>
        <v>1.4133489320284963E-9</v>
      </c>
    </row>
    <row r="2405" spans="2:17" x14ac:dyDescent="0.25">
      <c r="B2405">
        <v>23.790000000000919</v>
      </c>
      <c r="C2405">
        <f t="shared" si="444"/>
        <v>1.2353114781818055</v>
      </c>
      <c r="D2405" s="2">
        <f t="shared" si="445"/>
        <v>27.122804815744125</v>
      </c>
      <c r="E2405" s="2">
        <f t="shared" si="446"/>
        <v>3.9938617247081414</v>
      </c>
      <c r="F2405" s="2">
        <f t="shared" si="447"/>
        <v>42.001376431167145</v>
      </c>
      <c r="G2405" s="2">
        <f t="shared" si="448"/>
        <v>42.013279116400838</v>
      </c>
      <c r="H2405" s="2">
        <f t="shared" si="449"/>
        <v>0</v>
      </c>
      <c r="K2405">
        <v>23.790000000000919</v>
      </c>
      <c r="L2405" s="2">
        <f t="shared" si="450"/>
        <v>0.62718201238372817</v>
      </c>
      <c r="M2405" s="2">
        <f t="shared" si="451"/>
        <v>27.251842889169893</v>
      </c>
      <c r="N2405" s="2">
        <f t="shared" si="452"/>
        <v>3.998604784958173</v>
      </c>
      <c r="O2405" s="2">
        <f t="shared" si="453"/>
        <v>6.0224132827104508</v>
      </c>
      <c r="P2405" s="2">
        <f t="shared" si="454"/>
        <v>6.1048719681715902</v>
      </c>
      <c r="Q2405" s="2">
        <f t="shared" si="455"/>
        <v>1.3910427064268687E-9</v>
      </c>
    </row>
    <row r="2406" spans="2:17" x14ac:dyDescent="0.25">
      <c r="B2406">
        <v>23.800000000000921</v>
      </c>
      <c r="C2406">
        <f t="shared" si="444"/>
        <v>1.2353114781818055</v>
      </c>
      <c r="D2406" s="2">
        <f t="shared" si="445"/>
        <v>27.138198123909852</v>
      </c>
      <c r="E2406" s="2">
        <f t="shared" si="446"/>
        <v>3.9944287198570114</v>
      </c>
      <c r="F2406" s="2">
        <f t="shared" si="447"/>
        <v>42.028699580024764</v>
      </c>
      <c r="G2406" s="2">
        <f t="shared" si="448"/>
        <v>42.040594529430408</v>
      </c>
      <c r="H2406" s="2">
        <f t="shared" si="449"/>
        <v>0</v>
      </c>
      <c r="K2406">
        <v>23.800000000000921</v>
      </c>
      <c r="L2406" s="2">
        <f t="shared" si="450"/>
        <v>0.62718201238372817</v>
      </c>
      <c r="M2406" s="2">
        <f t="shared" si="451"/>
        <v>27.267053798683243</v>
      </c>
      <c r="N2406" s="2">
        <f t="shared" si="452"/>
        <v>3.9991624149203697</v>
      </c>
      <c r="O2406" s="2">
        <f t="shared" si="453"/>
        <v>6.0250327611859564</v>
      </c>
      <c r="P2406" s="2">
        <f t="shared" si="454"/>
        <v>6.1074560803467159</v>
      </c>
      <c r="Q2406" s="2">
        <f t="shared" si="455"/>
        <v>1.3690821390630887E-9</v>
      </c>
    </row>
    <row r="2407" spans="2:17" x14ac:dyDescent="0.25">
      <c r="B2407">
        <v>23.810000000000919</v>
      </c>
      <c r="C2407">
        <f t="shared" si="444"/>
        <v>1.2353114781818055</v>
      </c>
      <c r="D2407" s="2">
        <f t="shared" si="445"/>
        <v>27.153591432075569</v>
      </c>
      <c r="E2407" s="2">
        <f t="shared" si="446"/>
        <v>3.9949953939223377</v>
      </c>
      <c r="F2407" s="2">
        <f t="shared" si="447"/>
        <v>42.056025005434449</v>
      </c>
      <c r="G2407" s="2">
        <f t="shared" si="448"/>
        <v>42.067912228416183</v>
      </c>
      <c r="H2407" s="2">
        <f t="shared" si="449"/>
        <v>0</v>
      </c>
      <c r="K2407">
        <v>23.810000000000919</v>
      </c>
      <c r="L2407" s="2">
        <f t="shared" si="450"/>
        <v>0.62718201238372817</v>
      </c>
      <c r="M2407" s="2">
        <f t="shared" si="451"/>
        <v>27.282264708196585</v>
      </c>
      <c r="N2407" s="2">
        <f t="shared" si="452"/>
        <v>3.9997197343133548</v>
      </c>
      <c r="O2407" s="2">
        <f t="shared" si="453"/>
        <v>6.0276518886271528</v>
      </c>
      <c r="P2407" s="2">
        <f t="shared" si="454"/>
        <v>6.1100398763404549</v>
      </c>
      <c r="Q2407" s="2">
        <f t="shared" si="455"/>
        <v>1.3474619779038738E-9</v>
      </c>
    </row>
    <row r="2408" spans="2:17" x14ac:dyDescent="0.25">
      <c r="B2408">
        <v>23.82000000000092</v>
      </c>
      <c r="C2408">
        <f t="shared" si="444"/>
        <v>1.2353114781818055</v>
      </c>
      <c r="D2408" s="2">
        <f t="shared" si="445"/>
        <v>27.168984740241296</v>
      </c>
      <c r="E2408" s="2">
        <f t="shared" si="446"/>
        <v>3.9955617472673208</v>
      </c>
      <c r="F2408" s="2">
        <f t="shared" si="447"/>
        <v>42.083352706291549</v>
      </c>
      <c r="G2408" s="2">
        <f t="shared" si="448"/>
        <v>42.095232212236773</v>
      </c>
      <c r="H2408" s="2">
        <f t="shared" si="449"/>
        <v>0</v>
      </c>
      <c r="K2408">
        <v>23.82000000000092</v>
      </c>
      <c r="L2408" s="2">
        <f t="shared" si="450"/>
        <v>0.62718201238372817</v>
      </c>
      <c r="M2408" s="2">
        <f t="shared" si="451"/>
        <v>27.297475617709935</v>
      </c>
      <c r="N2408" s="2">
        <f t="shared" si="452"/>
        <v>4.0002767434826429</v>
      </c>
      <c r="O2408" s="2">
        <f t="shared" si="453"/>
        <v>6.0302706652883025</v>
      </c>
      <c r="P2408" s="2">
        <f t="shared" si="454"/>
        <v>6.1126233563533603</v>
      </c>
      <c r="Q2408" s="2">
        <f t="shared" si="455"/>
        <v>1.3261770490400393E-9</v>
      </c>
    </row>
    <row r="2409" spans="2:17" x14ac:dyDescent="0.25">
      <c r="B2409">
        <v>23.830000000000929</v>
      </c>
      <c r="C2409">
        <f t="shared" si="444"/>
        <v>1.2353114781818055</v>
      </c>
      <c r="D2409" s="2">
        <f t="shared" si="445"/>
        <v>27.184378048407027</v>
      </c>
      <c r="E2409" s="2">
        <f t="shared" si="446"/>
        <v>3.9961277802545458</v>
      </c>
      <c r="F2409" s="2">
        <f t="shared" si="447"/>
        <v>42.110682681492555</v>
      </c>
      <c r="G2409" s="2">
        <f t="shared" si="448"/>
        <v>42.122554479771964</v>
      </c>
      <c r="H2409" s="2">
        <f t="shared" si="449"/>
        <v>0</v>
      </c>
      <c r="K2409">
        <v>23.830000000000929</v>
      </c>
      <c r="L2409" s="2">
        <f t="shared" si="450"/>
        <v>0.62718201238372817</v>
      </c>
      <c r="M2409" s="2">
        <f t="shared" si="451"/>
        <v>27.312686527223292</v>
      </c>
      <c r="N2409" s="2">
        <f t="shared" si="452"/>
        <v>4.0008334427731755</v>
      </c>
      <c r="O2409" s="2">
        <f t="shared" si="453"/>
        <v>6.0328890914233346</v>
      </c>
      <c r="P2409" s="2">
        <f t="shared" si="454"/>
        <v>6.1152065205857662</v>
      </c>
      <c r="Q2409" s="2">
        <f t="shared" si="455"/>
        <v>1.3052222555509128E-9</v>
      </c>
    </row>
    <row r="2410" spans="2:17" x14ac:dyDescent="0.25">
      <c r="B2410">
        <v>23.840000000000931</v>
      </c>
      <c r="C2410">
        <f t="shared" si="444"/>
        <v>1.2353114781818055</v>
      </c>
      <c r="D2410" s="2">
        <f t="shared" si="445"/>
        <v>27.19977135657275</v>
      </c>
      <c r="E2410" s="2">
        <f t="shared" si="446"/>
        <v>3.9966934932459832</v>
      </c>
      <c r="F2410" s="2">
        <f t="shared" si="447"/>
        <v>42.138014929935075</v>
      </c>
      <c r="G2410" s="2">
        <f t="shared" si="448"/>
        <v>42.149879029902699</v>
      </c>
      <c r="H2410" s="2">
        <f t="shared" si="449"/>
        <v>0</v>
      </c>
      <c r="K2410">
        <v>23.840000000000931</v>
      </c>
      <c r="L2410" s="2">
        <f t="shared" si="450"/>
        <v>0.62718201238372817</v>
      </c>
      <c r="M2410" s="2">
        <f t="shared" si="451"/>
        <v>27.327897436736642</v>
      </c>
      <c r="N2410" s="2">
        <f t="shared" si="452"/>
        <v>4.0013898325293145</v>
      </c>
      <c r="O2410" s="2">
        <f t="shared" si="453"/>
        <v>6.0355071672858278</v>
      </c>
      <c r="P2410" s="2">
        <f t="shared" si="454"/>
        <v>6.1177893692377641</v>
      </c>
      <c r="Q2410" s="2">
        <f t="shared" si="455"/>
        <v>1.2845925763850546E-9</v>
      </c>
    </row>
    <row r="2411" spans="2:17" x14ac:dyDescent="0.25">
      <c r="B2411">
        <v>23.850000000000929</v>
      </c>
      <c r="C2411">
        <f t="shared" si="444"/>
        <v>1.2353114781818055</v>
      </c>
      <c r="D2411" s="2">
        <f t="shared" si="445"/>
        <v>27.21516466473847</v>
      </c>
      <c r="E2411" s="2">
        <f t="shared" si="446"/>
        <v>3.997258886602991</v>
      </c>
      <c r="F2411" s="2">
        <f t="shared" si="447"/>
        <v>42.165349450517986</v>
      </c>
      <c r="G2411" s="2">
        <f t="shared" si="448"/>
        <v>42.177205861511233</v>
      </c>
      <c r="H2411" s="2">
        <f t="shared" si="449"/>
        <v>0</v>
      </c>
      <c r="K2411">
        <v>23.850000000000929</v>
      </c>
      <c r="L2411" s="2">
        <f t="shared" si="450"/>
        <v>0.62718201238372817</v>
      </c>
      <c r="M2411" s="2">
        <f t="shared" si="451"/>
        <v>27.343108346249984</v>
      </c>
      <c r="N2411" s="2">
        <f t="shared" si="452"/>
        <v>4.0019459130948523</v>
      </c>
      <c r="O2411" s="2">
        <f t="shared" si="453"/>
        <v>6.0381248931290363</v>
      </c>
      <c r="P2411" s="2">
        <f t="shared" si="454"/>
        <v>6.1203719025092376</v>
      </c>
      <c r="Q2411" s="2">
        <f t="shared" si="455"/>
        <v>1.2642830652564066E-9</v>
      </c>
    </row>
    <row r="2412" spans="2:17" x14ac:dyDescent="0.25">
      <c r="B2412">
        <v>23.86000000000093</v>
      </c>
      <c r="C2412">
        <f t="shared" si="444"/>
        <v>1.2353114781818055</v>
      </c>
      <c r="D2412" s="2">
        <f t="shared" si="445"/>
        <v>27.23055797290419</v>
      </c>
      <c r="E2412" s="2">
        <f t="shared" si="446"/>
        <v>3.9978239606863171</v>
      </c>
      <c r="F2412" s="2">
        <f t="shared" si="447"/>
        <v>42.192686242141207</v>
      </c>
      <c r="G2412" s="2">
        <f t="shared" si="448"/>
        <v>42.204534973480897</v>
      </c>
      <c r="H2412" s="2">
        <f t="shared" si="449"/>
        <v>0</v>
      </c>
      <c r="K2412">
        <v>23.86000000000093</v>
      </c>
      <c r="L2412" s="2">
        <f t="shared" si="450"/>
        <v>0.62718201238372817</v>
      </c>
      <c r="M2412" s="2">
        <f t="shared" si="451"/>
        <v>27.358319255763327</v>
      </c>
      <c r="N2412" s="2">
        <f t="shared" si="452"/>
        <v>4.0025016848130086</v>
      </c>
      <c r="O2412" s="2">
        <f t="shared" si="453"/>
        <v>6.0407422692058823</v>
      </c>
      <c r="P2412" s="2">
        <f t="shared" si="454"/>
        <v>6.1229541205998457</v>
      </c>
      <c r="Q2412" s="2">
        <f t="shared" si="455"/>
        <v>1.2442888495564545E-9</v>
      </c>
    </row>
    <row r="2413" spans="2:17" x14ac:dyDescent="0.25">
      <c r="B2413">
        <v>23.870000000000928</v>
      </c>
      <c r="C2413">
        <f t="shared" si="444"/>
        <v>1.2353114781818055</v>
      </c>
      <c r="D2413" s="2">
        <f t="shared" si="445"/>
        <v>27.245951281069914</v>
      </c>
      <c r="E2413" s="2">
        <f t="shared" si="446"/>
        <v>3.9983887158560973</v>
      </c>
      <c r="F2413" s="2">
        <f t="shared" si="447"/>
        <v>42.220025303705931</v>
      </c>
      <c r="G2413" s="2">
        <f t="shared" si="448"/>
        <v>42.23186636469633</v>
      </c>
      <c r="H2413" s="2">
        <f t="shared" si="449"/>
        <v>0</v>
      </c>
      <c r="K2413">
        <v>23.870000000000928</v>
      </c>
      <c r="L2413" s="2">
        <f t="shared" si="450"/>
        <v>0.62718201238372817</v>
      </c>
      <c r="M2413" s="2">
        <f t="shared" si="451"/>
        <v>27.373530165276669</v>
      </c>
      <c r="N2413" s="2">
        <f t="shared" si="452"/>
        <v>4.0030571480264312</v>
      </c>
      <c r="O2413" s="2">
        <f t="shared" si="453"/>
        <v>6.0433592957689504</v>
      </c>
      <c r="P2413" s="2">
        <f t="shared" si="454"/>
        <v>6.1255360237090262</v>
      </c>
      <c r="Q2413" s="2">
        <f t="shared" si="455"/>
        <v>1.224605129281732E-9</v>
      </c>
    </row>
    <row r="2414" spans="2:17" x14ac:dyDescent="0.25">
      <c r="B2414">
        <v>23.88000000000093</v>
      </c>
      <c r="C2414">
        <f t="shared" si="444"/>
        <v>1.2353114781818055</v>
      </c>
      <c r="D2414" s="2">
        <f t="shared" si="445"/>
        <v>27.261344589235634</v>
      </c>
      <c r="E2414" s="2">
        <f t="shared" si="446"/>
        <v>3.9989531524718602</v>
      </c>
      <c r="F2414" s="2">
        <f t="shared" si="447"/>
        <v>42.247366634114385</v>
      </c>
      <c r="G2414" s="2">
        <f t="shared" si="448"/>
        <v>42.259200034043253</v>
      </c>
      <c r="H2414" s="2">
        <f t="shared" si="449"/>
        <v>0</v>
      </c>
      <c r="K2414">
        <v>23.88000000000093</v>
      </c>
      <c r="L2414" s="2">
        <f t="shared" si="450"/>
        <v>0.62718201238372817</v>
      </c>
      <c r="M2414" s="2">
        <f t="shared" si="451"/>
        <v>27.388741074790019</v>
      </c>
      <c r="N2414" s="2">
        <f t="shared" si="452"/>
        <v>4.0036123030772011</v>
      </c>
      <c r="O2414" s="2">
        <f t="shared" si="453"/>
        <v>6.0459759730704974</v>
      </c>
      <c r="P2414" s="2">
        <f t="shared" si="454"/>
        <v>6.1281176120359948</v>
      </c>
      <c r="Q2414" s="2">
        <f t="shared" si="455"/>
        <v>1.2052271759764784E-9</v>
      </c>
    </row>
    <row r="2415" spans="2:17" x14ac:dyDescent="0.25">
      <c r="B2415">
        <v>23.890000000000931</v>
      </c>
      <c r="C2415">
        <f t="shared" si="444"/>
        <v>1.2353114781818055</v>
      </c>
      <c r="D2415" s="2">
        <f t="shared" si="445"/>
        <v>27.276737897401361</v>
      </c>
      <c r="E2415" s="2">
        <f t="shared" si="446"/>
        <v>3.9995172708925275</v>
      </c>
      <c r="F2415" s="2">
        <f t="shared" si="447"/>
        <v>42.274710232270067</v>
      </c>
      <c r="G2415" s="2">
        <f t="shared" si="448"/>
        <v>42.286535980408701</v>
      </c>
      <c r="H2415" s="2">
        <f t="shared" si="449"/>
        <v>0</v>
      </c>
      <c r="K2415">
        <v>23.890000000000931</v>
      </c>
      <c r="L2415" s="2">
        <f t="shared" si="450"/>
        <v>0.62718201238372817</v>
      </c>
      <c r="M2415" s="2">
        <f t="shared" si="451"/>
        <v>27.403951984303369</v>
      </c>
      <c r="N2415" s="2">
        <f t="shared" si="452"/>
        <v>4.0041671503068272</v>
      </c>
      <c r="O2415" s="2">
        <f t="shared" si="453"/>
        <v>6.0485923013624374</v>
      </c>
      <c r="P2415" s="2">
        <f t="shared" si="454"/>
        <v>6.13069888577974</v>
      </c>
      <c r="Q2415" s="2">
        <f t="shared" si="455"/>
        <v>1.1861503316904709E-9</v>
      </c>
    </row>
    <row r="2416" spans="2:17" x14ac:dyDescent="0.25">
      <c r="B2416">
        <v>23.90000000000094</v>
      </c>
      <c r="C2416">
        <f t="shared" si="444"/>
        <v>1.2353114781818055</v>
      </c>
      <c r="D2416" s="2">
        <f t="shared" si="445"/>
        <v>27.292131205567092</v>
      </c>
      <c r="E2416" s="2">
        <f t="shared" si="446"/>
        <v>4.0000810714764139</v>
      </c>
      <c r="F2416" s="2">
        <f t="shared" si="447"/>
        <v>42.302056097077511</v>
      </c>
      <c r="G2416" s="2">
        <f t="shared" si="448"/>
        <v>42.313874202680765</v>
      </c>
      <c r="H2416" s="2">
        <f t="shared" si="449"/>
        <v>0</v>
      </c>
      <c r="K2416">
        <v>23.90000000000094</v>
      </c>
      <c r="L2416" s="2">
        <f t="shared" si="450"/>
        <v>0.62718201238372817</v>
      </c>
      <c r="M2416" s="2">
        <f t="shared" si="451"/>
        <v>27.419162893816726</v>
      </c>
      <c r="N2416" s="2">
        <f t="shared" si="452"/>
        <v>4.0047216900562548</v>
      </c>
      <c r="O2416" s="2">
        <f t="shared" si="453"/>
        <v>6.051208280896363</v>
      </c>
      <c r="P2416" s="2">
        <f t="shared" si="454"/>
        <v>6.133279845139036</v>
      </c>
      <c r="Q2416" s="2">
        <f t="shared" si="455"/>
        <v>1.1673700079514251E-9</v>
      </c>
    </row>
    <row r="2417" spans="2:17" x14ac:dyDescent="0.25">
      <c r="B2417">
        <v>23.910000000000942</v>
      </c>
      <c r="C2417">
        <f t="shared" si="444"/>
        <v>1.2353114781818055</v>
      </c>
      <c r="D2417" s="2">
        <f t="shared" si="445"/>
        <v>27.307524513732819</v>
      </c>
      <c r="E2417" s="2">
        <f t="shared" si="446"/>
        <v>4.0006445545812301</v>
      </c>
      <c r="F2417" s="2">
        <f t="shared" si="447"/>
        <v>42.329404227442524</v>
      </c>
      <c r="G2417" s="2">
        <f t="shared" si="448"/>
        <v>42.341214699748861</v>
      </c>
      <c r="H2417" s="2">
        <f t="shared" si="449"/>
        <v>0</v>
      </c>
      <c r="K2417">
        <v>23.910000000000942</v>
      </c>
      <c r="L2417" s="2">
        <f t="shared" si="450"/>
        <v>0.62718201238372817</v>
      </c>
      <c r="M2417" s="2">
        <f t="shared" si="451"/>
        <v>27.434373803330072</v>
      </c>
      <c r="N2417" s="2">
        <f t="shared" si="452"/>
        <v>4.0052759226658603</v>
      </c>
      <c r="O2417" s="2">
        <f t="shared" si="453"/>
        <v>6.0538239119235255</v>
      </c>
      <c r="P2417" s="2">
        <f t="shared" si="454"/>
        <v>6.1358604903124272</v>
      </c>
      <c r="Q2417" s="2">
        <f t="shared" si="455"/>
        <v>1.1488816847522491E-9</v>
      </c>
    </row>
    <row r="2418" spans="2:17" x14ac:dyDescent="0.25">
      <c r="B2418">
        <v>23.92000000000094</v>
      </c>
      <c r="C2418">
        <f t="shared" si="444"/>
        <v>1.2353114781818055</v>
      </c>
      <c r="D2418" s="2">
        <f t="shared" si="445"/>
        <v>27.322917821898535</v>
      </c>
      <c r="E2418" s="2">
        <f t="shared" si="446"/>
        <v>4.001207720564083</v>
      </c>
      <c r="F2418" s="2">
        <f t="shared" si="447"/>
        <v>42.356754622271922</v>
      </c>
      <c r="G2418" s="2">
        <f t="shared" si="448"/>
        <v>42.368557470503454</v>
      </c>
      <c r="H2418" s="2">
        <f t="shared" si="449"/>
        <v>0</v>
      </c>
      <c r="K2418">
        <v>23.92000000000094</v>
      </c>
      <c r="L2418" s="2">
        <f t="shared" si="450"/>
        <v>0.62718201238372817</v>
      </c>
      <c r="M2418" s="2">
        <f t="shared" si="451"/>
        <v>27.449584712843418</v>
      </c>
      <c r="N2418" s="2">
        <f t="shared" si="452"/>
        <v>4.0058298484754573</v>
      </c>
      <c r="O2418" s="2">
        <f t="shared" si="453"/>
        <v>6.0564391946948524</v>
      </c>
      <c r="P2418" s="2">
        <f t="shared" si="454"/>
        <v>6.1384408214982438</v>
      </c>
      <c r="Q2418" s="2">
        <f t="shared" si="455"/>
        <v>1.1306809095524651E-9</v>
      </c>
    </row>
    <row r="2419" spans="2:17" x14ac:dyDescent="0.25">
      <c r="B2419">
        <v>23.930000000000941</v>
      </c>
      <c r="C2419">
        <f t="shared" si="444"/>
        <v>1.2353114781818055</v>
      </c>
      <c r="D2419" s="2">
        <f t="shared" si="445"/>
        <v>27.338311130064262</v>
      </c>
      <c r="E2419" s="2">
        <f t="shared" si="446"/>
        <v>4.0017705697814803</v>
      </c>
      <c r="F2419" s="2">
        <f t="shared" si="447"/>
        <v>42.384107280473792</v>
      </c>
      <c r="G2419" s="2">
        <f t="shared" si="448"/>
        <v>42.395902513836305</v>
      </c>
      <c r="H2419" s="2">
        <f t="shared" si="449"/>
        <v>0</v>
      </c>
      <c r="K2419">
        <v>23.930000000000941</v>
      </c>
      <c r="L2419" s="2">
        <f t="shared" si="450"/>
        <v>0.62718201238372817</v>
      </c>
      <c r="M2419" s="2">
        <f t="shared" si="451"/>
        <v>27.46479562235676</v>
      </c>
      <c r="N2419" s="2">
        <f t="shared" si="452"/>
        <v>4.006383467824298</v>
      </c>
      <c r="O2419" s="2">
        <f t="shared" si="453"/>
        <v>6.0590541294609466</v>
      </c>
      <c r="P2419" s="2">
        <f t="shared" si="454"/>
        <v>6.141020838894601</v>
      </c>
      <c r="Q2419" s="2">
        <f t="shared" si="455"/>
        <v>1.1127632962939724E-9</v>
      </c>
    </row>
    <row r="2420" spans="2:17" x14ac:dyDescent="0.25">
      <c r="B2420">
        <v>23.940000000000939</v>
      </c>
      <c r="C2420">
        <f t="shared" si="444"/>
        <v>1.2353114781818055</v>
      </c>
      <c r="D2420" s="2">
        <f t="shared" si="445"/>
        <v>27.353704438229975</v>
      </c>
      <c r="E2420" s="2">
        <f t="shared" si="446"/>
        <v>4.0023331025893247</v>
      </c>
      <c r="F2420" s="2">
        <f t="shared" si="447"/>
        <v>42.411462200957267</v>
      </c>
      <c r="G2420" s="2">
        <f t="shared" si="448"/>
        <v>42.423249828640273</v>
      </c>
      <c r="H2420" s="2">
        <f t="shared" si="449"/>
        <v>0</v>
      </c>
      <c r="K2420">
        <v>23.940000000000939</v>
      </c>
      <c r="L2420" s="2">
        <f t="shared" si="450"/>
        <v>0.62718201238372817</v>
      </c>
      <c r="M2420" s="2">
        <f t="shared" si="451"/>
        <v>27.480006531870103</v>
      </c>
      <c r="N2420" s="2">
        <f t="shared" si="452"/>
        <v>4.0069367810510679</v>
      </c>
      <c r="O2420" s="2">
        <f t="shared" si="453"/>
        <v>6.0616687164720657</v>
      </c>
      <c r="P2420" s="2">
        <f t="shared" si="454"/>
        <v>6.1436005426993789</v>
      </c>
      <c r="Q2420" s="2">
        <f t="shared" si="455"/>
        <v>1.0951245244308989E-9</v>
      </c>
    </row>
    <row r="2421" spans="2:17" x14ac:dyDescent="0.25">
      <c r="B2421">
        <v>23.950000000000941</v>
      </c>
      <c r="C2421">
        <f t="shared" si="444"/>
        <v>1.2353114781818055</v>
      </c>
      <c r="D2421" s="2">
        <f t="shared" si="445"/>
        <v>27.369097746395703</v>
      </c>
      <c r="E2421" s="2">
        <f t="shared" si="446"/>
        <v>4.0028953193429242</v>
      </c>
      <c r="F2421" s="2">
        <f t="shared" si="447"/>
        <v>42.438819382632708</v>
      </c>
      <c r="G2421" s="2">
        <f t="shared" si="448"/>
        <v>42.450599413809478</v>
      </c>
      <c r="H2421" s="2">
        <f t="shared" si="449"/>
        <v>0</v>
      </c>
      <c r="K2421">
        <v>23.950000000000941</v>
      </c>
      <c r="L2421" s="2">
        <f t="shared" si="450"/>
        <v>0.62718201238372817</v>
      </c>
      <c r="M2421" s="2">
        <f t="shared" si="451"/>
        <v>27.495217441383453</v>
      </c>
      <c r="N2421" s="2">
        <f t="shared" si="452"/>
        <v>4.0074897884938974</v>
      </c>
      <c r="O2421" s="2">
        <f t="shared" si="453"/>
        <v>6.0642829559781619</v>
      </c>
      <c r="P2421" s="2">
        <f t="shared" si="454"/>
        <v>6.1461799331102593</v>
      </c>
      <c r="Q2421" s="2">
        <f t="shared" si="455"/>
        <v>1.0777603379729156E-9</v>
      </c>
    </row>
    <row r="2422" spans="2:17" x14ac:dyDescent="0.25">
      <c r="B2422">
        <v>23.960000000000949</v>
      </c>
      <c r="C2422">
        <f t="shared" si="444"/>
        <v>1.2353114781818055</v>
      </c>
      <c r="D2422" s="2">
        <f t="shared" si="445"/>
        <v>27.384491054561437</v>
      </c>
      <c r="E2422" s="2">
        <f t="shared" si="446"/>
        <v>4.0034572203969878</v>
      </c>
      <c r="F2422" s="2">
        <f t="shared" si="447"/>
        <v>42.466178824411543</v>
      </c>
      <c r="G2422" s="2">
        <f t="shared" si="448"/>
        <v>42.477951268239146</v>
      </c>
      <c r="H2422" s="2">
        <f t="shared" si="449"/>
        <v>0</v>
      </c>
      <c r="K2422">
        <v>23.960000000000949</v>
      </c>
      <c r="L2422" s="2">
        <f t="shared" si="450"/>
        <v>0.62718201238372817</v>
      </c>
      <c r="M2422" s="2">
        <f t="shared" si="451"/>
        <v>27.510428350896813</v>
      </c>
      <c r="N2422" s="2">
        <f t="shared" si="452"/>
        <v>4.0080424904903529</v>
      </c>
      <c r="O2422" s="2">
        <f t="shared" si="453"/>
        <v>6.0668968482288381</v>
      </c>
      <c r="P2422" s="2">
        <f t="shared" si="454"/>
        <v>6.1487590103246861</v>
      </c>
      <c r="Q2422" s="2">
        <f t="shared" si="455"/>
        <v>1.0606665445426738E-9</v>
      </c>
    </row>
    <row r="2423" spans="2:17" x14ac:dyDescent="0.25">
      <c r="B2423">
        <v>23.970000000000951</v>
      </c>
      <c r="C2423">
        <f t="shared" si="444"/>
        <v>1.2353114781818055</v>
      </c>
      <c r="D2423" s="2">
        <f t="shared" si="445"/>
        <v>27.399884362727164</v>
      </c>
      <c r="E2423" s="2">
        <f t="shared" si="446"/>
        <v>4.004018806105627</v>
      </c>
      <c r="F2423" s="2">
        <f t="shared" si="447"/>
        <v>42.49354052520642</v>
      </c>
      <c r="G2423" s="2">
        <f t="shared" si="448"/>
        <v>42.505305390825747</v>
      </c>
      <c r="H2423" s="2">
        <f t="shared" si="449"/>
        <v>0</v>
      </c>
      <c r="K2423">
        <v>23.970000000000951</v>
      </c>
      <c r="L2423" s="2">
        <f t="shared" si="450"/>
        <v>0.62718201238372817</v>
      </c>
      <c r="M2423" s="2">
        <f t="shared" si="451"/>
        <v>27.525639260410156</v>
      </c>
      <c r="N2423" s="2">
        <f t="shared" si="452"/>
        <v>4.0085948873774431</v>
      </c>
      <c r="O2423" s="2">
        <f t="shared" si="453"/>
        <v>6.0695103934733714</v>
      </c>
      <c r="P2423" s="2">
        <f t="shared" si="454"/>
        <v>6.1513377745398827</v>
      </c>
      <c r="Q2423" s="2">
        <f t="shared" si="455"/>
        <v>1.043839014446275E-9</v>
      </c>
    </row>
    <row r="2424" spans="2:17" x14ac:dyDescent="0.25">
      <c r="B2424">
        <v>23.980000000000949</v>
      </c>
      <c r="C2424">
        <f t="shared" si="444"/>
        <v>1.2353114781818055</v>
      </c>
      <c r="D2424" s="2">
        <f t="shared" si="445"/>
        <v>27.415277670892877</v>
      </c>
      <c r="E2424" s="2">
        <f t="shared" si="446"/>
        <v>4.0045800768223581</v>
      </c>
      <c r="F2424" s="2">
        <f t="shared" si="447"/>
        <v>42.520904483931012</v>
      </c>
      <c r="G2424" s="2">
        <f t="shared" si="448"/>
        <v>42.532661780466839</v>
      </c>
      <c r="H2424" s="2">
        <f t="shared" si="449"/>
        <v>0</v>
      </c>
      <c r="K2424">
        <v>23.980000000000949</v>
      </c>
      <c r="L2424" s="2">
        <f t="shared" si="450"/>
        <v>0.62718201238372817</v>
      </c>
      <c r="M2424" s="2">
        <f t="shared" si="451"/>
        <v>27.540850169923502</v>
      </c>
      <c r="N2424" s="2">
        <f t="shared" si="452"/>
        <v>4.0091469794916224</v>
      </c>
      <c r="O2424" s="2">
        <f t="shared" si="453"/>
        <v>6.0721235919607297</v>
      </c>
      <c r="P2424" s="2">
        <f t="shared" si="454"/>
        <v>6.1539162259528748</v>
      </c>
      <c r="Q2424" s="2">
        <f t="shared" si="455"/>
        <v>1.0272736797569908E-9</v>
      </c>
    </row>
    <row r="2425" spans="2:17" x14ac:dyDescent="0.25">
      <c r="B2425">
        <v>23.990000000000951</v>
      </c>
      <c r="C2425">
        <f t="shared" si="444"/>
        <v>1.2353114781818055</v>
      </c>
      <c r="D2425" s="2">
        <f t="shared" si="445"/>
        <v>27.430670979058604</v>
      </c>
      <c r="E2425" s="2">
        <f t="shared" si="446"/>
        <v>4.0051410329001049</v>
      </c>
      <c r="F2425" s="2">
        <f t="shared" si="447"/>
        <v>42.548270699500179</v>
      </c>
      <c r="G2425" s="2">
        <f t="shared" si="448"/>
        <v>42.56002043606118</v>
      </c>
      <c r="H2425" s="2">
        <f t="shared" si="449"/>
        <v>0</v>
      </c>
      <c r="K2425">
        <v>23.990000000000951</v>
      </c>
      <c r="L2425" s="2">
        <f t="shared" si="450"/>
        <v>0.62718201238372817</v>
      </c>
      <c r="M2425" s="2">
        <f t="shared" si="451"/>
        <v>27.556061079436851</v>
      </c>
      <c r="N2425" s="2">
        <f t="shared" si="452"/>
        <v>4.0096987671687856</v>
      </c>
      <c r="O2425" s="2">
        <f t="shared" si="453"/>
        <v>6.0747364439395355</v>
      </c>
      <c r="P2425" s="2">
        <f t="shared" si="454"/>
        <v>6.156494364760448</v>
      </c>
      <c r="Q2425" s="2">
        <f t="shared" si="455"/>
        <v>1.0109665334124088E-9</v>
      </c>
    </row>
    <row r="2426" spans="2:17" x14ac:dyDescent="0.25">
      <c r="B2426">
        <v>24.000000000000949</v>
      </c>
      <c r="C2426">
        <f t="shared" si="444"/>
        <v>1.2353114781818055</v>
      </c>
      <c r="D2426" s="2">
        <f t="shared" si="445"/>
        <v>27.446064287224321</v>
      </c>
      <c r="E2426" s="2">
        <f t="shared" si="446"/>
        <v>4.0057016746911991</v>
      </c>
      <c r="F2426" s="2">
        <f t="shared" si="447"/>
        <v>42.575639170830016</v>
      </c>
      <c r="G2426" s="2">
        <f t="shared" si="448"/>
        <v>42.587381356508821</v>
      </c>
      <c r="H2426" s="2">
        <f t="shared" si="449"/>
        <v>0</v>
      </c>
      <c r="K2426">
        <v>24.000000000000949</v>
      </c>
      <c r="L2426" s="2">
        <f t="shared" si="450"/>
        <v>0.62718201238372817</v>
      </c>
      <c r="M2426" s="2">
        <f t="shared" si="451"/>
        <v>27.571271988950187</v>
      </c>
      <c r="N2426" s="2">
        <f t="shared" si="452"/>
        <v>4.010250250744277</v>
      </c>
      <c r="O2426" s="2">
        <f t="shared" si="453"/>
        <v>6.0773489496581021</v>
      </c>
      <c r="P2426" s="2">
        <f t="shared" si="454"/>
        <v>6.1590721911591881</v>
      </c>
      <c r="Q2426" s="2">
        <f t="shared" si="455"/>
        <v>9.9491362832399877E-10</v>
      </c>
    </row>
    <row r="2427" spans="2:17" x14ac:dyDescent="0.25">
      <c r="B2427">
        <v>24.01000000000095</v>
      </c>
      <c r="C2427">
        <f t="shared" si="444"/>
        <v>1.2353114781818055</v>
      </c>
      <c r="D2427" s="2">
        <f t="shared" si="445"/>
        <v>27.461457595390048</v>
      </c>
      <c r="E2427" s="2">
        <f t="shared" si="446"/>
        <v>4.0062620025473796</v>
      </c>
      <c r="F2427" s="2">
        <f t="shared" si="447"/>
        <v>42.603009896837555</v>
      </c>
      <c r="G2427" s="2">
        <f t="shared" si="448"/>
        <v>42.614744540710774</v>
      </c>
      <c r="H2427" s="2">
        <f t="shared" si="449"/>
        <v>0</v>
      </c>
      <c r="K2427">
        <v>24.01000000000095</v>
      </c>
      <c r="L2427" s="2">
        <f t="shared" si="450"/>
        <v>0.62718201238372817</v>
      </c>
      <c r="M2427" s="2">
        <f t="shared" si="451"/>
        <v>27.586482898463537</v>
      </c>
      <c r="N2427" s="2">
        <f t="shared" si="452"/>
        <v>4.010801430552883</v>
      </c>
      <c r="O2427" s="2">
        <f t="shared" si="453"/>
        <v>6.0799611093644019</v>
      </c>
      <c r="P2427" s="2">
        <f t="shared" si="454"/>
        <v>6.1616497053454449</v>
      </c>
      <c r="Q2427" s="2">
        <f t="shared" si="455"/>
        <v>9.7911107649978255E-10</v>
      </c>
    </row>
    <row r="2428" spans="2:17" x14ac:dyDescent="0.25">
      <c r="B2428">
        <v>24.020000000000959</v>
      </c>
      <c r="C2428">
        <f t="shared" si="444"/>
        <v>1.2353114781818055</v>
      </c>
      <c r="D2428" s="2">
        <f t="shared" si="445"/>
        <v>27.476850903555778</v>
      </c>
      <c r="E2428" s="2">
        <f t="shared" si="446"/>
        <v>4.0068220168197977</v>
      </c>
      <c r="F2428" s="2">
        <f t="shared" si="447"/>
        <v>42.630382876441111</v>
      </c>
      <c r="G2428" s="2">
        <f t="shared" si="448"/>
        <v>42.64210998756937</v>
      </c>
      <c r="H2428" s="2">
        <f t="shared" si="449"/>
        <v>0</v>
      </c>
      <c r="K2428">
        <v>24.020000000000959</v>
      </c>
      <c r="L2428" s="2">
        <f t="shared" si="450"/>
        <v>0.62718201238372817</v>
      </c>
      <c r="M2428" s="2">
        <f t="shared" si="451"/>
        <v>27.601693807976897</v>
      </c>
      <c r="N2428" s="2">
        <f t="shared" si="452"/>
        <v>4.0113523069288428</v>
      </c>
      <c r="O2428" s="2">
        <f t="shared" si="453"/>
        <v>6.0825729233061008</v>
      </c>
      <c r="P2428" s="2">
        <f t="shared" si="454"/>
        <v>6.1642269075153715</v>
      </c>
      <c r="Q2428" s="2">
        <f t="shared" si="455"/>
        <v>9.6355504817915441E-10</v>
      </c>
    </row>
    <row r="2429" spans="2:17" x14ac:dyDescent="0.25">
      <c r="B2429">
        <v>24.03000000000096</v>
      </c>
      <c r="C2429">
        <f t="shared" si="444"/>
        <v>1.2353114781818055</v>
      </c>
      <c r="D2429" s="2">
        <f t="shared" si="445"/>
        <v>27.492244211721506</v>
      </c>
      <c r="E2429" s="2">
        <f t="shared" si="446"/>
        <v>4.0073817178590136</v>
      </c>
      <c r="F2429" s="2">
        <f t="shared" si="447"/>
        <v>42.657758108560053</v>
      </c>
      <c r="G2429" s="2">
        <f t="shared" si="448"/>
        <v>42.669477695988043</v>
      </c>
      <c r="H2429" s="2">
        <f t="shared" si="449"/>
        <v>0</v>
      </c>
      <c r="K2429">
        <v>24.03000000000096</v>
      </c>
      <c r="L2429" s="2">
        <f t="shared" si="450"/>
        <v>0.62718201238372817</v>
      </c>
      <c r="M2429" s="2">
        <f t="shared" si="451"/>
        <v>27.616904717490247</v>
      </c>
      <c r="N2429" s="2">
        <f t="shared" si="452"/>
        <v>4.0119028802058398</v>
      </c>
      <c r="O2429" s="2">
        <f t="shared" si="453"/>
        <v>6.0851843917305244</v>
      </c>
      <c r="P2429" s="2">
        <f t="shared" si="454"/>
        <v>6.1668037978648869</v>
      </c>
      <c r="Q2429" s="2">
        <f t="shared" si="455"/>
        <v>9.4824177098042249E-10</v>
      </c>
    </row>
    <row r="2430" spans="2:17" x14ac:dyDescent="0.25">
      <c r="B2430">
        <v>24.040000000000958</v>
      </c>
      <c r="C2430">
        <f t="shared" si="444"/>
        <v>1.2353114781818055</v>
      </c>
      <c r="D2430" s="2">
        <f t="shared" si="445"/>
        <v>27.507637519887222</v>
      </c>
      <c r="E2430" s="2">
        <f t="shared" si="446"/>
        <v>4.0079411060150028</v>
      </c>
      <c r="F2430" s="2">
        <f t="shared" si="447"/>
        <v>42.685135592114953</v>
      </c>
      <c r="G2430" s="2">
        <f t="shared" si="448"/>
        <v>42.696847664871449</v>
      </c>
      <c r="H2430" s="2">
        <f t="shared" si="449"/>
        <v>0</v>
      </c>
      <c r="K2430">
        <v>24.040000000000958</v>
      </c>
      <c r="L2430" s="2">
        <f t="shared" si="450"/>
        <v>0.62718201238372817</v>
      </c>
      <c r="M2430" s="2">
        <f t="shared" si="451"/>
        <v>27.632115627003586</v>
      </c>
      <c r="N2430" s="2">
        <f t="shared" si="452"/>
        <v>4.0124531507170094</v>
      </c>
      <c r="O2430" s="2">
        <f t="shared" si="453"/>
        <v>6.087795514884677</v>
      </c>
      <c r="P2430" s="2">
        <f t="shared" si="454"/>
        <v>6.1693803765896931</v>
      </c>
      <c r="Q2430" s="2">
        <f t="shared" si="455"/>
        <v>9.3316752906026322E-10</v>
      </c>
    </row>
    <row r="2431" spans="2:17" x14ac:dyDescent="0.25">
      <c r="B2431">
        <v>24.05000000000096</v>
      </c>
      <c r="C2431">
        <f t="shared" si="444"/>
        <v>1.2353114781818055</v>
      </c>
      <c r="D2431" s="2">
        <f t="shared" si="445"/>
        <v>27.523030828052949</v>
      </c>
      <c r="E2431" s="2">
        <f t="shared" si="446"/>
        <v>4.008500181637153</v>
      </c>
      <c r="F2431" s="2">
        <f t="shared" si="447"/>
        <v>42.712515326027336</v>
      </c>
      <c r="G2431" s="2">
        <f t="shared" si="448"/>
        <v>42.724219893125259</v>
      </c>
      <c r="H2431" s="2">
        <f t="shared" si="449"/>
        <v>0</v>
      </c>
      <c r="K2431">
        <v>24.05000000000096</v>
      </c>
      <c r="L2431" s="2">
        <f t="shared" si="450"/>
        <v>0.62718201238372817</v>
      </c>
      <c r="M2431" s="2">
        <f t="shared" si="451"/>
        <v>27.647326536516935</v>
      </c>
      <c r="N2431" s="2">
        <f t="shared" si="452"/>
        <v>4.0130031187949404</v>
      </c>
      <c r="O2431" s="2">
        <f t="shared" si="453"/>
        <v>6.090406293015258</v>
      </c>
      <c r="P2431" s="2">
        <f t="shared" si="454"/>
        <v>6.1719566438852969</v>
      </c>
      <c r="Q2431" s="2">
        <f t="shared" si="455"/>
        <v>9.1832866228515603E-10</v>
      </c>
    </row>
    <row r="2432" spans="2:17" x14ac:dyDescent="0.25">
      <c r="B2432">
        <v>24.060000000000962</v>
      </c>
      <c r="C2432">
        <f t="shared" si="444"/>
        <v>1.2353114781818055</v>
      </c>
      <c r="D2432" s="2">
        <f t="shared" si="445"/>
        <v>27.538424136218669</v>
      </c>
      <c r="E2432" s="2">
        <f t="shared" si="446"/>
        <v>4.0090589450742691</v>
      </c>
      <c r="F2432" s="2">
        <f t="shared" si="447"/>
        <v>42.739897309220027</v>
      </c>
      <c r="G2432" s="2">
        <f t="shared" si="448"/>
        <v>42.751594379656453</v>
      </c>
      <c r="H2432" s="2">
        <f t="shared" si="449"/>
        <v>0</v>
      </c>
      <c r="K2432">
        <v>24.060000000000962</v>
      </c>
      <c r="L2432" s="2">
        <f t="shared" si="450"/>
        <v>0.62718201238372817</v>
      </c>
      <c r="M2432" s="2">
        <f t="shared" si="451"/>
        <v>27.662537446030282</v>
      </c>
      <c r="N2432" s="2">
        <f t="shared" si="452"/>
        <v>4.0135527847716714</v>
      </c>
      <c r="O2432" s="2">
        <f t="shared" si="453"/>
        <v>6.0930167263686235</v>
      </c>
      <c r="P2432" s="2">
        <f t="shared" si="454"/>
        <v>6.1745325999469642</v>
      </c>
      <c r="Q2432" s="2">
        <f t="shared" si="455"/>
        <v>9.0372156541502216E-10</v>
      </c>
    </row>
    <row r="2433" spans="2:17" x14ac:dyDescent="0.25">
      <c r="B2433">
        <v>24.07000000000096</v>
      </c>
      <c r="C2433">
        <f t="shared" si="444"/>
        <v>1.2353114781818055</v>
      </c>
      <c r="D2433" s="2">
        <f t="shared" si="445"/>
        <v>27.553817444384389</v>
      </c>
      <c r="E2433" s="2">
        <f t="shared" si="446"/>
        <v>4.0096173966745718</v>
      </c>
      <c r="F2433" s="2">
        <f t="shared" si="447"/>
        <v>42.767281540616892</v>
      </c>
      <c r="G2433" s="2">
        <f t="shared" si="448"/>
        <v>42.778971123373111</v>
      </c>
      <c r="H2433" s="2">
        <f t="shared" si="449"/>
        <v>0</v>
      </c>
      <c r="K2433">
        <v>24.07000000000096</v>
      </c>
      <c r="L2433" s="2">
        <f t="shared" si="450"/>
        <v>0.62718201238372817</v>
      </c>
      <c r="M2433" s="2">
        <f t="shared" si="451"/>
        <v>27.677748355543628</v>
      </c>
      <c r="N2433" s="2">
        <f t="shared" si="452"/>
        <v>4.0141021489786963</v>
      </c>
      <c r="O2433" s="2">
        <f t="shared" si="453"/>
        <v>6.0956268151908155</v>
      </c>
      <c r="P2433" s="2">
        <f t="shared" si="454"/>
        <v>6.1771082449697543</v>
      </c>
      <c r="Q2433" s="2">
        <f t="shared" si="455"/>
        <v>8.8934268729810484E-10</v>
      </c>
    </row>
    <row r="2434" spans="2:17" x14ac:dyDescent="0.25">
      <c r="B2434">
        <v>24.080000000000961</v>
      </c>
      <c r="C2434">
        <f t="shared" si="444"/>
        <v>1.2353114781818055</v>
      </c>
      <c r="D2434" s="2">
        <f t="shared" si="445"/>
        <v>27.569210752550113</v>
      </c>
      <c r="E2434" s="2">
        <f t="shared" si="446"/>
        <v>4.0101755367857006</v>
      </c>
      <c r="F2434" s="2">
        <f t="shared" si="447"/>
        <v>42.794668019142961</v>
      </c>
      <c r="G2434" s="2">
        <f t="shared" si="448"/>
        <v>42.806350123184494</v>
      </c>
      <c r="H2434" s="2">
        <f t="shared" si="449"/>
        <v>0</v>
      </c>
      <c r="K2434">
        <v>24.080000000000961</v>
      </c>
      <c r="L2434" s="2">
        <f t="shared" si="450"/>
        <v>0.62718201238372817</v>
      </c>
      <c r="M2434" s="2">
        <f t="shared" si="451"/>
        <v>27.69295926505697</v>
      </c>
      <c r="N2434" s="2">
        <f t="shared" si="452"/>
        <v>4.0146512117469637</v>
      </c>
      <c r="O2434" s="2">
        <f t="shared" si="453"/>
        <v>6.0982365597275656</v>
      </c>
      <c r="P2434" s="2">
        <f t="shared" si="454"/>
        <v>6.1796835791485227</v>
      </c>
      <c r="Q2434" s="2">
        <f t="shared" si="455"/>
        <v>8.7518853007756175E-10</v>
      </c>
    </row>
    <row r="2435" spans="2:17" x14ac:dyDescent="0.25">
      <c r="B2435">
        <v>24.09000000000097</v>
      </c>
      <c r="C2435">
        <f t="shared" si="444"/>
        <v>1.2353114781818055</v>
      </c>
      <c r="D2435" s="2">
        <f t="shared" si="445"/>
        <v>27.584604060715844</v>
      </c>
      <c r="E2435" s="2">
        <f t="shared" si="446"/>
        <v>4.0107333657547146</v>
      </c>
      <c r="F2435" s="2">
        <f t="shared" si="447"/>
        <v>42.822056743724374</v>
      </c>
      <c r="G2435" s="2">
        <f t="shared" si="448"/>
        <v>42.833731378001033</v>
      </c>
      <c r="H2435" s="2">
        <f t="shared" si="449"/>
        <v>0</v>
      </c>
      <c r="K2435">
        <v>24.09000000000097</v>
      </c>
      <c r="L2435" s="2">
        <f t="shared" si="450"/>
        <v>0.62718201238372817</v>
      </c>
      <c r="M2435" s="2">
        <f t="shared" si="451"/>
        <v>27.708170174570331</v>
      </c>
      <c r="N2435" s="2">
        <f t="shared" si="452"/>
        <v>4.0151999734068804</v>
      </c>
      <c r="O2435" s="2">
        <f t="shared" si="453"/>
        <v>6.1008459602242802</v>
      </c>
      <c r="P2435" s="2">
        <f t="shared" si="454"/>
        <v>6.1822586026779014</v>
      </c>
      <c r="Q2435" s="2">
        <f t="shared" si="455"/>
        <v>8.6125564840948372E-10</v>
      </c>
    </row>
    <row r="2436" spans="2:17" x14ac:dyDescent="0.25">
      <c r="B2436">
        <v>24.100000000000971</v>
      </c>
      <c r="C2436">
        <f t="shared" si="444"/>
        <v>1.2353114781818055</v>
      </c>
      <c r="D2436" s="2">
        <f t="shared" si="445"/>
        <v>27.599997368881571</v>
      </c>
      <c r="E2436" s="2">
        <f t="shared" si="446"/>
        <v>4.0112908839280905</v>
      </c>
      <c r="F2436" s="2">
        <f t="shared" si="447"/>
        <v>42.849447713288249</v>
      </c>
      <c r="G2436" s="2">
        <f t="shared" si="448"/>
        <v>42.86111488673415</v>
      </c>
      <c r="H2436" s="2">
        <f t="shared" si="449"/>
        <v>0</v>
      </c>
      <c r="K2436">
        <v>24.100000000000971</v>
      </c>
      <c r="L2436" s="2">
        <f t="shared" si="450"/>
        <v>0.62718201238372817</v>
      </c>
      <c r="M2436" s="2">
        <f t="shared" si="451"/>
        <v>27.72338108408368</v>
      </c>
      <c r="N2436" s="2">
        <f t="shared" si="452"/>
        <v>4.0157484342883061</v>
      </c>
      <c r="O2436" s="2">
        <f t="shared" si="453"/>
        <v>6.1034550169260324</v>
      </c>
      <c r="P2436" s="2">
        <f t="shared" si="454"/>
        <v>6.1848333157522974</v>
      </c>
      <c r="Q2436" s="2">
        <f t="shared" si="455"/>
        <v>8.475406486920662E-10</v>
      </c>
    </row>
    <row r="2437" spans="2:17" x14ac:dyDescent="0.25">
      <c r="B2437">
        <v>24.110000000000969</v>
      </c>
      <c r="C2437">
        <f t="shared" si="444"/>
        <v>1.2353114781818055</v>
      </c>
      <c r="D2437" s="2">
        <f t="shared" si="445"/>
        <v>27.615390677047287</v>
      </c>
      <c r="E2437" s="2">
        <f t="shared" si="446"/>
        <v>4.0118480916517312</v>
      </c>
      <c r="F2437" s="2">
        <f t="shared" si="447"/>
        <v>42.876840926763045</v>
      </c>
      <c r="G2437" s="2">
        <f t="shared" si="448"/>
        <v>42.888500648296656</v>
      </c>
      <c r="H2437" s="2">
        <f t="shared" si="449"/>
        <v>0</v>
      </c>
      <c r="K2437">
        <v>24.110000000000969</v>
      </c>
      <c r="L2437" s="2">
        <f t="shared" si="450"/>
        <v>0.62718201238372817</v>
      </c>
      <c r="M2437" s="2">
        <f t="shared" si="451"/>
        <v>27.738591993597019</v>
      </c>
      <c r="N2437" s="2">
        <f t="shared" si="452"/>
        <v>4.0162965947205622</v>
      </c>
      <c r="O2437" s="2">
        <f t="shared" si="453"/>
        <v>6.1060637300775911</v>
      </c>
      <c r="P2437" s="2">
        <f t="shared" si="454"/>
        <v>6.1874077185659155</v>
      </c>
      <c r="Q2437" s="2">
        <f t="shared" si="455"/>
        <v>8.3404018830565117E-10</v>
      </c>
    </row>
    <row r="2438" spans="2:17" x14ac:dyDescent="0.25">
      <c r="B2438">
        <v>24.120000000000971</v>
      </c>
      <c r="C2438">
        <f t="shared" si="444"/>
        <v>1.2353114781818055</v>
      </c>
      <c r="D2438" s="2">
        <f t="shared" si="445"/>
        <v>27.630783985213014</v>
      </c>
      <c r="E2438" s="2">
        <f t="shared" si="446"/>
        <v>4.0124049892709603</v>
      </c>
      <c r="F2438" s="2">
        <f t="shared" si="447"/>
        <v>42.904236383078121</v>
      </c>
      <c r="G2438" s="2">
        <f t="shared" si="448"/>
        <v>42.915888661602295</v>
      </c>
      <c r="H2438" s="2">
        <f t="shared" si="449"/>
        <v>0</v>
      </c>
      <c r="K2438">
        <v>24.120000000000971</v>
      </c>
      <c r="L2438" s="2">
        <f t="shared" si="450"/>
        <v>0.62718201238372817</v>
      </c>
      <c r="M2438" s="2">
        <f t="shared" si="451"/>
        <v>27.753802903110365</v>
      </c>
      <c r="N2438" s="2">
        <f t="shared" si="452"/>
        <v>4.0168444550324311</v>
      </c>
      <c r="O2438" s="2">
        <f t="shared" si="453"/>
        <v>6.1086720999234112</v>
      </c>
      <c r="P2438" s="2">
        <f t="shared" si="454"/>
        <v>6.1899818113127516</v>
      </c>
      <c r="Q2438" s="2">
        <f t="shared" si="455"/>
        <v>8.2075097486384533E-10</v>
      </c>
    </row>
    <row r="2439" spans="2:17" x14ac:dyDescent="0.25">
      <c r="B2439">
        <v>24.130000000000969</v>
      </c>
      <c r="C2439">
        <f t="shared" si="444"/>
        <v>1.2353114781818055</v>
      </c>
      <c r="D2439" s="2">
        <f t="shared" si="445"/>
        <v>27.646177293378727</v>
      </c>
      <c r="E2439" s="2">
        <f t="shared" si="446"/>
        <v>4.0129615771305263</v>
      </c>
      <c r="F2439" s="2">
        <f t="shared" si="447"/>
        <v>42.93163408116407</v>
      </c>
      <c r="G2439" s="2">
        <f t="shared" si="448"/>
        <v>42.943278925566084</v>
      </c>
      <c r="H2439" s="2">
        <f t="shared" si="449"/>
        <v>0</v>
      </c>
      <c r="K2439">
        <v>24.130000000000969</v>
      </c>
      <c r="L2439" s="2">
        <f t="shared" si="450"/>
        <v>0.62718201238372817</v>
      </c>
      <c r="M2439" s="2">
        <f t="shared" si="451"/>
        <v>27.769013812623712</v>
      </c>
      <c r="N2439" s="2">
        <f t="shared" si="452"/>
        <v>4.0173920155521525</v>
      </c>
      <c r="O2439" s="2">
        <f t="shared" si="453"/>
        <v>6.1112801267076113</v>
      </c>
      <c r="P2439" s="2">
        <f t="shared" si="454"/>
        <v>6.1925555941865715</v>
      </c>
      <c r="Q2439" s="2">
        <f t="shared" si="455"/>
        <v>8.0766976547542935E-10</v>
      </c>
    </row>
    <row r="2440" spans="2:17" x14ac:dyDescent="0.25">
      <c r="B2440">
        <v>24.14000000000097</v>
      </c>
      <c r="C2440">
        <f t="shared" si="444"/>
        <v>1.2353114781818055</v>
      </c>
      <c r="D2440" s="2">
        <f t="shared" si="445"/>
        <v>27.661570601544454</v>
      </c>
      <c r="E2440" s="2">
        <f t="shared" si="446"/>
        <v>4.0135178555746052</v>
      </c>
      <c r="F2440" s="2">
        <f t="shared" si="447"/>
        <v>42.959034019952597</v>
      </c>
      <c r="G2440" s="2">
        <f t="shared" si="448"/>
        <v>42.970671439104187</v>
      </c>
      <c r="H2440" s="2">
        <f t="shared" si="449"/>
        <v>0</v>
      </c>
      <c r="K2440">
        <v>24.14000000000097</v>
      </c>
      <c r="L2440" s="2">
        <f t="shared" si="450"/>
        <v>0.62718201238372817</v>
      </c>
      <c r="M2440" s="2">
        <f t="shared" si="451"/>
        <v>27.784224722137061</v>
      </c>
      <c r="N2440" s="2">
        <f t="shared" si="452"/>
        <v>4.0179392766074313</v>
      </c>
      <c r="O2440" s="2">
        <f t="shared" si="453"/>
        <v>6.1138878106740115</v>
      </c>
      <c r="P2440" s="2">
        <f t="shared" si="454"/>
        <v>6.1951290673809423</v>
      </c>
      <c r="Q2440" s="2">
        <f t="shared" si="455"/>
        <v>7.9479336601657633E-10</v>
      </c>
    </row>
    <row r="2441" spans="2:17" x14ac:dyDescent="0.25">
      <c r="B2441">
        <v>24.150000000000979</v>
      </c>
      <c r="C2441">
        <f t="shared" si="444"/>
        <v>1.2353114781818055</v>
      </c>
      <c r="D2441" s="2">
        <f t="shared" si="445"/>
        <v>27.676963909710189</v>
      </c>
      <c r="E2441" s="2">
        <f t="shared" si="446"/>
        <v>4.0140738249467978</v>
      </c>
      <c r="F2441" s="2">
        <f t="shared" si="447"/>
        <v>42.986436198376495</v>
      </c>
      <c r="G2441" s="2">
        <f t="shared" si="448"/>
        <v>42.998066201133895</v>
      </c>
      <c r="H2441" s="2">
        <f t="shared" si="449"/>
        <v>0</v>
      </c>
      <c r="K2441">
        <v>24.150000000000979</v>
      </c>
      <c r="L2441" s="2">
        <f t="shared" si="450"/>
        <v>0.62718201238372817</v>
      </c>
      <c r="M2441" s="2">
        <f t="shared" si="451"/>
        <v>27.799435631650415</v>
      </c>
      <c r="N2441" s="2">
        <f t="shared" si="452"/>
        <v>4.0184862385254352</v>
      </c>
      <c r="O2441" s="2">
        <f t="shared" si="453"/>
        <v>6.1164951520661059</v>
      </c>
      <c r="P2441" s="2">
        <f t="shared" si="454"/>
        <v>6.1977022310892105</v>
      </c>
      <c r="Q2441" s="2">
        <f t="shared" si="455"/>
        <v>7.8211863041380039E-10</v>
      </c>
    </row>
    <row r="2442" spans="2:17" x14ac:dyDescent="0.25">
      <c r="B2442">
        <v>24.160000000000981</v>
      </c>
      <c r="C2442">
        <f t="shared" si="444"/>
        <v>1.2353114781818055</v>
      </c>
      <c r="D2442" s="2">
        <f t="shared" si="445"/>
        <v>27.692357217875916</v>
      </c>
      <c r="E2442" s="2">
        <f t="shared" si="446"/>
        <v>4.0146294855901337</v>
      </c>
      <c r="F2442" s="2">
        <f t="shared" si="447"/>
        <v>43.013840615369567</v>
      </c>
      <c r="G2442" s="2">
        <f t="shared" si="448"/>
        <v>43.025463210573534</v>
      </c>
      <c r="H2442" s="2">
        <f t="shared" si="449"/>
        <v>0</v>
      </c>
      <c r="K2442">
        <v>24.160000000000981</v>
      </c>
      <c r="L2442" s="2">
        <f t="shared" si="450"/>
        <v>0.62718201238372817</v>
      </c>
      <c r="M2442" s="2">
        <f t="shared" si="451"/>
        <v>27.814646541163764</v>
      </c>
      <c r="N2442" s="2">
        <f t="shared" si="452"/>
        <v>4.0190329016327953</v>
      </c>
      <c r="O2442" s="2">
        <f t="shared" si="453"/>
        <v>6.1191021511270796</v>
      </c>
      <c r="P2442" s="2">
        <f t="shared" si="454"/>
        <v>6.2002750855045177</v>
      </c>
      <c r="Q2442" s="2">
        <f t="shared" si="455"/>
        <v>7.6964245993699948E-10</v>
      </c>
    </row>
    <row r="2443" spans="2:17" x14ac:dyDescent="0.25">
      <c r="B2443">
        <v>24.170000000000979</v>
      </c>
      <c r="C2443">
        <f t="shared" si="444"/>
        <v>1.2353114781818055</v>
      </c>
      <c r="D2443" s="2">
        <f t="shared" si="445"/>
        <v>27.707750526041629</v>
      </c>
      <c r="E2443" s="2">
        <f t="shared" si="446"/>
        <v>4.0151848378470723</v>
      </c>
      <c r="F2443" s="2">
        <f t="shared" si="447"/>
        <v>43.041247269866808</v>
      </c>
      <c r="G2443" s="2">
        <f t="shared" si="448"/>
        <v>43.052862466342667</v>
      </c>
      <c r="H2443" s="2">
        <f t="shared" si="449"/>
        <v>0</v>
      </c>
      <c r="K2443">
        <v>24.170000000000979</v>
      </c>
      <c r="L2443" s="2">
        <f t="shared" si="450"/>
        <v>0.62718201238372817</v>
      </c>
      <c r="M2443" s="2">
        <f t="shared" si="451"/>
        <v>27.829857450677107</v>
      </c>
      <c r="N2443" s="2">
        <f t="shared" si="452"/>
        <v>4.019579266255608</v>
      </c>
      <c r="O2443" s="2">
        <f t="shared" si="453"/>
        <v>6.1217088080997879</v>
      </c>
      <c r="P2443" s="2">
        <f t="shared" si="454"/>
        <v>6.2028476308197771</v>
      </c>
      <c r="Q2443" s="2">
        <f t="shared" si="455"/>
        <v>7.5736180250282366E-10</v>
      </c>
    </row>
    <row r="2444" spans="2:17" x14ac:dyDescent="0.25">
      <c r="B2444">
        <v>24.18000000000098</v>
      </c>
      <c r="C2444">
        <f t="shared" si="444"/>
        <v>1.2353114781818055</v>
      </c>
      <c r="D2444" s="2">
        <f t="shared" si="445"/>
        <v>27.723143834207356</v>
      </c>
      <c r="E2444" s="2">
        <f t="shared" si="446"/>
        <v>4.0157398820595063</v>
      </c>
      <c r="F2444" s="2">
        <f t="shared" si="447"/>
        <v>43.068656160804387</v>
      </c>
      <c r="G2444" s="2">
        <f t="shared" si="448"/>
        <v>43.080263967362058</v>
      </c>
      <c r="H2444" s="2">
        <f t="shared" si="449"/>
        <v>0</v>
      </c>
      <c r="K2444">
        <v>24.18000000000098</v>
      </c>
      <c r="L2444" s="2">
        <f t="shared" si="450"/>
        <v>0.62718201238372817</v>
      </c>
      <c r="M2444" s="2">
        <f t="shared" si="451"/>
        <v>27.845068360190449</v>
      </c>
      <c r="N2444" s="2">
        <f t="shared" si="452"/>
        <v>4.0201253327194388</v>
      </c>
      <c r="O2444" s="2">
        <f t="shared" si="453"/>
        <v>6.1243151232267916</v>
      </c>
      <c r="P2444" s="2">
        <f t="shared" si="454"/>
        <v>6.2054198672277119</v>
      </c>
      <c r="Q2444" s="2">
        <f t="shared" si="455"/>
        <v>7.4527365198778561E-10</v>
      </c>
    </row>
    <row r="2445" spans="2:17" x14ac:dyDescent="0.25">
      <c r="B2445">
        <v>24.190000000000978</v>
      </c>
      <c r="C2445">
        <f t="shared" si="444"/>
        <v>1.2353114781818055</v>
      </c>
      <c r="D2445" s="2">
        <f t="shared" si="445"/>
        <v>27.738537142373072</v>
      </c>
      <c r="E2445" s="2">
        <f t="shared" si="446"/>
        <v>4.0162946185687556</v>
      </c>
      <c r="F2445" s="2">
        <f t="shared" si="447"/>
        <v>43.096067287119396</v>
      </c>
      <c r="G2445" s="2">
        <f t="shared" si="448"/>
        <v>43.107667712553443</v>
      </c>
      <c r="H2445" s="2">
        <f t="shared" si="449"/>
        <v>0</v>
      </c>
      <c r="K2445">
        <v>24.190000000000978</v>
      </c>
      <c r="L2445" s="2">
        <f t="shared" si="450"/>
        <v>0.62718201238372817</v>
      </c>
      <c r="M2445" s="2">
        <f t="shared" si="451"/>
        <v>27.860279269703796</v>
      </c>
      <c r="N2445" s="2">
        <f t="shared" si="452"/>
        <v>4.0206711013493193</v>
      </c>
      <c r="O2445" s="2">
        <f t="shared" si="453"/>
        <v>6.1269210967503245</v>
      </c>
      <c r="P2445" s="2">
        <f t="shared" si="454"/>
        <v>6.2079917949208179</v>
      </c>
      <c r="Q2445" s="2">
        <f t="shared" si="455"/>
        <v>7.3337504755155353E-10</v>
      </c>
    </row>
    <row r="2446" spans="2:17" x14ac:dyDescent="0.25">
      <c r="B2446">
        <v>24.20000000000098</v>
      </c>
      <c r="C2446">
        <f t="shared" si="444"/>
        <v>1.2353114781818055</v>
      </c>
      <c r="D2446" s="2">
        <f t="shared" si="445"/>
        <v>27.7539304505388</v>
      </c>
      <c r="E2446" s="2">
        <f t="shared" si="446"/>
        <v>4.0168490477155778</v>
      </c>
      <c r="F2446" s="2">
        <f t="shared" si="447"/>
        <v>43.123480647750156</v>
      </c>
      <c r="G2446" s="2">
        <f t="shared" si="448"/>
        <v>43.135073700839811</v>
      </c>
      <c r="H2446" s="2">
        <f t="shared" si="449"/>
        <v>0</v>
      </c>
      <c r="K2446">
        <v>24.20000000000098</v>
      </c>
      <c r="L2446" s="2">
        <f t="shared" si="450"/>
        <v>0.62718201238372817</v>
      </c>
      <c r="M2446" s="2">
        <f t="shared" si="451"/>
        <v>27.875490179217145</v>
      </c>
      <c r="N2446" s="2">
        <f t="shared" si="452"/>
        <v>4.0212165724697506</v>
      </c>
      <c r="O2446" s="2">
        <f t="shared" si="453"/>
        <v>6.1295267289123085</v>
      </c>
      <c r="P2446" s="2">
        <f t="shared" si="454"/>
        <v>6.2105634140913839</v>
      </c>
      <c r="Q2446" s="2">
        <f t="shared" si="455"/>
        <v>7.2166307296974672E-10</v>
      </c>
    </row>
    <row r="2447" spans="2:17" x14ac:dyDescent="0.25">
      <c r="B2447">
        <v>24.210000000000981</v>
      </c>
      <c r="C2447">
        <f t="shared" si="444"/>
        <v>1.2353114781818055</v>
      </c>
      <c r="D2447" s="2">
        <f t="shared" si="445"/>
        <v>27.76932375870452</v>
      </c>
      <c r="E2447" s="2">
        <f t="shared" si="446"/>
        <v>4.0174031698401631</v>
      </c>
      <c r="F2447" s="2">
        <f t="shared" si="447"/>
        <v>43.150896241636012</v>
      </c>
      <c r="G2447" s="2">
        <f t="shared" si="448"/>
        <v>43.162481931145209</v>
      </c>
      <c r="H2447" s="2">
        <f t="shared" si="449"/>
        <v>0</v>
      </c>
      <c r="K2447">
        <v>24.210000000000981</v>
      </c>
      <c r="L2447" s="2">
        <f t="shared" si="450"/>
        <v>0.62718201238372817</v>
      </c>
      <c r="M2447" s="2">
        <f t="shared" si="451"/>
        <v>27.890701088730491</v>
      </c>
      <c r="N2447" s="2">
        <f t="shared" si="452"/>
        <v>4.021761746404704</v>
      </c>
      <c r="O2447" s="2">
        <f t="shared" si="453"/>
        <v>6.1321320199543559</v>
      </c>
      <c r="P2447" s="2">
        <f t="shared" si="454"/>
        <v>6.2131347249314883</v>
      </c>
      <c r="Q2447" s="2">
        <f t="shared" si="455"/>
        <v>7.101348559764034E-10</v>
      </c>
    </row>
    <row r="2448" spans="2:17" x14ac:dyDescent="0.25">
      <c r="B2448">
        <v>24.22000000000099</v>
      </c>
      <c r="C2448">
        <f t="shared" si="444"/>
        <v>1.2353114781818055</v>
      </c>
      <c r="D2448" s="2">
        <f t="shared" si="445"/>
        <v>27.784717066870257</v>
      </c>
      <c r="E2448" s="2">
        <f t="shared" si="446"/>
        <v>4.0179569852821393</v>
      </c>
      <c r="F2448" s="2">
        <f t="shared" si="447"/>
        <v>43.178314067717537</v>
      </c>
      <c r="G2448" s="2">
        <f t="shared" si="448"/>
        <v>43.18989240239496</v>
      </c>
      <c r="H2448" s="2">
        <f t="shared" si="449"/>
        <v>0</v>
      </c>
      <c r="K2448">
        <v>24.22000000000099</v>
      </c>
      <c r="L2448" s="2">
        <f t="shared" si="450"/>
        <v>0.62718201238372817</v>
      </c>
      <c r="M2448" s="2">
        <f t="shared" si="451"/>
        <v>27.905911998243848</v>
      </c>
      <c r="N2448" s="2">
        <f t="shared" si="452"/>
        <v>4.0223066234776246</v>
      </c>
      <c r="O2448" s="2">
        <f t="shared" si="453"/>
        <v>6.1347369701177703</v>
      </c>
      <c r="P2448" s="2">
        <f t="shared" si="454"/>
        <v>6.2157057276330061</v>
      </c>
      <c r="Q2448" s="2">
        <f t="shared" si="455"/>
        <v>6.9878756761587631E-10</v>
      </c>
    </row>
    <row r="2449" spans="2:17" x14ac:dyDescent="0.25">
      <c r="B2449">
        <v>24.230000000000992</v>
      </c>
      <c r="C2449">
        <f t="shared" si="444"/>
        <v>1.2353114781818055</v>
      </c>
      <c r="D2449" s="2">
        <f t="shared" si="445"/>
        <v>27.800110375035977</v>
      </c>
      <c r="E2449" s="2">
        <f t="shared" si="446"/>
        <v>4.0185104943805676</v>
      </c>
      <c r="F2449" s="2">
        <f t="shared" si="447"/>
        <v>43.205734124936122</v>
      </c>
      <c r="G2449" s="2">
        <f t="shared" si="448"/>
        <v>43.217305113515231</v>
      </c>
      <c r="H2449" s="2">
        <f t="shared" si="449"/>
        <v>0</v>
      </c>
      <c r="K2449">
        <v>24.230000000000992</v>
      </c>
      <c r="L2449" s="2">
        <f t="shared" si="450"/>
        <v>0.62718201238372817</v>
      </c>
      <c r="M2449" s="2">
        <f t="shared" si="451"/>
        <v>27.921122907757198</v>
      </c>
      <c r="N2449" s="2">
        <f t="shared" si="452"/>
        <v>4.0228512040114248</v>
      </c>
      <c r="O2449" s="2">
        <f t="shared" si="453"/>
        <v>6.1373415796435307</v>
      </c>
      <c r="P2449" s="2">
        <f t="shared" si="454"/>
        <v>6.2182764223875857</v>
      </c>
      <c r="Q2449" s="2">
        <f t="shared" si="455"/>
        <v>6.8761842160416795E-10</v>
      </c>
    </row>
    <row r="2450" spans="2:17" x14ac:dyDescent="0.25">
      <c r="B2450">
        <v>24.24000000000099</v>
      </c>
      <c r="C2450">
        <f t="shared" si="444"/>
        <v>1.2353114781818055</v>
      </c>
      <c r="D2450" s="2">
        <f t="shared" si="445"/>
        <v>27.815503683201701</v>
      </c>
      <c r="E2450" s="2">
        <f t="shared" si="446"/>
        <v>4.0190636974739524</v>
      </c>
      <c r="F2450" s="2">
        <f t="shared" si="447"/>
        <v>43.233156412234592</v>
      </c>
      <c r="G2450" s="2">
        <f t="shared" si="448"/>
        <v>43.244720063433654</v>
      </c>
      <c r="H2450" s="2">
        <f t="shared" si="449"/>
        <v>0</v>
      </c>
      <c r="K2450">
        <v>24.24000000000099</v>
      </c>
      <c r="L2450" s="2">
        <f t="shared" si="450"/>
        <v>0.62718201238372817</v>
      </c>
      <c r="M2450" s="2">
        <f t="shared" si="451"/>
        <v>27.93633381727054</v>
      </c>
      <c r="N2450" s="2">
        <f t="shared" si="452"/>
        <v>4.0233954883284957</v>
      </c>
      <c r="O2450" s="2">
        <f t="shared" si="453"/>
        <v>6.139945848772312</v>
      </c>
      <c r="P2450" s="2">
        <f t="shared" si="454"/>
        <v>6.2208468093866722</v>
      </c>
      <c r="Q2450" s="2">
        <f t="shared" si="455"/>
        <v>6.7662467369928023E-10</v>
      </c>
    </row>
    <row r="2451" spans="2:17" x14ac:dyDescent="0.25">
      <c r="B2451">
        <v>24.250000000000991</v>
      </c>
      <c r="C2451">
        <f t="shared" si="444"/>
        <v>1.2353114781818055</v>
      </c>
      <c r="D2451" s="2">
        <f t="shared" si="445"/>
        <v>27.830896991367421</v>
      </c>
      <c r="E2451" s="2">
        <f t="shared" si="446"/>
        <v>4.019616594900234</v>
      </c>
      <c r="F2451" s="2">
        <f t="shared" si="447"/>
        <v>43.260580928556529</v>
      </c>
      <c r="G2451" s="2">
        <f t="shared" si="448"/>
        <v>43.272137251078654</v>
      </c>
      <c r="H2451" s="2">
        <f t="shared" si="449"/>
        <v>0</v>
      </c>
      <c r="K2451">
        <v>24.250000000000991</v>
      </c>
      <c r="L2451" s="2">
        <f t="shared" si="450"/>
        <v>0.62718201238372817</v>
      </c>
      <c r="M2451" s="2">
        <f t="shared" si="451"/>
        <v>27.951544726783883</v>
      </c>
      <c r="N2451" s="2">
        <f t="shared" si="452"/>
        <v>4.0239394767507015</v>
      </c>
      <c r="O2451" s="2">
        <f t="shared" si="453"/>
        <v>6.1425497777444891</v>
      </c>
      <c r="P2451" s="2">
        <f t="shared" si="454"/>
        <v>6.2234168888215153</v>
      </c>
      <c r="Q2451" s="2">
        <f t="shared" si="455"/>
        <v>6.6580362108069473E-10</v>
      </c>
    </row>
    <row r="2452" spans="2:17" x14ac:dyDescent="0.25">
      <c r="B2452">
        <v>24.260000000000989</v>
      </c>
      <c r="C2452">
        <f t="shared" si="444"/>
        <v>1.2353114781818055</v>
      </c>
      <c r="D2452" s="2">
        <f t="shared" si="445"/>
        <v>27.846290299533141</v>
      </c>
      <c r="E2452" s="2">
        <f t="shared" si="446"/>
        <v>4.020169186996795</v>
      </c>
      <c r="F2452" s="2">
        <f t="shared" si="447"/>
        <v>43.288007672846803</v>
      </c>
      <c r="G2452" s="2">
        <f t="shared" si="448"/>
        <v>43.299556675379989</v>
      </c>
      <c r="H2452" s="2">
        <f t="shared" si="449"/>
        <v>0</v>
      </c>
      <c r="K2452">
        <v>24.260000000000989</v>
      </c>
      <c r="L2452" s="2">
        <f t="shared" si="450"/>
        <v>0.62718201238372817</v>
      </c>
      <c r="M2452" s="2">
        <f t="shared" si="451"/>
        <v>27.966755636297229</v>
      </c>
      <c r="N2452" s="2">
        <f t="shared" si="452"/>
        <v>4.0244831695993826</v>
      </c>
      <c r="O2452" s="2">
        <f t="shared" si="453"/>
        <v>6.1451533668001126</v>
      </c>
      <c r="P2452" s="2">
        <f t="shared" si="454"/>
        <v>6.2259866608831373</v>
      </c>
      <c r="Q2452" s="2">
        <f t="shared" si="455"/>
        <v>6.5515260173793972E-10</v>
      </c>
    </row>
    <row r="2453" spans="2:17" x14ac:dyDescent="0.25">
      <c r="B2453">
        <v>24.270000000000991</v>
      </c>
      <c r="C2453">
        <f t="shared" si="444"/>
        <v>1.2353114781818055</v>
      </c>
      <c r="D2453" s="2">
        <f t="shared" si="445"/>
        <v>27.861683607698865</v>
      </c>
      <c r="E2453" s="2">
        <f t="shared" si="446"/>
        <v>4.0207214741004611</v>
      </c>
      <c r="F2453" s="2">
        <f t="shared" si="447"/>
        <v>43.315436644051402</v>
      </c>
      <c r="G2453" s="2">
        <f t="shared" si="448"/>
        <v>43.326978335268556</v>
      </c>
      <c r="H2453" s="2">
        <f t="shared" si="449"/>
        <v>0</v>
      </c>
      <c r="K2453">
        <v>24.270000000000991</v>
      </c>
      <c r="L2453" s="2">
        <f t="shared" si="450"/>
        <v>0.62718201238372817</v>
      </c>
      <c r="M2453" s="2">
        <f t="shared" si="451"/>
        <v>27.981966545810575</v>
      </c>
      <c r="N2453" s="2">
        <f t="shared" si="452"/>
        <v>4.025026567195356</v>
      </c>
      <c r="O2453" s="2">
        <f t="shared" si="453"/>
        <v>6.1477566161789268</v>
      </c>
      <c r="P2453" s="2">
        <f t="shared" si="454"/>
        <v>6.2285561257623563</v>
      </c>
      <c r="Q2453" s="2">
        <f t="shared" si="455"/>
        <v>6.4466899386776332E-10</v>
      </c>
    </row>
    <row r="2454" spans="2:17" x14ac:dyDescent="0.25">
      <c r="B2454">
        <v>24.280000000000999</v>
      </c>
      <c r="C2454">
        <f t="shared" si="444"/>
        <v>1.2353114781818055</v>
      </c>
      <c r="D2454" s="2">
        <f t="shared" si="445"/>
        <v>27.877076915864595</v>
      </c>
      <c r="E2454" s="2">
        <f t="shared" si="446"/>
        <v>4.0212734565475001</v>
      </c>
      <c r="F2454" s="2">
        <f t="shared" si="447"/>
        <v>43.342867841117283</v>
      </c>
      <c r="G2454" s="2">
        <f t="shared" si="448"/>
        <v>43.354402229676268</v>
      </c>
      <c r="H2454" s="2">
        <f t="shared" si="449"/>
        <v>0</v>
      </c>
      <c r="K2454">
        <v>24.280000000000999</v>
      </c>
      <c r="L2454" s="2">
        <f t="shared" si="450"/>
        <v>0.62718201238372817</v>
      </c>
      <c r="M2454" s="2">
        <f t="shared" si="451"/>
        <v>27.997177455323932</v>
      </c>
      <c r="N2454" s="2">
        <f t="shared" si="452"/>
        <v>4.0255696698589176</v>
      </c>
      <c r="O2454" s="2">
        <f t="shared" si="453"/>
        <v>6.1503595261203738</v>
      </c>
      <c r="P2454" s="2">
        <f t="shared" si="454"/>
        <v>6.2311252836497859</v>
      </c>
      <c r="Q2454" s="2">
        <f t="shared" si="455"/>
        <v>6.3435021528007913E-10</v>
      </c>
    </row>
    <row r="2455" spans="2:17" x14ac:dyDescent="0.25">
      <c r="B2455">
        <v>24.290000000001001</v>
      </c>
      <c r="C2455">
        <f t="shared" si="444"/>
        <v>1.2353114781818055</v>
      </c>
      <c r="D2455" s="2">
        <f t="shared" si="445"/>
        <v>27.892470224030323</v>
      </c>
      <c r="E2455" s="2">
        <f t="shared" si="446"/>
        <v>4.021825134673624</v>
      </c>
      <c r="F2455" s="2">
        <f t="shared" si="447"/>
        <v>43.370301262992513</v>
      </c>
      <c r="G2455" s="2">
        <f t="shared" si="448"/>
        <v>43.381828357536179</v>
      </c>
      <c r="H2455" s="2">
        <f t="shared" si="449"/>
        <v>0</v>
      </c>
      <c r="K2455">
        <v>24.290000000001001</v>
      </c>
      <c r="L2455" s="2">
        <f t="shared" si="450"/>
        <v>0.62718201238372817</v>
      </c>
      <c r="M2455" s="2">
        <f t="shared" si="451"/>
        <v>28.012388364837282</v>
      </c>
      <c r="N2455" s="2">
        <f t="shared" si="452"/>
        <v>4.0261124779098427</v>
      </c>
      <c r="O2455" s="2">
        <f t="shared" si="453"/>
        <v>6.1529620968635825</v>
      </c>
      <c r="P2455" s="2">
        <f t="shared" si="454"/>
        <v>6.2336941347358303</v>
      </c>
      <c r="Q2455" s="2">
        <f t="shared" si="455"/>
        <v>6.2419372281251771E-10</v>
      </c>
    </row>
    <row r="2456" spans="2:17" x14ac:dyDescent="0.25">
      <c r="B2456">
        <v>24.300000000000999</v>
      </c>
      <c r="C2456">
        <f t="shared" si="444"/>
        <v>1.2353114781818055</v>
      </c>
      <c r="D2456" s="2">
        <f t="shared" si="445"/>
        <v>27.907863532196039</v>
      </c>
      <c r="E2456" s="2">
        <f t="shared" si="446"/>
        <v>4.0223765088139904</v>
      </c>
      <c r="F2456" s="2">
        <f t="shared" si="447"/>
        <v>43.397736908626193</v>
      </c>
      <c r="G2456" s="2">
        <f t="shared" si="448"/>
        <v>43.409256717782398</v>
      </c>
      <c r="H2456" s="2">
        <f t="shared" si="449"/>
        <v>0</v>
      </c>
      <c r="K2456">
        <v>24.300000000000999</v>
      </c>
      <c r="L2456" s="2">
        <f t="shared" si="450"/>
        <v>0.62718201238372817</v>
      </c>
      <c r="M2456" s="2">
        <f t="shared" si="451"/>
        <v>28.027599274350624</v>
      </c>
      <c r="N2456" s="2">
        <f t="shared" si="452"/>
        <v>4.0266549916673862</v>
      </c>
      <c r="O2456" s="2">
        <f t="shared" si="453"/>
        <v>6.1555643286473698</v>
      </c>
      <c r="P2456" s="2">
        <f t="shared" si="454"/>
        <v>6.2362626792106779</v>
      </c>
      <c r="Q2456" s="2">
        <f t="shared" si="455"/>
        <v>6.1419701175340124E-10</v>
      </c>
    </row>
    <row r="2457" spans="2:17" x14ac:dyDescent="0.25">
      <c r="B2457">
        <v>24.310000000001001</v>
      </c>
      <c r="C2457">
        <f t="shared" si="444"/>
        <v>1.2353114781818055</v>
      </c>
      <c r="D2457" s="2">
        <f t="shared" si="445"/>
        <v>27.923256840361763</v>
      </c>
      <c r="E2457" s="2">
        <f t="shared" si="446"/>
        <v>4.0229275793032047</v>
      </c>
      <c r="F2457" s="2">
        <f t="shared" si="447"/>
        <v>43.425174776968603</v>
      </c>
      <c r="G2457" s="2">
        <f t="shared" si="448"/>
        <v>43.436687309350262</v>
      </c>
      <c r="H2457" s="2">
        <f t="shared" si="449"/>
        <v>0</v>
      </c>
      <c r="K2457">
        <v>24.310000000001001</v>
      </c>
      <c r="L2457" s="2">
        <f t="shared" si="450"/>
        <v>0.62718201238372817</v>
      </c>
      <c r="M2457" s="2">
        <f t="shared" si="451"/>
        <v>28.042810183863974</v>
      </c>
      <c r="N2457" s="2">
        <f t="shared" si="452"/>
        <v>4.0271972114502859</v>
      </c>
      <c r="O2457" s="2">
        <f t="shared" si="453"/>
        <v>6.158166221710256</v>
      </c>
      <c r="P2457" s="2">
        <f t="shared" si="454"/>
        <v>6.2388309172643206</v>
      </c>
      <c r="Q2457" s="2">
        <f t="shared" si="455"/>
        <v>6.0435761527297342E-10</v>
      </c>
    </row>
    <row r="2458" spans="2:17" x14ac:dyDescent="0.25">
      <c r="B2458">
        <v>24.320000000000999</v>
      </c>
      <c r="C2458">
        <f t="shared" ref="C2458:C2521" si="456">2/SINH(LN(2+SQRT(1+2^2))*$O$5)</f>
        <v>1.2353114781818055</v>
      </c>
      <c r="D2458" s="2">
        <f t="shared" ref="D2458:D2521" si="457">(B2458-$L$5)/($M$5)/C2458</f>
        <v>27.938650148527479</v>
      </c>
      <c r="E2458" s="2">
        <f t="shared" ref="E2458:E2521" si="458">LN(D2458 + SQRT(1 + D2458^2))</f>
        <v>4.0234783464753221</v>
      </c>
      <c r="F2458" s="2">
        <f t="shared" ref="F2458:F2521" si="459">SINH( -$N$5 + E2458 * (1/$O$5))</f>
        <v>43.452614866971089</v>
      </c>
      <c r="G2458" s="2">
        <f t="shared" ref="G2458:G2521" si="460">SQRT(F2458^2 + 1)</f>
        <v>43.464120131176209</v>
      </c>
      <c r="H2458" s="2">
        <f t="shared" ref="H2458:H2521" si="461">(G2458)/($O$5*$M$5*C2458*(SQRT(2*PI()*(1+D2458^2)))) * EXP(- (1/2) * F2458^2)</f>
        <v>0</v>
      </c>
      <c r="K2458">
        <v>24.320000000000999</v>
      </c>
      <c r="L2458" s="2">
        <f t="shared" ref="L2458:L2521" si="462">2/SINH(LN(2+SQRT(1+2^2))*$S$5)</f>
        <v>0.62718201238372817</v>
      </c>
      <c r="M2458" s="2">
        <f t="shared" ref="M2458:M2521" si="463">(K2458-$P$5)/($Q$5)/L2458</f>
        <v>28.058021093377313</v>
      </c>
      <c r="N2458" s="2">
        <f t="shared" ref="N2458:N2521" si="464">LN(M2458 + SQRT(1 + M2458^2))</f>
        <v>4.0277391375767619</v>
      </c>
      <c r="O2458" s="2">
        <f t="shared" ref="O2458:O2521" si="465">SINH( -$R$5 + N2458 * (1/$S$5))</f>
        <v>6.1607677762904478</v>
      </c>
      <c r="P2458" s="2">
        <f t="shared" ref="P2458:P2521" si="466">SQRT(O2458^2 + 1)</f>
        <v>6.2413988490865373</v>
      </c>
      <c r="Q2458" s="2">
        <f t="shared" ref="Q2458:Q2521" si="467">(P2458)/($S$5*$Q$5*L2458*(SQRT(2*PI()*(1+M2458^2)))) * EXP(- (1/2) * O2458^2)</f>
        <v>5.9467310386297113E-10</v>
      </c>
    </row>
    <row r="2459" spans="2:17" x14ac:dyDescent="0.25">
      <c r="B2459">
        <v>24.330000000001</v>
      </c>
      <c r="C2459">
        <f t="shared" si="456"/>
        <v>1.2353114781818055</v>
      </c>
      <c r="D2459" s="2">
        <f t="shared" si="457"/>
        <v>27.954043456693206</v>
      </c>
      <c r="E2459" s="2">
        <f t="shared" si="458"/>
        <v>4.024028810663844</v>
      </c>
      <c r="F2459" s="2">
        <f t="shared" si="459"/>
        <v>43.480057177586019</v>
      </c>
      <c r="G2459" s="2">
        <f t="shared" si="460"/>
        <v>43.491555182197722</v>
      </c>
      <c r="H2459" s="2">
        <f t="shared" si="461"/>
        <v>0</v>
      </c>
      <c r="K2459">
        <v>24.330000000001</v>
      </c>
      <c r="L2459" s="2">
        <f t="shared" si="462"/>
        <v>0.62718201238372817</v>
      </c>
      <c r="M2459" s="2">
        <f t="shared" si="463"/>
        <v>28.073232002890659</v>
      </c>
      <c r="N2459" s="2">
        <f t="shared" si="464"/>
        <v>4.0282807703645185</v>
      </c>
      <c r="O2459" s="2">
        <f t="shared" si="465"/>
        <v>6.1633689926258475</v>
      </c>
      <c r="P2459" s="2">
        <f t="shared" si="466"/>
        <v>6.2439664748668973</v>
      </c>
      <c r="Q2459" s="2">
        <f t="shared" si="467"/>
        <v>5.8514108478420231E-10</v>
      </c>
    </row>
    <row r="2460" spans="2:17" x14ac:dyDescent="0.25">
      <c r="B2460">
        <v>24.340000000001009</v>
      </c>
      <c r="C2460">
        <f t="shared" si="456"/>
        <v>1.2353114781818055</v>
      </c>
      <c r="D2460" s="2">
        <f t="shared" si="457"/>
        <v>27.969436764858941</v>
      </c>
      <c r="E2460" s="2">
        <f t="shared" si="458"/>
        <v>4.0245789722017236</v>
      </c>
      <c r="F2460" s="2">
        <f t="shared" si="459"/>
        <v>43.507501707766799</v>
      </c>
      <c r="G2460" s="2">
        <f t="shared" si="460"/>
        <v>43.518992461353363</v>
      </c>
      <c r="H2460" s="2">
        <f t="shared" si="461"/>
        <v>0</v>
      </c>
      <c r="K2460">
        <v>24.340000000001009</v>
      </c>
      <c r="L2460" s="2">
        <f t="shared" si="462"/>
        <v>0.62718201238372817</v>
      </c>
      <c r="M2460" s="2">
        <f t="shared" si="463"/>
        <v>28.088442912404023</v>
      </c>
      <c r="N2460" s="2">
        <f t="shared" si="464"/>
        <v>4.0288221101307462</v>
      </c>
      <c r="O2460" s="2">
        <f t="shared" si="465"/>
        <v>6.1659698709540631</v>
      </c>
      <c r="P2460" s="2">
        <f t="shared" si="466"/>
        <v>6.2465337947947797</v>
      </c>
      <c r="Q2460" s="2">
        <f t="shared" si="467"/>
        <v>5.757592015220864E-10</v>
      </c>
    </row>
    <row r="2461" spans="2:17" x14ac:dyDescent="0.25">
      <c r="B2461">
        <v>24.35000000000101</v>
      </c>
      <c r="C2461">
        <f t="shared" si="456"/>
        <v>1.2353114781818055</v>
      </c>
      <c r="D2461" s="2">
        <f t="shared" si="457"/>
        <v>27.984830073024664</v>
      </c>
      <c r="E2461" s="2">
        <f t="shared" si="458"/>
        <v>4.0251288314213669</v>
      </c>
      <c r="F2461" s="2">
        <f t="shared" si="459"/>
        <v>43.534948456467994</v>
      </c>
      <c r="G2461" s="2">
        <f t="shared" si="460"/>
        <v>43.54643196758289</v>
      </c>
      <c r="H2461" s="2">
        <f t="shared" si="461"/>
        <v>0</v>
      </c>
      <c r="K2461">
        <v>24.35000000000101</v>
      </c>
      <c r="L2461" s="2">
        <f t="shared" si="462"/>
        <v>0.62718201238372817</v>
      </c>
      <c r="M2461" s="2">
        <f t="shared" si="463"/>
        <v>28.103653821917366</v>
      </c>
      <c r="N2461" s="2">
        <f t="shared" si="464"/>
        <v>4.0293631571921162</v>
      </c>
      <c r="O2461" s="2">
        <f t="shared" si="465"/>
        <v>6.1685704115123627</v>
      </c>
      <c r="P2461" s="2">
        <f t="shared" si="466"/>
        <v>6.2491008090593159</v>
      </c>
      <c r="Q2461" s="2">
        <f t="shared" si="467"/>
        <v>5.6652513325028858E-10</v>
      </c>
    </row>
    <row r="2462" spans="2:17" x14ac:dyDescent="0.25">
      <c r="B2462">
        <v>24.360000000001008</v>
      </c>
      <c r="C2462">
        <f t="shared" si="456"/>
        <v>1.2353114781818055</v>
      </c>
      <c r="D2462" s="2">
        <f t="shared" si="457"/>
        <v>28.000223381190381</v>
      </c>
      <c r="E2462" s="2">
        <f t="shared" si="458"/>
        <v>4.0256783886546321</v>
      </c>
      <c r="F2462" s="2">
        <f t="shared" si="459"/>
        <v>43.562397422645219</v>
      </c>
      <c r="G2462" s="2">
        <f t="shared" si="460"/>
        <v>43.573873699827132</v>
      </c>
      <c r="H2462" s="2">
        <f t="shared" si="461"/>
        <v>0</v>
      </c>
      <c r="K2462">
        <v>24.360000000001008</v>
      </c>
      <c r="L2462" s="2">
        <f t="shared" si="462"/>
        <v>0.62718201238372817</v>
      </c>
      <c r="M2462" s="2">
        <f t="shared" si="463"/>
        <v>28.118864731430708</v>
      </c>
      <c r="N2462" s="2">
        <f t="shared" si="464"/>
        <v>4.0299039118647944</v>
      </c>
      <c r="O2462" s="2">
        <f t="shared" si="465"/>
        <v>6.1711706145377594</v>
      </c>
      <c r="P2462" s="2">
        <f t="shared" si="466"/>
        <v>6.2516675178494854</v>
      </c>
      <c r="Q2462" s="2">
        <f t="shared" si="467"/>
        <v>5.5743659430161805E-10</v>
      </c>
    </row>
    <row r="2463" spans="2:17" x14ac:dyDescent="0.25">
      <c r="B2463">
        <v>24.37000000000101</v>
      </c>
      <c r="C2463">
        <f t="shared" si="456"/>
        <v>1.2353114781818055</v>
      </c>
      <c r="D2463" s="2">
        <f t="shared" si="457"/>
        <v>28.015616689356108</v>
      </c>
      <c r="E2463" s="2">
        <f t="shared" si="458"/>
        <v>4.0262276442328311</v>
      </c>
      <c r="F2463" s="2">
        <f t="shared" si="459"/>
        <v>43.589848605255106</v>
      </c>
      <c r="G2463" s="2">
        <f t="shared" si="460"/>
        <v>43.601317657027984</v>
      </c>
      <c r="H2463" s="2">
        <f t="shared" si="461"/>
        <v>0</v>
      </c>
      <c r="K2463">
        <v>24.37000000000101</v>
      </c>
      <c r="L2463" s="2">
        <f t="shared" si="462"/>
        <v>0.62718201238372817</v>
      </c>
      <c r="M2463" s="2">
        <f t="shared" si="463"/>
        <v>28.134075640944058</v>
      </c>
      <c r="N2463" s="2">
        <f t="shared" si="464"/>
        <v>4.0304443744644312</v>
      </c>
      <c r="O2463" s="2">
        <f t="shared" si="465"/>
        <v>6.1737704802669304</v>
      </c>
      <c r="P2463" s="2">
        <f t="shared" si="466"/>
        <v>6.2542339213540261</v>
      </c>
      <c r="Q2463" s="2">
        <f t="shared" si="467"/>
        <v>5.4849133364719645E-10</v>
      </c>
    </row>
    <row r="2464" spans="2:17" x14ac:dyDescent="0.25">
      <c r="B2464">
        <v>24.380000000001012</v>
      </c>
      <c r="C2464">
        <f t="shared" si="456"/>
        <v>1.2353114781818055</v>
      </c>
      <c r="D2464" s="2">
        <f t="shared" si="457"/>
        <v>28.031009997521828</v>
      </c>
      <c r="E2464" s="2">
        <f t="shared" si="458"/>
        <v>4.0267765984867321</v>
      </c>
      <c r="F2464" s="2">
        <f t="shared" si="459"/>
        <v>43.617302003255411</v>
      </c>
      <c r="G2464" s="2">
        <f t="shared" si="460"/>
        <v>43.628763838128492</v>
      </c>
      <c r="H2464" s="2">
        <f t="shared" si="461"/>
        <v>0</v>
      </c>
      <c r="K2464">
        <v>24.380000000001012</v>
      </c>
      <c r="L2464" s="2">
        <f t="shared" si="462"/>
        <v>0.62718201238372817</v>
      </c>
      <c r="M2464" s="2">
        <f t="shared" si="463"/>
        <v>28.149286550457408</v>
      </c>
      <c r="N2464" s="2">
        <f t="shared" si="464"/>
        <v>4.0309845453061657</v>
      </c>
      <c r="O2464" s="2">
        <f t="shared" si="465"/>
        <v>6.1763700089362548</v>
      </c>
      <c r="P2464" s="2">
        <f t="shared" si="466"/>
        <v>6.2568000197614779</v>
      </c>
      <c r="Q2464" s="2">
        <f t="shared" si="467"/>
        <v>5.3968713438272224E-10</v>
      </c>
    </row>
    <row r="2465" spans="2:17" x14ac:dyDescent="0.25">
      <c r="B2465">
        <v>24.39000000000101</v>
      </c>
      <c r="C2465">
        <f t="shared" si="456"/>
        <v>1.2353114781818055</v>
      </c>
      <c r="D2465" s="2">
        <f t="shared" si="457"/>
        <v>28.046403305687551</v>
      </c>
      <c r="E2465" s="2">
        <f t="shared" si="458"/>
        <v>4.0273252517465599</v>
      </c>
      <c r="F2465" s="2">
        <f t="shared" si="459"/>
        <v>43.644757615604931</v>
      </c>
      <c r="G2465" s="2">
        <f t="shared" si="460"/>
        <v>43.656212242072776</v>
      </c>
      <c r="H2465" s="2">
        <f t="shared" si="461"/>
        <v>0</v>
      </c>
      <c r="K2465">
        <v>24.39000000000101</v>
      </c>
      <c r="L2465" s="2">
        <f t="shared" si="462"/>
        <v>0.62718201238372817</v>
      </c>
      <c r="M2465" s="2">
        <f t="shared" si="463"/>
        <v>28.164497459970743</v>
      </c>
      <c r="N2465" s="2">
        <f t="shared" si="464"/>
        <v>4.0315244247046289</v>
      </c>
      <c r="O2465" s="2">
        <f t="shared" si="465"/>
        <v>6.178969200781812</v>
      </c>
      <c r="P2465" s="2">
        <f t="shared" si="466"/>
        <v>6.2593658132601755</v>
      </c>
      <c r="Q2465" s="2">
        <f t="shared" si="467"/>
        <v>5.3102181322232849E-10</v>
      </c>
    </row>
    <row r="2466" spans="2:17" x14ac:dyDescent="0.25">
      <c r="B2466">
        <v>24.400000000001011</v>
      </c>
      <c r="C2466">
        <f t="shared" si="456"/>
        <v>1.2353114781818055</v>
      </c>
      <c r="D2466" s="2">
        <f t="shared" si="457"/>
        <v>28.061796613853272</v>
      </c>
      <c r="E2466" s="2">
        <f t="shared" si="458"/>
        <v>4.0278736043419974</v>
      </c>
      <c r="F2466" s="2">
        <f t="shared" si="459"/>
        <v>43.672215441263539</v>
      </c>
      <c r="G2466" s="2">
        <f t="shared" si="460"/>
        <v>43.683662867806056</v>
      </c>
      <c r="H2466" s="2">
        <f t="shared" si="461"/>
        <v>0</v>
      </c>
      <c r="K2466">
        <v>24.400000000001011</v>
      </c>
      <c r="L2466" s="2">
        <f t="shared" si="462"/>
        <v>0.62718201238372817</v>
      </c>
      <c r="M2466" s="2">
        <f t="shared" si="463"/>
        <v>28.179708369484093</v>
      </c>
      <c r="N2466" s="2">
        <f t="shared" si="464"/>
        <v>4.0320640129739438</v>
      </c>
      <c r="O2466" s="2">
        <f t="shared" si="465"/>
        <v>6.1815680560393842</v>
      </c>
      <c r="P2466" s="2">
        <f t="shared" si="466"/>
        <v>6.2619313020382563</v>
      </c>
      <c r="Q2466" s="2">
        <f t="shared" si="467"/>
        <v>5.2249321999974977E-10</v>
      </c>
    </row>
    <row r="2467" spans="2:17" x14ac:dyDescent="0.25">
      <c r="B2467">
        <v>24.41000000000102</v>
      </c>
      <c r="C2467">
        <f t="shared" si="456"/>
        <v>1.2353114781818055</v>
      </c>
      <c r="D2467" s="2">
        <f t="shared" si="457"/>
        <v>28.077189922019009</v>
      </c>
      <c r="E2467" s="2">
        <f t="shared" si="458"/>
        <v>4.0284216566021849</v>
      </c>
      <c r="F2467" s="2">
        <f t="shared" si="459"/>
        <v>43.699675479192109</v>
      </c>
      <c r="G2467" s="2">
        <f t="shared" si="460"/>
        <v>43.711115714274605</v>
      </c>
      <c r="H2467" s="2">
        <f t="shared" si="461"/>
        <v>0</v>
      </c>
      <c r="K2467">
        <v>24.41000000000102</v>
      </c>
      <c r="L2467" s="2">
        <f t="shared" si="462"/>
        <v>0.62718201238372817</v>
      </c>
      <c r="M2467" s="2">
        <f t="shared" si="463"/>
        <v>28.194919278997453</v>
      </c>
      <c r="N2467" s="2">
        <f t="shared" si="464"/>
        <v>4.0326033104277261</v>
      </c>
      <c r="O2467" s="2">
        <f t="shared" si="465"/>
        <v>6.1841665749444488</v>
      </c>
      <c r="P2467" s="2">
        <f t="shared" si="466"/>
        <v>6.2644964862836465</v>
      </c>
      <c r="Q2467" s="2">
        <f t="shared" si="467"/>
        <v>5.1409923717674948E-10</v>
      </c>
    </row>
    <row r="2468" spans="2:17" x14ac:dyDescent="0.25">
      <c r="B2468">
        <v>24.420000000001021</v>
      </c>
      <c r="C2468">
        <f t="shared" si="456"/>
        <v>1.2353114781818055</v>
      </c>
      <c r="D2468" s="2">
        <f t="shared" si="457"/>
        <v>28.092583230184729</v>
      </c>
      <c r="E2468" s="2">
        <f t="shared" si="458"/>
        <v>4.0289694088557244</v>
      </c>
      <c r="F2468" s="2">
        <f t="shared" si="459"/>
        <v>43.727137728352687</v>
      </c>
      <c r="G2468" s="2">
        <f t="shared" si="460"/>
        <v>43.738570780425881</v>
      </c>
      <c r="H2468" s="2">
        <f t="shared" si="461"/>
        <v>0</v>
      </c>
      <c r="K2468">
        <v>24.420000000001021</v>
      </c>
      <c r="L2468" s="2">
        <f t="shared" si="462"/>
        <v>0.62718201238372817</v>
      </c>
      <c r="M2468" s="2">
        <f t="shared" si="463"/>
        <v>28.210130188510803</v>
      </c>
      <c r="N2468" s="2">
        <f t="shared" si="464"/>
        <v>4.0331423173790837</v>
      </c>
      <c r="O2468" s="2">
        <f t="shared" si="465"/>
        <v>6.1867647577321785</v>
      </c>
      <c r="P2468" s="2">
        <f t="shared" si="466"/>
        <v>6.2670613661840671</v>
      </c>
      <c r="Q2468" s="2">
        <f t="shared" si="467"/>
        <v>5.0583777935865194E-10</v>
      </c>
    </row>
    <row r="2469" spans="2:17" x14ac:dyDescent="0.25">
      <c r="B2469">
        <v>24.430000000001019</v>
      </c>
      <c r="C2469">
        <f t="shared" si="456"/>
        <v>1.2353114781818055</v>
      </c>
      <c r="D2469" s="2">
        <f t="shared" si="457"/>
        <v>28.107976538350453</v>
      </c>
      <c r="E2469" s="2">
        <f t="shared" si="458"/>
        <v>4.0295168614306789</v>
      </c>
      <c r="F2469" s="2">
        <f t="shared" si="459"/>
        <v>43.754602187708279</v>
      </c>
      <c r="G2469" s="2">
        <f t="shared" si="460"/>
        <v>43.766028065208367</v>
      </c>
      <c r="H2469" s="2">
        <f t="shared" si="461"/>
        <v>0</v>
      </c>
      <c r="K2469">
        <v>24.430000000001019</v>
      </c>
      <c r="L2469" s="2">
        <f t="shared" si="462"/>
        <v>0.62718201238372817</v>
      </c>
      <c r="M2469" s="2">
        <f t="shared" si="463"/>
        <v>28.225341098024142</v>
      </c>
      <c r="N2469" s="2">
        <f t="shared" si="464"/>
        <v>4.0336810341406206</v>
      </c>
      <c r="O2469" s="2">
        <f t="shared" si="465"/>
        <v>6.1893626046374468</v>
      </c>
      <c r="P2469" s="2">
        <f t="shared" si="466"/>
        <v>6.2696259419270337</v>
      </c>
      <c r="Q2469" s="2">
        <f t="shared" si="467"/>
        <v>4.9770679281687403E-10</v>
      </c>
    </row>
    <row r="2470" spans="2:17" x14ac:dyDescent="0.25">
      <c r="B2470">
        <v>24.440000000001021</v>
      </c>
      <c r="C2470">
        <f t="shared" si="456"/>
        <v>1.2353114781818055</v>
      </c>
      <c r="D2470" s="2">
        <f t="shared" si="457"/>
        <v>28.123369846516173</v>
      </c>
      <c r="E2470" s="2">
        <f t="shared" si="458"/>
        <v>4.0300640146545721</v>
      </c>
      <c r="F2470" s="2">
        <f t="shared" si="459"/>
        <v>43.782068856222914</v>
      </c>
      <c r="G2470" s="2">
        <f t="shared" si="460"/>
        <v>43.793487567571553</v>
      </c>
      <c r="H2470" s="2">
        <f t="shared" si="461"/>
        <v>0</v>
      </c>
      <c r="K2470">
        <v>24.440000000001021</v>
      </c>
      <c r="L2470" s="2">
        <f t="shared" si="462"/>
        <v>0.62718201238372817</v>
      </c>
      <c r="M2470" s="2">
        <f t="shared" si="463"/>
        <v>28.240552007537492</v>
      </c>
      <c r="N2470" s="2">
        <f t="shared" si="464"/>
        <v>4.0342194610244384</v>
      </c>
      <c r="O2470" s="2">
        <f t="shared" si="465"/>
        <v>6.1919601158948385</v>
      </c>
      <c r="P2470" s="2">
        <f t="shared" si="466"/>
        <v>6.2721902136998704</v>
      </c>
      <c r="Q2470" s="2">
        <f t="shared" si="467"/>
        <v>4.8970425501837893E-10</v>
      </c>
    </row>
    <row r="2471" spans="2:17" x14ac:dyDescent="0.25">
      <c r="B2471">
        <v>24.450000000001019</v>
      </c>
      <c r="C2471">
        <f t="shared" si="456"/>
        <v>1.2353114781818055</v>
      </c>
      <c r="D2471" s="2">
        <f t="shared" si="457"/>
        <v>28.138763154681893</v>
      </c>
      <c r="E2471" s="2">
        <f t="shared" si="458"/>
        <v>4.0306108688543958</v>
      </c>
      <c r="F2471" s="2">
        <f t="shared" si="459"/>
        <v>43.809537732861884</v>
      </c>
      <c r="G2471" s="2">
        <f t="shared" si="460"/>
        <v>43.820949286466274</v>
      </c>
      <c r="H2471" s="2">
        <f t="shared" si="461"/>
        <v>0</v>
      </c>
      <c r="K2471">
        <v>24.450000000001019</v>
      </c>
      <c r="L2471" s="2">
        <f t="shared" si="462"/>
        <v>0.62718201238372817</v>
      </c>
      <c r="M2471" s="2">
        <f t="shared" si="463"/>
        <v>28.255762917050834</v>
      </c>
      <c r="N2471" s="2">
        <f t="shared" si="464"/>
        <v>4.0347575983421313</v>
      </c>
      <c r="O2471" s="2">
        <f t="shared" si="465"/>
        <v>6.1945572917386178</v>
      </c>
      <c r="P2471" s="2">
        <f t="shared" si="466"/>
        <v>6.2747541816896764</v>
      </c>
      <c r="Q2471" s="2">
        <f t="shared" si="467"/>
        <v>4.8182817416207516E-10</v>
      </c>
    </row>
    <row r="2472" spans="2:17" x14ac:dyDescent="0.25">
      <c r="B2472">
        <v>24.46000000000102</v>
      </c>
      <c r="C2472">
        <f t="shared" si="456"/>
        <v>1.2353114781818055</v>
      </c>
      <c r="D2472" s="2">
        <f t="shared" si="457"/>
        <v>28.154156462847613</v>
      </c>
      <c r="E2472" s="2">
        <f t="shared" si="458"/>
        <v>4.0311574243566017</v>
      </c>
      <c r="F2472" s="2">
        <f t="shared" si="459"/>
        <v>43.837008816591272</v>
      </c>
      <c r="G2472" s="2">
        <f t="shared" si="460"/>
        <v>43.848413220844158</v>
      </c>
      <c r="H2472" s="2">
        <f t="shared" si="461"/>
        <v>0</v>
      </c>
      <c r="K2472">
        <v>24.46000000000102</v>
      </c>
      <c r="L2472" s="2">
        <f t="shared" si="462"/>
        <v>0.62718201238372817</v>
      </c>
      <c r="M2472" s="2">
        <f t="shared" si="463"/>
        <v>28.270973826564177</v>
      </c>
      <c r="N2472" s="2">
        <f t="shared" si="464"/>
        <v>4.0352954464047972</v>
      </c>
      <c r="O2472" s="2">
        <f t="shared" si="465"/>
        <v>6.1971541324027735</v>
      </c>
      <c r="P2472" s="2">
        <f t="shared" si="466"/>
        <v>6.2773178460833705</v>
      </c>
      <c r="Q2472" s="2">
        <f t="shared" si="467"/>
        <v>4.7407658872172853E-10</v>
      </c>
    </row>
    <row r="2473" spans="2:17" x14ac:dyDescent="0.25">
      <c r="B2473">
        <v>24.470000000001029</v>
      </c>
      <c r="C2473">
        <f t="shared" si="456"/>
        <v>1.2353114781818055</v>
      </c>
      <c r="D2473" s="2">
        <f t="shared" si="457"/>
        <v>28.169549771013354</v>
      </c>
      <c r="E2473" s="2">
        <f t="shared" si="458"/>
        <v>4.0317036814871114</v>
      </c>
      <c r="F2473" s="2">
        <f t="shared" si="459"/>
        <v>43.864482106378404</v>
      </c>
      <c r="G2473" s="2">
        <f t="shared" si="460"/>
        <v>43.875879369658122</v>
      </c>
      <c r="H2473" s="2">
        <f t="shared" si="461"/>
        <v>0</v>
      </c>
      <c r="K2473">
        <v>24.470000000001029</v>
      </c>
      <c r="L2473" s="2">
        <f t="shared" si="462"/>
        <v>0.62718201238372817</v>
      </c>
      <c r="M2473" s="2">
        <f t="shared" si="463"/>
        <v>28.286184736077537</v>
      </c>
      <c r="N2473" s="2">
        <f t="shared" si="464"/>
        <v>4.0358330055230303</v>
      </c>
      <c r="O2473" s="2">
        <f t="shared" si="465"/>
        <v>6.1997506381209897</v>
      </c>
      <c r="P2473" s="2">
        <f t="shared" si="466"/>
        <v>6.279881207067664</v>
      </c>
      <c r="Q2473" s="2">
        <f t="shared" si="467"/>
        <v>4.6644756699571425E-10</v>
      </c>
    </row>
    <row r="2474" spans="2:17" x14ac:dyDescent="0.25">
      <c r="B2474">
        <v>24.480000000001031</v>
      </c>
      <c r="C2474">
        <f t="shared" si="456"/>
        <v>1.2353114781818055</v>
      </c>
      <c r="D2474" s="2">
        <f t="shared" si="457"/>
        <v>28.184943079179074</v>
      </c>
      <c r="E2474" s="2">
        <f t="shared" si="458"/>
        <v>4.0322496405713109</v>
      </c>
      <c r="F2474" s="2">
        <f t="shared" si="459"/>
        <v>43.89195760119155</v>
      </c>
      <c r="G2474" s="2">
        <f t="shared" si="460"/>
        <v>43.903347731862048</v>
      </c>
      <c r="H2474" s="2">
        <f t="shared" si="461"/>
        <v>0</v>
      </c>
      <c r="K2474">
        <v>24.480000000001031</v>
      </c>
      <c r="L2474" s="2">
        <f t="shared" si="462"/>
        <v>0.62718201238372817</v>
      </c>
      <c r="M2474" s="2">
        <f t="shared" si="463"/>
        <v>28.301395645590887</v>
      </c>
      <c r="N2474" s="2">
        <f t="shared" si="464"/>
        <v>4.0363702760069238</v>
      </c>
      <c r="O2474" s="2">
        <f t="shared" si="465"/>
        <v>6.2023468091266345</v>
      </c>
      <c r="P2474" s="2">
        <f t="shared" si="466"/>
        <v>6.2824442648290439</v>
      </c>
      <c r="Q2474" s="2">
        <f t="shared" si="467"/>
        <v>4.5893920666327916E-10</v>
      </c>
    </row>
    <row r="2475" spans="2:17" x14ac:dyDescent="0.25">
      <c r="B2475">
        <v>24.490000000001029</v>
      </c>
      <c r="C2475">
        <f t="shared" si="456"/>
        <v>1.2353114781818055</v>
      </c>
      <c r="D2475" s="2">
        <f t="shared" si="457"/>
        <v>28.200336387344795</v>
      </c>
      <c r="E2475" s="2">
        <f t="shared" si="458"/>
        <v>4.0327953019340557</v>
      </c>
      <c r="F2475" s="2">
        <f t="shared" si="459"/>
        <v>43.91943530000006</v>
      </c>
      <c r="G2475" s="2">
        <f t="shared" si="460"/>
        <v>43.930818306410949</v>
      </c>
      <c r="H2475" s="2">
        <f t="shared" si="461"/>
        <v>0</v>
      </c>
      <c r="K2475">
        <v>24.490000000001029</v>
      </c>
      <c r="L2475" s="2">
        <f t="shared" si="462"/>
        <v>0.62718201238372817</v>
      </c>
      <c r="M2475" s="2">
        <f t="shared" si="463"/>
        <v>28.316606555104233</v>
      </c>
      <c r="N2475" s="2">
        <f t="shared" si="464"/>
        <v>4.0369072581660745</v>
      </c>
      <c r="O2475" s="2">
        <f t="shared" si="465"/>
        <v>6.2049426456528032</v>
      </c>
      <c r="P2475" s="2">
        <f t="shared" si="466"/>
        <v>6.2850070195538219</v>
      </c>
      <c r="Q2475" s="2">
        <f t="shared" si="467"/>
        <v>4.5154963434707086E-10</v>
      </c>
    </row>
    <row r="2476" spans="2:17" x14ac:dyDescent="0.25">
      <c r="B2476">
        <v>24.50000000000103</v>
      </c>
      <c r="C2476">
        <f t="shared" si="456"/>
        <v>1.2353114781818055</v>
      </c>
      <c r="D2476" s="2">
        <f t="shared" si="457"/>
        <v>28.215729695510515</v>
      </c>
      <c r="E2476" s="2">
        <f t="shared" si="458"/>
        <v>4.0333406658996704</v>
      </c>
      <c r="F2476" s="2">
        <f t="shared" si="459"/>
        <v>43.946915201774324</v>
      </c>
      <c r="G2476" s="2">
        <f t="shared" si="460"/>
        <v>43.958291092260893</v>
      </c>
      <c r="H2476" s="2">
        <f t="shared" si="461"/>
        <v>0</v>
      </c>
      <c r="K2476">
        <v>24.50000000000103</v>
      </c>
      <c r="L2476" s="2">
        <f t="shared" si="462"/>
        <v>0.62718201238372817</v>
      </c>
      <c r="M2476" s="2">
        <f t="shared" si="463"/>
        <v>28.331817464617576</v>
      </c>
      <c r="N2476" s="2">
        <f t="shared" si="464"/>
        <v>4.0374439523095811</v>
      </c>
      <c r="O2476" s="2">
        <f t="shared" si="465"/>
        <v>6.2075381479322838</v>
      </c>
      <c r="P2476" s="2">
        <f t="shared" si="466"/>
        <v>6.2875694714280943</v>
      </c>
      <c r="Q2476" s="2">
        <f t="shared" si="467"/>
        <v>4.4427700518227745E-10</v>
      </c>
    </row>
    <row r="2477" spans="2:17" x14ac:dyDescent="0.25">
      <c r="B2477">
        <v>24.510000000001028</v>
      </c>
      <c r="C2477">
        <f t="shared" si="456"/>
        <v>1.2353114781818055</v>
      </c>
      <c r="D2477" s="2">
        <f t="shared" si="457"/>
        <v>28.231123003676238</v>
      </c>
      <c r="E2477" s="2">
        <f t="shared" si="458"/>
        <v>4.0338857327919522</v>
      </c>
      <c r="F2477" s="2">
        <f t="shared" si="459"/>
        <v>43.974397305485809</v>
      </c>
      <c r="G2477" s="2">
        <f t="shared" si="460"/>
        <v>43.985766088369061</v>
      </c>
      <c r="H2477" s="2">
        <f t="shared" si="461"/>
        <v>0</v>
      </c>
      <c r="K2477">
        <v>24.510000000001028</v>
      </c>
      <c r="L2477" s="2">
        <f t="shared" si="462"/>
        <v>0.62718201238372817</v>
      </c>
      <c r="M2477" s="2">
        <f t="shared" si="463"/>
        <v>28.347028374130918</v>
      </c>
      <c r="N2477" s="2">
        <f t="shared" si="464"/>
        <v>4.0379803587460463</v>
      </c>
      <c r="O2477" s="2">
        <f t="shared" si="465"/>
        <v>6.2101333161975738</v>
      </c>
      <c r="P2477" s="2">
        <f t="shared" si="466"/>
        <v>6.2901316206377649</v>
      </c>
      <c r="Q2477" s="2">
        <f t="shared" si="467"/>
        <v>4.37119502391862E-10</v>
      </c>
    </row>
    <row r="2478" spans="2:17" x14ac:dyDescent="0.25">
      <c r="B2478">
        <v>24.52000000000103</v>
      </c>
      <c r="C2478">
        <f t="shared" si="456"/>
        <v>1.2353114781818055</v>
      </c>
      <c r="D2478" s="2">
        <f t="shared" si="457"/>
        <v>28.246516311841958</v>
      </c>
      <c r="E2478" s="2">
        <f t="shared" si="458"/>
        <v>4.0344305029341676</v>
      </c>
      <c r="F2478" s="2">
        <f t="shared" si="459"/>
        <v>44.001881610107041</v>
      </c>
      <c r="G2478" s="2">
        <f t="shared" si="460"/>
        <v>44.013243293693733</v>
      </c>
      <c r="H2478" s="2">
        <f t="shared" si="461"/>
        <v>0</v>
      </c>
      <c r="K2478">
        <v>24.52000000000103</v>
      </c>
      <c r="L2478" s="2">
        <f t="shared" si="462"/>
        <v>0.62718201238372817</v>
      </c>
      <c r="M2478" s="2">
        <f t="shared" si="463"/>
        <v>28.362239283644268</v>
      </c>
      <c r="N2478" s="2">
        <f t="shared" si="464"/>
        <v>4.0385164777835767</v>
      </c>
      <c r="O2478" s="2">
        <f t="shared" si="465"/>
        <v>6.2127281506808716</v>
      </c>
      <c r="P2478" s="2">
        <f t="shared" si="466"/>
        <v>6.2926934673685286</v>
      </c>
      <c r="Q2478" s="2">
        <f t="shared" si="467"/>
        <v>4.3007533686806435E-10</v>
      </c>
    </row>
    <row r="2479" spans="2:17" x14ac:dyDescent="0.25">
      <c r="B2479">
        <v>24.530000000001031</v>
      </c>
      <c r="C2479">
        <f t="shared" si="456"/>
        <v>1.2353114781818055</v>
      </c>
      <c r="D2479" s="2">
        <f t="shared" si="457"/>
        <v>28.261909620007678</v>
      </c>
      <c r="E2479" s="2">
        <f t="shared" si="458"/>
        <v>4.0349749766490568</v>
      </c>
      <c r="F2479" s="2">
        <f t="shared" si="459"/>
        <v>44.029368114611444</v>
      </c>
      <c r="G2479" s="2">
        <f t="shared" si="460"/>
        <v>44.040722707194107</v>
      </c>
      <c r="H2479" s="2">
        <f t="shared" si="461"/>
        <v>0</v>
      </c>
      <c r="K2479">
        <v>24.530000000001031</v>
      </c>
      <c r="L2479" s="2">
        <f t="shared" si="462"/>
        <v>0.62718201238372817</v>
      </c>
      <c r="M2479" s="2">
        <f t="shared" si="463"/>
        <v>28.37745019315761</v>
      </c>
      <c r="N2479" s="2">
        <f t="shared" si="464"/>
        <v>4.0390523097297839</v>
      </c>
      <c r="O2479" s="2">
        <f t="shared" si="465"/>
        <v>6.2153226516140752</v>
      </c>
      <c r="P2479" s="2">
        <f t="shared" si="466"/>
        <v>6.2952550118058772</v>
      </c>
      <c r="Q2479" s="2">
        <f t="shared" si="467"/>
        <v>4.2314274675996916E-10</v>
      </c>
    </row>
    <row r="2480" spans="2:17" x14ac:dyDescent="0.25">
      <c r="B2480">
        <v>24.54000000000104</v>
      </c>
      <c r="C2480">
        <f t="shared" si="456"/>
        <v>1.2353114781818055</v>
      </c>
      <c r="D2480" s="2">
        <f t="shared" si="457"/>
        <v>28.277302928173416</v>
      </c>
      <c r="E2480" s="2">
        <f t="shared" si="458"/>
        <v>4.0355191542588358</v>
      </c>
      <c r="F2480" s="2">
        <f t="shared" si="459"/>
        <v>44.056856817973738</v>
      </c>
      <c r="G2480" s="2">
        <f t="shared" si="460"/>
        <v>44.068204327830728</v>
      </c>
      <c r="H2480" s="2">
        <f t="shared" si="461"/>
        <v>0</v>
      </c>
      <c r="K2480">
        <v>24.54000000000104</v>
      </c>
      <c r="L2480" s="2">
        <f t="shared" si="462"/>
        <v>0.62718201238372817</v>
      </c>
      <c r="M2480" s="2">
        <f t="shared" si="463"/>
        <v>28.392661102670971</v>
      </c>
      <c r="N2480" s="2">
        <f t="shared" si="464"/>
        <v>4.0395878548917885</v>
      </c>
      <c r="O2480" s="2">
        <f t="shared" si="465"/>
        <v>6.2179168192288055</v>
      </c>
      <c r="P2480" s="2">
        <f t="shared" si="466"/>
        <v>6.2978162541351157</v>
      </c>
      <c r="Q2480" s="2">
        <f t="shared" si="467"/>
        <v>4.1631999706701526E-10</v>
      </c>
    </row>
    <row r="2481" spans="2:17" x14ac:dyDescent="0.25">
      <c r="B2481">
        <v>24.550000000001042</v>
      </c>
      <c r="C2481">
        <f t="shared" si="456"/>
        <v>1.2353114781818055</v>
      </c>
      <c r="D2481" s="2">
        <f t="shared" si="457"/>
        <v>28.29269623633914</v>
      </c>
      <c r="E2481" s="2">
        <f t="shared" si="458"/>
        <v>4.0360630360851921</v>
      </c>
      <c r="F2481" s="2">
        <f t="shared" si="459"/>
        <v>44.084347719169344</v>
      </c>
      <c r="G2481" s="2">
        <f t="shared" si="460"/>
        <v>44.095688154564854</v>
      </c>
      <c r="H2481" s="2">
        <f t="shared" si="461"/>
        <v>0</v>
      </c>
      <c r="K2481">
        <v>24.550000000001042</v>
      </c>
      <c r="L2481" s="2">
        <f t="shared" si="462"/>
        <v>0.62718201238372817</v>
      </c>
      <c r="M2481" s="2">
        <f t="shared" si="463"/>
        <v>28.40787201218432</v>
      </c>
      <c r="N2481" s="2">
        <f t="shared" si="464"/>
        <v>4.0401231135762163</v>
      </c>
      <c r="O2481" s="2">
        <f t="shared" si="465"/>
        <v>6.2205106537563752</v>
      </c>
      <c r="P2481" s="2">
        <f t="shared" si="466"/>
        <v>6.3003771945413369</v>
      </c>
      <c r="Q2481" s="2">
        <f t="shared" si="467"/>
        <v>4.0960537923856767E-10</v>
      </c>
    </row>
    <row r="2482" spans="2:17" x14ac:dyDescent="0.25">
      <c r="B2482">
        <v>24.56000000000104</v>
      </c>
      <c r="C2482">
        <f t="shared" si="456"/>
        <v>1.2353114781818055</v>
      </c>
      <c r="D2482" s="2">
        <f t="shared" si="457"/>
        <v>28.30808954450486</v>
      </c>
      <c r="E2482" s="2">
        <f t="shared" si="458"/>
        <v>4.0366066224492938</v>
      </c>
      <c r="F2482" s="2">
        <f t="shared" si="459"/>
        <v>44.111840817175057</v>
      </c>
      <c r="G2482" s="2">
        <f t="shared" si="460"/>
        <v>44.123174186359158</v>
      </c>
      <c r="H2482" s="2">
        <f t="shared" si="461"/>
        <v>0</v>
      </c>
      <c r="K2482">
        <v>24.56000000000104</v>
      </c>
      <c r="L2482" s="2">
        <f t="shared" si="462"/>
        <v>0.62718201238372817</v>
      </c>
      <c r="M2482" s="2">
        <f t="shared" si="463"/>
        <v>28.423082921697663</v>
      </c>
      <c r="N2482" s="2">
        <f t="shared" si="464"/>
        <v>4.0406580860892021</v>
      </c>
      <c r="O2482" s="2">
        <f t="shared" si="465"/>
        <v>6.2231041554277953</v>
      </c>
      <c r="P2482" s="2">
        <f t="shared" si="466"/>
        <v>6.3029378332094224</v>
      </c>
      <c r="Q2482" s="2">
        <f t="shared" si="467"/>
        <v>4.0299721077922687E-10</v>
      </c>
    </row>
    <row r="2483" spans="2:17" x14ac:dyDescent="0.25">
      <c r="B2483">
        <v>24.570000000001041</v>
      </c>
      <c r="C2483">
        <f t="shared" si="456"/>
        <v>1.2353114781818055</v>
      </c>
      <c r="D2483" s="2">
        <f t="shared" si="457"/>
        <v>28.32348285267058</v>
      </c>
      <c r="E2483" s="2">
        <f t="shared" si="458"/>
        <v>4.037149913671783</v>
      </c>
      <c r="F2483" s="2">
        <f t="shared" si="459"/>
        <v>44.139336110968472</v>
      </c>
      <c r="G2483" s="2">
        <f t="shared" si="460"/>
        <v>44.150662422177149</v>
      </c>
      <c r="H2483" s="2">
        <f t="shared" si="461"/>
        <v>0</v>
      </c>
      <c r="K2483">
        <v>24.570000000001041</v>
      </c>
      <c r="L2483" s="2">
        <f t="shared" si="462"/>
        <v>0.62718201238372817</v>
      </c>
      <c r="M2483" s="2">
        <f t="shared" si="463"/>
        <v>28.438293831211009</v>
      </c>
      <c r="N2483" s="2">
        <f t="shared" si="464"/>
        <v>4.0411927727363928</v>
      </c>
      <c r="O2483" s="2">
        <f t="shared" si="465"/>
        <v>6.2256973244738143</v>
      </c>
      <c r="P2483" s="2">
        <f t="shared" si="466"/>
        <v>6.3054981703240873</v>
      </c>
      <c r="Q2483" s="2">
        <f t="shared" si="467"/>
        <v>3.9649383485980495E-10</v>
      </c>
    </row>
    <row r="2484" spans="2:17" x14ac:dyDescent="0.25">
      <c r="B2484">
        <v>24.580000000001039</v>
      </c>
      <c r="C2484">
        <f t="shared" si="456"/>
        <v>1.2353114781818055</v>
      </c>
      <c r="D2484" s="2">
        <f t="shared" si="457"/>
        <v>28.3388761608363</v>
      </c>
      <c r="E2484" s="2">
        <f t="shared" si="458"/>
        <v>4.0376929100727832</v>
      </c>
      <c r="F2484" s="2">
        <f t="shared" si="459"/>
        <v>44.166833599528317</v>
      </c>
      <c r="G2484" s="2">
        <f t="shared" si="460"/>
        <v>44.178152860983488</v>
      </c>
      <c r="H2484" s="2">
        <f t="shared" si="461"/>
        <v>0</v>
      </c>
      <c r="K2484">
        <v>24.580000000001039</v>
      </c>
      <c r="L2484" s="2">
        <f t="shared" si="462"/>
        <v>0.62718201238372817</v>
      </c>
      <c r="M2484" s="2">
        <f t="shared" si="463"/>
        <v>28.453504740724352</v>
      </c>
      <c r="N2484" s="2">
        <f t="shared" si="464"/>
        <v>4.0417271738229452</v>
      </c>
      <c r="O2484" s="2">
        <f t="shared" si="465"/>
        <v>6.2282901611248667</v>
      </c>
      <c r="P2484" s="2">
        <f t="shared" si="466"/>
        <v>6.3080582060698216</v>
      </c>
      <c r="Q2484" s="2">
        <f t="shared" si="467"/>
        <v>3.9009361993421437E-10</v>
      </c>
    </row>
    <row r="2485" spans="2:17" x14ac:dyDescent="0.25">
      <c r="B2485">
        <v>24.590000000001041</v>
      </c>
      <c r="C2485">
        <f t="shared" si="456"/>
        <v>1.2353114781818055</v>
      </c>
      <c r="D2485" s="2">
        <f t="shared" si="457"/>
        <v>28.354269469002023</v>
      </c>
      <c r="E2485" s="2">
        <f t="shared" si="458"/>
        <v>4.0382356119718965</v>
      </c>
      <c r="F2485" s="2">
        <f t="shared" si="459"/>
        <v>44.194333281834353</v>
      </c>
      <c r="G2485" s="2">
        <f t="shared" si="460"/>
        <v>44.205645501743909</v>
      </c>
      <c r="H2485" s="2">
        <f t="shared" si="461"/>
        <v>0</v>
      </c>
      <c r="K2485">
        <v>24.590000000001041</v>
      </c>
      <c r="L2485" s="2">
        <f t="shared" si="462"/>
        <v>0.62718201238372817</v>
      </c>
      <c r="M2485" s="2">
        <f t="shared" si="463"/>
        <v>28.468715650237701</v>
      </c>
      <c r="N2485" s="2">
        <f t="shared" si="464"/>
        <v>4.0422612896535259</v>
      </c>
      <c r="O2485" s="2">
        <f t="shared" si="465"/>
        <v>6.2308826656110927</v>
      </c>
      <c r="P2485" s="2">
        <f t="shared" si="466"/>
        <v>6.3106179406309169</v>
      </c>
      <c r="Q2485" s="2">
        <f t="shared" si="467"/>
        <v>3.8379495936175726E-10</v>
      </c>
    </row>
    <row r="2486" spans="2:17" x14ac:dyDescent="0.25">
      <c r="B2486">
        <v>24.600000000001049</v>
      </c>
      <c r="C2486">
        <f t="shared" si="456"/>
        <v>1.2353114781818055</v>
      </c>
      <c r="D2486" s="2">
        <f t="shared" si="457"/>
        <v>28.369662777167761</v>
      </c>
      <c r="E2486" s="2">
        <f t="shared" si="458"/>
        <v>4.0387780196882055</v>
      </c>
      <c r="F2486" s="2">
        <f t="shared" si="459"/>
        <v>44.221835156867336</v>
      </c>
      <c r="G2486" s="2">
        <f t="shared" si="460"/>
        <v>44.233140343425177</v>
      </c>
      <c r="H2486" s="2">
        <f t="shared" si="461"/>
        <v>0</v>
      </c>
      <c r="K2486">
        <v>24.600000000001049</v>
      </c>
      <c r="L2486" s="2">
        <f t="shared" si="462"/>
        <v>0.62718201238372817</v>
      </c>
      <c r="M2486" s="2">
        <f t="shared" si="463"/>
        <v>28.483926559751055</v>
      </c>
      <c r="N2486" s="2">
        <f t="shared" si="464"/>
        <v>4.0427951205323174</v>
      </c>
      <c r="O2486" s="2">
        <f t="shared" si="465"/>
        <v>6.2334748381623575</v>
      </c>
      <c r="P2486" s="2">
        <f t="shared" si="466"/>
        <v>6.3131773741914801</v>
      </c>
      <c r="Q2486" s="2">
        <f t="shared" si="467"/>
        <v>3.7759627103492744E-10</v>
      </c>
    </row>
    <row r="2487" spans="2:17" x14ac:dyDescent="0.25">
      <c r="B2487">
        <v>24.610000000001051</v>
      </c>
      <c r="C2487">
        <f t="shared" si="456"/>
        <v>1.2353114781818055</v>
      </c>
      <c r="D2487" s="2">
        <f t="shared" si="457"/>
        <v>28.385056085333481</v>
      </c>
      <c r="E2487" s="2">
        <f t="shared" si="458"/>
        <v>4.0393201335402749</v>
      </c>
      <c r="F2487" s="2">
        <f t="shared" si="459"/>
        <v>44.249339223609063</v>
      </c>
      <c r="G2487" s="2">
        <f t="shared" si="460"/>
        <v>44.260637384995121</v>
      </c>
      <c r="H2487" s="2">
        <f t="shared" si="461"/>
        <v>0</v>
      </c>
      <c r="K2487">
        <v>24.610000000001051</v>
      </c>
      <c r="L2487" s="2">
        <f t="shared" si="462"/>
        <v>0.62718201238372817</v>
      </c>
      <c r="M2487" s="2">
        <f t="shared" si="463"/>
        <v>28.499137469264404</v>
      </c>
      <c r="N2487" s="2">
        <f t="shared" si="464"/>
        <v>4.0433286667630153</v>
      </c>
      <c r="O2487" s="2">
        <f t="shared" si="465"/>
        <v>6.2360666790082249</v>
      </c>
      <c r="P2487" s="2">
        <f t="shared" si="466"/>
        <v>6.3157365069354086</v>
      </c>
      <c r="Q2487" s="2">
        <f t="shared" si="467"/>
        <v>3.7149599701277042E-10</v>
      </c>
    </row>
    <row r="2488" spans="2:17" x14ac:dyDescent="0.25">
      <c r="B2488">
        <v>24.620000000001049</v>
      </c>
      <c r="C2488">
        <f t="shared" si="456"/>
        <v>1.2353114781818055</v>
      </c>
      <c r="D2488" s="2">
        <f t="shared" si="457"/>
        <v>28.400449393499201</v>
      </c>
      <c r="E2488" s="2">
        <f t="shared" si="458"/>
        <v>4.0398619538461533</v>
      </c>
      <c r="F2488" s="2">
        <f t="shared" si="459"/>
        <v>44.276845481042386</v>
      </c>
      <c r="G2488" s="2">
        <f t="shared" si="460"/>
        <v>44.288136625422652</v>
      </c>
      <c r="H2488" s="2">
        <f t="shared" si="461"/>
        <v>0</v>
      </c>
      <c r="K2488">
        <v>24.620000000001049</v>
      </c>
      <c r="L2488" s="2">
        <f t="shared" si="462"/>
        <v>0.62718201238372817</v>
      </c>
      <c r="M2488" s="2">
        <f t="shared" si="463"/>
        <v>28.514348378777747</v>
      </c>
      <c r="N2488" s="2">
        <f t="shared" si="464"/>
        <v>4.0438619286488278</v>
      </c>
      <c r="O2488" s="2">
        <f t="shared" si="465"/>
        <v>6.2386581883779613</v>
      </c>
      <c r="P2488" s="2">
        <f t="shared" si="466"/>
        <v>6.3182953390463936</v>
      </c>
      <c r="Q2488" s="2">
        <f t="shared" si="467"/>
        <v>3.6549260315950579E-10</v>
      </c>
    </row>
    <row r="2489" spans="2:17" x14ac:dyDescent="0.25">
      <c r="B2489">
        <v>24.630000000001051</v>
      </c>
      <c r="C2489">
        <f t="shared" si="456"/>
        <v>1.2353114781818055</v>
      </c>
      <c r="D2489" s="2">
        <f t="shared" si="457"/>
        <v>28.415842701664925</v>
      </c>
      <c r="E2489" s="2">
        <f t="shared" si="458"/>
        <v>4.0404034809233735</v>
      </c>
      <c r="F2489" s="2">
        <f t="shared" si="459"/>
        <v>44.304353928151123</v>
      </c>
      <c r="G2489" s="2">
        <f t="shared" si="460"/>
        <v>44.315638063677703</v>
      </c>
      <c r="H2489" s="2">
        <f t="shared" si="461"/>
        <v>0</v>
      </c>
      <c r="K2489">
        <v>24.630000000001051</v>
      </c>
      <c r="L2489" s="2">
        <f t="shared" si="462"/>
        <v>0.62718201238372817</v>
      </c>
      <c r="M2489" s="2">
        <f t="shared" si="463"/>
        <v>28.529559288291097</v>
      </c>
      <c r="N2489" s="2">
        <f t="shared" si="464"/>
        <v>4.0443949064924842</v>
      </c>
      <c r="O2489" s="2">
        <f t="shared" si="465"/>
        <v>6.2412493665005728</v>
      </c>
      <c r="P2489" s="2">
        <f t="shared" si="466"/>
        <v>6.3208538707079605</v>
      </c>
      <c r="Q2489" s="2">
        <f t="shared" si="467"/>
        <v>3.5958457878836962E-10</v>
      </c>
    </row>
    <row r="2490" spans="2:17" x14ac:dyDescent="0.25">
      <c r="B2490">
        <v>24.640000000001049</v>
      </c>
      <c r="C2490">
        <f t="shared" si="456"/>
        <v>1.2353114781818055</v>
      </c>
      <c r="D2490" s="2">
        <f t="shared" si="457"/>
        <v>28.431236009830645</v>
      </c>
      <c r="E2490" s="2">
        <f t="shared" si="458"/>
        <v>4.040944715088953</v>
      </c>
      <c r="F2490" s="2">
        <f t="shared" si="459"/>
        <v>44.331864563920178</v>
      </c>
      <c r="G2490" s="2">
        <f t="shared" si="460"/>
        <v>44.343141698731287</v>
      </c>
      <c r="H2490" s="2">
        <f t="shared" si="461"/>
        <v>0</v>
      </c>
      <c r="K2490">
        <v>24.640000000001049</v>
      </c>
      <c r="L2490" s="2">
        <f t="shared" si="462"/>
        <v>0.62718201238372817</v>
      </c>
      <c r="M2490" s="2">
        <f t="shared" si="463"/>
        <v>28.544770197804436</v>
      </c>
      <c r="N2490" s="2">
        <f t="shared" si="464"/>
        <v>4.0449276005962265</v>
      </c>
      <c r="O2490" s="2">
        <f t="shared" si="465"/>
        <v>6.2438402136047459</v>
      </c>
      <c r="P2490" s="2">
        <f t="shared" si="466"/>
        <v>6.3234121021034015</v>
      </c>
      <c r="Q2490" s="2">
        <f t="shared" si="467"/>
        <v>3.5377043631087332E-10</v>
      </c>
    </row>
    <row r="2491" spans="2:17" x14ac:dyDescent="0.25">
      <c r="B2491">
        <v>24.65000000000105</v>
      </c>
      <c r="C2491">
        <f t="shared" si="456"/>
        <v>1.2353114781818055</v>
      </c>
      <c r="D2491" s="2">
        <f t="shared" si="457"/>
        <v>28.446629317996365</v>
      </c>
      <c r="E2491" s="2">
        <f t="shared" si="458"/>
        <v>4.0414856566593969</v>
      </c>
      <c r="F2491" s="2">
        <f t="shared" si="459"/>
        <v>44.359377387335513</v>
      </c>
      <c r="G2491" s="2">
        <f t="shared" si="460"/>
        <v>44.370647529555541</v>
      </c>
      <c r="H2491" s="2">
        <f t="shared" si="461"/>
        <v>0</v>
      </c>
      <c r="K2491">
        <v>24.65000000000105</v>
      </c>
      <c r="L2491" s="2">
        <f t="shared" si="462"/>
        <v>0.62718201238372817</v>
      </c>
      <c r="M2491" s="2">
        <f t="shared" si="463"/>
        <v>28.559981107317785</v>
      </c>
      <c r="N2491" s="2">
        <f t="shared" si="464"/>
        <v>4.0454600112618166</v>
      </c>
      <c r="O2491" s="2">
        <f t="shared" si="465"/>
        <v>6.2464307299188908</v>
      </c>
      <c r="P2491" s="2">
        <f t="shared" si="466"/>
        <v>6.3259700334158273</v>
      </c>
      <c r="Q2491" s="2">
        <f t="shared" si="467"/>
        <v>3.480487108909613E-10</v>
      </c>
    </row>
    <row r="2492" spans="2:17" x14ac:dyDescent="0.25">
      <c r="B2492">
        <v>24.660000000001059</v>
      </c>
      <c r="C2492">
        <f t="shared" si="456"/>
        <v>1.2353114781818055</v>
      </c>
      <c r="D2492" s="2">
        <f t="shared" si="457"/>
        <v>28.462022626162103</v>
      </c>
      <c r="E2492" s="2">
        <f t="shared" si="458"/>
        <v>4.0420263059506967</v>
      </c>
      <c r="F2492" s="2">
        <f t="shared" si="459"/>
        <v>44.38689239738396</v>
      </c>
      <c r="G2492" s="2">
        <f t="shared" si="460"/>
        <v>44.398155555123481</v>
      </c>
      <c r="H2492" s="2">
        <f t="shared" si="461"/>
        <v>0</v>
      </c>
      <c r="K2492">
        <v>24.660000000001059</v>
      </c>
      <c r="L2492" s="2">
        <f t="shared" si="462"/>
        <v>0.62718201238372817</v>
      </c>
      <c r="M2492" s="2">
        <f t="shared" si="463"/>
        <v>28.575192016831146</v>
      </c>
      <c r="N2492" s="2">
        <f t="shared" si="464"/>
        <v>4.0459921387905364</v>
      </c>
      <c r="O2492" s="2">
        <f t="shared" si="465"/>
        <v>6.2490209156711378</v>
      </c>
      <c r="P2492" s="2">
        <f t="shared" si="466"/>
        <v>6.328527664828159</v>
      </c>
      <c r="Q2492" s="2">
        <f t="shared" si="467"/>
        <v>3.42417960104334E-10</v>
      </c>
    </row>
    <row r="2493" spans="2:17" x14ac:dyDescent="0.25">
      <c r="B2493">
        <v>24.67000000000106</v>
      </c>
      <c r="C2493">
        <f t="shared" si="456"/>
        <v>1.2353114781818055</v>
      </c>
      <c r="D2493" s="2">
        <f t="shared" si="457"/>
        <v>28.477415934327826</v>
      </c>
      <c r="E2493" s="2">
        <f t="shared" si="458"/>
        <v>4.0425666632783317</v>
      </c>
      <c r="F2493" s="2">
        <f t="shared" si="459"/>
        <v>44.414409593053477</v>
      </c>
      <c r="G2493" s="2">
        <f t="shared" si="460"/>
        <v>44.425665774409289</v>
      </c>
      <c r="H2493" s="2">
        <f t="shared" si="461"/>
        <v>0</v>
      </c>
      <c r="K2493">
        <v>24.67000000000106</v>
      </c>
      <c r="L2493" s="2">
        <f t="shared" si="462"/>
        <v>0.62718201238372817</v>
      </c>
      <c r="M2493" s="2">
        <f t="shared" si="463"/>
        <v>28.590402926344488</v>
      </c>
      <c r="N2493" s="2">
        <f t="shared" si="464"/>
        <v>4.0465239834831861</v>
      </c>
      <c r="O2493" s="2">
        <f t="shared" si="465"/>
        <v>6.2516107710893172</v>
      </c>
      <c r="P2493" s="2">
        <f t="shared" si="466"/>
        <v>6.3310849965231055</v>
      </c>
      <c r="Q2493" s="2">
        <f t="shared" si="467"/>
        <v>3.3687676360278921E-10</v>
      </c>
    </row>
    <row r="2494" spans="2:17" x14ac:dyDescent="0.25">
      <c r="B2494">
        <v>24.680000000001058</v>
      </c>
      <c r="C2494">
        <f t="shared" si="456"/>
        <v>1.2353114781818055</v>
      </c>
      <c r="D2494" s="2">
        <f t="shared" si="457"/>
        <v>28.492809242493546</v>
      </c>
      <c r="E2494" s="2">
        <f t="shared" si="458"/>
        <v>4.043106728957274</v>
      </c>
      <c r="F2494" s="2">
        <f t="shared" si="459"/>
        <v>44.441928973332992</v>
      </c>
      <c r="G2494" s="2">
        <f t="shared" si="460"/>
        <v>44.453178186388143</v>
      </c>
      <c r="H2494" s="2">
        <f t="shared" si="461"/>
        <v>0</v>
      </c>
      <c r="K2494">
        <v>24.680000000001058</v>
      </c>
      <c r="L2494" s="2">
        <f t="shared" si="462"/>
        <v>0.62718201238372817</v>
      </c>
      <c r="M2494" s="2">
        <f t="shared" si="463"/>
        <v>28.605613835857831</v>
      </c>
      <c r="N2494" s="2">
        <f t="shared" si="464"/>
        <v>4.0470555456400872</v>
      </c>
      <c r="O2494" s="2">
        <f t="shared" si="465"/>
        <v>6.254200296400974</v>
      </c>
      <c r="P2494" s="2">
        <f t="shared" si="466"/>
        <v>6.3336420286831832</v>
      </c>
      <c r="Q2494" s="2">
        <f t="shared" si="467"/>
        <v>3.3142372278339706E-10</v>
      </c>
    </row>
    <row r="2495" spans="2:17" x14ac:dyDescent="0.25">
      <c r="B2495">
        <v>24.69000000000106</v>
      </c>
      <c r="C2495">
        <f t="shared" si="456"/>
        <v>1.2353114781818055</v>
      </c>
      <c r="D2495" s="2">
        <f t="shared" si="457"/>
        <v>28.508202550659266</v>
      </c>
      <c r="E2495" s="2">
        <f t="shared" si="458"/>
        <v>4.0436465033019839</v>
      </c>
      <c r="F2495" s="2">
        <f t="shared" si="459"/>
        <v>44.469450537212545</v>
      </c>
      <c r="G2495" s="2">
        <f t="shared" si="460"/>
        <v>44.480692790036365</v>
      </c>
      <c r="H2495" s="2">
        <f t="shared" si="461"/>
        <v>0</v>
      </c>
      <c r="K2495">
        <v>24.69000000000106</v>
      </c>
      <c r="L2495" s="2">
        <f t="shared" si="462"/>
        <v>0.62718201238372817</v>
      </c>
      <c r="M2495" s="2">
        <f t="shared" si="463"/>
        <v>28.620824745371181</v>
      </c>
      <c r="N2495" s="2">
        <f t="shared" si="464"/>
        <v>4.0475868255610852</v>
      </c>
      <c r="O2495" s="2">
        <f t="shared" si="465"/>
        <v>6.2567894918333744</v>
      </c>
      <c r="P2495" s="2">
        <f t="shared" si="466"/>
        <v>6.3361987614907198</v>
      </c>
      <c r="Q2495" s="2">
        <f t="shared" si="467"/>
        <v>3.2605746046254654E-10</v>
      </c>
    </row>
    <row r="2496" spans="2:17" x14ac:dyDescent="0.25">
      <c r="B2496">
        <v>24.700000000001062</v>
      </c>
      <c r="C2496">
        <f t="shared" si="456"/>
        <v>1.2353114781818055</v>
      </c>
      <c r="D2496" s="2">
        <f t="shared" si="457"/>
        <v>28.523595858824994</v>
      </c>
      <c r="E2496" s="2">
        <f t="shared" si="458"/>
        <v>4.0441859866264158</v>
      </c>
      <c r="F2496" s="2">
        <f t="shared" si="459"/>
        <v>44.496974283683087</v>
      </c>
      <c r="G2496" s="2">
        <f t="shared" si="460"/>
        <v>44.508209584331226</v>
      </c>
      <c r="H2496" s="2">
        <f t="shared" si="461"/>
        <v>0</v>
      </c>
      <c r="K2496">
        <v>24.700000000001062</v>
      </c>
      <c r="L2496" s="2">
        <f t="shared" si="462"/>
        <v>0.62718201238372817</v>
      </c>
      <c r="M2496" s="2">
        <f t="shared" si="463"/>
        <v>28.63603565488453</v>
      </c>
      <c r="N2496" s="2">
        <f t="shared" si="464"/>
        <v>4.0481178235455468</v>
      </c>
      <c r="O2496" s="2">
        <f t="shared" si="465"/>
        <v>6.2593783576134951</v>
      </c>
      <c r="P2496" s="2">
        <f t="shared" si="466"/>
        <v>6.3387551951278427</v>
      </c>
      <c r="Q2496" s="2">
        <f t="shared" si="467"/>
        <v>3.207766205547968E-10</v>
      </c>
    </row>
    <row r="2497" spans="2:17" x14ac:dyDescent="0.25">
      <c r="B2497">
        <v>24.71000000000106</v>
      </c>
      <c r="C2497">
        <f t="shared" si="456"/>
        <v>1.2353114781818055</v>
      </c>
      <c r="D2497" s="2">
        <f t="shared" si="457"/>
        <v>28.53898916699071</v>
      </c>
      <c r="E2497" s="2">
        <f t="shared" si="458"/>
        <v>4.0447251792440149</v>
      </c>
      <c r="F2497" s="2">
        <f t="shared" si="459"/>
        <v>44.524500211736608</v>
      </c>
      <c r="G2497" s="2">
        <f t="shared" si="460"/>
        <v>44.535728568251059</v>
      </c>
      <c r="H2497" s="2">
        <f t="shared" si="461"/>
        <v>0</v>
      </c>
      <c r="K2497">
        <v>24.71000000000106</v>
      </c>
      <c r="L2497" s="2">
        <f t="shared" si="462"/>
        <v>0.62718201238372817</v>
      </c>
      <c r="M2497" s="2">
        <f t="shared" si="463"/>
        <v>28.651246564397869</v>
      </c>
      <c r="N2497" s="2">
        <f t="shared" si="464"/>
        <v>4.0486485398923646</v>
      </c>
      <c r="O2497" s="2">
        <f t="shared" si="465"/>
        <v>6.2619668939680286</v>
      </c>
      <c r="P2497" s="2">
        <f t="shared" si="466"/>
        <v>6.3413113297764845</v>
      </c>
      <c r="Q2497" s="2">
        <f t="shared" si="467"/>
        <v>3.1557986775639842E-10</v>
      </c>
    </row>
    <row r="2498" spans="2:17" x14ac:dyDescent="0.25">
      <c r="B2498">
        <v>24.720000000001061</v>
      </c>
      <c r="C2498">
        <f t="shared" si="456"/>
        <v>1.2353114781818055</v>
      </c>
      <c r="D2498" s="2">
        <f t="shared" si="457"/>
        <v>28.554382475156437</v>
      </c>
      <c r="E2498" s="2">
        <f t="shared" si="458"/>
        <v>4.0452640814677236</v>
      </c>
      <c r="F2498" s="2">
        <f t="shared" si="459"/>
        <v>44.552028320366162</v>
      </c>
      <c r="G2498" s="2">
        <f t="shared" si="460"/>
        <v>44.563249740775284</v>
      </c>
      <c r="H2498" s="2">
        <f t="shared" si="461"/>
        <v>0</v>
      </c>
      <c r="K2498">
        <v>24.720000000001061</v>
      </c>
      <c r="L2498" s="2">
        <f t="shared" si="462"/>
        <v>0.62718201238372817</v>
      </c>
      <c r="M2498" s="2">
        <f t="shared" si="463"/>
        <v>28.666457473911219</v>
      </c>
      <c r="N2498" s="2">
        <f t="shared" si="464"/>
        <v>4.0491789748999567</v>
      </c>
      <c r="O2498" s="2">
        <f t="shared" si="465"/>
        <v>6.2645551011233849</v>
      </c>
      <c r="P2498" s="2">
        <f t="shared" si="466"/>
        <v>6.3438671656183834</v>
      </c>
      <c r="Q2498" s="2">
        <f t="shared" si="467"/>
        <v>3.104658872334702E-10</v>
      </c>
    </row>
    <row r="2499" spans="2:17" x14ac:dyDescent="0.25">
      <c r="B2499">
        <v>24.73000000000107</v>
      </c>
      <c r="C2499">
        <f t="shared" si="456"/>
        <v>1.2353114781818055</v>
      </c>
      <c r="D2499" s="2">
        <f t="shared" si="457"/>
        <v>28.569775783322168</v>
      </c>
      <c r="E2499" s="2">
        <f t="shared" si="458"/>
        <v>4.0458026936099767</v>
      </c>
      <c r="F2499" s="2">
        <f t="shared" si="459"/>
        <v>44.579558608565769</v>
      </c>
      <c r="G2499" s="2">
        <f t="shared" si="460"/>
        <v>44.590773100884341</v>
      </c>
      <c r="H2499" s="2">
        <f t="shared" si="461"/>
        <v>0</v>
      </c>
      <c r="K2499">
        <v>24.73000000000107</v>
      </c>
      <c r="L2499" s="2">
        <f t="shared" si="462"/>
        <v>0.62718201238372817</v>
      </c>
      <c r="M2499" s="2">
        <f t="shared" si="463"/>
        <v>28.681668383424579</v>
      </c>
      <c r="N2499" s="2">
        <f t="shared" si="464"/>
        <v>4.0497091288662652</v>
      </c>
      <c r="O2499" s="2">
        <f t="shared" si="465"/>
        <v>6.2671429793056825</v>
      </c>
      <c r="P2499" s="2">
        <f t="shared" si="466"/>
        <v>6.3464227028350786</v>
      </c>
      <c r="Q2499" s="2">
        <f t="shared" si="467"/>
        <v>3.0543338431475912E-10</v>
      </c>
    </row>
    <row r="2500" spans="2:17" x14ac:dyDescent="0.25">
      <c r="B2500">
        <v>24.740000000001071</v>
      </c>
      <c r="C2500">
        <f t="shared" si="456"/>
        <v>1.2353114781818055</v>
      </c>
      <c r="D2500" s="2">
        <f t="shared" si="457"/>
        <v>28.585169091487892</v>
      </c>
      <c r="E2500" s="2">
        <f t="shared" si="458"/>
        <v>4.0463410159827058</v>
      </c>
      <c r="F2500" s="2">
        <f t="shared" si="459"/>
        <v>44.607091075330409</v>
      </c>
      <c r="G2500" s="2">
        <f t="shared" si="460"/>
        <v>44.618298647559634</v>
      </c>
      <c r="H2500" s="2">
        <f t="shared" si="461"/>
        <v>0</v>
      </c>
      <c r="K2500">
        <v>24.740000000001071</v>
      </c>
      <c r="L2500" s="2">
        <f t="shared" si="462"/>
        <v>0.62718201238372817</v>
      </c>
      <c r="M2500" s="2">
        <f t="shared" si="463"/>
        <v>28.696879292937922</v>
      </c>
      <c r="N2500" s="2">
        <f t="shared" si="464"/>
        <v>4.0502390020887615</v>
      </c>
      <c r="O2500" s="2">
        <f t="shared" si="465"/>
        <v>6.2697305287407659</v>
      </c>
      <c r="P2500" s="2">
        <f t="shared" si="466"/>
        <v>6.3489779416079219</v>
      </c>
      <c r="Q2500" s="2">
        <f t="shared" si="467"/>
        <v>3.004810841888622E-10</v>
      </c>
    </row>
    <row r="2501" spans="2:17" x14ac:dyDescent="0.25">
      <c r="B2501">
        <v>24.750000000001069</v>
      </c>
      <c r="C2501">
        <f t="shared" si="456"/>
        <v>1.2353114781818055</v>
      </c>
      <c r="D2501" s="2">
        <f t="shared" si="457"/>
        <v>28.600562399653612</v>
      </c>
      <c r="E2501" s="2">
        <f t="shared" si="458"/>
        <v>4.046879048897341</v>
      </c>
      <c r="F2501" s="2">
        <f t="shared" si="459"/>
        <v>44.634625719656121</v>
      </c>
      <c r="G2501" s="2">
        <f t="shared" si="460"/>
        <v>44.645826379783671</v>
      </c>
      <c r="H2501" s="2">
        <f t="shared" si="461"/>
        <v>0</v>
      </c>
      <c r="K2501">
        <v>24.750000000001069</v>
      </c>
      <c r="L2501" s="2">
        <f t="shared" si="462"/>
        <v>0.62718201238372817</v>
      </c>
      <c r="M2501" s="2">
        <f t="shared" si="463"/>
        <v>28.712090202451265</v>
      </c>
      <c r="N2501" s="2">
        <f t="shared" si="464"/>
        <v>4.0507685948644427</v>
      </c>
      <c r="O2501" s="2">
        <f t="shared" si="465"/>
        <v>6.2723177496541842</v>
      </c>
      <c r="P2501" s="2">
        <f t="shared" si="466"/>
        <v>6.3515328821180583</v>
      </c>
      <c r="Q2501" s="2">
        <f t="shared" si="467"/>
        <v>2.9560773160596759E-10</v>
      </c>
    </row>
    <row r="2502" spans="2:17" x14ac:dyDescent="0.25">
      <c r="B2502">
        <v>24.760000000001071</v>
      </c>
      <c r="C2502">
        <f t="shared" si="456"/>
        <v>1.2353114781818055</v>
      </c>
      <c r="D2502" s="2">
        <f t="shared" si="457"/>
        <v>28.615955707819332</v>
      </c>
      <c r="E2502" s="2">
        <f t="shared" si="458"/>
        <v>4.0474167926648112</v>
      </c>
      <c r="F2502" s="2">
        <f t="shared" si="459"/>
        <v>44.662162540539995</v>
      </c>
      <c r="G2502" s="2">
        <f t="shared" si="460"/>
        <v>44.673356296540042</v>
      </c>
      <c r="H2502" s="2">
        <f t="shared" si="461"/>
        <v>0</v>
      </c>
      <c r="K2502">
        <v>24.760000000001071</v>
      </c>
      <c r="L2502" s="2">
        <f t="shared" si="462"/>
        <v>0.62718201238372817</v>
      </c>
      <c r="M2502" s="2">
        <f t="shared" si="463"/>
        <v>28.727301111964614</v>
      </c>
      <c r="N2502" s="2">
        <f t="shared" si="464"/>
        <v>4.0512979074898396</v>
      </c>
      <c r="O2502" s="2">
        <f t="shared" si="465"/>
        <v>6.2749046422712187</v>
      </c>
      <c r="P2502" s="2">
        <f t="shared" si="466"/>
        <v>6.354087524546455</v>
      </c>
      <c r="Q2502" s="2">
        <f t="shared" si="467"/>
        <v>2.9081209058387718E-10</v>
      </c>
    </row>
    <row r="2503" spans="2:17" x14ac:dyDescent="0.25">
      <c r="B2503">
        <v>24.770000000001069</v>
      </c>
      <c r="C2503">
        <f t="shared" si="456"/>
        <v>1.2353114781818055</v>
      </c>
      <c r="D2503" s="2">
        <f t="shared" si="457"/>
        <v>28.631349015985052</v>
      </c>
      <c r="E2503" s="2">
        <f t="shared" si="458"/>
        <v>4.0479542475955439</v>
      </c>
      <c r="F2503" s="2">
        <f t="shared" si="459"/>
        <v>44.689701536980046</v>
      </c>
      <c r="G2503" s="2">
        <f t="shared" si="460"/>
        <v>44.700888396813284</v>
      </c>
      <c r="H2503" s="2">
        <f t="shared" si="461"/>
        <v>0</v>
      </c>
      <c r="K2503">
        <v>24.770000000001069</v>
      </c>
      <c r="L2503" s="2">
        <f t="shared" si="462"/>
        <v>0.62718201238372817</v>
      </c>
      <c r="M2503" s="2">
        <f t="shared" si="463"/>
        <v>28.742512021477957</v>
      </c>
      <c r="N2503" s="2">
        <f t="shared" si="464"/>
        <v>4.0518269402610088</v>
      </c>
      <c r="O2503" s="2">
        <f t="shared" si="465"/>
        <v>6.2774912068168618</v>
      </c>
      <c r="P2503" s="2">
        <f t="shared" si="466"/>
        <v>6.3566418690738766</v>
      </c>
      <c r="Q2503" s="2">
        <f t="shared" si="467"/>
        <v>2.8609294411843808E-10</v>
      </c>
    </row>
    <row r="2504" spans="2:17" x14ac:dyDescent="0.25">
      <c r="B2504">
        <v>24.780000000001071</v>
      </c>
      <c r="C2504">
        <f t="shared" si="456"/>
        <v>1.2353114781818055</v>
      </c>
      <c r="D2504" s="2">
        <f t="shared" si="457"/>
        <v>28.646742324150775</v>
      </c>
      <c r="E2504" s="2">
        <f t="shared" si="458"/>
        <v>4.048491413999467</v>
      </c>
      <c r="F2504" s="2">
        <f t="shared" si="459"/>
        <v>44.717242707975316</v>
      </c>
      <c r="G2504" s="2">
        <f t="shared" si="460"/>
        <v>44.728422679589002</v>
      </c>
      <c r="H2504" s="2">
        <f t="shared" si="461"/>
        <v>0</v>
      </c>
      <c r="K2504">
        <v>24.780000000001071</v>
      </c>
      <c r="L2504" s="2">
        <f t="shared" si="462"/>
        <v>0.62718201238372817</v>
      </c>
      <c r="M2504" s="2">
        <f t="shared" si="463"/>
        <v>28.757722930991303</v>
      </c>
      <c r="N2504" s="2">
        <f t="shared" si="464"/>
        <v>4.0523556934735403</v>
      </c>
      <c r="O2504" s="2">
        <f t="shared" si="465"/>
        <v>6.2800774435158182</v>
      </c>
      <c r="P2504" s="2">
        <f t="shared" si="466"/>
        <v>6.3591959158808891</v>
      </c>
      <c r="Q2504" s="2">
        <f t="shared" si="467"/>
        <v>2.8144909389819268E-10</v>
      </c>
    </row>
    <row r="2505" spans="2:17" x14ac:dyDescent="0.25">
      <c r="B2505">
        <v>24.790000000001079</v>
      </c>
      <c r="C2505">
        <f t="shared" si="456"/>
        <v>1.2353114781818055</v>
      </c>
      <c r="D2505" s="2">
        <f t="shared" si="457"/>
        <v>28.662135632316513</v>
      </c>
      <c r="E2505" s="2">
        <f t="shared" si="458"/>
        <v>4.0490282921860121</v>
      </c>
      <c r="F2505" s="2">
        <f t="shared" si="459"/>
        <v>44.744786052525903</v>
      </c>
      <c r="G2505" s="2">
        <f t="shared" si="460"/>
        <v>44.755959143853865</v>
      </c>
      <c r="H2505" s="2">
        <f t="shared" si="461"/>
        <v>0</v>
      </c>
      <c r="K2505">
        <v>24.790000000001079</v>
      </c>
      <c r="L2505" s="2">
        <f t="shared" si="462"/>
        <v>0.62718201238372817</v>
      </c>
      <c r="M2505" s="2">
        <f t="shared" si="463"/>
        <v>28.772933840504663</v>
      </c>
      <c r="N2505" s="2">
        <f t="shared" si="464"/>
        <v>4.0528841674225564</v>
      </c>
      <c r="O2505" s="2">
        <f t="shared" si="465"/>
        <v>6.2826633525925253</v>
      </c>
      <c r="P2505" s="2">
        <f t="shared" si="466"/>
        <v>6.3617496651478787</v>
      </c>
      <c r="Q2505" s="2">
        <f t="shared" si="467"/>
        <v>2.7687936002317912E-10</v>
      </c>
    </row>
    <row r="2506" spans="2:17" x14ac:dyDescent="0.25">
      <c r="B2506">
        <v>24.800000000001081</v>
      </c>
      <c r="C2506">
        <f t="shared" si="456"/>
        <v>1.2353114781818055</v>
      </c>
      <c r="D2506" s="2">
        <f t="shared" si="457"/>
        <v>28.677528940482233</v>
      </c>
      <c r="E2506" s="2">
        <f t="shared" si="458"/>
        <v>4.0495648824641099</v>
      </c>
      <c r="F2506" s="2">
        <f t="shared" si="459"/>
        <v>44.772331569632726</v>
      </c>
      <c r="G2506" s="2">
        <f t="shared" si="460"/>
        <v>44.783497788595426</v>
      </c>
      <c r="H2506" s="2">
        <f t="shared" si="461"/>
        <v>0</v>
      </c>
      <c r="K2506">
        <v>24.800000000001081</v>
      </c>
      <c r="L2506" s="2">
        <f t="shared" si="462"/>
        <v>0.62718201238372817</v>
      </c>
      <c r="M2506" s="2">
        <f t="shared" si="463"/>
        <v>28.788144750018013</v>
      </c>
      <c r="N2506" s="2">
        <f t="shared" si="464"/>
        <v>4.0534123624027112</v>
      </c>
      <c r="O2506" s="2">
        <f t="shared" si="465"/>
        <v>6.2852489342711264</v>
      </c>
      <c r="P2506" s="2">
        <f t="shared" si="466"/>
        <v>6.3643031170550266</v>
      </c>
      <c r="Q2506" s="2">
        <f t="shared" si="467"/>
        <v>2.7238258072795731E-10</v>
      </c>
    </row>
    <row r="2507" spans="2:17" x14ac:dyDescent="0.25">
      <c r="B2507">
        <v>24.810000000001079</v>
      </c>
      <c r="C2507">
        <f t="shared" si="456"/>
        <v>1.2353114781818055</v>
      </c>
      <c r="D2507" s="2">
        <f t="shared" si="457"/>
        <v>28.692922248647953</v>
      </c>
      <c r="E2507" s="2">
        <f t="shared" si="458"/>
        <v>4.0501011851421991</v>
      </c>
      <c r="F2507" s="2">
        <f t="shared" si="459"/>
        <v>44.799879258297942</v>
      </c>
      <c r="G2507" s="2">
        <f t="shared" si="460"/>
        <v>44.811038612802477</v>
      </c>
      <c r="H2507" s="2">
        <f t="shared" si="461"/>
        <v>0</v>
      </c>
      <c r="K2507">
        <v>24.810000000001079</v>
      </c>
      <c r="L2507" s="2">
        <f t="shared" si="462"/>
        <v>0.62718201238372817</v>
      </c>
      <c r="M2507" s="2">
        <f t="shared" si="463"/>
        <v>28.803355659531348</v>
      </c>
      <c r="N2507" s="2">
        <f t="shared" si="464"/>
        <v>4.0539402787081942</v>
      </c>
      <c r="O2507" s="2">
        <f t="shared" si="465"/>
        <v>6.2878341887754896</v>
      </c>
      <c r="P2507" s="2">
        <f t="shared" si="466"/>
        <v>6.3668562717823249</v>
      </c>
      <c r="Q2507" s="2">
        <f t="shared" si="467"/>
        <v>2.6795761210862475E-10</v>
      </c>
    </row>
    <row r="2508" spans="2:17" x14ac:dyDescent="0.25">
      <c r="B2508">
        <v>24.82000000000108</v>
      </c>
      <c r="C2508">
        <f t="shared" si="456"/>
        <v>1.2353114781818055</v>
      </c>
      <c r="D2508" s="2">
        <f t="shared" si="457"/>
        <v>28.708315556813677</v>
      </c>
      <c r="E2508" s="2">
        <f t="shared" si="458"/>
        <v>4.0506372005282207</v>
      </c>
      <c r="F2508" s="2">
        <f t="shared" si="459"/>
        <v>44.827429117524574</v>
      </c>
      <c r="G2508" s="2">
        <f t="shared" si="460"/>
        <v>44.838581615464712</v>
      </c>
      <c r="H2508" s="2">
        <f t="shared" si="461"/>
        <v>0</v>
      </c>
      <c r="K2508">
        <v>24.82000000000108</v>
      </c>
      <c r="L2508" s="2">
        <f t="shared" si="462"/>
        <v>0.62718201238372817</v>
      </c>
      <c r="M2508" s="2">
        <f t="shared" si="463"/>
        <v>28.818566569044698</v>
      </c>
      <c r="N2508" s="2">
        <f t="shared" si="464"/>
        <v>4.0544679166327304</v>
      </c>
      <c r="O2508" s="2">
        <f t="shared" si="465"/>
        <v>6.2904191163292156</v>
      </c>
      <c r="P2508" s="2">
        <f t="shared" si="466"/>
        <v>6.3694091295095836</v>
      </c>
      <c r="Q2508" s="2">
        <f t="shared" si="467"/>
        <v>2.6360332785387023E-10</v>
      </c>
    </row>
    <row r="2509" spans="2:17" x14ac:dyDescent="0.25">
      <c r="B2509">
        <v>24.830000000001078</v>
      </c>
      <c r="C2509">
        <f t="shared" si="456"/>
        <v>1.2353114781818055</v>
      </c>
      <c r="D2509" s="2">
        <f t="shared" si="457"/>
        <v>28.723708864979397</v>
      </c>
      <c r="E2509" s="2">
        <f t="shared" si="458"/>
        <v>4.0511729289296223</v>
      </c>
      <c r="F2509" s="2">
        <f t="shared" si="459"/>
        <v>44.854981146316597</v>
      </c>
      <c r="G2509" s="2">
        <f t="shared" si="460"/>
        <v>44.866126795572818</v>
      </c>
      <c r="H2509" s="2">
        <f t="shared" si="461"/>
        <v>0</v>
      </c>
      <c r="K2509">
        <v>24.830000000001078</v>
      </c>
      <c r="L2509" s="2">
        <f t="shared" si="462"/>
        <v>0.62718201238372817</v>
      </c>
      <c r="M2509" s="2">
        <f t="shared" si="463"/>
        <v>28.833777478558041</v>
      </c>
      <c r="N2509" s="2">
        <f t="shared" si="464"/>
        <v>4.0549952764695805</v>
      </c>
      <c r="O2509" s="2">
        <f t="shared" si="465"/>
        <v>6.2930037171556084</v>
      </c>
      <c r="P2509" s="2">
        <f t="shared" si="466"/>
        <v>6.3719616904164065</v>
      </c>
      <c r="Q2509" s="2">
        <f t="shared" si="467"/>
        <v>2.5931861898004577E-10</v>
      </c>
    </row>
    <row r="2510" spans="2:17" x14ac:dyDescent="0.25">
      <c r="B2510">
        <v>24.84000000000108</v>
      </c>
      <c r="C2510">
        <f t="shared" si="456"/>
        <v>1.2353114781818055</v>
      </c>
      <c r="D2510" s="2">
        <f t="shared" si="457"/>
        <v>28.739102173145117</v>
      </c>
      <c r="E2510" s="2">
        <f t="shared" si="458"/>
        <v>4.0517083706533592</v>
      </c>
      <c r="F2510" s="2">
        <f t="shared" si="459"/>
        <v>44.882535343679102</v>
      </c>
      <c r="G2510" s="2">
        <f t="shared" si="460"/>
        <v>44.893674152118621</v>
      </c>
      <c r="H2510" s="2">
        <f t="shared" si="461"/>
        <v>0</v>
      </c>
      <c r="K2510">
        <v>24.84000000000108</v>
      </c>
      <c r="L2510" s="2">
        <f t="shared" si="462"/>
        <v>0.62718201238372817</v>
      </c>
      <c r="M2510" s="2">
        <f t="shared" si="463"/>
        <v>28.84898838807139</v>
      </c>
      <c r="N2510" s="2">
        <f t="shared" si="464"/>
        <v>4.0555223585115403</v>
      </c>
      <c r="O2510" s="2">
        <f t="shared" si="465"/>
        <v>6.2955879914776984</v>
      </c>
      <c r="P2510" s="2">
        <f t="shared" si="466"/>
        <v>6.3745139546822083</v>
      </c>
      <c r="Q2510" s="2">
        <f t="shared" si="467"/>
        <v>2.5510239357005504E-10</v>
      </c>
    </row>
    <row r="2511" spans="2:17" x14ac:dyDescent="0.25">
      <c r="B2511">
        <v>24.850000000001081</v>
      </c>
      <c r="C2511">
        <f t="shared" si="456"/>
        <v>1.2353114781818055</v>
      </c>
      <c r="D2511" s="2">
        <f t="shared" si="457"/>
        <v>28.754495481310844</v>
      </c>
      <c r="E2511" s="2">
        <f t="shared" si="458"/>
        <v>4.0522435260058947</v>
      </c>
      <c r="F2511" s="2">
        <f t="shared" si="459"/>
        <v>44.910091708618118</v>
      </c>
      <c r="G2511" s="2">
        <f t="shared" si="460"/>
        <v>44.921223684094912</v>
      </c>
      <c r="H2511" s="2">
        <f t="shared" si="461"/>
        <v>0</v>
      </c>
      <c r="K2511">
        <v>24.850000000001081</v>
      </c>
      <c r="L2511" s="2">
        <f t="shared" si="462"/>
        <v>0.62718201238372817</v>
      </c>
      <c r="M2511" s="2">
        <f t="shared" si="463"/>
        <v>28.864199297584737</v>
      </c>
      <c r="N2511" s="2">
        <f t="shared" si="464"/>
        <v>4.0560491630509476</v>
      </c>
      <c r="O2511" s="2">
        <f t="shared" si="465"/>
        <v>6.2981719395182436</v>
      </c>
      <c r="P2511" s="2">
        <f t="shared" si="466"/>
        <v>6.3770659224862172</v>
      </c>
      <c r="Q2511" s="2">
        <f t="shared" si="467"/>
        <v>2.5095357651612399E-10</v>
      </c>
    </row>
    <row r="2512" spans="2:17" x14ac:dyDescent="0.25">
      <c r="B2512">
        <v>24.86000000000109</v>
      </c>
      <c r="C2512">
        <f t="shared" si="456"/>
        <v>1.2353114781818055</v>
      </c>
      <c r="D2512" s="2">
        <f t="shared" si="457"/>
        <v>28.769888789476578</v>
      </c>
      <c r="E2512" s="2">
        <f t="shared" si="458"/>
        <v>4.0527783952931999</v>
      </c>
      <c r="F2512" s="2">
        <f t="shared" si="459"/>
        <v>44.937650240140592</v>
      </c>
      <c r="G2512" s="2">
        <f t="shared" si="460"/>
        <v>44.948775390495427</v>
      </c>
      <c r="H2512" s="2">
        <f t="shared" si="461"/>
        <v>0</v>
      </c>
      <c r="K2512">
        <v>24.86000000000109</v>
      </c>
      <c r="L2512" s="2">
        <f t="shared" si="462"/>
        <v>0.62718201238372817</v>
      </c>
      <c r="M2512" s="2">
        <f t="shared" si="463"/>
        <v>28.879410207098097</v>
      </c>
      <c r="N2512" s="2">
        <f t="shared" si="464"/>
        <v>4.0565756903796766</v>
      </c>
      <c r="O2512" s="2">
        <f t="shared" si="465"/>
        <v>6.3007555614997246</v>
      </c>
      <c r="P2512" s="2">
        <f t="shared" si="466"/>
        <v>6.379617594007474</v>
      </c>
      <c r="Q2512" s="2">
        <f t="shared" si="467"/>
        <v>2.4687110926636501E-10</v>
      </c>
    </row>
    <row r="2513" spans="2:17" x14ac:dyDescent="0.25">
      <c r="B2513">
        <v>24.870000000001092</v>
      </c>
      <c r="C2513">
        <f t="shared" si="456"/>
        <v>1.2353114781818055</v>
      </c>
      <c r="D2513" s="2">
        <f t="shared" si="457"/>
        <v>28.785282097642305</v>
      </c>
      <c r="E2513" s="2">
        <f t="shared" si="458"/>
        <v>4.0533129788207569</v>
      </c>
      <c r="F2513" s="2">
        <f t="shared" si="459"/>
        <v>44.965210937254561</v>
      </c>
      <c r="G2513" s="2">
        <f t="shared" si="460"/>
        <v>44.976329270315034</v>
      </c>
      <c r="H2513" s="2">
        <f t="shared" si="461"/>
        <v>0</v>
      </c>
      <c r="K2513">
        <v>24.870000000001092</v>
      </c>
      <c r="L2513" s="2">
        <f t="shared" si="462"/>
        <v>0.62718201238372817</v>
      </c>
      <c r="M2513" s="2">
        <f t="shared" si="463"/>
        <v>28.894621116611443</v>
      </c>
      <c r="N2513" s="2">
        <f t="shared" si="464"/>
        <v>4.057101940789142</v>
      </c>
      <c r="O2513" s="2">
        <f t="shared" si="465"/>
        <v>6.3033388576443397</v>
      </c>
      <c r="P2513" s="2">
        <f t="shared" si="466"/>
        <v>6.3821689694248187</v>
      </c>
      <c r="Q2513" s="2">
        <f t="shared" si="467"/>
        <v>2.4285394957508953E-10</v>
      </c>
    </row>
    <row r="2514" spans="2:17" x14ac:dyDescent="0.25">
      <c r="B2514">
        <v>24.88000000000109</v>
      </c>
      <c r="C2514">
        <f t="shared" si="456"/>
        <v>1.2353114781818055</v>
      </c>
      <c r="D2514" s="2">
        <f t="shared" si="457"/>
        <v>28.800675405808018</v>
      </c>
      <c r="E2514" s="2">
        <f t="shared" si="458"/>
        <v>4.0538472768935598</v>
      </c>
      <c r="F2514" s="2">
        <f t="shared" si="459"/>
        <v>44.992773798968962</v>
      </c>
      <c r="G2514" s="2">
        <f t="shared" si="460"/>
        <v>45.003885322549515</v>
      </c>
      <c r="H2514" s="2">
        <f t="shared" si="461"/>
        <v>0</v>
      </c>
      <c r="K2514">
        <v>24.88000000000109</v>
      </c>
      <c r="L2514" s="2">
        <f t="shared" si="462"/>
        <v>0.62718201238372817</v>
      </c>
      <c r="M2514" s="2">
        <f t="shared" si="463"/>
        <v>28.909832026124789</v>
      </c>
      <c r="N2514" s="2">
        <f t="shared" si="464"/>
        <v>4.0576279145702987</v>
      </c>
      <c r="O2514" s="2">
        <f t="shared" si="465"/>
        <v>6.3059218281740064</v>
      </c>
      <c r="P2514" s="2">
        <f t="shared" si="466"/>
        <v>6.3847200489168987</v>
      </c>
      <c r="Q2514" s="2">
        <f t="shared" si="467"/>
        <v>2.3890107125677855E-10</v>
      </c>
    </row>
    <row r="2515" spans="2:17" x14ac:dyDescent="0.25">
      <c r="B2515">
        <v>24.890000000001091</v>
      </c>
      <c r="C2515">
        <f t="shared" si="456"/>
        <v>1.2353114781818055</v>
      </c>
      <c r="D2515" s="2">
        <f t="shared" si="457"/>
        <v>28.816068713973745</v>
      </c>
      <c r="E2515" s="2">
        <f t="shared" si="458"/>
        <v>4.0543812898161136</v>
      </c>
      <c r="F2515" s="2">
        <f t="shared" si="459"/>
        <v>45.020338824293745</v>
      </c>
      <c r="G2515" s="2">
        <f t="shared" si="460"/>
        <v>45.031443546195703</v>
      </c>
      <c r="H2515" s="2">
        <f t="shared" si="461"/>
        <v>0</v>
      </c>
      <c r="K2515">
        <v>24.890000000001091</v>
      </c>
      <c r="L2515" s="2">
        <f t="shared" si="462"/>
        <v>0.62718201238372817</v>
      </c>
      <c r="M2515" s="2">
        <f t="shared" si="463"/>
        <v>28.925042935638132</v>
      </c>
      <c r="N2515" s="2">
        <f t="shared" si="464"/>
        <v>4.058153612013645</v>
      </c>
      <c r="O2515" s="2">
        <f t="shared" si="465"/>
        <v>6.308504473310375</v>
      </c>
      <c r="P2515" s="2">
        <f t="shared" si="466"/>
        <v>6.3872708326621801</v>
      </c>
      <c r="Q2515" s="2">
        <f t="shared" si="467"/>
        <v>2.3501146394367139E-10</v>
      </c>
    </row>
    <row r="2516" spans="2:17" x14ac:dyDescent="0.25">
      <c r="B2516">
        <v>24.900000000001089</v>
      </c>
      <c r="C2516">
        <f t="shared" si="456"/>
        <v>1.2353114781818055</v>
      </c>
      <c r="D2516" s="2">
        <f t="shared" si="457"/>
        <v>28.831462022139462</v>
      </c>
      <c r="E2516" s="2">
        <f t="shared" si="458"/>
        <v>4.054915017892438</v>
      </c>
      <c r="F2516" s="2">
        <f t="shared" si="459"/>
        <v>45.047906012239942</v>
      </c>
      <c r="G2516" s="2">
        <f t="shared" si="460"/>
        <v>45.059003940251536</v>
      </c>
      <c r="H2516" s="2">
        <f t="shared" si="461"/>
        <v>0</v>
      </c>
      <c r="K2516">
        <v>24.900000000001089</v>
      </c>
      <c r="L2516" s="2">
        <f t="shared" si="462"/>
        <v>0.62718201238372817</v>
      </c>
      <c r="M2516" s="2">
        <f t="shared" si="463"/>
        <v>28.940253845151474</v>
      </c>
      <c r="N2516" s="2">
        <f t="shared" si="464"/>
        <v>4.0586790334092226</v>
      </c>
      <c r="O2516" s="2">
        <f t="shared" si="465"/>
        <v>6.3110867932748302</v>
      </c>
      <c r="P2516" s="2">
        <f t="shared" si="466"/>
        <v>6.3898213208389469</v>
      </c>
      <c r="Q2516" s="2">
        <f t="shared" si="467"/>
        <v>2.3118413284695122E-10</v>
      </c>
    </row>
    <row r="2517" spans="2:17" x14ac:dyDescent="0.25">
      <c r="B2517">
        <v>24.910000000001091</v>
      </c>
      <c r="C2517">
        <f t="shared" si="456"/>
        <v>1.2353114781818055</v>
      </c>
      <c r="D2517" s="2">
        <f t="shared" si="457"/>
        <v>28.846855330305189</v>
      </c>
      <c r="E2517" s="2">
        <f t="shared" si="458"/>
        <v>4.0554484614260664</v>
      </c>
      <c r="F2517" s="2">
        <f t="shared" si="459"/>
        <v>45.075475361819443</v>
      </c>
      <c r="G2517" s="2">
        <f t="shared" si="460"/>
        <v>45.086566503715844</v>
      </c>
      <c r="H2517" s="2">
        <f t="shared" si="461"/>
        <v>0</v>
      </c>
      <c r="K2517">
        <v>24.910000000001091</v>
      </c>
      <c r="L2517" s="2">
        <f t="shared" si="462"/>
        <v>0.62718201238372817</v>
      </c>
      <c r="M2517" s="2">
        <f t="shared" si="463"/>
        <v>28.955464754664824</v>
      </c>
      <c r="N2517" s="2">
        <f t="shared" si="464"/>
        <v>4.0592041790466151</v>
      </c>
      <c r="O2517" s="2">
        <f t="shared" si="465"/>
        <v>6.3136687882884557</v>
      </c>
      <c r="P2517" s="2">
        <f t="shared" si="466"/>
        <v>6.3923715136252692</v>
      </c>
      <c r="Q2517" s="2">
        <f t="shared" si="467"/>
        <v>2.2741809852150359E-10</v>
      </c>
    </row>
    <row r="2518" spans="2:17" x14ac:dyDescent="0.25">
      <c r="B2518">
        <v>24.920000000001099</v>
      </c>
      <c r="C2518">
        <f t="shared" si="456"/>
        <v>1.2353114781818055</v>
      </c>
      <c r="D2518" s="2">
        <f t="shared" si="457"/>
        <v>28.86224863847092</v>
      </c>
      <c r="E2518" s="2">
        <f t="shared" si="458"/>
        <v>4.055981620720047</v>
      </c>
      <c r="F2518" s="2">
        <f t="shared" si="459"/>
        <v>45.103046872045176</v>
      </c>
      <c r="G2518" s="2">
        <f t="shared" si="460"/>
        <v>45.114131235588523</v>
      </c>
      <c r="H2518" s="2">
        <f t="shared" si="461"/>
        <v>0</v>
      </c>
      <c r="K2518">
        <v>24.920000000001099</v>
      </c>
      <c r="L2518" s="2">
        <f t="shared" si="462"/>
        <v>0.62718201238372817</v>
      </c>
      <c r="M2518" s="2">
        <f t="shared" si="463"/>
        <v>28.970675664178181</v>
      </c>
      <c r="N2518" s="2">
        <f t="shared" si="464"/>
        <v>4.059729049214952</v>
      </c>
      <c r="O2518" s="2">
        <f t="shared" si="465"/>
        <v>6.3162504585720818</v>
      </c>
      <c r="P2518" s="2">
        <f t="shared" si="466"/>
        <v>6.3949214111990482</v>
      </c>
      <c r="Q2518" s="2">
        <f t="shared" si="467"/>
        <v>2.2371239663403364E-10</v>
      </c>
    </row>
    <row r="2519" spans="2:17" x14ac:dyDescent="0.25">
      <c r="B2519">
        <v>24.930000000001101</v>
      </c>
      <c r="C2519">
        <f t="shared" si="456"/>
        <v>1.2353114781818055</v>
      </c>
      <c r="D2519" s="2">
        <f t="shared" si="457"/>
        <v>28.87764194663664</v>
      </c>
      <c r="E2519" s="2">
        <f t="shared" si="458"/>
        <v>4.0565144960769448</v>
      </c>
      <c r="F2519" s="2">
        <f t="shared" si="459"/>
        <v>45.130620541930959</v>
      </c>
      <c r="G2519" s="2">
        <f t="shared" si="460"/>
        <v>45.141698134870389</v>
      </c>
      <c r="H2519" s="2">
        <f t="shared" si="461"/>
        <v>0</v>
      </c>
      <c r="K2519">
        <v>24.930000000001101</v>
      </c>
      <c r="L2519" s="2">
        <f t="shared" si="462"/>
        <v>0.62718201238372817</v>
      </c>
      <c r="M2519" s="2">
        <f t="shared" si="463"/>
        <v>28.985886573691527</v>
      </c>
      <c r="N2519" s="2">
        <f t="shared" si="464"/>
        <v>4.0602536442029091</v>
      </c>
      <c r="O2519" s="2">
        <f t="shared" si="465"/>
        <v>6.3188318043462601</v>
      </c>
      <c r="P2519" s="2">
        <f t="shared" si="466"/>
        <v>6.3974710137379915</v>
      </c>
      <c r="Q2519" s="2">
        <f t="shared" si="467"/>
        <v>2.2006607773471325E-10</v>
      </c>
    </row>
    <row r="2520" spans="2:17" x14ac:dyDescent="0.25">
      <c r="B2520">
        <v>24.940000000001099</v>
      </c>
      <c r="C2520">
        <f t="shared" si="456"/>
        <v>1.2353114781818055</v>
      </c>
      <c r="D2520" s="2">
        <f t="shared" si="457"/>
        <v>28.893035254802363</v>
      </c>
      <c r="E2520" s="2">
        <f t="shared" si="458"/>
        <v>4.0570470877988427</v>
      </c>
      <c r="F2520" s="2">
        <f t="shared" si="459"/>
        <v>45.158196370491723</v>
      </c>
      <c r="G2520" s="2">
        <f t="shared" si="460"/>
        <v>45.16926720056339</v>
      </c>
      <c r="H2520" s="2">
        <f t="shared" si="461"/>
        <v>0</v>
      </c>
      <c r="K2520">
        <v>24.940000000001099</v>
      </c>
      <c r="L2520" s="2">
        <f t="shared" si="462"/>
        <v>0.62718201238372817</v>
      </c>
      <c r="M2520" s="2">
        <f t="shared" si="463"/>
        <v>29.001097483204873</v>
      </c>
      <c r="N2520" s="2">
        <f t="shared" si="464"/>
        <v>4.0607779642987074</v>
      </c>
      <c r="O2520" s="2">
        <f t="shared" si="465"/>
        <v>6.321412825831259</v>
      </c>
      <c r="P2520" s="2">
        <f t="shared" si="466"/>
        <v>6.4000203214196079</v>
      </c>
      <c r="Q2520" s="2">
        <f t="shared" si="467"/>
        <v>2.1647820703216892E-10</v>
      </c>
    </row>
    <row r="2521" spans="2:17" x14ac:dyDescent="0.25">
      <c r="B2521">
        <v>24.950000000001101</v>
      </c>
      <c r="C2521">
        <f t="shared" si="456"/>
        <v>1.2353114781818055</v>
      </c>
      <c r="D2521" s="2">
        <f t="shared" si="457"/>
        <v>28.908428562968083</v>
      </c>
      <c r="E2521" s="2">
        <f t="shared" si="458"/>
        <v>4.0575793961873421</v>
      </c>
      <c r="F2521" s="2">
        <f t="shared" si="459"/>
        <v>45.185774356743352</v>
      </c>
      <c r="G2521" s="2">
        <f t="shared" si="460"/>
        <v>45.196838431670471</v>
      </c>
      <c r="H2521" s="2">
        <f t="shared" si="461"/>
        <v>0</v>
      </c>
      <c r="K2521">
        <v>24.950000000001101</v>
      </c>
      <c r="L2521" s="2">
        <f t="shared" si="462"/>
        <v>0.62718201238372817</v>
      </c>
      <c r="M2521" s="2">
        <f t="shared" si="463"/>
        <v>29.016308392718223</v>
      </c>
      <c r="N2521" s="2">
        <f t="shared" si="464"/>
        <v>4.0613020097901176</v>
      </c>
      <c r="O2521" s="2">
        <f t="shared" si="465"/>
        <v>6.3239935232470934</v>
      </c>
      <c r="P2521" s="2">
        <f t="shared" si="466"/>
        <v>6.4025693344212362</v>
      </c>
      <c r="Q2521" s="2">
        <f t="shared" si="467"/>
        <v>2.1294786417175475E-10</v>
      </c>
    </row>
    <row r="2522" spans="2:17" x14ac:dyDescent="0.25">
      <c r="B2522">
        <v>24.960000000001099</v>
      </c>
      <c r="C2522">
        <f t="shared" ref="C2522:C2585" si="468">2/SINH(LN(2+SQRT(1+2^2))*$O$5)</f>
        <v>1.2353114781818055</v>
      </c>
      <c r="D2522" s="2">
        <f t="shared" ref="D2522:D2585" si="469">(B2522-$L$5)/($M$5)/C2522</f>
        <v>28.923821871133804</v>
      </c>
      <c r="E2522" s="2">
        <f t="shared" ref="E2522:E2585" si="470">LN(D2522 + SQRT(1 + D2522^2))</f>
        <v>4.058111421543563</v>
      </c>
      <c r="F2522" s="2">
        <f t="shared" ref="F2522:F2585" si="471">SINH( -$N$5 + E2522 * (1/$O$5))</f>
        <v>45.213354499702561</v>
      </c>
      <c r="G2522" s="2">
        <f t="shared" ref="G2522:G2585" si="472">SQRT(F2522^2 + 1)</f>
        <v>45.224411827195432</v>
      </c>
      <c r="H2522" s="2">
        <f t="shared" ref="H2522:H2585" si="473">(G2522)/($O$5*$M$5*C2522*(SQRT(2*PI()*(1+D2522^2)))) * EXP(- (1/2) * F2522^2)</f>
        <v>0</v>
      </c>
      <c r="K2522">
        <v>24.960000000001099</v>
      </c>
      <c r="L2522" s="2">
        <f t="shared" ref="L2522:L2585" si="474">2/SINH(LN(2+SQRT(1+2^2))*$S$5)</f>
        <v>0.62718201238372817</v>
      </c>
      <c r="M2522" s="2">
        <f t="shared" ref="M2522:M2585" si="475">(K2522-$P$5)/($Q$5)/L2522</f>
        <v>29.031519302231558</v>
      </c>
      <c r="N2522" s="2">
        <f t="shared" ref="N2522:N2585" si="476">LN(M2522 + SQRT(1 + M2522^2))</f>
        <v>4.0618257809644565</v>
      </c>
      <c r="O2522" s="2">
        <f t="shared" ref="O2522:O2585" si="477">SINH( -$R$5 + N2522 * (1/$S$5))</f>
        <v>6.3265738968134793</v>
      </c>
      <c r="P2522" s="2">
        <f t="shared" ref="P2522:P2585" si="478">SQRT(O2522^2 + 1)</f>
        <v>6.4051180529199998</v>
      </c>
      <c r="Q2522" s="2">
        <f t="shared" ref="Q2522:Q2585" si="479">(P2522)/($S$5*$Q$5*L2522*(SQRT(2*PI()*(1+M2522^2)))) * EXP(- (1/2) * O2522^2)</f>
        <v>2.094741430172007E-10</v>
      </c>
    </row>
    <row r="2523" spans="2:17" x14ac:dyDescent="0.25">
      <c r="B2523">
        <v>24.9700000000011</v>
      </c>
      <c r="C2523">
        <f t="shared" si="468"/>
        <v>1.2353114781818055</v>
      </c>
      <c r="D2523" s="2">
        <f t="shared" si="469"/>
        <v>28.939215179299527</v>
      </c>
      <c r="E2523" s="2">
        <f t="shared" si="470"/>
        <v>4.0586431641681466</v>
      </c>
      <c r="F2523" s="2">
        <f t="shared" si="471"/>
        <v>45.240936798387224</v>
      </c>
      <c r="G2523" s="2">
        <f t="shared" si="472"/>
        <v>45.251987386143242</v>
      </c>
      <c r="H2523" s="2">
        <f t="shared" si="473"/>
        <v>0</v>
      </c>
      <c r="K2523">
        <v>24.9700000000011</v>
      </c>
      <c r="L2523" s="2">
        <f t="shared" si="474"/>
        <v>0.62718201238372817</v>
      </c>
      <c r="M2523" s="2">
        <f t="shared" si="475"/>
        <v>29.046730211744908</v>
      </c>
      <c r="N2523" s="2">
        <f t="shared" si="476"/>
        <v>4.0623492781085924</v>
      </c>
      <c r="O2523" s="2">
        <f t="shared" si="477"/>
        <v>6.3291539467498836</v>
      </c>
      <c r="P2523" s="2">
        <f t="shared" si="478"/>
        <v>6.4076664770928602</v>
      </c>
      <c r="Q2523" s="2">
        <f t="shared" si="479"/>
        <v>2.0605615143536629E-10</v>
      </c>
    </row>
    <row r="2524" spans="2:17" x14ac:dyDescent="0.25">
      <c r="B2524">
        <v>24.980000000001109</v>
      </c>
      <c r="C2524">
        <f t="shared" si="468"/>
        <v>1.2353114781818055</v>
      </c>
      <c r="D2524" s="2">
        <f t="shared" si="469"/>
        <v>28.954608487465265</v>
      </c>
      <c r="E2524" s="2">
        <f t="shared" si="470"/>
        <v>4.0591746243612556</v>
      </c>
      <c r="F2524" s="2">
        <f t="shared" si="471"/>
        <v>45.268521251816097</v>
      </c>
      <c r="G2524" s="2">
        <f t="shared" si="472"/>
        <v>45.279565107519815</v>
      </c>
      <c r="H2524" s="2">
        <f t="shared" si="473"/>
        <v>0</v>
      </c>
      <c r="K2524">
        <v>24.980000000001109</v>
      </c>
      <c r="L2524" s="2">
        <f t="shared" si="474"/>
        <v>0.62718201238372817</v>
      </c>
      <c r="M2524" s="2">
        <f t="shared" si="475"/>
        <v>29.061941121258268</v>
      </c>
      <c r="N2524" s="2">
        <f t="shared" si="476"/>
        <v>4.0628725015089451</v>
      </c>
      <c r="O2524" s="2">
        <f t="shared" si="477"/>
        <v>6.3317336732754974</v>
      </c>
      <c r="P2524" s="2">
        <f t="shared" si="478"/>
        <v>6.4102146071165844</v>
      </c>
      <c r="Q2524" s="2">
        <f t="shared" si="479"/>
        <v>2.026930110842838E-10</v>
      </c>
    </row>
    <row r="2525" spans="2:17" x14ac:dyDescent="0.25">
      <c r="B2525">
        <v>24.99000000000111</v>
      </c>
      <c r="C2525">
        <f t="shared" si="468"/>
        <v>1.2353114781818055</v>
      </c>
      <c r="D2525" s="2">
        <f t="shared" si="469"/>
        <v>28.970001795630985</v>
      </c>
      <c r="E2525" s="2">
        <f t="shared" si="470"/>
        <v>4.0597058024225756</v>
      </c>
      <c r="F2525" s="2">
        <f t="shared" si="471"/>
        <v>45.296107859008913</v>
      </c>
      <c r="G2525" s="2">
        <f t="shared" si="472"/>
        <v>45.307144990332034</v>
      </c>
      <c r="H2525" s="2">
        <f t="shared" si="473"/>
        <v>0</v>
      </c>
      <c r="K2525">
        <v>24.99000000000111</v>
      </c>
      <c r="L2525" s="2">
        <f t="shared" si="474"/>
        <v>0.62718201238372817</v>
      </c>
      <c r="M2525" s="2">
        <f t="shared" si="475"/>
        <v>29.077152030771611</v>
      </c>
      <c r="N2525" s="2">
        <f t="shared" si="476"/>
        <v>4.0633954514514832</v>
      </c>
      <c r="O2525" s="2">
        <f t="shared" si="477"/>
        <v>6.3343130766092353</v>
      </c>
      <c r="P2525" s="2">
        <f t="shared" si="478"/>
        <v>6.4127624431677459</v>
      </c>
      <c r="Q2525" s="2">
        <f t="shared" si="479"/>
        <v>1.9938385720430248E-10</v>
      </c>
    </row>
    <row r="2526" spans="2:17" x14ac:dyDescent="0.25">
      <c r="B2526">
        <v>25.000000000001108</v>
      </c>
      <c r="C2526">
        <f t="shared" si="468"/>
        <v>1.2353114781818055</v>
      </c>
      <c r="D2526" s="2">
        <f t="shared" si="469"/>
        <v>28.985395103796705</v>
      </c>
      <c r="E2526" s="2">
        <f t="shared" si="470"/>
        <v>4.0602366986513143</v>
      </c>
      <c r="F2526" s="2">
        <f t="shared" si="471"/>
        <v>45.323696618986325</v>
      </c>
      <c r="G2526" s="2">
        <f t="shared" si="472"/>
        <v>45.334727033587761</v>
      </c>
      <c r="H2526" s="2">
        <f t="shared" si="473"/>
        <v>0</v>
      </c>
      <c r="K2526">
        <v>25.000000000001108</v>
      </c>
      <c r="L2526" s="2">
        <f t="shared" si="474"/>
        <v>0.62718201238372817</v>
      </c>
      <c r="M2526" s="2">
        <f t="shared" si="475"/>
        <v>29.092362940284957</v>
      </c>
      <c r="N2526" s="2">
        <f t="shared" si="476"/>
        <v>4.0639181282217285</v>
      </c>
      <c r="O2526" s="2">
        <f t="shared" si="477"/>
        <v>6.3368921569697392</v>
      </c>
      <c r="P2526" s="2">
        <f t="shared" si="478"/>
        <v>6.4153099854227307</v>
      </c>
      <c r="Q2526" s="2">
        <f t="shared" si="479"/>
        <v>1.9612783841231707E-10</v>
      </c>
    </row>
    <row r="2527" spans="2:17" x14ac:dyDescent="0.25">
      <c r="B2527">
        <v>25.01000000000111</v>
      </c>
      <c r="C2527">
        <f t="shared" si="468"/>
        <v>1.2353114781818055</v>
      </c>
      <c r="D2527" s="2">
        <f t="shared" si="469"/>
        <v>29.000788411962429</v>
      </c>
      <c r="E2527" s="2">
        <f t="shared" si="470"/>
        <v>4.0607673133462052</v>
      </c>
      <c r="F2527" s="2">
        <f t="shared" si="471"/>
        <v>45.351287530770023</v>
      </c>
      <c r="G2527" s="2">
        <f t="shared" si="472"/>
        <v>45.362311236295895</v>
      </c>
      <c r="H2527" s="2">
        <f t="shared" si="473"/>
        <v>0</v>
      </c>
      <c r="K2527">
        <v>25.01000000000111</v>
      </c>
      <c r="L2527" s="2">
        <f t="shared" si="474"/>
        <v>0.62718201238372817</v>
      </c>
      <c r="M2527" s="2">
        <f t="shared" si="475"/>
        <v>29.107573849798307</v>
      </c>
      <c r="N2527" s="2">
        <f t="shared" si="476"/>
        <v>4.064440532104757</v>
      </c>
      <c r="O2527" s="2">
        <f t="shared" si="477"/>
        <v>6.3394709145753856</v>
      </c>
      <c r="P2527" s="2">
        <f t="shared" si="478"/>
        <v>6.4178572340577409</v>
      </c>
      <c r="Q2527" s="2">
        <f t="shared" si="479"/>
        <v>1.9292411649904715E-10</v>
      </c>
    </row>
    <row r="2528" spans="2:17" x14ac:dyDescent="0.25">
      <c r="B2528">
        <v>25.020000000001112</v>
      </c>
      <c r="C2528">
        <f t="shared" si="468"/>
        <v>1.2353114781818055</v>
      </c>
      <c r="D2528" s="2">
        <f t="shared" si="469"/>
        <v>29.016181720128152</v>
      </c>
      <c r="E2528" s="2">
        <f t="shared" si="470"/>
        <v>4.0612976468055075</v>
      </c>
      <c r="F2528" s="2">
        <f t="shared" si="471"/>
        <v>45.378880593382725</v>
      </c>
      <c r="G2528" s="2">
        <f t="shared" si="472"/>
        <v>45.389897597466408</v>
      </c>
      <c r="H2528" s="2">
        <f t="shared" si="473"/>
        <v>0</v>
      </c>
      <c r="K2528">
        <v>25.020000000001112</v>
      </c>
      <c r="L2528" s="2">
        <f t="shared" si="474"/>
        <v>0.62718201238372817</v>
      </c>
      <c r="M2528" s="2">
        <f t="shared" si="475"/>
        <v>29.122784759311653</v>
      </c>
      <c r="N2528" s="2">
        <f t="shared" si="476"/>
        <v>4.0649626633851978</v>
      </c>
      <c r="O2528" s="2">
        <f t="shared" si="477"/>
        <v>6.34204934964428</v>
      </c>
      <c r="P2528" s="2">
        <f t="shared" si="478"/>
        <v>6.4204041892487922</v>
      </c>
      <c r="Q2528" s="2">
        <f t="shared" si="479"/>
        <v>1.8977186622933108E-10</v>
      </c>
    </row>
    <row r="2529" spans="2:17" x14ac:dyDescent="0.25">
      <c r="B2529">
        <v>25.03000000000111</v>
      </c>
      <c r="C2529">
        <f t="shared" si="468"/>
        <v>1.2353114781818055</v>
      </c>
      <c r="D2529" s="2">
        <f t="shared" si="469"/>
        <v>29.031575028293869</v>
      </c>
      <c r="E2529" s="2">
        <f t="shared" si="470"/>
        <v>4.0618276993270053</v>
      </c>
      <c r="F2529" s="2">
        <f t="shared" si="471"/>
        <v>45.406475805847883</v>
      </c>
      <c r="G2529" s="2">
        <f t="shared" si="472"/>
        <v>45.417486116110048</v>
      </c>
      <c r="H2529" s="2">
        <f t="shared" si="473"/>
        <v>0</v>
      </c>
      <c r="K2529">
        <v>25.03000000000111</v>
      </c>
      <c r="L2529" s="2">
        <f t="shared" si="474"/>
        <v>0.62718201238372817</v>
      </c>
      <c r="M2529" s="2">
        <f t="shared" si="475"/>
        <v>29.137995668824992</v>
      </c>
      <c r="N2529" s="2">
        <f t="shared" si="476"/>
        <v>4.0654845223472362</v>
      </c>
      <c r="O2529" s="2">
        <f t="shared" si="477"/>
        <v>6.3446274623942633</v>
      </c>
      <c r="P2529" s="2">
        <f t="shared" si="478"/>
        <v>6.4229508511717164</v>
      </c>
      <c r="Q2529" s="2">
        <f t="shared" si="479"/>
        <v>1.8667027514537358E-10</v>
      </c>
    </row>
    <row r="2530" spans="2:17" x14ac:dyDescent="0.25">
      <c r="B2530">
        <v>25.040000000001111</v>
      </c>
      <c r="C2530">
        <f t="shared" si="468"/>
        <v>1.2353114781818055</v>
      </c>
      <c r="D2530" s="2">
        <f t="shared" si="469"/>
        <v>29.046968336459596</v>
      </c>
      <c r="E2530" s="2">
        <f t="shared" si="470"/>
        <v>4.0623574712080135</v>
      </c>
      <c r="F2530" s="2">
        <f t="shared" si="471"/>
        <v>45.43407316719022</v>
      </c>
      <c r="G2530" s="2">
        <f t="shared" si="472"/>
        <v>45.445076791238833</v>
      </c>
      <c r="H2530" s="2">
        <f t="shared" si="473"/>
        <v>0</v>
      </c>
      <c r="K2530">
        <v>25.040000000001111</v>
      </c>
      <c r="L2530" s="2">
        <f t="shared" si="474"/>
        <v>0.62718201238372817</v>
      </c>
      <c r="M2530" s="2">
        <f t="shared" si="475"/>
        <v>29.153206578338342</v>
      </c>
      <c r="N2530" s="2">
        <f t="shared" si="476"/>
        <v>4.066006109274614</v>
      </c>
      <c r="O2530" s="2">
        <f t="shared" si="477"/>
        <v>6.3472052530429064</v>
      </c>
      <c r="P2530" s="2">
        <f t="shared" si="478"/>
        <v>6.4254972200021587</v>
      </c>
      <c r="Q2530" s="2">
        <f t="shared" si="479"/>
        <v>1.8361854337291613E-10</v>
      </c>
    </row>
    <row r="2531" spans="2:17" x14ac:dyDescent="0.25">
      <c r="B2531">
        <v>25.05000000000112</v>
      </c>
      <c r="C2531">
        <f t="shared" si="468"/>
        <v>1.2353114781818055</v>
      </c>
      <c r="D2531" s="2">
        <f t="shared" si="469"/>
        <v>29.06236164462533</v>
      </c>
      <c r="E2531" s="2">
        <f t="shared" si="470"/>
        <v>4.0628869627453721</v>
      </c>
      <c r="F2531" s="2">
        <f t="shared" si="471"/>
        <v>45.461672676435171</v>
      </c>
      <c r="G2531" s="2">
        <f t="shared" si="472"/>
        <v>45.472669621865535</v>
      </c>
      <c r="H2531" s="2">
        <f t="shared" si="473"/>
        <v>0</v>
      </c>
      <c r="K2531">
        <v>25.05000000000112</v>
      </c>
      <c r="L2531" s="2">
        <f t="shared" si="474"/>
        <v>0.62718201238372817</v>
      </c>
      <c r="M2531" s="2">
        <f t="shared" si="475"/>
        <v>29.168417487851702</v>
      </c>
      <c r="N2531" s="2">
        <f t="shared" si="476"/>
        <v>4.0665274244506291</v>
      </c>
      <c r="O2531" s="2">
        <f t="shared" si="477"/>
        <v>6.3497827218075109</v>
      </c>
      <c r="P2531" s="2">
        <f t="shared" si="478"/>
        <v>6.4280432959155771</v>
      </c>
      <c r="Q2531" s="2">
        <f t="shared" si="479"/>
        <v>1.8061588343028408E-10</v>
      </c>
    </row>
    <row r="2532" spans="2:17" x14ac:dyDescent="0.25">
      <c r="B2532">
        <v>25.060000000001121</v>
      </c>
      <c r="C2532">
        <f t="shared" si="468"/>
        <v>1.2353114781818055</v>
      </c>
      <c r="D2532" s="2">
        <f t="shared" si="469"/>
        <v>29.077754952791054</v>
      </c>
      <c r="E2532" s="2">
        <f t="shared" si="470"/>
        <v>4.0634161742354529</v>
      </c>
      <c r="F2532" s="2">
        <f t="shared" si="471"/>
        <v>45.489274332609213</v>
      </c>
      <c r="G2532" s="2">
        <f t="shared" si="472"/>
        <v>45.500264607003984</v>
      </c>
      <c r="H2532" s="2">
        <f t="shared" si="473"/>
        <v>0</v>
      </c>
      <c r="K2532">
        <v>25.060000000001121</v>
      </c>
      <c r="L2532" s="2">
        <f t="shared" si="474"/>
        <v>0.62718201238372817</v>
      </c>
      <c r="M2532" s="2">
        <f t="shared" si="475"/>
        <v>29.183628397365045</v>
      </c>
      <c r="N2532" s="2">
        <f t="shared" si="476"/>
        <v>4.067048468158136</v>
      </c>
      <c r="O2532" s="2">
        <f t="shared" si="477"/>
        <v>6.3523598689050988</v>
      </c>
      <c r="P2532" s="2">
        <f t="shared" si="478"/>
        <v>6.430589079087234</v>
      </c>
      <c r="Q2532" s="2">
        <f t="shared" si="479"/>
        <v>1.7766152004027393E-10</v>
      </c>
    </row>
    <row r="2533" spans="2:17" x14ac:dyDescent="0.25">
      <c r="B2533">
        <v>25.070000000001119</v>
      </c>
      <c r="C2533">
        <f t="shared" si="468"/>
        <v>1.2353114781818055</v>
      </c>
      <c r="D2533" s="2">
        <f t="shared" si="469"/>
        <v>29.09314826095677</v>
      </c>
      <c r="E2533" s="2">
        <f t="shared" si="470"/>
        <v>4.063945105974156</v>
      </c>
      <c r="F2533" s="2">
        <f t="shared" si="471"/>
        <v>45.516878134739798</v>
      </c>
      <c r="G2533" s="2">
        <f t="shared" si="472"/>
        <v>45.527861745669036</v>
      </c>
      <c r="H2533" s="2">
        <f t="shared" si="473"/>
        <v>0</v>
      </c>
      <c r="K2533">
        <v>25.070000000001119</v>
      </c>
      <c r="L2533" s="2">
        <f t="shared" si="474"/>
        <v>0.62718201238372817</v>
      </c>
      <c r="M2533" s="2">
        <f t="shared" si="475"/>
        <v>29.198839306878391</v>
      </c>
      <c r="N2533" s="2">
        <f t="shared" si="476"/>
        <v>4.0675692406795516</v>
      </c>
      <c r="O2533" s="2">
        <f t="shared" si="477"/>
        <v>6.3549366945524515</v>
      </c>
      <c r="P2533" s="2">
        <f t="shared" si="478"/>
        <v>6.4331345696922302</v>
      </c>
      <c r="Q2533" s="2">
        <f t="shared" si="479"/>
        <v>1.7475468994478505E-10</v>
      </c>
    </row>
    <row r="2534" spans="2:17" x14ac:dyDescent="0.25">
      <c r="B2534">
        <v>25.080000000001121</v>
      </c>
      <c r="C2534">
        <f t="shared" si="468"/>
        <v>1.2353114781818055</v>
      </c>
      <c r="D2534" s="2">
        <f t="shared" si="469"/>
        <v>29.108541569122497</v>
      </c>
      <c r="E2534" s="2">
        <f t="shared" si="470"/>
        <v>4.0644737582569164</v>
      </c>
      <c r="F2534" s="2">
        <f t="shared" si="471"/>
        <v>45.544484081855337</v>
      </c>
      <c r="G2534" s="2">
        <f t="shared" si="472"/>
        <v>45.555461036876515</v>
      </c>
      <c r="H2534" s="2">
        <f t="shared" si="473"/>
        <v>0</v>
      </c>
      <c r="K2534">
        <v>25.080000000001121</v>
      </c>
      <c r="L2534" s="2">
        <f t="shared" si="474"/>
        <v>0.62718201238372817</v>
      </c>
      <c r="M2534" s="2">
        <f t="shared" si="475"/>
        <v>29.214050216391737</v>
      </c>
      <c r="N2534" s="2">
        <f t="shared" si="476"/>
        <v>4.0680897422968485</v>
      </c>
      <c r="O2534" s="2">
        <f t="shared" si="477"/>
        <v>6.3575131989660525</v>
      </c>
      <c r="P2534" s="2">
        <f t="shared" si="478"/>
        <v>6.4356797679054516</v>
      </c>
      <c r="Q2534" s="2">
        <f t="shared" si="479"/>
        <v>1.718946417223061E-10</v>
      </c>
    </row>
    <row r="2535" spans="2:17" x14ac:dyDescent="0.25">
      <c r="B2535">
        <v>25.090000000001119</v>
      </c>
      <c r="C2535">
        <f t="shared" si="468"/>
        <v>1.2353114781818055</v>
      </c>
      <c r="D2535" s="2">
        <f t="shared" si="469"/>
        <v>29.123934877288214</v>
      </c>
      <c r="E2535" s="2">
        <f t="shared" si="470"/>
        <v>4.0650021313786988</v>
      </c>
      <c r="F2535" s="2">
        <f t="shared" si="471"/>
        <v>45.572092172985215</v>
      </c>
      <c r="G2535" s="2">
        <f t="shared" si="472"/>
        <v>45.583062479643253</v>
      </c>
      <c r="H2535" s="2">
        <f t="shared" si="473"/>
        <v>0</v>
      </c>
      <c r="K2535">
        <v>25.090000000001119</v>
      </c>
      <c r="L2535" s="2">
        <f t="shared" si="474"/>
        <v>0.62718201238372817</v>
      </c>
      <c r="M2535" s="2">
        <f t="shared" si="475"/>
        <v>29.229261125905083</v>
      </c>
      <c r="N2535" s="2">
        <f t="shared" si="476"/>
        <v>4.0686099732915633</v>
      </c>
      <c r="O2535" s="2">
        <f t="shared" si="477"/>
        <v>6.3600893823621485</v>
      </c>
      <c r="P2535" s="2">
        <f t="shared" si="478"/>
        <v>6.4382246739016287</v>
      </c>
      <c r="Q2535" s="2">
        <f t="shared" si="479"/>
        <v>1.6908063560798668E-10</v>
      </c>
    </row>
    <row r="2536" spans="2:17" x14ac:dyDescent="0.25">
      <c r="B2536">
        <v>25.100000000001121</v>
      </c>
      <c r="C2536">
        <f t="shared" si="468"/>
        <v>1.2353114781818055</v>
      </c>
      <c r="D2536" s="2">
        <f t="shared" si="469"/>
        <v>29.139328185453941</v>
      </c>
      <c r="E2536" s="2">
        <f t="shared" si="470"/>
        <v>4.0655302256340029</v>
      </c>
      <c r="F2536" s="2">
        <f t="shared" si="471"/>
        <v>45.599702407159704</v>
      </c>
      <c r="G2536" s="2">
        <f t="shared" si="472"/>
        <v>45.610666072986987</v>
      </c>
      <c r="H2536" s="2">
        <f t="shared" si="473"/>
        <v>0</v>
      </c>
      <c r="K2536">
        <v>25.100000000001121</v>
      </c>
      <c r="L2536" s="2">
        <f t="shared" si="474"/>
        <v>0.62718201238372817</v>
      </c>
      <c r="M2536" s="2">
        <f t="shared" si="475"/>
        <v>29.244472035418426</v>
      </c>
      <c r="N2536" s="2">
        <f t="shared" si="476"/>
        <v>4.0691299339447928</v>
      </c>
      <c r="O2536" s="2">
        <f t="shared" si="477"/>
        <v>6.3626652449567009</v>
      </c>
      <c r="P2536" s="2">
        <f t="shared" si="478"/>
        <v>6.4407692878552885</v>
      </c>
      <c r="Q2536" s="2">
        <f t="shared" si="479"/>
        <v>1.663119433164981E-10</v>
      </c>
    </row>
    <row r="2537" spans="2:17" x14ac:dyDescent="0.25">
      <c r="B2537">
        <v>25.110000000001129</v>
      </c>
      <c r="C2537">
        <f t="shared" si="468"/>
        <v>1.2353114781818055</v>
      </c>
      <c r="D2537" s="2">
        <f t="shared" si="469"/>
        <v>29.154721493619672</v>
      </c>
      <c r="E2537" s="2">
        <f t="shared" si="470"/>
        <v>4.0660580413168619</v>
      </c>
      <c r="F2537" s="2">
        <f t="shared" si="471"/>
        <v>45.627314783410064</v>
      </c>
      <c r="G2537" s="2">
        <f t="shared" si="472"/>
        <v>45.638271815926494</v>
      </c>
      <c r="H2537" s="2">
        <f t="shared" si="473"/>
        <v>0</v>
      </c>
      <c r="K2537">
        <v>25.110000000001129</v>
      </c>
      <c r="L2537" s="2">
        <f t="shared" si="474"/>
        <v>0.62718201238372817</v>
      </c>
      <c r="M2537" s="2">
        <f t="shared" si="475"/>
        <v>29.259682944931786</v>
      </c>
      <c r="N2537" s="2">
        <f t="shared" si="476"/>
        <v>4.0696496245371971</v>
      </c>
      <c r="O2537" s="2">
        <f t="shared" si="477"/>
        <v>6.3652407869654182</v>
      </c>
      <c r="P2537" s="2">
        <f t="shared" si="478"/>
        <v>6.4433136099407839</v>
      </c>
      <c r="Q2537" s="2">
        <f t="shared" si="479"/>
        <v>1.6358784786744888E-10</v>
      </c>
    </row>
    <row r="2538" spans="2:17" x14ac:dyDescent="0.25">
      <c r="B2538">
        <v>25.120000000001131</v>
      </c>
      <c r="C2538">
        <f t="shared" si="468"/>
        <v>1.2353114781818055</v>
      </c>
      <c r="D2538" s="2">
        <f t="shared" si="469"/>
        <v>29.170114801785392</v>
      </c>
      <c r="E2538" s="2">
        <f t="shared" si="470"/>
        <v>4.0665855787208454</v>
      </c>
      <c r="F2538" s="2">
        <f t="shared" si="471"/>
        <v>45.654929300768529</v>
      </c>
      <c r="G2538" s="2">
        <f t="shared" si="472"/>
        <v>45.665879707481523</v>
      </c>
      <c r="H2538" s="2">
        <f t="shared" si="473"/>
        <v>0</v>
      </c>
      <c r="K2538">
        <v>25.120000000001131</v>
      </c>
      <c r="L2538" s="2">
        <f t="shared" si="474"/>
        <v>0.62718201238372817</v>
      </c>
      <c r="M2538" s="2">
        <f t="shared" si="475"/>
        <v>29.274893854445136</v>
      </c>
      <c r="N2538" s="2">
        <f t="shared" si="476"/>
        <v>4.0701690453489974</v>
      </c>
      <c r="O2538" s="2">
        <f t="shared" si="477"/>
        <v>6.3678160086037279</v>
      </c>
      <c r="P2538" s="2">
        <f t="shared" si="478"/>
        <v>6.4458576403322709</v>
      </c>
      <c r="Q2538" s="2">
        <f t="shared" si="479"/>
        <v>1.6090764341345295E-10</v>
      </c>
    </row>
    <row r="2539" spans="2:17" x14ac:dyDescent="0.25">
      <c r="B2539">
        <v>25.130000000001129</v>
      </c>
      <c r="C2539">
        <f t="shared" si="468"/>
        <v>1.2353114781818055</v>
      </c>
      <c r="D2539" s="2">
        <f t="shared" si="469"/>
        <v>29.185508109951115</v>
      </c>
      <c r="E2539" s="2">
        <f t="shared" si="470"/>
        <v>4.0671128381390584</v>
      </c>
      <c r="F2539" s="2">
        <f t="shared" si="471"/>
        <v>45.682545958268271</v>
      </c>
      <c r="G2539" s="2">
        <f t="shared" si="472"/>
        <v>45.693489746672803</v>
      </c>
      <c r="H2539" s="2">
        <f t="shared" si="473"/>
        <v>0</v>
      </c>
      <c r="K2539">
        <v>25.130000000001129</v>
      </c>
      <c r="L2539" s="2">
        <f t="shared" si="474"/>
        <v>0.62718201238372817</v>
      </c>
      <c r="M2539" s="2">
        <f t="shared" si="475"/>
        <v>29.290104763958475</v>
      </c>
      <c r="N2539" s="2">
        <f t="shared" si="476"/>
        <v>4.0706881966599822</v>
      </c>
      <c r="O2539" s="2">
        <f t="shared" si="477"/>
        <v>6.3703909100868117</v>
      </c>
      <c r="P2539" s="2">
        <f t="shared" si="478"/>
        <v>6.4484013792037382</v>
      </c>
      <c r="Q2539" s="2">
        <f t="shared" si="479"/>
        <v>1.5827063507069346E-10</v>
      </c>
    </row>
    <row r="2540" spans="2:17" x14ac:dyDescent="0.25">
      <c r="B2540">
        <v>25.14000000000113</v>
      </c>
      <c r="C2540">
        <f t="shared" si="468"/>
        <v>1.2353114781818055</v>
      </c>
      <c r="D2540" s="2">
        <f t="shared" si="469"/>
        <v>29.200901418116835</v>
      </c>
      <c r="E2540" s="2">
        <f t="shared" si="470"/>
        <v>4.0676398198641444</v>
      </c>
      <c r="F2540" s="2">
        <f t="shared" si="471"/>
        <v>45.710164754943335</v>
      </c>
      <c r="G2540" s="2">
        <f t="shared" si="472"/>
        <v>45.721101932521961</v>
      </c>
      <c r="H2540" s="2">
        <f t="shared" si="473"/>
        <v>0</v>
      </c>
      <c r="K2540">
        <v>25.14000000000113</v>
      </c>
      <c r="L2540" s="2">
        <f t="shared" si="474"/>
        <v>0.62718201238372817</v>
      </c>
      <c r="M2540" s="2">
        <f t="shared" si="475"/>
        <v>29.305315673471821</v>
      </c>
      <c r="N2540" s="2">
        <f t="shared" si="476"/>
        <v>4.071207078749504</v>
      </c>
      <c r="O2540" s="2">
        <f t="shared" si="477"/>
        <v>6.3729654916295777</v>
      </c>
      <c r="P2540" s="2">
        <f t="shared" si="478"/>
        <v>6.4509448267289828</v>
      </c>
      <c r="Q2540" s="2">
        <f t="shared" si="479"/>
        <v>1.5567613875207686E-10</v>
      </c>
    </row>
    <row r="2541" spans="2:17" x14ac:dyDescent="0.25">
      <c r="B2541">
        <v>25.150000000001128</v>
      </c>
      <c r="C2541">
        <f t="shared" si="468"/>
        <v>1.2353114781818055</v>
      </c>
      <c r="D2541" s="2">
        <f t="shared" si="469"/>
        <v>29.216294726282555</v>
      </c>
      <c r="E2541" s="2">
        <f t="shared" si="470"/>
        <v>4.0681665241882845</v>
      </c>
      <c r="F2541" s="2">
        <f t="shared" si="471"/>
        <v>45.737785689828847</v>
      </c>
      <c r="G2541" s="2">
        <f t="shared" si="472"/>
        <v>45.748716264051744</v>
      </c>
      <c r="H2541" s="2">
        <f t="shared" si="473"/>
        <v>0</v>
      </c>
      <c r="K2541">
        <v>25.150000000001128</v>
      </c>
      <c r="L2541" s="2">
        <f t="shared" si="474"/>
        <v>0.62718201238372817</v>
      </c>
      <c r="M2541" s="2">
        <f t="shared" si="475"/>
        <v>29.320526582985167</v>
      </c>
      <c r="N2541" s="2">
        <f t="shared" si="476"/>
        <v>4.0717256918964804</v>
      </c>
      <c r="O2541" s="2">
        <f t="shared" si="477"/>
        <v>6.3755397534466676</v>
      </c>
      <c r="P2541" s="2">
        <f t="shared" si="478"/>
        <v>6.4534879830816134</v>
      </c>
      <c r="Q2541" s="2">
        <f t="shared" si="479"/>
        <v>1.5312348100282901E-10</v>
      </c>
    </row>
    <row r="2542" spans="2:17" x14ac:dyDescent="0.25">
      <c r="B2542">
        <v>25.16000000000113</v>
      </c>
      <c r="C2542">
        <f t="shared" si="468"/>
        <v>1.2353114781818055</v>
      </c>
      <c r="D2542" s="2">
        <f t="shared" si="469"/>
        <v>29.231688034448275</v>
      </c>
      <c r="E2542" s="2">
        <f t="shared" si="470"/>
        <v>4.0686929514032002</v>
      </c>
      <c r="F2542" s="2">
        <f t="shared" si="471"/>
        <v>45.765408761960813</v>
      </c>
      <c r="G2542" s="2">
        <f t="shared" si="472"/>
        <v>45.776332740285774</v>
      </c>
      <c r="H2542" s="2">
        <f t="shared" si="473"/>
        <v>0</v>
      </c>
      <c r="K2542">
        <v>25.16000000000113</v>
      </c>
      <c r="L2542" s="2">
        <f t="shared" si="474"/>
        <v>0.62718201238372817</v>
      </c>
      <c r="M2542" s="2">
        <f t="shared" si="475"/>
        <v>29.335737492498517</v>
      </c>
      <c r="N2542" s="2">
        <f t="shared" si="476"/>
        <v>4.0722440363793977</v>
      </c>
      <c r="O2542" s="2">
        <f t="shared" si="477"/>
        <v>6.3781136957524724</v>
      </c>
      <c r="P2542" s="2">
        <f t="shared" si="478"/>
        <v>6.4560308484350708</v>
      </c>
      <c r="Q2542" s="2">
        <f t="shared" si="479"/>
        <v>1.5061199883853888E-10</v>
      </c>
    </row>
    <row r="2543" spans="2:17" x14ac:dyDescent="0.25">
      <c r="B2543">
        <v>25.170000000001139</v>
      </c>
      <c r="C2543">
        <f t="shared" si="468"/>
        <v>1.2353114781818055</v>
      </c>
      <c r="D2543" s="2">
        <f t="shared" si="469"/>
        <v>29.247081342614017</v>
      </c>
      <c r="E2543" s="2">
        <f t="shared" si="470"/>
        <v>4.0692191018001527</v>
      </c>
      <c r="F2543" s="2">
        <f t="shared" si="471"/>
        <v>45.793033970376158</v>
      </c>
      <c r="G2543" s="2">
        <f t="shared" si="472"/>
        <v>45.803951360248654</v>
      </c>
      <c r="H2543" s="2">
        <f t="shared" si="473"/>
        <v>0</v>
      </c>
      <c r="K2543">
        <v>25.170000000001139</v>
      </c>
      <c r="L2543" s="2">
        <f t="shared" si="474"/>
        <v>0.62718201238372817</v>
      </c>
      <c r="M2543" s="2">
        <f t="shared" si="475"/>
        <v>29.35094840201187</v>
      </c>
      <c r="N2543" s="2">
        <f t="shared" si="476"/>
        <v>4.07276211247631</v>
      </c>
      <c r="O2543" s="2">
        <f t="shared" si="477"/>
        <v>6.3806873187611108</v>
      </c>
      <c r="P2543" s="2">
        <f t="shared" si="478"/>
        <v>6.4585734229626013</v>
      </c>
      <c r="Q2543" s="2">
        <f t="shared" si="479"/>
        <v>1.4814103958564522E-10</v>
      </c>
    </row>
    <row r="2544" spans="2:17" x14ac:dyDescent="0.25">
      <c r="B2544">
        <v>25.18000000000114</v>
      </c>
      <c r="C2544">
        <f t="shared" si="468"/>
        <v>1.2353114781818055</v>
      </c>
      <c r="D2544" s="2">
        <f t="shared" si="469"/>
        <v>29.262474650779737</v>
      </c>
      <c r="E2544" s="2">
        <f t="shared" si="470"/>
        <v>4.0697449756699431</v>
      </c>
      <c r="F2544" s="2">
        <f t="shared" si="471"/>
        <v>45.820661314112741</v>
      </c>
      <c r="G2544" s="2">
        <f t="shared" si="472"/>
        <v>45.83157212296593</v>
      </c>
      <c r="H2544" s="2">
        <f t="shared" si="473"/>
        <v>0</v>
      </c>
      <c r="K2544">
        <v>25.18000000000114</v>
      </c>
      <c r="L2544" s="2">
        <f t="shared" si="474"/>
        <v>0.62718201238372817</v>
      </c>
      <c r="M2544" s="2">
        <f t="shared" si="475"/>
        <v>29.36615931152522</v>
      </c>
      <c r="N2544" s="2">
        <f t="shared" si="476"/>
        <v>4.0732799204648389</v>
      </c>
      <c r="O2544" s="2">
        <f t="shared" si="477"/>
        <v>6.3832606226864419</v>
      </c>
      <c r="P2544" s="2">
        <f t="shared" si="478"/>
        <v>6.4611157068372718</v>
      </c>
      <c r="Q2544" s="2">
        <f t="shared" si="479"/>
        <v>1.4570996072427548E-10</v>
      </c>
    </row>
    <row r="2545" spans="2:17" x14ac:dyDescent="0.25">
      <c r="B2545">
        <v>25.190000000001142</v>
      </c>
      <c r="C2545">
        <f t="shared" si="468"/>
        <v>1.2353114781818055</v>
      </c>
      <c r="D2545" s="2">
        <f t="shared" si="469"/>
        <v>29.277867958945464</v>
      </c>
      <c r="E2545" s="2">
        <f t="shared" si="470"/>
        <v>4.0702705733029179</v>
      </c>
      <c r="F2545" s="2">
        <f t="shared" si="471"/>
        <v>45.848290792209454</v>
      </c>
      <c r="G2545" s="2">
        <f t="shared" si="472"/>
        <v>45.85919502746421</v>
      </c>
      <c r="H2545" s="2">
        <f t="shared" si="473"/>
        <v>0</v>
      </c>
      <c r="K2545">
        <v>25.190000000001142</v>
      </c>
      <c r="L2545" s="2">
        <f t="shared" si="474"/>
        <v>0.62718201238372817</v>
      </c>
      <c r="M2545" s="2">
        <f t="shared" si="475"/>
        <v>29.381370221038569</v>
      </c>
      <c r="N2545" s="2">
        <f t="shared" si="476"/>
        <v>4.0737974606221767</v>
      </c>
      <c r="O2545" s="2">
        <f t="shared" si="477"/>
        <v>6.3858336077420628</v>
      </c>
      <c r="P2545" s="2">
        <f t="shared" si="478"/>
        <v>6.4636577002319671</v>
      </c>
      <c r="Q2545" s="2">
        <f t="shared" si="479"/>
        <v>1.4331812973343523E-10</v>
      </c>
    </row>
    <row r="2546" spans="2:17" x14ac:dyDescent="0.25">
      <c r="B2546">
        <v>25.20000000000114</v>
      </c>
      <c r="C2546">
        <f t="shared" si="468"/>
        <v>1.2353114781818055</v>
      </c>
      <c r="D2546" s="2">
        <f t="shared" si="469"/>
        <v>29.293261267111177</v>
      </c>
      <c r="E2546" s="2">
        <f t="shared" si="470"/>
        <v>4.0707958949889633</v>
      </c>
      <c r="F2546" s="2">
        <f t="shared" si="471"/>
        <v>45.875922403706014</v>
      </c>
      <c r="G2546" s="2">
        <f t="shared" si="472"/>
        <v>45.886820072770959</v>
      </c>
      <c r="H2546" s="2">
        <f t="shared" si="473"/>
        <v>0</v>
      </c>
      <c r="K2546">
        <v>25.20000000000114</v>
      </c>
      <c r="L2546" s="2">
        <f t="shared" si="474"/>
        <v>0.62718201238372817</v>
      </c>
      <c r="M2546" s="2">
        <f t="shared" si="475"/>
        <v>29.396581130551905</v>
      </c>
      <c r="N2546" s="2">
        <f t="shared" si="476"/>
        <v>4.0743147332250853</v>
      </c>
      <c r="O2546" s="2">
        <f t="shared" si="477"/>
        <v>6.3884062741413041</v>
      </c>
      <c r="P2546" s="2">
        <f t="shared" si="478"/>
        <v>6.4661994033193855</v>
      </c>
      <c r="Q2546" s="2">
        <f t="shared" si="479"/>
        <v>1.4096492393851251E-10</v>
      </c>
    </row>
    <row r="2547" spans="2:17" x14ac:dyDescent="0.25">
      <c r="B2547">
        <v>25.210000000001141</v>
      </c>
      <c r="C2547">
        <f t="shared" si="468"/>
        <v>1.2353114781818055</v>
      </c>
      <c r="D2547" s="2">
        <f t="shared" si="469"/>
        <v>29.308654575276904</v>
      </c>
      <c r="E2547" s="2">
        <f t="shared" si="470"/>
        <v>4.0713209410175129</v>
      </c>
      <c r="F2547" s="2">
        <f t="shared" si="471"/>
        <v>45.903556147643123</v>
      </c>
      <c r="G2547" s="2">
        <f t="shared" si="472"/>
        <v>45.914447257914638</v>
      </c>
      <c r="H2547" s="2">
        <f t="shared" si="473"/>
        <v>0</v>
      </c>
      <c r="K2547">
        <v>25.210000000001141</v>
      </c>
      <c r="L2547" s="2">
        <f t="shared" si="474"/>
        <v>0.62718201238372817</v>
      </c>
      <c r="M2547" s="2">
        <f t="shared" si="475"/>
        <v>29.411792040065254</v>
      </c>
      <c r="N2547" s="2">
        <f t="shared" si="476"/>
        <v>4.0748317385499</v>
      </c>
      <c r="O2547" s="2">
        <f t="shared" si="477"/>
        <v>6.390978622097256</v>
      </c>
      <c r="P2547" s="2">
        <f t="shared" si="478"/>
        <v>6.4687408162720619</v>
      </c>
      <c r="Q2547" s="2">
        <f t="shared" si="479"/>
        <v>1.386497303610329E-10</v>
      </c>
    </row>
    <row r="2548" spans="2:17" x14ac:dyDescent="0.25">
      <c r="B2548">
        <v>25.220000000001139</v>
      </c>
      <c r="C2548">
        <f t="shared" si="468"/>
        <v>1.2353114781818055</v>
      </c>
      <c r="D2548" s="2">
        <f t="shared" si="469"/>
        <v>29.324047883442621</v>
      </c>
      <c r="E2548" s="2">
        <f t="shared" si="470"/>
        <v>4.0718457116775433</v>
      </c>
      <c r="F2548" s="2">
        <f t="shared" si="471"/>
        <v>45.931192023062529</v>
      </c>
      <c r="G2548" s="2">
        <f t="shared" si="472"/>
        <v>45.942076581924802</v>
      </c>
      <c r="H2548" s="2">
        <f t="shared" si="473"/>
        <v>0</v>
      </c>
      <c r="K2548">
        <v>25.220000000001139</v>
      </c>
      <c r="L2548" s="2">
        <f t="shared" si="474"/>
        <v>0.62718201238372817</v>
      </c>
      <c r="M2548" s="2">
        <f t="shared" si="475"/>
        <v>29.427002949578601</v>
      </c>
      <c r="N2548" s="2">
        <f t="shared" si="476"/>
        <v>4.0753484768725272</v>
      </c>
      <c r="O2548" s="2">
        <f t="shared" si="477"/>
        <v>6.3935506518227276</v>
      </c>
      <c r="P2548" s="2">
        <f t="shared" si="478"/>
        <v>6.4712819392623304</v>
      </c>
      <c r="Q2548" s="2">
        <f t="shared" si="479"/>
        <v>1.3637194557071008E-10</v>
      </c>
    </row>
    <row r="2549" spans="2:17" x14ac:dyDescent="0.25">
      <c r="B2549">
        <v>25.230000000001141</v>
      </c>
      <c r="C2549">
        <f t="shared" si="468"/>
        <v>1.2353114781818055</v>
      </c>
      <c r="D2549" s="2">
        <f t="shared" si="469"/>
        <v>29.339441191608348</v>
      </c>
      <c r="E2549" s="2">
        <f t="shared" si="470"/>
        <v>4.0723702072575785</v>
      </c>
      <c r="F2549" s="2">
        <f t="shared" si="471"/>
        <v>45.958830029006727</v>
      </c>
      <c r="G2549" s="2">
        <f t="shared" si="472"/>
        <v>45.969708043831758</v>
      </c>
      <c r="H2549" s="2">
        <f t="shared" si="473"/>
        <v>0</v>
      </c>
      <c r="K2549">
        <v>25.230000000001141</v>
      </c>
      <c r="L2549" s="2">
        <f t="shared" si="474"/>
        <v>0.62718201238372817</v>
      </c>
      <c r="M2549" s="2">
        <f t="shared" si="475"/>
        <v>29.442213859091947</v>
      </c>
      <c r="N2549" s="2">
        <f t="shared" si="476"/>
        <v>4.0758649484684453</v>
      </c>
      <c r="O2549" s="2">
        <f t="shared" si="477"/>
        <v>6.3961223635302682</v>
      </c>
      <c r="P2549" s="2">
        <f t="shared" si="478"/>
        <v>6.4738227724623432</v>
      </c>
      <c r="Q2549" s="2">
        <f t="shared" si="479"/>
        <v>1.3413097553965703E-10</v>
      </c>
    </row>
    <row r="2550" spans="2:17" x14ac:dyDescent="0.25">
      <c r="B2550">
        <v>25.24000000000115</v>
      </c>
      <c r="C2550">
        <f t="shared" si="468"/>
        <v>1.2353114781818055</v>
      </c>
      <c r="D2550" s="2">
        <f t="shared" si="469"/>
        <v>29.354834499774078</v>
      </c>
      <c r="E2550" s="2">
        <f t="shared" si="470"/>
        <v>4.0728944280456885</v>
      </c>
      <c r="F2550" s="2">
        <f t="shared" si="471"/>
        <v>45.986470164519247</v>
      </c>
      <c r="G2550" s="2">
        <f t="shared" si="472"/>
        <v>45.997341642666903</v>
      </c>
      <c r="H2550" s="2">
        <f t="shared" si="473"/>
        <v>0</v>
      </c>
      <c r="K2550">
        <v>25.24000000000115</v>
      </c>
      <c r="L2550" s="2">
        <f t="shared" si="474"/>
        <v>0.62718201238372817</v>
      </c>
      <c r="M2550" s="2">
        <f t="shared" si="475"/>
        <v>29.457424768605303</v>
      </c>
      <c r="N2550" s="2">
        <f t="shared" si="476"/>
        <v>4.0763811536127106</v>
      </c>
      <c r="O2550" s="2">
        <f t="shared" si="477"/>
        <v>6.3986937574321932</v>
      </c>
      <c r="P2550" s="2">
        <f t="shared" si="478"/>
        <v>6.4763633160440985</v>
      </c>
      <c r="Q2550" s="2">
        <f t="shared" si="479"/>
        <v>1.3192623549876926E-10</v>
      </c>
    </row>
    <row r="2551" spans="2:17" x14ac:dyDescent="0.25">
      <c r="B2551">
        <v>25.250000000001151</v>
      </c>
      <c r="C2551">
        <f t="shared" si="468"/>
        <v>1.2353114781818055</v>
      </c>
      <c r="D2551" s="2">
        <f t="shared" si="469"/>
        <v>29.370227807939806</v>
      </c>
      <c r="E2551" s="2">
        <f t="shared" si="470"/>
        <v>4.0734183743294921</v>
      </c>
      <c r="F2551" s="2">
        <f t="shared" si="471"/>
        <v>46.014112428644545</v>
      </c>
      <c r="G2551" s="2">
        <f t="shared" si="472"/>
        <v>46.024977377462562</v>
      </c>
      <c r="H2551" s="2">
        <f t="shared" si="473"/>
        <v>0</v>
      </c>
      <c r="K2551">
        <v>25.250000000001151</v>
      </c>
      <c r="L2551" s="2">
        <f t="shared" si="474"/>
        <v>0.62718201238372817</v>
      </c>
      <c r="M2551" s="2">
        <f t="shared" si="475"/>
        <v>29.472635678118653</v>
      </c>
      <c r="N2551" s="2">
        <f t="shared" si="476"/>
        <v>4.0768970925799497</v>
      </c>
      <c r="O2551" s="2">
        <f t="shared" si="477"/>
        <v>6.401264833740524</v>
      </c>
      <c r="P2551" s="2">
        <f t="shared" si="478"/>
        <v>6.4789035701793791</v>
      </c>
      <c r="Q2551" s="2">
        <f t="shared" si="479"/>
        <v>1.2975714979632629E-10</v>
      </c>
    </row>
    <row r="2552" spans="2:17" x14ac:dyDescent="0.25">
      <c r="B2552">
        <v>25.260000000001149</v>
      </c>
      <c r="C2552">
        <f t="shared" si="468"/>
        <v>1.2353114781818055</v>
      </c>
      <c r="D2552" s="2">
        <f t="shared" si="469"/>
        <v>29.385621116105522</v>
      </c>
      <c r="E2552" s="2">
        <f t="shared" si="470"/>
        <v>4.0739420463961551</v>
      </c>
      <c r="F2552" s="2">
        <f t="shared" si="471"/>
        <v>46.041756820427956</v>
      </c>
      <c r="G2552" s="2">
        <f t="shared" si="472"/>
        <v>46.052615247251964</v>
      </c>
      <c r="H2552" s="2">
        <f t="shared" si="473"/>
        <v>0</v>
      </c>
      <c r="K2552">
        <v>25.260000000001149</v>
      </c>
      <c r="L2552" s="2">
        <f t="shared" si="474"/>
        <v>0.62718201238372817</v>
      </c>
      <c r="M2552" s="2">
        <f t="shared" si="475"/>
        <v>29.487846587631996</v>
      </c>
      <c r="N2552" s="2">
        <f t="shared" si="476"/>
        <v>4.0774127656443682</v>
      </c>
      <c r="O2552" s="2">
        <f t="shared" si="477"/>
        <v>6.4038355926670487</v>
      </c>
      <c r="P2552" s="2">
        <f t="shared" si="478"/>
        <v>6.4814435350398085</v>
      </c>
      <c r="Q2552" s="2">
        <f t="shared" si="479"/>
        <v>1.2762315175860818E-10</v>
      </c>
    </row>
    <row r="2553" spans="2:17" x14ac:dyDescent="0.25">
      <c r="B2553">
        <v>25.270000000001151</v>
      </c>
      <c r="C2553">
        <f t="shared" si="468"/>
        <v>1.2353114781818055</v>
      </c>
      <c r="D2553" s="2">
        <f t="shared" si="469"/>
        <v>29.401014424271249</v>
      </c>
      <c r="E2553" s="2">
        <f t="shared" si="470"/>
        <v>4.0744654445323967</v>
      </c>
      <c r="F2553" s="2">
        <f t="shared" si="471"/>
        <v>46.069403338915912</v>
      </c>
      <c r="G2553" s="2">
        <f t="shared" si="472"/>
        <v>46.080255251069481</v>
      </c>
      <c r="H2553" s="2">
        <f t="shared" si="473"/>
        <v>0</v>
      </c>
      <c r="K2553">
        <v>25.270000000001151</v>
      </c>
      <c r="L2553" s="2">
        <f t="shared" si="474"/>
        <v>0.62718201238372817</v>
      </c>
      <c r="M2553" s="2">
        <f t="shared" si="475"/>
        <v>29.503057497145338</v>
      </c>
      <c r="N2553" s="2">
        <f t="shared" si="476"/>
        <v>4.0779281730797479</v>
      </c>
      <c r="O2553" s="2">
        <f t="shared" si="477"/>
        <v>6.4064060344232931</v>
      </c>
      <c r="P2553" s="2">
        <f t="shared" si="478"/>
        <v>6.4839832107968318</v>
      </c>
      <c r="Q2553" s="2">
        <f t="shared" si="479"/>
        <v>1.2552368355266673E-10</v>
      </c>
    </row>
    <row r="2554" spans="2:17" x14ac:dyDescent="0.25">
      <c r="B2554">
        <v>25.280000000001149</v>
      </c>
      <c r="C2554">
        <f t="shared" si="468"/>
        <v>1.2353114781818055</v>
      </c>
      <c r="D2554" s="2">
        <f t="shared" si="469"/>
        <v>29.416407732436966</v>
      </c>
      <c r="E2554" s="2">
        <f t="shared" si="470"/>
        <v>4.0749885690244847</v>
      </c>
      <c r="F2554" s="2">
        <f t="shared" si="471"/>
        <v>46.097051983155566</v>
      </c>
      <c r="G2554" s="2">
        <f t="shared" si="472"/>
        <v>46.107897387950217</v>
      </c>
      <c r="H2554" s="2">
        <f t="shared" si="473"/>
        <v>0</v>
      </c>
      <c r="K2554">
        <v>25.280000000001149</v>
      </c>
      <c r="L2554" s="2">
        <f t="shared" si="474"/>
        <v>0.62718201238372817</v>
      </c>
      <c r="M2554" s="2">
        <f t="shared" si="475"/>
        <v>29.518268406658684</v>
      </c>
      <c r="N2554" s="2">
        <f t="shared" si="476"/>
        <v>4.0784433151594479</v>
      </c>
      <c r="O2554" s="2">
        <f t="shared" si="477"/>
        <v>6.4089761592205212</v>
      </c>
      <c r="P2554" s="2">
        <f t="shared" si="478"/>
        <v>6.4865225976217049</v>
      </c>
      <c r="Q2554" s="2">
        <f t="shared" si="479"/>
        <v>1.2345819605113095E-10</v>
      </c>
    </row>
    <row r="2555" spans="2:17" x14ac:dyDescent="0.25">
      <c r="B2555">
        <v>25.29000000000115</v>
      </c>
      <c r="C2555">
        <f t="shared" si="468"/>
        <v>1.2353114781818055</v>
      </c>
      <c r="D2555" s="2">
        <f t="shared" si="469"/>
        <v>29.431801040602689</v>
      </c>
      <c r="E2555" s="2">
        <f t="shared" si="470"/>
        <v>4.0755114201582376</v>
      </c>
      <c r="F2555" s="2">
        <f t="shared" si="471"/>
        <v>46.124702752195056</v>
      </c>
      <c r="G2555" s="2">
        <f t="shared" si="472"/>
        <v>46.135541656930293</v>
      </c>
      <c r="H2555" s="2">
        <f t="shared" si="473"/>
        <v>0</v>
      </c>
      <c r="K2555">
        <v>25.29000000000115</v>
      </c>
      <c r="L2555" s="2">
        <f t="shared" si="474"/>
        <v>0.62718201238372817</v>
      </c>
      <c r="M2555" s="2">
        <f t="shared" si="475"/>
        <v>29.533479316172031</v>
      </c>
      <c r="N2555" s="2">
        <f t="shared" si="476"/>
        <v>4.0789581921564055</v>
      </c>
      <c r="O2555" s="2">
        <f t="shared" si="477"/>
        <v>6.4115459672697384</v>
      </c>
      <c r="P2555" s="2">
        <f t="shared" si="478"/>
        <v>6.4890616956855052</v>
      </c>
      <c r="Q2555" s="2">
        <f t="shared" si="479"/>
        <v>1.2142614869902765E-10</v>
      </c>
    </row>
    <row r="2556" spans="2:17" x14ac:dyDescent="0.25">
      <c r="B2556">
        <v>25.300000000001159</v>
      </c>
      <c r="C2556">
        <f t="shared" si="468"/>
        <v>1.2353114781818055</v>
      </c>
      <c r="D2556" s="2">
        <f t="shared" si="469"/>
        <v>29.447194348768424</v>
      </c>
      <c r="E2556" s="2">
        <f t="shared" si="470"/>
        <v>4.076033998219029</v>
      </c>
      <c r="F2556" s="2">
        <f t="shared" si="471"/>
        <v>46.152355645083531</v>
      </c>
      <c r="G2556" s="2">
        <f t="shared" si="472"/>
        <v>46.16318805704686</v>
      </c>
      <c r="H2556" s="2">
        <f t="shared" si="473"/>
        <v>0</v>
      </c>
      <c r="K2556">
        <v>25.300000000001159</v>
      </c>
      <c r="L2556" s="2">
        <f t="shared" si="474"/>
        <v>0.62718201238372817</v>
      </c>
      <c r="M2556" s="2">
        <f t="shared" si="475"/>
        <v>29.548690225685394</v>
      </c>
      <c r="N2556" s="2">
        <f t="shared" si="476"/>
        <v>4.0794728043431387</v>
      </c>
      <c r="O2556" s="2">
        <f t="shared" si="477"/>
        <v>6.4141154587817066</v>
      </c>
      <c r="P2556" s="2">
        <f t="shared" si="478"/>
        <v>6.4916005051591448</v>
      </c>
      <c r="Q2556" s="2">
        <f t="shared" si="479"/>
        <v>1.1942700938259057E-10</v>
      </c>
    </row>
    <row r="2557" spans="2:17" x14ac:dyDescent="0.25">
      <c r="B2557">
        <v>25.31000000000116</v>
      </c>
      <c r="C2557">
        <f t="shared" si="468"/>
        <v>1.2353114781818055</v>
      </c>
      <c r="D2557" s="2">
        <f t="shared" si="469"/>
        <v>29.462587656934151</v>
      </c>
      <c r="E2557" s="2">
        <f t="shared" si="470"/>
        <v>4.0765563034917847</v>
      </c>
      <c r="F2557" s="2">
        <f t="shared" si="471"/>
        <v>46.180010660870984</v>
      </c>
      <c r="G2557" s="2">
        <f t="shared" si="472"/>
        <v>46.190836587337941</v>
      </c>
      <c r="H2557" s="2">
        <f t="shared" si="473"/>
        <v>0</v>
      </c>
      <c r="K2557">
        <v>25.31000000000116</v>
      </c>
      <c r="L2557" s="2">
        <f t="shared" si="474"/>
        <v>0.62718201238372817</v>
      </c>
      <c r="M2557" s="2">
        <f t="shared" si="475"/>
        <v>29.563901135198737</v>
      </c>
      <c r="N2557" s="2">
        <f t="shared" si="476"/>
        <v>4.0799871519917428</v>
      </c>
      <c r="O2557" s="2">
        <f t="shared" si="477"/>
        <v>6.4166846339669092</v>
      </c>
      <c r="P2557" s="2">
        <f t="shared" si="478"/>
        <v>6.4941390262133325</v>
      </c>
      <c r="Q2557" s="2">
        <f t="shared" si="479"/>
        <v>1.1746025430007293E-10</v>
      </c>
    </row>
    <row r="2558" spans="2:17" x14ac:dyDescent="0.25">
      <c r="B2558">
        <v>25.320000000001158</v>
      </c>
      <c r="C2558">
        <f t="shared" si="468"/>
        <v>1.2353114781818055</v>
      </c>
      <c r="D2558" s="2">
        <f t="shared" si="469"/>
        <v>29.477980965099867</v>
      </c>
      <c r="E2558" s="2">
        <f t="shared" si="470"/>
        <v>4.0770783362609846</v>
      </c>
      <c r="F2558" s="2">
        <f t="shared" si="471"/>
        <v>46.207667798608327</v>
      </c>
      <c r="G2558" s="2">
        <f t="shared" si="472"/>
        <v>46.218487246842521</v>
      </c>
      <c r="H2558" s="2">
        <f t="shared" si="473"/>
        <v>0</v>
      </c>
      <c r="K2558">
        <v>25.320000000001158</v>
      </c>
      <c r="L2558" s="2">
        <f t="shared" si="474"/>
        <v>0.62718201238372817</v>
      </c>
      <c r="M2558" s="2">
        <f t="shared" si="475"/>
        <v>29.57911204471208</v>
      </c>
      <c r="N2558" s="2">
        <f t="shared" si="476"/>
        <v>4.0805012353738972</v>
      </c>
      <c r="O2558" s="2">
        <f t="shared" si="477"/>
        <v>6.4192534930355949</v>
      </c>
      <c r="P2558" s="2">
        <f t="shared" si="478"/>
        <v>6.4966772590186199</v>
      </c>
      <c r="Q2558" s="2">
        <f t="shared" si="479"/>
        <v>1.1552536783443047E-10</v>
      </c>
    </row>
    <row r="2559" spans="2:17" x14ac:dyDescent="0.25">
      <c r="B2559">
        <v>25.33000000000116</v>
      </c>
      <c r="C2559">
        <f t="shared" si="468"/>
        <v>1.2353114781818055</v>
      </c>
      <c r="D2559" s="2">
        <f t="shared" si="469"/>
        <v>29.493374273265591</v>
      </c>
      <c r="E2559" s="2">
        <f t="shared" si="470"/>
        <v>4.0776000968106665</v>
      </c>
      <c r="F2559" s="2">
        <f t="shared" si="471"/>
        <v>46.23532705734749</v>
      </c>
      <c r="G2559" s="2">
        <f t="shared" si="472"/>
        <v>46.246140034600607</v>
      </c>
      <c r="H2559" s="2">
        <f t="shared" si="473"/>
        <v>0</v>
      </c>
      <c r="K2559">
        <v>25.33000000000116</v>
      </c>
      <c r="L2559" s="2">
        <f t="shared" si="474"/>
        <v>0.62718201238372817</v>
      </c>
      <c r="M2559" s="2">
        <f t="shared" si="475"/>
        <v>29.594322954225429</v>
      </c>
      <c r="N2559" s="2">
        <f t="shared" si="476"/>
        <v>4.0810150547608615</v>
      </c>
      <c r="O2559" s="2">
        <f t="shared" si="477"/>
        <v>6.4218220361977432</v>
      </c>
      <c r="P2559" s="2">
        <f t="shared" si="478"/>
        <v>6.4992152037453668</v>
      </c>
      <c r="Q2559" s="2">
        <f t="shared" si="479"/>
        <v>1.1362184242797869E-10</v>
      </c>
    </row>
    <row r="2560" spans="2:17" x14ac:dyDescent="0.25">
      <c r="B2560">
        <v>25.340000000001162</v>
      </c>
      <c r="C2560">
        <f t="shared" si="468"/>
        <v>1.2353114781818055</v>
      </c>
      <c r="D2560" s="2">
        <f t="shared" si="469"/>
        <v>29.508767581431314</v>
      </c>
      <c r="E2560" s="2">
        <f t="shared" si="470"/>
        <v>4.0781215854244213</v>
      </c>
      <c r="F2560" s="2">
        <f t="shared" si="471"/>
        <v>46.262988436141207</v>
      </c>
      <c r="G2560" s="2">
        <f t="shared" si="472"/>
        <v>46.273794949653038</v>
      </c>
      <c r="H2560" s="2">
        <f t="shared" si="473"/>
        <v>0</v>
      </c>
      <c r="K2560">
        <v>25.340000000001162</v>
      </c>
      <c r="L2560" s="2">
        <f t="shared" si="474"/>
        <v>0.62718201238372817</v>
      </c>
      <c r="M2560" s="2">
        <f t="shared" si="475"/>
        <v>29.609533863738772</v>
      </c>
      <c r="N2560" s="2">
        <f t="shared" si="476"/>
        <v>4.0815286104234794</v>
      </c>
      <c r="O2560" s="2">
        <f t="shared" si="477"/>
        <v>6.4243902636630921</v>
      </c>
      <c r="P2560" s="2">
        <f t="shared" si="478"/>
        <v>6.5017528605637676</v>
      </c>
      <c r="Q2560" s="2">
        <f t="shared" si="479"/>
        <v>1.1174917845887726E-10</v>
      </c>
    </row>
    <row r="2561" spans="2:17" x14ac:dyDescent="0.25">
      <c r="B2561">
        <v>25.35000000000116</v>
      </c>
      <c r="C2561">
        <f t="shared" si="468"/>
        <v>1.2353114781818055</v>
      </c>
      <c r="D2561" s="2">
        <f t="shared" si="469"/>
        <v>29.524160889597034</v>
      </c>
      <c r="E2561" s="2">
        <f t="shared" si="470"/>
        <v>4.0786428023853993</v>
      </c>
      <c r="F2561" s="2">
        <f t="shared" si="471"/>
        <v>46.290651934043161</v>
      </c>
      <c r="G2561" s="2">
        <f t="shared" si="472"/>
        <v>46.301451991041638</v>
      </c>
      <c r="H2561" s="2">
        <f t="shared" si="473"/>
        <v>0</v>
      </c>
      <c r="K2561">
        <v>25.35000000000116</v>
      </c>
      <c r="L2561" s="2">
        <f t="shared" si="474"/>
        <v>0.62718201238372817</v>
      </c>
      <c r="M2561" s="2">
        <f t="shared" si="475"/>
        <v>29.624744773252115</v>
      </c>
      <c r="N2561" s="2">
        <f t="shared" si="476"/>
        <v>4.0820419026321781</v>
      </c>
      <c r="O2561" s="2">
        <f t="shared" si="477"/>
        <v>6.4269581756411238</v>
      </c>
      <c r="P2561" s="2">
        <f t="shared" si="478"/>
        <v>6.5042902296438374</v>
      </c>
      <c r="Q2561" s="2">
        <f t="shared" si="479"/>
        <v>1.0990688411949933E-10</v>
      </c>
    </row>
    <row r="2562" spans="2:17" x14ac:dyDescent="0.25">
      <c r="B2562">
        <v>25.360000000001161</v>
      </c>
      <c r="C2562">
        <f t="shared" si="468"/>
        <v>1.2353114781818055</v>
      </c>
      <c r="D2562" s="2">
        <f t="shared" si="469"/>
        <v>29.539554197762754</v>
      </c>
      <c r="E2562" s="2">
        <f t="shared" si="470"/>
        <v>4.0791637479763088</v>
      </c>
      <c r="F2562" s="2">
        <f t="shared" si="471"/>
        <v>46.318317550107992</v>
      </c>
      <c r="G2562" s="2">
        <f t="shared" si="472"/>
        <v>46.329111157809209</v>
      </c>
      <c r="H2562" s="2">
        <f t="shared" si="473"/>
        <v>0</v>
      </c>
      <c r="K2562">
        <v>25.360000000001161</v>
      </c>
      <c r="L2562" s="2">
        <f t="shared" si="474"/>
        <v>0.62718201238372817</v>
      </c>
      <c r="M2562" s="2">
        <f t="shared" si="475"/>
        <v>29.639955682765464</v>
      </c>
      <c r="N2562" s="2">
        <f t="shared" si="476"/>
        <v>4.0825549316569676</v>
      </c>
      <c r="O2562" s="2">
        <f t="shared" si="477"/>
        <v>6.4295257723410515</v>
      </c>
      <c r="P2562" s="2">
        <f t="shared" si="478"/>
        <v>6.5068273111553987</v>
      </c>
      <c r="Q2562" s="2">
        <f t="shared" si="479"/>
        <v>1.0809447529662605E-10</v>
      </c>
    </row>
    <row r="2563" spans="2:17" x14ac:dyDescent="0.25">
      <c r="B2563">
        <v>25.37000000000117</v>
      </c>
      <c r="C2563">
        <f t="shared" si="468"/>
        <v>1.2353114781818055</v>
      </c>
      <c r="D2563" s="2">
        <f t="shared" si="469"/>
        <v>29.554947505928489</v>
      </c>
      <c r="E2563" s="2">
        <f t="shared" si="470"/>
        <v>4.079684422479418</v>
      </c>
      <c r="F2563" s="2">
        <f t="shared" si="471"/>
        <v>46.345985283391308</v>
      </c>
      <c r="G2563" s="2">
        <f t="shared" si="472"/>
        <v>46.35677244899955</v>
      </c>
      <c r="H2563" s="2">
        <f t="shared" si="473"/>
        <v>0</v>
      </c>
      <c r="K2563">
        <v>25.37000000000117</v>
      </c>
      <c r="L2563" s="2">
        <f t="shared" si="474"/>
        <v>0.62718201238372817</v>
      </c>
      <c r="M2563" s="2">
        <f t="shared" si="475"/>
        <v>29.655166592278825</v>
      </c>
      <c r="N2563" s="2">
        <f t="shared" si="476"/>
        <v>4.0830676977674454</v>
      </c>
      <c r="O2563" s="2">
        <f t="shared" si="477"/>
        <v>6.4320930539718537</v>
      </c>
      <c r="P2563" s="2">
        <f t="shared" si="478"/>
        <v>6.5093641052681148</v>
      </c>
      <c r="Q2563" s="2">
        <f t="shared" si="479"/>
        <v>1.0631147545340306E-10</v>
      </c>
    </row>
    <row r="2564" spans="2:17" x14ac:dyDescent="0.25">
      <c r="B2564">
        <v>25.380000000001171</v>
      </c>
      <c r="C2564">
        <f t="shared" si="468"/>
        <v>1.2353114781818055</v>
      </c>
      <c r="D2564" s="2">
        <f t="shared" si="469"/>
        <v>29.570340814094216</v>
      </c>
      <c r="E2564" s="2">
        <f t="shared" si="470"/>
        <v>4.0802048261765522</v>
      </c>
      <c r="F2564" s="2">
        <f t="shared" si="471"/>
        <v>46.37365513294943</v>
      </c>
      <c r="G2564" s="2">
        <f t="shared" si="472"/>
        <v>46.384435863657188</v>
      </c>
      <c r="H2564" s="2">
        <f t="shared" si="473"/>
        <v>0</v>
      </c>
      <c r="K2564">
        <v>25.380000000001171</v>
      </c>
      <c r="L2564" s="2">
        <f t="shared" si="474"/>
        <v>0.62718201238372817</v>
      </c>
      <c r="M2564" s="2">
        <f t="shared" si="475"/>
        <v>29.670377501792171</v>
      </c>
      <c r="N2564" s="2">
        <f t="shared" si="476"/>
        <v>4.0835802012327926</v>
      </c>
      <c r="O2564" s="2">
        <f t="shared" si="477"/>
        <v>6.4346600207422391</v>
      </c>
      <c r="P2564" s="2">
        <f t="shared" si="478"/>
        <v>6.5119006121514564</v>
      </c>
      <c r="Q2564" s="2">
        <f t="shared" si="479"/>
        <v>1.0455741551312E-10</v>
      </c>
    </row>
    <row r="2565" spans="2:17" x14ac:dyDescent="0.25">
      <c r="B2565">
        <v>25.390000000001169</v>
      </c>
      <c r="C2565">
        <f t="shared" si="468"/>
        <v>1.2353114781818055</v>
      </c>
      <c r="D2565" s="2">
        <f t="shared" si="469"/>
        <v>29.585734122259929</v>
      </c>
      <c r="E2565" s="2">
        <f t="shared" si="470"/>
        <v>4.0807249593491015</v>
      </c>
      <c r="F2565" s="2">
        <f t="shared" si="471"/>
        <v>46.401327097839811</v>
      </c>
      <c r="G2565" s="2">
        <f t="shared" si="472"/>
        <v>46.412101400827815</v>
      </c>
      <c r="H2565" s="2">
        <f t="shared" si="473"/>
        <v>0</v>
      </c>
      <c r="K2565">
        <v>25.390000000001169</v>
      </c>
      <c r="L2565" s="2">
        <f t="shared" si="474"/>
        <v>0.62718201238372817</v>
      </c>
      <c r="M2565" s="2">
        <f t="shared" si="475"/>
        <v>29.685588411305513</v>
      </c>
      <c r="N2565" s="2">
        <f t="shared" si="476"/>
        <v>4.0840924423217801</v>
      </c>
      <c r="O2565" s="2">
        <f t="shared" si="477"/>
        <v>6.4372266728606764</v>
      </c>
      <c r="P2565" s="2">
        <f t="shared" si="478"/>
        <v>6.5144368319747281</v>
      </c>
      <c r="Q2565" s="2">
        <f t="shared" si="479"/>
        <v>1.0283183374468754E-10</v>
      </c>
    </row>
    <row r="2566" spans="2:17" x14ac:dyDescent="0.25">
      <c r="B2566">
        <v>25.400000000001171</v>
      </c>
      <c r="C2566">
        <f t="shared" si="468"/>
        <v>1.2353114781818055</v>
      </c>
      <c r="D2566" s="2">
        <f t="shared" si="469"/>
        <v>29.601127430425656</v>
      </c>
      <c r="E2566" s="2">
        <f t="shared" si="470"/>
        <v>4.0812448222780153</v>
      </c>
      <c r="F2566" s="2">
        <f t="shared" si="471"/>
        <v>46.429001177120689</v>
      </c>
      <c r="G2566" s="2">
        <f t="shared" si="472"/>
        <v>46.439769059557932</v>
      </c>
      <c r="H2566" s="2">
        <f t="shared" si="473"/>
        <v>0</v>
      </c>
      <c r="K2566">
        <v>25.400000000001171</v>
      </c>
      <c r="L2566" s="2">
        <f t="shared" si="474"/>
        <v>0.62718201238372817</v>
      </c>
      <c r="M2566" s="2">
        <f t="shared" si="475"/>
        <v>29.700799320818863</v>
      </c>
      <c r="N2566" s="2">
        <f t="shared" si="476"/>
        <v>4.0846044213027657</v>
      </c>
      <c r="O2566" s="2">
        <f t="shared" si="477"/>
        <v>6.4397930105353831</v>
      </c>
      <c r="P2566" s="2">
        <f t="shared" si="478"/>
        <v>6.5169727649070603</v>
      </c>
      <c r="Q2566" s="2">
        <f t="shared" si="479"/>
        <v>1.0113427564986741E-10</v>
      </c>
    </row>
    <row r="2567" spans="2:17" x14ac:dyDescent="0.25">
      <c r="B2567">
        <v>25.410000000001169</v>
      </c>
      <c r="C2567">
        <f t="shared" si="468"/>
        <v>1.2353114781818055</v>
      </c>
      <c r="D2567" s="2">
        <f t="shared" si="469"/>
        <v>29.616520738591372</v>
      </c>
      <c r="E2567" s="2">
        <f t="shared" si="470"/>
        <v>4.0817644152438062</v>
      </c>
      <c r="F2567" s="2">
        <f t="shared" si="471"/>
        <v>46.456677369851192</v>
      </c>
      <c r="G2567" s="2">
        <f t="shared" si="472"/>
        <v>46.467438838894957</v>
      </c>
      <c r="H2567" s="2">
        <f t="shared" si="473"/>
        <v>0</v>
      </c>
      <c r="K2567">
        <v>25.410000000001169</v>
      </c>
      <c r="L2567" s="2">
        <f t="shared" si="474"/>
        <v>0.62718201238372817</v>
      </c>
      <c r="M2567" s="2">
        <f t="shared" si="475"/>
        <v>29.716010230332206</v>
      </c>
      <c r="N2567" s="2">
        <f t="shared" si="476"/>
        <v>4.0851161384436958</v>
      </c>
      <c r="O2567" s="2">
        <f t="shared" si="477"/>
        <v>6.4423590339743209</v>
      </c>
      <c r="P2567" s="2">
        <f t="shared" si="478"/>
        <v>6.5195084111174015</v>
      </c>
      <c r="Q2567" s="2">
        <f t="shared" si="479"/>
        <v>9.9464293852188584E-11</v>
      </c>
    </row>
    <row r="2568" spans="2:17" x14ac:dyDescent="0.25">
      <c r="B2568">
        <v>25.420000000001171</v>
      </c>
      <c r="C2568">
        <f t="shared" si="468"/>
        <v>1.2353114781818055</v>
      </c>
      <c r="D2568" s="2">
        <f t="shared" si="469"/>
        <v>29.6319140467571</v>
      </c>
      <c r="E2568" s="2">
        <f t="shared" si="470"/>
        <v>4.0822837385265514</v>
      </c>
      <c r="F2568" s="2">
        <f t="shared" si="471"/>
        <v>46.484355675091493</v>
      </c>
      <c r="G2568" s="2">
        <f t="shared" si="472"/>
        <v>46.49511073788738</v>
      </c>
      <c r="H2568" s="2">
        <f t="shared" si="473"/>
        <v>0</v>
      </c>
      <c r="K2568">
        <v>25.420000000001171</v>
      </c>
      <c r="L2568" s="2">
        <f t="shared" si="474"/>
        <v>0.62718201238372817</v>
      </c>
      <c r="M2568" s="2">
        <f t="shared" si="475"/>
        <v>29.731221139845548</v>
      </c>
      <c r="N2568" s="2">
        <f t="shared" si="476"/>
        <v>4.085627594012105</v>
      </c>
      <c r="O2568" s="2">
        <f t="shared" si="477"/>
        <v>6.4449247433851919</v>
      </c>
      <c r="P2568" s="2">
        <f t="shared" si="478"/>
        <v>6.5220437707745171</v>
      </c>
      <c r="Q2568" s="2">
        <f t="shared" si="479"/>
        <v>9.78214479875336E-11</v>
      </c>
    </row>
    <row r="2569" spans="2:17" x14ac:dyDescent="0.25">
      <c r="B2569">
        <v>25.430000000001179</v>
      </c>
      <c r="C2569">
        <f t="shared" si="468"/>
        <v>1.2353114781818055</v>
      </c>
      <c r="D2569" s="2">
        <f t="shared" si="469"/>
        <v>29.64730735492283</v>
      </c>
      <c r="E2569" s="2">
        <f t="shared" si="470"/>
        <v>4.0828027924058938</v>
      </c>
      <c r="F2569" s="2">
        <f t="shared" si="471"/>
        <v>46.512036091902644</v>
      </c>
      <c r="G2569" s="2">
        <f t="shared" si="472"/>
        <v>46.522784755584595</v>
      </c>
      <c r="H2569" s="2">
        <f t="shared" si="473"/>
        <v>0</v>
      </c>
      <c r="K2569">
        <v>25.430000000001179</v>
      </c>
      <c r="L2569" s="2">
        <f t="shared" si="474"/>
        <v>0.62718201238372817</v>
      </c>
      <c r="M2569" s="2">
        <f t="shared" si="475"/>
        <v>29.746432049358909</v>
      </c>
      <c r="N2569" s="2">
        <f t="shared" si="476"/>
        <v>4.0861387882751226</v>
      </c>
      <c r="O2569" s="2">
        <f t="shared" si="477"/>
        <v>6.447490138975474</v>
      </c>
      <c r="P2569" s="2">
        <f t="shared" si="478"/>
        <v>6.5245788440470225</v>
      </c>
      <c r="Q2569" s="2">
        <f t="shared" si="479"/>
        <v>9.6205304596348172E-11</v>
      </c>
    </row>
    <row r="2570" spans="2:17" x14ac:dyDescent="0.25">
      <c r="B2570">
        <v>25.440000000001181</v>
      </c>
      <c r="C2570">
        <f t="shared" si="468"/>
        <v>1.2353114781818055</v>
      </c>
      <c r="D2570" s="2">
        <f t="shared" si="469"/>
        <v>29.662700663088557</v>
      </c>
      <c r="E2570" s="2">
        <f t="shared" si="470"/>
        <v>4.0833215771610378</v>
      </c>
      <c r="F2570" s="2">
        <f t="shared" si="471"/>
        <v>46.539718619346402</v>
      </c>
      <c r="G2570" s="2">
        <f t="shared" si="472"/>
        <v>46.550460891036707</v>
      </c>
      <c r="H2570" s="2">
        <f t="shared" si="473"/>
        <v>0</v>
      </c>
      <c r="K2570">
        <v>25.440000000001181</v>
      </c>
      <c r="L2570" s="2">
        <f t="shared" si="474"/>
        <v>0.62718201238372817</v>
      </c>
      <c r="M2570" s="2">
        <f t="shared" si="475"/>
        <v>29.761642958872258</v>
      </c>
      <c r="N2570" s="2">
        <f t="shared" si="476"/>
        <v>4.0866497214994624</v>
      </c>
      <c r="O2570" s="2">
        <f t="shared" si="477"/>
        <v>6.450055220952355</v>
      </c>
      <c r="P2570" s="2">
        <f t="shared" si="478"/>
        <v>6.5271136311033171</v>
      </c>
      <c r="Q2570" s="2">
        <f t="shared" si="479"/>
        <v>9.4615437017533193E-11</v>
      </c>
    </row>
    <row r="2571" spans="2:17" x14ac:dyDescent="0.25">
      <c r="B2571">
        <v>25.450000000001179</v>
      </c>
      <c r="C2571">
        <f t="shared" si="468"/>
        <v>1.2353114781818055</v>
      </c>
      <c r="D2571" s="2">
        <f t="shared" si="469"/>
        <v>29.678093971254274</v>
      </c>
      <c r="E2571" s="2">
        <f t="shared" si="470"/>
        <v>4.0838400930707577</v>
      </c>
      <c r="F2571" s="2">
        <f t="shared" si="471"/>
        <v>46.567403256485697</v>
      </c>
      <c r="G2571" s="2">
        <f t="shared" si="472"/>
        <v>46.578139143295054</v>
      </c>
      <c r="H2571" s="2">
        <f t="shared" si="473"/>
        <v>0</v>
      </c>
      <c r="K2571">
        <v>25.450000000001179</v>
      </c>
      <c r="L2571" s="2">
        <f t="shared" si="474"/>
        <v>0.62718201238372817</v>
      </c>
      <c r="M2571" s="2">
        <f t="shared" si="475"/>
        <v>29.776853868385597</v>
      </c>
      <c r="N2571" s="2">
        <f t="shared" si="476"/>
        <v>4.0871603939514367</v>
      </c>
      <c r="O2571" s="2">
        <f t="shared" si="477"/>
        <v>6.4526199895228116</v>
      </c>
      <c r="P2571" s="2">
        <f t="shared" si="478"/>
        <v>6.5296481321116664</v>
      </c>
      <c r="Q2571" s="2">
        <f t="shared" si="479"/>
        <v>9.3051425283844345E-11</v>
      </c>
    </row>
    <row r="2572" spans="2:17" x14ac:dyDescent="0.25">
      <c r="B2572">
        <v>25.46000000000118</v>
      </c>
      <c r="C2572">
        <f t="shared" si="468"/>
        <v>1.2353114781818055</v>
      </c>
      <c r="D2572" s="2">
        <f t="shared" si="469"/>
        <v>29.693487279420001</v>
      </c>
      <c r="E2572" s="2">
        <f t="shared" si="470"/>
        <v>4.0843583404133943</v>
      </c>
      <c r="F2572" s="2">
        <f t="shared" si="471"/>
        <v>46.595090002384197</v>
      </c>
      <c r="G2572" s="2">
        <f t="shared" si="472"/>
        <v>46.605819511411703</v>
      </c>
      <c r="H2572" s="2">
        <f t="shared" si="473"/>
        <v>0</v>
      </c>
      <c r="K2572">
        <v>25.46000000000118</v>
      </c>
      <c r="L2572" s="2">
        <f t="shared" si="474"/>
        <v>0.62718201238372817</v>
      </c>
      <c r="M2572" s="2">
        <f t="shared" si="475"/>
        <v>29.792064777898947</v>
      </c>
      <c r="N2572" s="2">
        <f t="shared" si="476"/>
        <v>4.0876708058969475</v>
      </c>
      <c r="O2572" s="2">
        <f t="shared" si="477"/>
        <v>6.4551844448935496</v>
      </c>
      <c r="P2572" s="2">
        <f t="shared" si="478"/>
        <v>6.532182347240135</v>
      </c>
      <c r="Q2572" s="2">
        <f t="shared" si="479"/>
        <v>9.1512856018952734E-11</v>
      </c>
    </row>
    <row r="2573" spans="2:17" x14ac:dyDescent="0.25">
      <c r="B2573">
        <v>25.470000000001178</v>
      </c>
      <c r="C2573">
        <f t="shared" si="468"/>
        <v>1.2353114781818055</v>
      </c>
      <c r="D2573" s="2">
        <f t="shared" si="469"/>
        <v>29.708880587585714</v>
      </c>
      <c r="E2573" s="2">
        <f t="shared" si="470"/>
        <v>4.0848763194668569</v>
      </c>
      <c r="F2573" s="2">
        <f t="shared" si="471"/>
        <v>46.622778856106542</v>
      </c>
      <c r="G2573" s="2">
        <f t="shared" si="472"/>
        <v>46.63350199443974</v>
      </c>
      <c r="H2573" s="2">
        <f t="shared" si="473"/>
        <v>0</v>
      </c>
      <c r="K2573">
        <v>25.470000000001178</v>
      </c>
      <c r="L2573" s="2">
        <f t="shared" si="474"/>
        <v>0.62718201238372817</v>
      </c>
      <c r="M2573" s="2">
        <f t="shared" si="475"/>
        <v>29.807275687412289</v>
      </c>
      <c r="N2573" s="2">
        <f t="shared" si="476"/>
        <v>4.08818095760149</v>
      </c>
      <c r="O2573" s="2">
        <f t="shared" si="477"/>
        <v>6.4577485872710261</v>
      </c>
      <c r="P2573" s="2">
        <f t="shared" si="478"/>
        <v>6.534716276656618</v>
      </c>
      <c r="Q2573" s="2">
        <f t="shared" si="479"/>
        <v>8.9999322336004845E-11</v>
      </c>
    </row>
    <row r="2574" spans="2:17" x14ac:dyDescent="0.25">
      <c r="B2574">
        <v>25.48000000000118</v>
      </c>
      <c r="C2574">
        <f t="shared" si="468"/>
        <v>1.2353114781818055</v>
      </c>
      <c r="D2574" s="2">
        <f t="shared" si="469"/>
        <v>29.724273895751441</v>
      </c>
      <c r="E2574" s="2">
        <f t="shared" si="470"/>
        <v>4.0853940305086223</v>
      </c>
      <c r="F2574" s="2">
        <f t="shared" si="471"/>
        <v>46.6504698167182</v>
      </c>
      <c r="G2574" s="2">
        <f t="shared" si="472"/>
        <v>46.661186591433093</v>
      </c>
      <c r="H2574" s="2">
        <f t="shared" si="473"/>
        <v>0</v>
      </c>
      <c r="K2574">
        <v>25.48000000000118</v>
      </c>
      <c r="L2574" s="2">
        <f t="shared" si="474"/>
        <v>0.62718201238372817</v>
      </c>
      <c r="M2574" s="2">
        <f t="shared" si="475"/>
        <v>29.822486596925639</v>
      </c>
      <c r="N2574" s="2">
        <f t="shared" si="476"/>
        <v>4.088690849330157</v>
      </c>
      <c r="O2574" s="2">
        <f t="shared" si="477"/>
        <v>6.4603124168614672</v>
      </c>
      <c r="P2574" s="2">
        <f t="shared" si="478"/>
        <v>6.5372499205288497</v>
      </c>
      <c r="Q2574" s="2">
        <f t="shared" si="479"/>
        <v>8.8510423737714068E-11</v>
      </c>
    </row>
    <row r="2575" spans="2:17" x14ac:dyDescent="0.25">
      <c r="B2575">
        <v>25.490000000001189</v>
      </c>
      <c r="C2575">
        <f t="shared" si="468"/>
        <v>1.2353114781818055</v>
      </c>
      <c r="D2575" s="2">
        <f t="shared" si="469"/>
        <v>29.739667203917175</v>
      </c>
      <c r="E2575" s="2">
        <f t="shared" si="470"/>
        <v>4.0859114738157398</v>
      </c>
      <c r="F2575" s="2">
        <f t="shared" si="471"/>
        <v>46.678162883285729</v>
      </c>
      <c r="G2575" s="2">
        <f t="shared" si="472"/>
        <v>46.688873301446819</v>
      </c>
      <c r="H2575" s="2">
        <f t="shared" si="473"/>
        <v>0</v>
      </c>
      <c r="K2575">
        <v>25.490000000001189</v>
      </c>
      <c r="L2575" s="2">
        <f t="shared" si="474"/>
        <v>0.62718201238372817</v>
      </c>
      <c r="M2575" s="2">
        <f t="shared" si="475"/>
        <v>29.837697506438992</v>
      </c>
      <c r="N2575" s="2">
        <f t="shared" si="476"/>
        <v>4.0892004813476337</v>
      </c>
      <c r="O2575" s="2">
        <f t="shared" si="477"/>
        <v>6.4628759338708299</v>
      </c>
      <c r="P2575" s="2">
        <f t="shared" si="478"/>
        <v>6.5397832790243715</v>
      </c>
      <c r="Q2575" s="2">
        <f t="shared" si="479"/>
        <v>8.7045766017991331E-11</v>
      </c>
    </row>
    <row r="2576" spans="2:17" x14ac:dyDescent="0.25">
      <c r="B2576">
        <v>25.50000000000119</v>
      </c>
      <c r="C2576">
        <f t="shared" si="468"/>
        <v>1.2353114781818055</v>
      </c>
      <c r="D2576" s="2">
        <f t="shared" si="469"/>
        <v>29.755060512082903</v>
      </c>
      <c r="E2576" s="2">
        <f t="shared" si="470"/>
        <v>4.0864286496648274</v>
      </c>
      <c r="F2576" s="2">
        <f t="shared" si="471"/>
        <v>46.70585805487633</v>
      </c>
      <c r="G2576" s="2">
        <f t="shared" si="472"/>
        <v>46.716562123536619</v>
      </c>
      <c r="H2576" s="2">
        <f t="shared" si="473"/>
        <v>0</v>
      </c>
      <c r="K2576">
        <v>25.50000000000119</v>
      </c>
      <c r="L2576" s="2">
        <f t="shared" si="474"/>
        <v>0.62718201238372817</v>
      </c>
      <c r="M2576" s="2">
        <f t="shared" si="475"/>
        <v>29.852908415952342</v>
      </c>
      <c r="N2576" s="2">
        <f t="shared" si="476"/>
        <v>4.0897098539182029</v>
      </c>
      <c r="O2576" s="2">
        <f t="shared" si="477"/>
        <v>6.4654391385048386</v>
      </c>
      <c r="P2576" s="2">
        <f t="shared" si="478"/>
        <v>6.5423163523105634</v>
      </c>
      <c r="Q2576" s="2">
        <f t="shared" si="479"/>
        <v>8.56049611650141E-11</v>
      </c>
    </row>
    <row r="2577" spans="2:17" x14ac:dyDescent="0.25">
      <c r="B2577">
        <v>25.510000000001192</v>
      </c>
      <c r="C2577">
        <f t="shared" si="468"/>
        <v>1.2353114781818055</v>
      </c>
      <c r="D2577" s="2">
        <f t="shared" si="469"/>
        <v>29.770453820248623</v>
      </c>
      <c r="E2577" s="2">
        <f t="shared" si="470"/>
        <v>4.0869455583320757</v>
      </c>
      <c r="F2577" s="2">
        <f t="shared" si="471"/>
        <v>46.733555330558247</v>
      </c>
      <c r="G2577" s="2">
        <f t="shared" si="472"/>
        <v>46.744253056759277</v>
      </c>
      <c r="H2577" s="2">
        <f t="shared" si="473"/>
        <v>0</v>
      </c>
      <c r="K2577">
        <v>25.510000000001192</v>
      </c>
      <c r="L2577" s="2">
        <f t="shared" si="474"/>
        <v>0.62718201238372817</v>
      </c>
      <c r="M2577" s="2">
        <f t="shared" si="475"/>
        <v>29.868119325465692</v>
      </c>
      <c r="N2577" s="2">
        <f t="shared" si="476"/>
        <v>4.0902189673057432</v>
      </c>
      <c r="O2577" s="2">
        <f t="shared" si="477"/>
        <v>6.4680020309689548</v>
      </c>
      <c r="P2577" s="2">
        <f t="shared" si="478"/>
        <v>6.5448491405546179</v>
      </c>
      <c r="Q2577" s="2">
        <f t="shared" si="479"/>
        <v>8.41876272657961E-11</v>
      </c>
    </row>
    <row r="2578" spans="2:17" x14ac:dyDescent="0.25">
      <c r="B2578">
        <v>25.52000000000119</v>
      </c>
      <c r="C2578">
        <f t="shared" si="468"/>
        <v>1.2353114781818055</v>
      </c>
      <c r="D2578" s="2">
        <f t="shared" si="469"/>
        <v>29.785847128414343</v>
      </c>
      <c r="E2578" s="2">
        <f t="shared" si="470"/>
        <v>4.0874622000932481</v>
      </c>
      <c r="F2578" s="2">
        <f t="shared" si="471"/>
        <v>46.761254709400568</v>
      </c>
      <c r="G2578" s="2">
        <f t="shared" si="472"/>
        <v>46.77194610017245</v>
      </c>
      <c r="H2578" s="2">
        <f t="shared" si="473"/>
        <v>0</v>
      </c>
      <c r="K2578">
        <v>25.52000000000119</v>
      </c>
      <c r="L2578" s="2">
        <f t="shared" si="474"/>
        <v>0.62718201238372817</v>
      </c>
      <c r="M2578" s="2">
        <f t="shared" si="475"/>
        <v>29.883330234979031</v>
      </c>
      <c r="N2578" s="2">
        <f t="shared" si="476"/>
        <v>4.0907278217737328</v>
      </c>
      <c r="O2578" s="2">
        <f t="shared" si="477"/>
        <v>6.4705646114684132</v>
      </c>
      <c r="P2578" s="2">
        <f t="shared" si="478"/>
        <v>6.5473816439235755</v>
      </c>
      <c r="Q2578" s="2">
        <f t="shared" si="479"/>
        <v>8.2793388412159539E-11</v>
      </c>
    </row>
    <row r="2579" spans="2:17" x14ac:dyDescent="0.25">
      <c r="B2579">
        <v>25.530000000001191</v>
      </c>
      <c r="C2579">
        <f t="shared" si="468"/>
        <v>1.2353114781818055</v>
      </c>
      <c r="D2579" s="2">
        <f t="shared" si="469"/>
        <v>29.801240436580066</v>
      </c>
      <c r="E2579" s="2">
        <f t="shared" si="470"/>
        <v>4.0879785752236808</v>
      </c>
      <c r="F2579" s="2">
        <f t="shared" si="471"/>
        <v>46.788956190473343</v>
      </c>
      <c r="G2579" s="2">
        <f t="shared" si="472"/>
        <v>46.799641252834768</v>
      </c>
      <c r="H2579" s="2">
        <f t="shared" si="473"/>
        <v>0</v>
      </c>
      <c r="K2579">
        <v>25.530000000001191</v>
      </c>
      <c r="L2579" s="2">
        <f t="shared" si="474"/>
        <v>0.62718201238372817</v>
      </c>
      <c r="M2579" s="2">
        <f t="shared" si="475"/>
        <v>29.898541144492381</v>
      </c>
      <c r="N2579" s="2">
        <f t="shared" si="476"/>
        <v>4.0912364175852476</v>
      </c>
      <c r="O2579" s="2">
        <f t="shared" si="477"/>
        <v>6.4731268802081878</v>
      </c>
      <c r="P2579" s="2">
        <f t="shared" si="478"/>
        <v>6.549913862584285</v>
      </c>
      <c r="Q2579" s="2">
        <f t="shared" si="479"/>
        <v>8.1421874608165699E-11</v>
      </c>
    </row>
    <row r="2580" spans="2:17" x14ac:dyDescent="0.25">
      <c r="B2580">
        <v>25.540000000001189</v>
      </c>
      <c r="C2580">
        <f t="shared" si="468"/>
        <v>1.2353114781818055</v>
      </c>
      <c r="D2580" s="2">
        <f t="shared" si="469"/>
        <v>29.816633744745786</v>
      </c>
      <c r="E2580" s="2">
        <f t="shared" si="470"/>
        <v>4.0884946839982854</v>
      </c>
      <c r="F2580" s="2">
        <f t="shared" si="471"/>
        <v>46.816659772847416</v>
      </c>
      <c r="G2580" s="2">
        <f t="shared" si="472"/>
        <v>46.827338513805685</v>
      </c>
      <c r="H2580" s="2">
        <f t="shared" si="473"/>
        <v>0</v>
      </c>
      <c r="K2580">
        <v>25.540000000001189</v>
      </c>
      <c r="L2580" s="2">
        <f t="shared" si="474"/>
        <v>0.62718201238372817</v>
      </c>
      <c r="M2580" s="2">
        <f t="shared" si="475"/>
        <v>29.913752054005723</v>
      </c>
      <c r="N2580" s="2">
        <f t="shared" si="476"/>
        <v>4.0917447550029626</v>
      </c>
      <c r="O2580" s="2">
        <f t="shared" si="477"/>
        <v>6.4756888373930126</v>
      </c>
      <c r="P2580" s="2">
        <f t="shared" si="478"/>
        <v>6.5524457967034317</v>
      </c>
      <c r="Q2580" s="2">
        <f t="shared" si="479"/>
        <v>8.0072721678912005E-11</v>
      </c>
    </row>
    <row r="2581" spans="2:17" x14ac:dyDescent="0.25">
      <c r="B2581">
        <v>25.550000000001191</v>
      </c>
      <c r="C2581">
        <f t="shared" si="468"/>
        <v>1.2353114781818055</v>
      </c>
      <c r="D2581" s="2">
        <f t="shared" si="469"/>
        <v>29.832027052911506</v>
      </c>
      <c r="E2581" s="2">
        <f t="shared" si="470"/>
        <v>4.0890105266915491</v>
      </c>
      <c r="F2581" s="2">
        <f t="shared" si="471"/>
        <v>46.844365455594676</v>
      </c>
      <c r="G2581" s="2">
        <f t="shared" si="472"/>
        <v>46.855037882145737</v>
      </c>
      <c r="H2581" s="2">
        <f t="shared" si="473"/>
        <v>0</v>
      </c>
      <c r="K2581">
        <v>25.550000000001191</v>
      </c>
      <c r="L2581" s="2">
        <f t="shared" si="474"/>
        <v>0.62718201238372817</v>
      </c>
      <c r="M2581" s="2">
        <f t="shared" si="475"/>
        <v>29.928962963519073</v>
      </c>
      <c r="N2581" s="2">
        <f t="shared" si="476"/>
        <v>4.0922528342891544</v>
      </c>
      <c r="O2581" s="2">
        <f t="shared" si="477"/>
        <v>6.4782504832273728</v>
      </c>
      <c r="P2581" s="2">
        <f t="shared" si="478"/>
        <v>6.5549774464475234</v>
      </c>
      <c r="Q2581" s="2">
        <f t="shared" si="479"/>
        <v>7.8745571180722984E-11</v>
      </c>
    </row>
    <row r="2582" spans="2:17" x14ac:dyDescent="0.25">
      <c r="B2582">
        <v>25.5600000000012</v>
      </c>
      <c r="C2582">
        <f t="shared" si="468"/>
        <v>1.2353114781818055</v>
      </c>
      <c r="D2582" s="2">
        <f t="shared" si="469"/>
        <v>29.847420361077241</v>
      </c>
      <c r="E2582" s="2">
        <f t="shared" si="470"/>
        <v>4.0895261035775343</v>
      </c>
      <c r="F2582" s="2">
        <f t="shared" si="471"/>
        <v>46.872073237787774</v>
      </c>
      <c r="G2582" s="2">
        <f t="shared" si="472"/>
        <v>46.882739356916218</v>
      </c>
      <c r="H2582" s="2">
        <f t="shared" si="473"/>
        <v>0</v>
      </c>
      <c r="K2582">
        <v>25.5600000000012</v>
      </c>
      <c r="L2582" s="2">
        <f t="shared" si="474"/>
        <v>0.62718201238372817</v>
      </c>
      <c r="M2582" s="2">
        <f t="shared" si="475"/>
        <v>29.944173873032426</v>
      </c>
      <c r="N2582" s="2">
        <f t="shared" si="476"/>
        <v>4.0927606557056997</v>
      </c>
      <c r="O2582" s="2">
        <f t="shared" si="477"/>
        <v>6.4808118179155141</v>
      </c>
      <c r="P2582" s="2">
        <f t="shared" si="478"/>
        <v>6.5575088119829008</v>
      </c>
      <c r="Q2582" s="2">
        <f t="shared" si="479"/>
        <v>7.7440070312688975E-11</v>
      </c>
    </row>
    <row r="2583" spans="2:17" x14ac:dyDescent="0.25">
      <c r="B2583">
        <v>25.570000000001201</v>
      </c>
      <c r="C2583">
        <f t="shared" si="468"/>
        <v>1.2353114781818055</v>
      </c>
      <c r="D2583" s="2">
        <f t="shared" si="469"/>
        <v>29.862813669242968</v>
      </c>
      <c r="E2583" s="2">
        <f t="shared" si="470"/>
        <v>4.09004141492988</v>
      </c>
      <c r="F2583" s="2">
        <f t="shared" si="471"/>
        <v>46.899783118500231</v>
      </c>
      <c r="G2583" s="2">
        <f t="shared" si="472"/>
        <v>46.91044293717934</v>
      </c>
      <c r="H2583" s="2">
        <f t="shared" si="473"/>
        <v>0</v>
      </c>
      <c r="K2583">
        <v>25.570000000001201</v>
      </c>
      <c r="L2583" s="2">
        <f t="shared" si="474"/>
        <v>0.62718201238372817</v>
      </c>
      <c r="M2583" s="2">
        <f t="shared" si="475"/>
        <v>29.959384782545776</v>
      </c>
      <c r="N2583" s="2">
        <f t="shared" si="476"/>
        <v>4.0932682195140764</v>
      </c>
      <c r="O2583" s="2">
        <f t="shared" si="477"/>
        <v>6.4833728416614296</v>
      </c>
      <c r="P2583" s="2">
        <f t="shared" si="478"/>
        <v>6.5600398934757251</v>
      </c>
      <c r="Q2583" s="2">
        <f t="shared" si="479"/>
        <v>7.6155871829552074E-11</v>
      </c>
    </row>
    <row r="2584" spans="2:17" x14ac:dyDescent="0.25">
      <c r="B2584">
        <v>25.580000000001199</v>
      </c>
      <c r="C2584">
        <f t="shared" si="468"/>
        <v>1.2353114781818055</v>
      </c>
      <c r="D2584" s="2">
        <f t="shared" si="469"/>
        <v>29.878206977408681</v>
      </c>
      <c r="E2584" s="2">
        <f t="shared" si="470"/>
        <v>4.0905564610218033</v>
      </c>
      <c r="F2584" s="2">
        <f t="shared" si="471"/>
        <v>46.927495096806517</v>
      </c>
      <c r="G2584" s="2">
        <f t="shared" si="472"/>
        <v>46.938148621998288</v>
      </c>
      <c r="H2584" s="2">
        <f t="shared" si="473"/>
        <v>0</v>
      </c>
      <c r="K2584">
        <v>25.580000000001199</v>
      </c>
      <c r="L2584" s="2">
        <f t="shared" si="474"/>
        <v>0.62718201238372817</v>
      </c>
      <c r="M2584" s="2">
        <f t="shared" si="475"/>
        <v>29.974595692059118</v>
      </c>
      <c r="N2584" s="2">
        <f t="shared" si="476"/>
        <v>4.0937755259753672</v>
      </c>
      <c r="O2584" s="2">
        <f t="shared" si="477"/>
        <v>6.485933554668879</v>
      </c>
      <c r="P2584" s="2">
        <f t="shared" si="478"/>
        <v>6.5625706910919961</v>
      </c>
      <c r="Q2584" s="2">
        <f t="shared" si="479"/>
        <v>7.4892633955894169E-11</v>
      </c>
    </row>
    <row r="2585" spans="2:17" x14ac:dyDescent="0.25">
      <c r="B2585">
        <v>25.590000000001201</v>
      </c>
      <c r="C2585">
        <f t="shared" si="468"/>
        <v>1.2353114781818055</v>
      </c>
      <c r="D2585" s="2">
        <f t="shared" si="469"/>
        <v>29.893600285574408</v>
      </c>
      <c r="E2585" s="2">
        <f t="shared" si="470"/>
        <v>4.0910712421261017</v>
      </c>
      <c r="F2585" s="2">
        <f t="shared" si="471"/>
        <v>46.955209171781988</v>
      </c>
      <c r="G2585" s="2">
        <f t="shared" si="472"/>
        <v>46.965856410437141</v>
      </c>
      <c r="H2585" s="2">
        <f t="shared" si="473"/>
        <v>0</v>
      </c>
      <c r="K2585">
        <v>25.590000000001201</v>
      </c>
      <c r="L2585" s="2">
        <f t="shared" si="474"/>
        <v>0.62718201238372817</v>
      </c>
      <c r="M2585" s="2">
        <f t="shared" si="475"/>
        <v>29.989806601572464</v>
      </c>
      <c r="N2585" s="2">
        <f t="shared" si="476"/>
        <v>4.094282575350257</v>
      </c>
      <c r="O2585" s="2">
        <f t="shared" si="477"/>
        <v>6.4884939571413742</v>
      </c>
      <c r="P2585" s="2">
        <f t="shared" si="478"/>
        <v>6.5651012049975384</v>
      </c>
      <c r="Q2585" s="2">
        <f t="shared" si="479"/>
        <v>7.3650020301638491E-11</v>
      </c>
    </row>
    <row r="2586" spans="2:17" x14ac:dyDescent="0.25">
      <c r="B2586">
        <v>25.600000000001199</v>
      </c>
      <c r="C2586">
        <f t="shared" ref="C2586:C2649" si="480">2/SINH(LN(2+SQRT(1+2^2))*$O$5)</f>
        <v>1.2353114781818055</v>
      </c>
      <c r="D2586" s="2">
        <f t="shared" ref="D2586:D2649" si="481">(B2586-$L$5)/($M$5)/C2586</f>
        <v>29.908993593740124</v>
      </c>
      <c r="E2586" s="2">
        <f t="shared" ref="E2586:E2649" si="482">LN(D2586 + SQRT(1 + D2586^2))</f>
        <v>4.0915857585151505</v>
      </c>
      <c r="F2586" s="2">
        <f t="shared" ref="F2586:F2649" si="483">SINH( -$N$5 + E2586 * (1/$O$5))</f>
        <v>46.982925342502924</v>
      </c>
      <c r="G2586" s="2">
        <f t="shared" ref="G2586:G2649" si="484">SQRT(F2586^2 + 1)</f>
        <v>46.993566301560932</v>
      </c>
      <c r="H2586" s="2">
        <f t="shared" ref="H2586:H2649" si="485">(G2586)/($O$5*$M$5*C2586*(SQRT(2*PI()*(1+D2586^2)))) * EXP(- (1/2) * F2586^2)</f>
        <v>0</v>
      </c>
      <c r="K2586">
        <v>25.600000000001199</v>
      </c>
      <c r="L2586" s="2">
        <f t="shared" ref="L2586:L2649" si="486">2/SINH(LN(2+SQRT(1+2^2))*$S$5)</f>
        <v>0.62718201238372817</v>
      </c>
      <c r="M2586" s="2">
        <f t="shared" ref="M2586:M2649" si="487">(K2586-$P$5)/($Q$5)/L2586</f>
        <v>30.005017511085807</v>
      </c>
      <c r="N2586" s="2">
        <f t="shared" ref="N2586:N2649" si="488">LN(M2586 + SQRT(1 + M2586^2))</f>
        <v>4.0947893678990335</v>
      </c>
      <c r="O2586" s="2">
        <f t="shared" ref="O2586:O2649" si="489">SINH( -$R$5 + N2586 * (1/$S$5))</f>
        <v>6.4910540492821669</v>
      </c>
      <c r="P2586" s="2">
        <f t="shared" ref="P2586:P2649" si="490">SQRT(O2586^2 + 1)</f>
        <v>6.5676314353579874</v>
      </c>
      <c r="Q2586" s="2">
        <f t="shared" ref="Q2586:Q2649" si="491">(P2586)/($S$5*$Q$5*L2586*(SQRT(2*PI()*(1+M2586^2)))) * EXP(- (1/2) * O2586^2)</f>
        <v>7.2427699778828712E-11</v>
      </c>
    </row>
    <row r="2587" spans="2:17" x14ac:dyDescent="0.25">
      <c r="B2587">
        <v>25.6100000000012</v>
      </c>
      <c r="C2587">
        <f t="shared" si="480"/>
        <v>1.2353114781818055</v>
      </c>
      <c r="D2587" s="2">
        <f t="shared" si="481"/>
        <v>29.924386901905851</v>
      </c>
      <c r="E2587" s="2">
        <f t="shared" si="482"/>
        <v>4.0921000104609071</v>
      </c>
      <c r="F2587" s="2">
        <f t="shared" si="483"/>
        <v>47.010643608046443</v>
      </c>
      <c r="G2587" s="2">
        <f t="shared" si="484"/>
        <v>47.021278294435568</v>
      </c>
      <c r="H2587" s="2">
        <f t="shared" si="485"/>
        <v>0</v>
      </c>
      <c r="K2587">
        <v>25.6100000000012</v>
      </c>
      <c r="L2587" s="2">
        <f t="shared" si="486"/>
        <v>0.62718201238372817</v>
      </c>
      <c r="M2587" s="2">
        <f t="shared" si="487"/>
        <v>30.020228420599157</v>
      </c>
      <c r="N2587" s="2">
        <f t="shared" si="488"/>
        <v>4.0952959038815937</v>
      </c>
      <c r="O2587" s="2">
        <f t="shared" si="489"/>
        <v>6.493613831294299</v>
      </c>
      <c r="P2587" s="2">
        <f t="shared" si="490"/>
        <v>6.5701613823388403</v>
      </c>
      <c r="Q2587" s="2">
        <f t="shared" si="491"/>
        <v>7.1225346519637314E-11</v>
      </c>
    </row>
    <row r="2588" spans="2:17" x14ac:dyDescent="0.25">
      <c r="B2588">
        <v>25.620000000001209</v>
      </c>
      <c r="C2588">
        <f t="shared" si="480"/>
        <v>1.2353114781818055</v>
      </c>
      <c r="D2588" s="2">
        <f t="shared" si="481"/>
        <v>29.939780210071582</v>
      </c>
      <c r="E2588" s="2">
        <f t="shared" si="482"/>
        <v>4.0926139982349081</v>
      </c>
      <c r="F2588" s="2">
        <f t="shared" si="483"/>
        <v>47.038363967490469</v>
      </c>
      <c r="G2588" s="2">
        <f t="shared" si="484"/>
        <v>47.048992388127779</v>
      </c>
      <c r="H2588" s="2">
        <f t="shared" si="485"/>
        <v>0</v>
      </c>
      <c r="K2588">
        <v>25.620000000001209</v>
      </c>
      <c r="L2588" s="2">
        <f t="shared" si="486"/>
        <v>0.62718201238372817</v>
      </c>
      <c r="M2588" s="2">
        <f t="shared" si="487"/>
        <v>30.03543933011251</v>
      </c>
      <c r="N2588" s="2">
        <f t="shared" si="488"/>
        <v>4.0958021835574367</v>
      </c>
      <c r="O2588" s="2">
        <f t="shared" si="489"/>
        <v>6.4961733033805462</v>
      </c>
      <c r="P2588" s="2">
        <f t="shared" si="490"/>
        <v>6.5726910461054011</v>
      </c>
      <c r="Q2588" s="2">
        <f t="shared" si="491"/>
        <v>7.004263979566612E-11</v>
      </c>
    </row>
    <row r="2589" spans="2:17" x14ac:dyDescent="0.25">
      <c r="B2589">
        <v>25.63000000000121</v>
      </c>
      <c r="C2589">
        <f t="shared" si="480"/>
        <v>1.2353114781818055</v>
      </c>
      <c r="D2589" s="2">
        <f t="shared" si="481"/>
        <v>29.955173518237309</v>
      </c>
      <c r="E2589" s="2">
        <f t="shared" si="482"/>
        <v>4.0931277221082745</v>
      </c>
      <c r="F2589" s="2">
        <f t="shared" si="483"/>
        <v>47.066086419913937</v>
      </c>
      <c r="G2589" s="2">
        <f t="shared" si="484"/>
        <v>47.076708581705319</v>
      </c>
      <c r="H2589" s="2">
        <f t="shared" si="485"/>
        <v>0</v>
      </c>
      <c r="K2589">
        <v>25.63000000000121</v>
      </c>
      <c r="L2589" s="2">
        <f t="shared" si="486"/>
        <v>0.62718201238372817</v>
      </c>
      <c r="M2589" s="2">
        <f t="shared" si="487"/>
        <v>30.05065023962586</v>
      </c>
      <c r="N2589" s="2">
        <f t="shared" si="488"/>
        <v>4.0963082071856691</v>
      </c>
      <c r="O2589" s="2">
        <f t="shared" si="489"/>
        <v>6.4987324657434407</v>
      </c>
      <c r="P2589" s="2">
        <f t="shared" si="490"/>
        <v>6.5752204268228009</v>
      </c>
      <c r="Q2589" s="2">
        <f t="shared" si="491"/>
        <v>6.8879263938431578E-11</v>
      </c>
    </row>
    <row r="2590" spans="2:17" x14ac:dyDescent="0.25">
      <c r="B2590">
        <v>25.640000000001208</v>
      </c>
      <c r="C2590">
        <f t="shared" si="480"/>
        <v>1.2353114781818055</v>
      </c>
      <c r="D2590" s="2">
        <f t="shared" si="481"/>
        <v>29.970566826403026</v>
      </c>
      <c r="E2590" s="2">
        <f t="shared" si="482"/>
        <v>4.0936411823517078</v>
      </c>
      <c r="F2590" s="2">
        <f t="shared" si="483"/>
        <v>47.093810964396539</v>
      </c>
      <c r="G2590" s="2">
        <f t="shared" si="484"/>
        <v>47.104426874236729</v>
      </c>
      <c r="H2590" s="2">
        <f t="shared" si="485"/>
        <v>0</v>
      </c>
      <c r="K2590">
        <v>25.640000000001208</v>
      </c>
      <c r="L2590" s="2">
        <f t="shared" si="486"/>
        <v>0.62718201238372817</v>
      </c>
      <c r="M2590" s="2">
        <f t="shared" si="487"/>
        <v>30.065861149139202</v>
      </c>
      <c r="N2590" s="2">
        <f t="shared" si="488"/>
        <v>4.0968139750250065</v>
      </c>
      <c r="O2590" s="2">
        <f t="shared" si="489"/>
        <v>6.501291318585289</v>
      </c>
      <c r="P2590" s="2">
        <f t="shared" si="490"/>
        <v>6.5777495246560163</v>
      </c>
      <c r="Q2590" s="2">
        <f t="shared" si="491"/>
        <v>6.7734908261057643E-11</v>
      </c>
    </row>
    <row r="2591" spans="2:17" x14ac:dyDescent="0.25">
      <c r="B2591">
        <v>25.65000000000121</v>
      </c>
      <c r="C2591">
        <f t="shared" si="480"/>
        <v>1.2353114781818055</v>
      </c>
      <c r="D2591" s="2">
        <f t="shared" si="481"/>
        <v>29.985960134568753</v>
      </c>
      <c r="E2591" s="2">
        <f t="shared" si="482"/>
        <v>4.0941543792354969</v>
      </c>
      <c r="F2591" s="2">
        <f t="shared" si="483"/>
        <v>47.121537600019046</v>
      </c>
      <c r="G2591" s="2">
        <f t="shared" si="484"/>
        <v>47.132147264791669</v>
      </c>
      <c r="H2591" s="2">
        <f t="shared" si="485"/>
        <v>0</v>
      </c>
      <c r="K2591">
        <v>25.65000000000121</v>
      </c>
      <c r="L2591" s="2">
        <f t="shared" si="486"/>
        <v>0.62718201238372817</v>
      </c>
      <c r="M2591" s="2">
        <f t="shared" si="487"/>
        <v>30.081072058652552</v>
      </c>
      <c r="N2591" s="2">
        <f t="shared" si="488"/>
        <v>4.0973194873337713</v>
      </c>
      <c r="O2591" s="2">
        <f t="shared" si="489"/>
        <v>6.5038498621081482</v>
      </c>
      <c r="P2591" s="2">
        <f t="shared" si="490"/>
        <v>6.5802783397698441</v>
      </c>
      <c r="Q2591" s="2">
        <f t="shared" si="491"/>
        <v>6.6609266981173524E-11</v>
      </c>
    </row>
    <row r="2592" spans="2:17" x14ac:dyDescent="0.25">
      <c r="B2592">
        <v>25.660000000001212</v>
      </c>
      <c r="C2592">
        <f t="shared" si="480"/>
        <v>1.2353114781818055</v>
      </c>
      <c r="D2592" s="2">
        <f t="shared" si="481"/>
        <v>30.001353442734473</v>
      </c>
      <c r="E2592" s="2">
        <f t="shared" si="482"/>
        <v>4.0946673130295128</v>
      </c>
      <c r="F2592" s="2">
        <f t="shared" si="483"/>
        <v>47.149266325862861</v>
      </c>
      <c r="G2592" s="2">
        <f t="shared" si="484"/>
        <v>47.159869752440429</v>
      </c>
      <c r="H2592" s="2">
        <f t="shared" si="485"/>
        <v>0</v>
      </c>
      <c r="K2592">
        <v>25.660000000001212</v>
      </c>
      <c r="L2592" s="2">
        <f t="shared" si="486"/>
        <v>0.62718201238372817</v>
      </c>
      <c r="M2592" s="2">
        <f t="shared" si="487"/>
        <v>30.096282968165898</v>
      </c>
      <c r="N2592" s="2">
        <f t="shared" si="488"/>
        <v>4.0978247443698956</v>
      </c>
      <c r="O2592" s="2">
        <f t="shared" si="489"/>
        <v>6.5064080965138293</v>
      </c>
      <c r="P2592" s="2">
        <f t="shared" si="490"/>
        <v>6.5828068723289093</v>
      </c>
      <c r="Q2592" s="2">
        <f t="shared" si="491"/>
        <v>6.5502039144967888E-11</v>
      </c>
    </row>
    <row r="2593" spans="2:17" x14ac:dyDescent="0.25">
      <c r="B2593">
        <v>25.67000000000121</v>
      </c>
      <c r="C2593">
        <f t="shared" si="480"/>
        <v>1.2353114781818055</v>
      </c>
      <c r="D2593" s="2">
        <f t="shared" si="481"/>
        <v>30.016746750900193</v>
      </c>
      <c r="E2593" s="2">
        <f t="shared" si="482"/>
        <v>4.0951799840032121</v>
      </c>
      <c r="F2593" s="2">
        <f t="shared" si="483"/>
        <v>47.176997141010375</v>
      </c>
      <c r="G2593" s="2">
        <f t="shared" si="484"/>
        <v>47.187594336254328</v>
      </c>
      <c r="H2593" s="2">
        <f t="shared" si="485"/>
        <v>0</v>
      </c>
      <c r="K2593">
        <v>25.67000000000121</v>
      </c>
      <c r="L2593" s="2">
        <f t="shared" si="486"/>
        <v>0.62718201238372817</v>
      </c>
      <c r="M2593" s="2">
        <f t="shared" si="487"/>
        <v>30.111493877679241</v>
      </c>
      <c r="N2593" s="2">
        <f t="shared" si="488"/>
        <v>4.0983297463909212</v>
      </c>
      <c r="O2593" s="2">
        <f t="shared" si="489"/>
        <v>6.5089660220039098</v>
      </c>
      <c r="P2593" s="2">
        <f t="shared" si="490"/>
        <v>6.5853351224976695</v>
      </c>
      <c r="Q2593" s="2">
        <f t="shared" si="491"/>
        <v>6.4412928552392206E-11</v>
      </c>
    </row>
    <row r="2594" spans="2:17" x14ac:dyDescent="0.25">
      <c r="B2594">
        <v>25.680000000001211</v>
      </c>
      <c r="C2594">
        <f t="shared" si="480"/>
        <v>1.2353114781818055</v>
      </c>
      <c r="D2594" s="2">
        <f t="shared" si="481"/>
        <v>30.032140059065917</v>
      </c>
      <c r="E2594" s="2">
        <f t="shared" si="482"/>
        <v>4.095692392425641</v>
      </c>
      <c r="F2594" s="2">
        <f t="shared" si="483"/>
        <v>47.204730044545009</v>
      </c>
      <c r="G2594" s="2">
        <f t="shared" si="484"/>
        <v>47.215321015305726</v>
      </c>
      <c r="H2594" s="2">
        <f t="shared" si="485"/>
        <v>0</v>
      </c>
      <c r="K2594">
        <v>25.680000000001211</v>
      </c>
      <c r="L2594" s="2">
        <f t="shared" si="486"/>
        <v>0.62718201238372817</v>
      </c>
      <c r="M2594" s="2">
        <f t="shared" si="487"/>
        <v>30.12670478719259</v>
      </c>
      <c r="N2594" s="2">
        <f t="shared" si="488"/>
        <v>4.0988344936540013</v>
      </c>
      <c r="O2594" s="2">
        <f t="shared" si="489"/>
        <v>6.5115236387797317</v>
      </c>
      <c r="P2594" s="2">
        <f t="shared" si="490"/>
        <v>6.5878630904404227</v>
      </c>
      <c r="Q2594" s="2">
        <f t="shared" si="491"/>
        <v>6.3341643683503615E-11</v>
      </c>
    </row>
    <row r="2595" spans="2:17" x14ac:dyDescent="0.25">
      <c r="B2595">
        <v>25.69000000000122</v>
      </c>
      <c r="C2595">
        <f t="shared" si="480"/>
        <v>1.2353114781818055</v>
      </c>
      <c r="D2595" s="2">
        <f t="shared" si="481"/>
        <v>30.047533367231654</v>
      </c>
      <c r="E2595" s="2">
        <f t="shared" si="482"/>
        <v>4.0962045385654289</v>
      </c>
      <c r="F2595" s="2">
        <f t="shared" si="483"/>
        <v>47.232465035550746</v>
      </c>
      <c r="G2595" s="2">
        <f t="shared" si="484"/>
        <v>47.243049788667577</v>
      </c>
      <c r="H2595" s="2">
        <f t="shared" si="485"/>
        <v>0</v>
      </c>
      <c r="K2595">
        <v>25.69000000000122</v>
      </c>
      <c r="L2595" s="2">
        <f t="shared" si="486"/>
        <v>0.62718201238372817</v>
      </c>
      <c r="M2595" s="2">
        <f t="shared" si="487"/>
        <v>30.141915696705951</v>
      </c>
      <c r="N2595" s="2">
        <f t="shared" si="488"/>
        <v>4.0993389864158996</v>
      </c>
      <c r="O2595" s="2">
        <f t="shared" si="489"/>
        <v>6.5140809470423875</v>
      </c>
      <c r="P2595" s="2">
        <f t="shared" si="490"/>
        <v>6.590390776321283</v>
      </c>
      <c r="Q2595" s="2">
        <f t="shared" si="491"/>
        <v>6.2287897625932151E-11</v>
      </c>
    </row>
    <row r="2596" spans="2:17" x14ac:dyDescent="0.25">
      <c r="B2596">
        <v>25.700000000001221</v>
      </c>
      <c r="C2596">
        <f t="shared" si="480"/>
        <v>1.2353114781818055</v>
      </c>
      <c r="D2596" s="2">
        <f t="shared" si="481"/>
        <v>30.062926675397375</v>
      </c>
      <c r="E2596" s="2">
        <f t="shared" si="482"/>
        <v>4.0967164226907951</v>
      </c>
      <c r="F2596" s="2">
        <f t="shared" si="483"/>
        <v>47.260202113112641</v>
      </c>
      <c r="G2596" s="2">
        <f t="shared" si="484"/>
        <v>47.270780655413937</v>
      </c>
      <c r="H2596" s="2">
        <f t="shared" si="485"/>
        <v>0</v>
      </c>
      <c r="K2596">
        <v>25.700000000001221</v>
      </c>
      <c r="L2596" s="2">
        <f t="shared" si="486"/>
        <v>0.62718201238372817</v>
      </c>
      <c r="M2596" s="2">
        <f t="shared" si="487"/>
        <v>30.157126606219293</v>
      </c>
      <c r="N2596" s="2">
        <f t="shared" si="488"/>
        <v>4.0998432249329912</v>
      </c>
      <c r="O2596" s="2">
        <f t="shared" si="489"/>
        <v>6.5166379469927298</v>
      </c>
      <c r="P2596" s="2">
        <f t="shared" si="490"/>
        <v>6.5929181803041983</v>
      </c>
      <c r="Q2596" s="2">
        <f t="shared" si="491"/>
        <v>6.1251408003436477E-11</v>
      </c>
    </row>
    <row r="2597" spans="2:17" x14ac:dyDescent="0.25">
      <c r="B2597">
        <v>25.710000000001219</v>
      </c>
      <c r="C2597">
        <f t="shared" si="480"/>
        <v>1.2353114781818055</v>
      </c>
      <c r="D2597" s="2">
        <f t="shared" si="481"/>
        <v>30.078319983563095</v>
      </c>
      <c r="E2597" s="2">
        <f t="shared" si="482"/>
        <v>4.0972280450695484</v>
      </c>
      <c r="F2597" s="2">
        <f t="shared" si="483"/>
        <v>47.287941276316616</v>
      </c>
      <c r="G2597" s="2">
        <f t="shared" si="484"/>
        <v>47.298513614619736</v>
      </c>
      <c r="H2597" s="2">
        <f t="shared" si="485"/>
        <v>0</v>
      </c>
      <c r="K2597">
        <v>25.710000000001219</v>
      </c>
      <c r="L2597" s="2">
        <f t="shared" si="486"/>
        <v>0.62718201238372817</v>
      </c>
      <c r="M2597" s="2">
        <f t="shared" si="487"/>
        <v>30.172337515732636</v>
      </c>
      <c r="N2597" s="2">
        <f t="shared" si="488"/>
        <v>4.1003472094612663</v>
      </c>
      <c r="O2597" s="2">
        <f t="shared" si="489"/>
        <v>6.5191946388313813</v>
      </c>
      <c r="P2597" s="2">
        <f t="shared" si="490"/>
        <v>6.595445302552954</v>
      </c>
      <c r="Q2597" s="2">
        <f t="shared" si="491"/>
        <v>6.0231896905549013E-11</v>
      </c>
    </row>
    <row r="2598" spans="2:17" x14ac:dyDescent="0.25">
      <c r="B2598">
        <v>25.720000000001221</v>
      </c>
      <c r="C2598">
        <f t="shared" si="480"/>
        <v>1.2353114781818055</v>
      </c>
      <c r="D2598" s="2">
        <f t="shared" si="481"/>
        <v>30.093713291728815</v>
      </c>
      <c r="E2598" s="2">
        <f t="shared" si="482"/>
        <v>4.0977394059690866</v>
      </c>
      <c r="F2598" s="2">
        <f t="shared" si="483"/>
        <v>47.315682524249375</v>
      </c>
      <c r="G2598" s="2">
        <f t="shared" si="484"/>
        <v>47.326248665360723</v>
      </c>
      <c r="H2598" s="2">
        <f t="shared" si="485"/>
        <v>0</v>
      </c>
      <c r="K2598">
        <v>25.720000000001221</v>
      </c>
      <c r="L2598" s="2">
        <f t="shared" si="486"/>
        <v>0.62718201238372817</v>
      </c>
      <c r="M2598" s="2">
        <f t="shared" si="487"/>
        <v>30.187548425245986</v>
      </c>
      <c r="N2598" s="2">
        <f t="shared" si="488"/>
        <v>4.1008509402563282</v>
      </c>
      <c r="O2598" s="2">
        <f t="shared" si="489"/>
        <v>6.5217510227587239</v>
      </c>
      <c r="P2598" s="2">
        <f t="shared" si="490"/>
        <v>6.597972143231166</v>
      </c>
      <c r="Q2598" s="2">
        <f t="shared" si="491"/>
        <v>5.9229090818292935E-11</v>
      </c>
    </row>
    <row r="2599" spans="2:17" x14ac:dyDescent="0.25">
      <c r="B2599">
        <v>25.730000000001219</v>
      </c>
      <c r="C2599">
        <f t="shared" si="480"/>
        <v>1.2353114781818055</v>
      </c>
      <c r="D2599" s="2">
        <f t="shared" si="481"/>
        <v>30.109106599894538</v>
      </c>
      <c r="E2599" s="2">
        <f t="shared" si="482"/>
        <v>4.0982505056563996</v>
      </c>
      <c r="F2599" s="2">
        <f t="shared" si="483"/>
        <v>47.343425855998582</v>
      </c>
      <c r="G2599" s="2">
        <f t="shared" si="484"/>
        <v>47.353985806713617</v>
      </c>
      <c r="H2599" s="2">
        <f t="shared" si="485"/>
        <v>0</v>
      </c>
      <c r="K2599">
        <v>25.730000000001219</v>
      </c>
      <c r="L2599" s="2">
        <f t="shared" si="486"/>
        <v>0.62718201238372817</v>
      </c>
      <c r="M2599" s="2">
        <f t="shared" si="487"/>
        <v>30.202759334759325</v>
      </c>
      <c r="N2599" s="2">
        <f t="shared" si="488"/>
        <v>4.1013544175733943</v>
      </c>
      <c r="O2599" s="2">
        <f t="shared" si="489"/>
        <v>6.5243070989748997</v>
      </c>
      <c r="P2599" s="2">
        <f t="shared" si="490"/>
        <v>6.6004987025022794</v>
      </c>
      <c r="Q2599" s="2">
        <f t="shared" si="491"/>
        <v>5.8242720555952488E-11</v>
      </c>
    </row>
    <row r="2600" spans="2:17" x14ac:dyDescent="0.25">
      <c r="B2600">
        <v>25.740000000001221</v>
      </c>
      <c r="C2600">
        <f t="shared" si="480"/>
        <v>1.2353114781818055</v>
      </c>
      <c r="D2600" s="2">
        <f t="shared" si="481"/>
        <v>30.124499908060258</v>
      </c>
      <c r="E2600" s="2">
        <f t="shared" si="482"/>
        <v>4.0987613443980671</v>
      </c>
      <c r="F2600" s="2">
        <f t="shared" si="483"/>
        <v>47.371171270652717</v>
      </c>
      <c r="G2600" s="2">
        <f t="shared" si="484"/>
        <v>47.381725037755992</v>
      </c>
      <c r="H2600" s="2">
        <f t="shared" si="485"/>
        <v>0</v>
      </c>
      <c r="K2600">
        <v>25.740000000001221</v>
      </c>
      <c r="L2600" s="2">
        <f t="shared" si="486"/>
        <v>0.62718201238372817</v>
      </c>
      <c r="M2600" s="2">
        <f t="shared" si="487"/>
        <v>30.217970244272674</v>
      </c>
      <c r="N2600" s="2">
        <f t="shared" si="488"/>
        <v>4.1018576416672969</v>
      </c>
      <c r="O2600" s="2">
        <f t="shared" si="489"/>
        <v>6.5268628676798119</v>
      </c>
      <c r="P2600" s="2">
        <f t="shared" si="490"/>
        <v>6.6030249805295709</v>
      </c>
      <c r="Q2600" s="2">
        <f t="shared" si="491"/>
        <v>5.7272521193875743E-11</v>
      </c>
    </row>
    <row r="2601" spans="2:17" x14ac:dyDescent="0.25">
      <c r="B2601">
        <v>25.750000000001229</v>
      </c>
      <c r="C2601">
        <f t="shared" si="480"/>
        <v>1.2353114781818055</v>
      </c>
      <c r="D2601" s="2">
        <f t="shared" si="481"/>
        <v>30.139893216225992</v>
      </c>
      <c r="E2601" s="2">
        <f t="shared" si="482"/>
        <v>4.0992719224602618</v>
      </c>
      <c r="F2601" s="2">
        <f t="shared" si="483"/>
        <v>47.39891876730114</v>
      </c>
      <c r="G2601" s="2">
        <f t="shared" si="484"/>
        <v>47.409466357566316</v>
      </c>
      <c r="H2601" s="2">
        <f t="shared" si="485"/>
        <v>0</v>
      </c>
      <c r="K2601">
        <v>25.750000000001229</v>
      </c>
      <c r="L2601" s="2">
        <f t="shared" si="486"/>
        <v>0.62718201238372817</v>
      </c>
      <c r="M2601" s="2">
        <f t="shared" si="487"/>
        <v>30.233181153786035</v>
      </c>
      <c r="N2601" s="2">
        <f t="shared" si="488"/>
        <v>4.1023606127924861</v>
      </c>
      <c r="O2601" s="2">
        <f t="shared" si="489"/>
        <v>6.5294183290731347</v>
      </c>
      <c r="P2601" s="2">
        <f t="shared" si="490"/>
        <v>6.6055509774761569</v>
      </c>
      <c r="Q2601" s="2">
        <f t="shared" si="491"/>
        <v>5.6318232002300085E-11</v>
      </c>
    </row>
    <row r="2602" spans="2:17" x14ac:dyDescent="0.25">
      <c r="B2602">
        <v>25.760000000001231</v>
      </c>
      <c r="C2602">
        <f t="shared" si="480"/>
        <v>1.2353114781818055</v>
      </c>
      <c r="D2602" s="2">
        <f t="shared" si="481"/>
        <v>30.155286524391716</v>
      </c>
      <c r="E2602" s="2">
        <f t="shared" si="482"/>
        <v>4.09978224010875</v>
      </c>
      <c r="F2602" s="2">
        <f t="shared" si="483"/>
        <v>47.426668345034095</v>
      </c>
      <c r="G2602" s="2">
        <f t="shared" si="484"/>
        <v>47.437209765223955</v>
      </c>
      <c r="H2602" s="2">
        <f t="shared" si="485"/>
        <v>0</v>
      </c>
      <c r="K2602">
        <v>25.760000000001231</v>
      </c>
      <c r="L2602" s="2">
        <f t="shared" si="486"/>
        <v>0.62718201238372817</v>
      </c>
      <c r="M2602" s="2">
        <f t="shared" si="487"/>
        <v>30.248392063299384</v>
      </c>
      <c r="N2602" s="2">
        <f t="shared" si="488"/>
        <v>4.1028633312030278</v>
      </c>
      <c r="O2602" s="2">
        <f t="shared" si="489"/>
        <v>6.5319734833542977</v>
      </c>
      <c r="P2602" s="2">
        <f t="shared" si="490"/>
        <v>6.6080766935049775</v>
      </c>
      <c r="Q2602" s="2">
        <f t="shared" si="491"/>
        <v>5.5379596381191354E-11</v>
      </c>
    </row>
    <row r="2603" spans="2:17" x14ac:dyDescent="0.25">
      <c r="B2603">
        <v>25.770000000001229</v>
      </c>
      <c r="C2603">
        <f t="shared" si="480"/>
        <v>1.2353114781818055</v>
      </c>
      <c r="D2603" s="2">
        <f t="shared" si="481"/>
        <v>30.170679832557433</v>
      </c>
      <c r="E2603" s="2">
        <f t="shared" si="482"/>
        <v>4.1002922976088909</v>
      </c>
      <c r="F2603" s="2">
        <f t="shared" si="483"/>
        <v>47.454420002942619</v>
      </c>
      <c r="G2603" s="2">
        <f t="shared" si="484"/>
        <v>47.464955259809109</v>
      </c>
      <c r="H2603" s="2">
        <f t="shared" si="485"/>
        <v>0</v>
      </c>
      <c r="K2603">
        <v>25.770000000001229</v>
      </c>
      <c r="L2603" s="2">
        <f t="shared" si="486"/>
        <v>0.62718201238372817</v>
      </c>
      <c r="M2603" s="2">
        <f t="shared" si="487"/>
        <v>30.26360297281272</v>
      </c>
      <c r="N2603" s="2">
        <f t="shared" si="488"/>
        <v>4.1033657971526036</v>
      </c>
      <c r="O2603" s="2">
        <f t="shared" si="489"/>
        <v>6.5345283307224884</v>
      </c>
      <c r="P2603" s="2">
        <f t="shared" si="490"/>
        <v>6.6106021287788019</v>
      </c>
      <c r="Q2603" s="2">
        <f t="shared" si="491"/>
        <v>5.4456361796067427E-11</v>
      </c>
    </row>
    <row r="2604" spans="2:17" x14ac:dyDescent="0.25">
      <c r="B2604">
        <v>25.78000000000123</v>
      </c>
      <c r="C2604">
        <f t="shared" si="480"/>
        <v>1.2353114781818055</v>
      </c>
      <c r="D2604" s="2">
        <f t="shared" si="481"/>
        <v>30.18607314072316</v>
      </c>
      <c r="E2604" s="2">
        <f t="shared" si="482"/>
        <v>4.1008020952256405</v>
      </c>
      <c r="F2604" s="2">
        <f t="shared" si="483"/>
        <v>47.482173740118711</v>
      </c>
      <c r="G2604" s="2">
        <f t="shared" si="484"/>
        <v>47.492702840402956</v>
      </c>
      <c r="H2604" s="2">
        <f t="shared" si="485"/>
        <v>0</v>
      </c>
      <c r="K2604">
        <v>25.78000000000123</v>
      </c>
      <c r="L2604" s="2">
        <f t="shared" si="486"/>
        <v>0.62718201238372817</v>
      </c>
      <c r="M2604" s="2">
        <f t="shared" si="487"/>
        <v>30.27881388232607</v>
      </c>
      <c r="N2604" s="2">
        <f t="shared" si="488"/>
        <v>4.1038680108945176</v>
      </c>
      <c r="O2604" s="2">
        <f t="shared" si="489"/>
        <v>6.5370828713766747</v>
      </c>
      <c r="P2604" s="2">
        <f t="shared" si="490"/>
        <v>6.6131272834602468</v>
      </c>
      <c r="Q2604" s="2">
        <f t="shared" si="491"/>
        <v>5.3548279714794414E-11</v>
      </c>
    </row>
    <row r="2605" spans="2:17" x14ac:dyDescent="0.25">
      <c r="B2605">
        <v>25.790000000001228</v>
      </c>
      <c r="C2605">
        <f t="shared" si="480"/>
        <v>1.2353114781818055</v>
      </c>
      <c r="D2605" s="2">
        <f t="shared" si="481"/>
        <v>30.20146644888888</v>
      </c>
      <c r="E2605" s="2">
        <f t="shared" si="482"/>
        <v>4.1013116332235482</v>
      </c>
      <c r="F2605" s="2">
        <f t="shared" si="483"/>
        <v>47.50992955565517</v>
      </c>
      <c r="G2605" s="2">
        <f t="shared" si="484"/>
        <v>47.520452506087487</v>
      </c>
      <c r="H2605" s="2">
        <f t="shared" si="485"/>
        <v>0</v>
      </c>
      <c r="K2605">
        <v>25.790000000001228</v>
      </c>
      <c r="L2605" s="2">
        <f t="shared" si="486"/>
        <v>0.62718201238372817</v>
      </c>
      <c r="M2605" s="2">
        <f t="shared" si="487"/>
        <v>30.294024791839412</v>
      </c>
      <c r="N2605" s="2">
        <f t="shared" si="488"/>
        <v>4.1043699726816909</v>
      </c>
      <c r="O2605" s="2">
        <f t="shared" si="489"/>
        <v>6.5396371055155829</v>
      </c>
      <c r="P2605" s="2">
        <f t="shared" si="490"/>
        <v>6.6156521577117573</v>
      </c>
      <c r="Q2605" s="2">
        <f t="shared" si="491"/>
        <v>5.2655105545358233E-11</v>
      </c>
    </row>
    <row r="2606" spans="2:17" x14ac:dyDescent="0.25">
      <c r="B2606">
        <v>25.80000000000123</v>
      </c>
      <c r="C2606">
        <f t="shared" si="480"/>
        <v>1.2353114781818055</v>
      </c>
      <c r="D2606" s="2">
        <f t="shared" si="481"/>
        <v>30.216859757054603</v>
      </c>
      <c r="E2606" s="2">
        <f t="shared" si="482"/>
        <v>4.1018209118667608</v>
      </c>
      <c r="F2606" s="2">
        <f t="shared" si="483"/>
        <v>47.537687448645606</v>
      </c>
      <c r="G2606" s="2">
        <f t="shared" si="484"/>
        <v>47.548204255945542</v>
      </c>
      <c r="H2606" s="2">
        <f t="shared" si="485"/>
        <v>0</v>
      </c>
      <c r="K2606">
        <v>25.80000000000123</v>
      </c>
      <c r="L2606" s="2">
        <f t="shared" si="486"/>
        <v>0.62718201238372817</v>
      </c>
      <c r="M2606" s="2">
        <f t="shared" si="487"/>
        <v>30.309235701352758</v>
      </c>
      <c r="N2606" s="2">
        <f t="shared" si="488"/>
        <v>4.1048716827666638</v>
      </c>
      <c r="O2606" s="2">
        <f t="shared" si="489"/>
        <v>6.542191033337696</v>
      </c>
      <c r="P2606" s="2">
        <f t="shared" si="490"/>
        <v>6.6181767516956027</v>
      </c>
      <c r="Q2606" s="2">
        <f t="shared" si="491"/>
        <v>5.1776598574578241E-11</v>
      </c>
    </row>
    <row r="2607" spans="2:17" x14ac:dyDescent="0.25">
      <c r="B2607">
        <v>25.810000000001239</v>
      </c>
      <c r="C2607">
        <f t="shared" si="480"/>
        <v>1.2353114781818055</v>
      </c>
      <c r="D2607" s="2">
        <f t="shared" si="481"/>
        <v>30.232253065220334</v>
      </c>
      <c r="E2607" s="2">
        <f t="shared" si="482"/>
        <v>4.1023299314190229</v>
      </c>
      <c r="F2607" s="2">
        <f t="shared" si="483"/>
        <v>47.565447418184654</v>
      </c>
      <c r="G2607" s="2">
        <f t="shared" si="484"/>
        <v>47.575958089061004</v>
      </c>
      <c r="H2607" s="2">
        <f t="shared" si="485"/>
        <v>0</v>
      </c>
      <c r="K2607">
        <v>25.810000000001239</v>
      </c>
      <c r="L2607" s="2">
        <f t="shared" si="486"/>
        <v>0.62718201238372817</v>
      </c>
      <c r="M2607" s="2">
        <f t="shared" si="487"/>
        <v>30.324446610866119</v>
      </c>
      <c r="N2607" s="2">
        <f t="shared" si="488"/>
        <v>4.1053731414015981</v>
      </c>
      <c r="O2607" s="2">
        <f t="shared" si="489"/>
        <v>6.5447446550412733</v>
      </c>
      <c r="P2607" s="2">
        <f t="shared" si="490"/>
        <v>6.6207010655738951</v>
      </c>
      <c r="Q2607" s="2">
        <f t="shared" si="491"/>
        <v>5.0912521907748337E-11</v>
      </c>
    </row>
    <row r="2608" spans="2:17" x14ac:dyDescent="0.25">
      <c r="B2608">
        <v>25.82000000000124</v>
      </c>
      <c r="C2608">
        <f t="shared" si="480"/>
        <v>1.2353114781818055</v>
      </c>
      <c r="D2608" s="2">
        <f t="shared" si="481"/>
        <v>30.247646373386061</v>
      </c>
      <c r="E2608" s="2">
        <f t="shared" si="482"/>
        <v>4.1028386921436777</v>
      </c>
      <c r="F2608" s="2">
        <f t="shared" si="483"/>
        <v>47.59320946336765</v>
      </c>
      <c r="G2608" s="2">
        <f t="shared" si="484"/>
        <v>47.603714004518473</v>
      </c>
      <c r="H2608" s="2">
        <f t="shared" si="485"/>
        <v>0</v>
      </c>
      <c r="K2608">
        <v>25.82000000000124</v>
      </c>
      <c r="L2608" s="2">
        <f t="shared" si="486"/>
        <v>0.62718201238372817</v>
      </c>
      <c r="M2608" s="2">
        <f t="shared" si="487"/>
        <v>30.339657520379468</v>
      </c>
      <c r="N2608" s="2">
        <f t="shared" si="488"/>
        <v>4.1058743488382783</v>
      </c>
      <c r="O2608" s="2">
        <f t="shared" si="489"/>
        <v>6.5472979708243386</v>
      </c>
      <c r="P2608" s="2">
        <f t="shared" si="490"/>
        <v>6.6232250995085842</v>
      </c>
      <c r="Q2608" s="2">
        <f t="shared" si="491"/>
        <v>5.0062642409206346E-11</v>
      </c>
    </row>
    <row r="2609" spans="2:17" x14ac:dyDescent="0.25">
      <c r="B2609">
        <v>25.830000000001242</v>
      </c>
      <c r="C2609">
        <f t="shared" si="480"/>
        <v>1.2353114781818055</v>
      </c>
      <c r="D2609" s="2">
        <f t="shared" si="481"/>
        <v>30.263039681551781</v>
      </c>
      <c r="E2609" s="2">
        <f t="shared" si="482"/>
        <v>4.1033471943036641</v>
      </c>
      <c r="F2609" s="2">
        <f t="shared" si="483"/>
        <v>47.620973583290734</v>
      </c>
      <c r="G2609" s="2">
        <f t="shared" si="484"/>
        <v>47.631472001403374</v>
      </c>
      <c r="H2609" s="2">
        <f t="shared" si="485"/>
        <v>0</v>
      </c>
      <c r="K2609">
        <v>25.830000000001242</v>
      </c>
      <c r="L2609" s="2">
        <f t="shared" si="486"/>
        <v>0.62718201238372817</v>
      </c>
      <c r="M2609" s="2">
        <f t="shared" si="487"/>
        <v>30.354868429892814</v>
      </c>
      <c r="N2609" s="2">
        <f t="shared" si="488"/>
        <v>4.1063753053281076</v>
      </c>
      <c r="O2609" s="2">
        <f t="shared" si="489"/>
        <v>6.5498509808846652</v>
      </c>
      <c r="P2609" s="2">
        <f t="shared" si="490"/>
        <v>6.6257488536614337</v>
      </c>
      <c r="Q2609" s="2">
        <f t="shared" si="491"/>
        <v>4.9226730643813076E-11</v>
      </c>
    </row>
    <row r="2610" spans="2:17" x14ac:dyDescent="0.25">
      <c r="B2610">
        <v>25.84000000000124</v>
      </c>
      <c r="C2610">
        <f t="shared" si="480"/>
        <v>1.2353114781818055</v>
      </c>
      <c r="D2610" s="2">
        <f t="shared" si="481"/>
        <v>30.278432989717505</v>
      </c>
      <c r="E2610" s="2">
        <f t="shared" si="482"/>
        <v>4.1038554381615251</v>
      </c>
      <c r="F2610" s="2">
        <f t="shared" si="483"/>
        <v>47.648739777051155</v>
      </c>
      <c r="G2610" s="2">
        <f t="shared" si="484"/>
        <v>47.65923207880229</v>
      </c>
      <c r="H2610" s="2">
        <f t="shared" si="485"/>
        <v>0</v>
      </c>
      <c r="K2610">
        <v>25.84000000000124</v>
      </c>
      <c r="L2610" s="2">
        <f t="shared" si="486"/>
        <v>0.62718201238372817</v>
      </c>
      <c r="M2610" s="2">
        <f t="shared" si="487"/>
        <v>30.370079339406153</v>
      </c>
      <c r="N2610" s="2">
        <f t="shared" si="488"/>
        <v>4.1068760111221163</v>
      </c>
      <c r="O2610" s="2">
        <f t="shared" si="489"/>
        <v>6.5524036854198231</v>
      </c>
      <c r="P2610" s="2">
        <f t="shared" si="490"/>
        <v>6.6282723281940727</v>
      </c>
      <c r="Q2610" s="2">
        <f t="shared" si="491"/>
        <v>4.8404560819302691E-11</v>
      </c>
    </row>
    <row r="2611" spans="2:17" x14ac:dyDescent="0.25">
      <c r="B2611">
        <v>25.850000000001241</v>
      </c>
      <c r="C2611">
        <f t="shared" si="480"/>
        <v>1.2353114781818055</v>
      </c>
      <c r="D2611" s="2">
        <f t="shared" si="481"/>
        <v>30.293826297883225</v>
      </c>
      <c r="E2611" s="2">
        <f t="shared" si="482"/>
        <v>4.104363423979402</v>
      </c>
      <c r="F2611" s="2">
        <f t="shared" si="483"/>
        <v>47.676508043746878</v>
      </c>
      <c r="G2611" s="2">
        <f t="shared" si="484"/>
        <v>47.686994235802501</v>
      </c>
      <c r="H2611" s="2">
        <f t="shared" si="485"/>
        <v>0</v>
      </c>
      <c r="K2611">
        <v>25.850000000001241</v>
      </c>
      <c r="L2611" s="2">
        <f t="shared" si="486"/>
        <v>0.62718201238372817</v>
      </c>
      <c r="M2611" s="2">
        <f t="shared" si="487"/>
        <v>30.385290248919503</v>
      </c>
      <c r="N2611" s="2">
        <f t="shared" si="488"/>
        <v>4.1073764664709564</v>
      </c>
      <c r="O2611" s="2">
        <f t="shared" si="489"/>
        <v>6.554956084627122</v>
      </c>
      <c r="P2611" s="2">
        <f t="shared" si="490"/>
        <v>6.6307955232679383</v>
      </c>
      <c r="Q2611" s="2">
        <f t="shared" si="491"/>
        <v>4.7595910729546178E-11</v>
      </c>
    </row>
    <row r="2612" spans="2:17" x14ac:dyDescent="0.25">
      <c r="B2612">
        <v>25.860000000001239</v>
      </c>
      <c r="C2612">
        <f t="shared" si="480"/>
        <v>1.2353114781818055</v>
      </c>
      <c r="D2612" s="2">
        <f t="shared" si="481"/>
        <v>30.309219606048945</v>
      </c>
      <c r="E2612" s="2">
        <f t="shared" si="482"/>
        <v>4.1048711520190366</v>
      </c>
      <c r="F2612" s="2">
        <f t="shared" si="483"/>
        <v>47.704278382476538</v>
      </c>
      <c r="G2612" s="2">
        <f t="shared" si="484"/>
        <v>47.714758471492011</v>
      </c>
      <c r="H2612" s="2">
        <f t="shared" si="485"/>
        <v>0</v>
      </c>
      <c r="K2612">
        <v>25.860000000001239</v>
      </c>
      <c r="L2612" s="2">
        <f t="shared" si="486"/>
        <v>0.62718201238372817</v>
      </c>
      <c r="M2612" s="2">
        <f t="shared" si="487"/>
        <v>30.400501158432846</v>
      </c>
      <c r="N2612" s="2">
        <f t="shared" si="488"/>
        <v>4.1078766716249042</v>
      </c>
      <c r="O2612" s="2">
        <f t="shared" si="489"/>
        <v>6.5575081787036575</v>
      </c>
      <c r="P2612" s="2">
        <f t="shared" si="490"/>
        <v>6.6333184390443192</v>
      </c>
      <c r="Q2612" s="2">
        <f t="shared" si="491"/>
        <v>4.6800561698648962E-11</v>
      </c>
    </row>
    <row r="2613" spans="2:17" x14ac:dyDescent="0.25">
      <c r="B2613">
        <v>25.870000000001241</v>
      </c>
      <c r="C2613">
        <f t="shared" si="480"/>
        <v>1.2353114781818055</v>
      </c>
      <c r="D2613" s="2">
        <f t="shared" si="481"/>
        <v>30.324612914214665</v>
      </c>
      <c r="E2613" s="2">
        <f t="shared" si="482"/>
        <v>4.1053786225417745</v>
      </c>
      <c r="F2613" s="2">
        <f t="shared" si="483"/>
        <v>47.732050792339869</v>
      </c>
      <c r="G2613" s="2">
        <f t="shared" si="484"/>
        <v>47.742524784959933</v>
      </c>
      <c r="H2613" s="2">
        <f t="shared" si="485"/>
        <v>0</v>
      </c>
      <c r="K2613">
        <v>25.870000000001241</v>
      </c>
      <c r="L2613" s="2">
        <f t="shared" si="486"/>
        <v>0.62718201238372817</v>
      </c>
      <c r="M2613" s="2">
        <f t="shared" si="487"/>
        <v>30.415712067946192</v>
      </c>
      <c r="N2613" s="2">
        <f t="shared" si="488"/>
        <v>4.1083766268338611</v>
      </c>
      <c r="O2613" s="2">
        <f t="shared" si="489"/>
        <v>6.5600599678462759</v>
      </c>
      <c r="P2613" s="2">
        <f t="shared" si="490"/>
        <v>6.6358410756843238</v>
      </c>
      <c r="Q2613" s="2">
        <f t="shared" si="491"/>
        <v>4.6018298525926383E-11</v>
      </c>
    </row>
    <row r="2614" spans="2:17" x14ac:dyDescent="0.25">
      <c r="B2614">
        <v>25.88000000000125</v>
      </c>
      <c r="C2614">
        <f t="shared" si="480"/>
        <v>1.2353114781818055</v>
      </c>
      <c r="D2614" s="2">
        <f t="shared" si="481"/>
        <v>30.340006222380406</v>
      </c>
      <c r="E2614" s="2">
        <f t="shared" si="482"/>
        <v>4.1058858358085653</v>
      </c>
      <c r="F2614" s="2">
        <f t="shared" si="483"/>
        <v>47.75982527243751</v>
      </c>
      <c r="G2614" s="2">
        <f t="shared" si="484"/>
        <v>47.77029317529631</v>
      </c>
      <c r="H2614" s="2">
        <f t="shared" si="485"/>
        <v>0</v>
      </c>
      <c r="K2614">
        <v>25.88000000000125</v>
      </c>
      <c r="L2614" s="2">
        <f t="shared" si="486"/>
        <v>0.62718201238372817</v>
      </c>
      <c r="M2614" s="2">
        <f t="shared" si="487"/>
        <v>30.430922977459552</v>
      </c>
      <c r="N2614" s="2">
        <f t="shared" si="488"/>
        <v>4.1088763323473572</v>
      </c>
      <c r="O2614" s="2">
        <f t="shared" si="489"/>
        <v>6.562611452251617</v>
      </c>
      <c r="P2614" s="2">
        <f t="shared" si="490"/>
        <v>6.6383634333489212</v>
      </c>
      <c r="Q2614" s="2">
        <f t="shared" si="491"/>
        <v>4.5248909431696174E-11</v>
      </c>
    </row>
    <row r="2615" spans="2:17" x14ac:dyDescent="0.25">
      <c r="B2615">
        <v>25.890000000001251</v>
      </c>
      <c r="C2615">
        <f t="shared" si="480"/>
        <v>1.2353114781818055</v>
      </c>
      <c r="D2615" s="2">
        <f t="shared" si="481"/>
        <v>30.355399530546126</v>
      </c>
      <c r="E2615" s="2">
        <f t="shared" si="482"/>
        <v>4.1063927920799577</v>
      </c>
      <c r="F2615" s="2">
        <f t="shared" si="483"/>
        <v>47.787601821870581</v>
      </c>
      <c r="G2615" s="2">
        <f t="shared" si="484"/>
        <v>47.798063641591682</v>
      </c>
      <c r="H2615" s="2">
        <f t="shared" si="485"/>
        <v>0</v>
      </c>
      <c r="K2615">
        <v>25.890000000001251</v>
      </c>
      <c r="L2615" s="2">
        <f t="shared" si="486"/>
        <v>0.62718201238372817</v>
      </c>
      <c r="M2615" s="2">
        <f t="shared" si="487"/>
        <v>30.446133886972898</v>
      </c>
      <c r="N2615" s="2">
        <f t="shared" si="488"/>
        <v>4.1093757884145443</v>
      </c>
      <c r="O2615" s="2">
        <f t="shared" si="489"/>
        <v>6.5651626321160572</v>
      </c>
      <c r="P2615" s="2">
        <f t="shared" si="490"/>
        <v>6.6408855121988841</v>
      </c>
      <c r="Q2615" s="2">
        <f t="shared" si="491"/>
        <v>4.4492186003930706E-11</v>
      </c>
    </row>
    <row r="2616" spans="2:17" x14ac:dyDescent="0.25">
      <c r="B2616">
        <v>25.900000000001249</v>
      </c>
      <c r="C2616">
        <f t="shared" si="480"/>
        <v>1.2353114781818055</v>
      </c>
      <c r="D2616" s="2">
        <f t="shared" si="481"/>
        <v>30.370792838711846</v>
      </c>
      <c r="E2616" s="2">
        <f t="shared" si="482"/>
        <v>4.1068994916161099</v>
      </c>
      <c r="F2616" s="2">
        <f t="shared" si="483"/>
        <v>47.815380439741396</v>
      </c>
      <c r="G2616" s="2">
        <f t="shared" si="484"/>
        <v>47.82583618293782</v>
      </c>
      <c r="H2616" s="2">
        <f t="shared" si="485"/>
        <v>0</v>
      </c>
      <c r="K2616">
        <v>25.900000000001249</v>
      </c>
      <c r="L2616" s="2">
        <f t="shared" si="486"/>
        <v>0.62718201238372817</v>
      </c>
      <c r="M2616" s="2">
        <f t="shared" si="487"/>
        <v>30.461344796486244</v>
      </c>
      <c r="N2616" s="2">
        <f t="shared" si="488"/>
        <v>4.1098749952842066</v>
      </c>
      <c r="O2616" s="2">
        <f t="shared" si="489"/>
        <v>6.5677135076357693</v>
      </c>
      <c r="P2616" s="2">
        <f t="shared" si="490"/>
        <v>6.6434073123948485</v>
      </c>
      <c r="Q2616" s="2">
        <f t="shared" si="491"/>
        <v>4.3747923145687205E-11</v>
      </c>
    </row>
    <row r="2617" spans="2:17" x14ac:dyDescent="0.25">
      <c r="B2617">
        <v>25.910000000001251</v>
      </c>
      <c r="C2617">
        <f t="shared" si="480"/>
        <v>1.2353114781818055</v>
      </c>
      <c r="D2617" s="2">
        <f t="shared" si="481"/>
        <v>30.386186146877566</v>
      </c>
      <c r="E2617" s="2">
        <f t="shared" si="482"/>
        <v>4.1074059346767839</v>
      </c>
      <c r="F2617" s="2">
        <f t="shared" si="483"/>
        <v>47.843161125153046</v>
      </c>
      <c r="G2617" s="2">
        <f t="shared" si="484"/>
        <v>47.853610798427276</v>
      </c>
      <c r="H2617" s="2">
        <f t="shared" si="485"/>
        <v>0</v>
      </c>
      <c r="K2617">
        <v>25.910000000001251</v>
      </c>
      <c r="L2617" s="2">
        <f t="shared" si="486"/>
        <v>0.62718201238372817</v>
      </c>
      <c r="M2617" s="2">
        <f t="shared" si="487"/>
        <v>30.476555705999587</v>
      </c>
      <c r="N2617" s="2">
        <f t="shared" si="488"/>
        <v>4.1103739532047525</v>
      </c>
      <c r="O2617" s="2">
        <f t="shared" si="489"/>
        <v>6.5702640790066775</v>
      </c>
      <c r="P2617" s="2">
        <f t="shared" si="490"/>
        <v>6.6459288340972673</v>
      </c>
      <c r="Q2617" s="2">
        <f t="shared" si="491"/>
        <v>4.3015919023374819E-11</v>
      </c>
    </row>
    <row r="2618" spans="2:17" x14ac:dyDescent="0.25">
      <c r="B2618">
        <v>25.920000000001249</v>
      </c>
      <c r="C2618">
        <f t="shared" si="480"/>
        <v>1.2353114781818055</v>
      </c>
      <c r="D2618" s="2">
        <f t="shared" si="481"/>
        <v>30.40157945504329</v>
      </c>
      <c r="E2618" s="2">
        <f t="shared" si="482"/>
        <v>4.1079121215213465</v>
      </c>
      <c r="F2618" s="2">
        <f t="shared" si="483"/>
        <v>47.870943877209321</v>
      </c>
      <c r="G2618" s="2">
        <f t="shared" si="484"/>
        <v>47.88138748715334</v>
      </c>
      <c r="H2618" s="2">
        <f t="shared" si="485"/>
        <v>0</v>
      </c>
      <c r="K2618">
        <v>25.920000000001249</v>
      </c>
      <c r="L2618" s="2">
        <f t="shared" si="486"/>
        <v>0.62718201238372817</v>
      </c>
      <c r="M2618" s="2">
        <f t="shared" si="487"/>
        <v>30.49176661551293</v>
      </c>
      <c r="N2618" s="2">
        <f t="shared" si="488"/>
        <v>4.1108726624242227</v>
      </c>
      <c r="O2618" s="2">
        <f t="shared" si="489"/>
        <v>6.5728143464244875</v>
      </c>
      <c r="P2618" s="2">
        <f t="shared" si="490"/>
        <v>6.6484500774664443</v>
      </c>
      <c r="Q2618" s="2">
        <f t="shared" si="491"/>
        <v>4.2295975015790363E-11</v>
      </c>
    </row>
    <row r="2619" spans="2:17" x14ac:dyDescent="0.25">
      <c r="B2619">
        <v>25.93000000000125</v>
      </c>
      <c r="C2619">
        <f t="shared" si="480"/>
        <v>1.2353114781818055</v>
      </c>
      <c r="D2619" s="2">
        <f t="shared" si="481"/>
        <v>30.41697276320901</v>
      </c>
      <c r="E2619" s="2">
        <f t="shared" si="482"/>
        <v>4.1084180524087737</v>
      </c>
      <c r="F2619" s="2">
        <f t="shared" si="483"/>
        <v>47.898728695015009</v>
      </c>
      <c r="G2619" s="2">
        <f t="shared" si="484"/>
        <v>47.909166248210312</v>
      </c>
      <c r="H2619" s="2">
        <f t="shared" si="485"/>
        <v>0</v>
      </c>
      <c r="K2619">
        <v>25.93000000000125</v>
      </c>
      <c r="L2619" s="2">
        <f t="shared" si="486"/>
        <v>0.62718201238372817</v>
      </c>
      <c r="M2619" s="2">
        <f t="shared" si="487"/>
        <v>30.506977525026279</v>
      </c>
      <c r="N2619" s="2">
        <f t="shared" si="488"/>
        <v>4.1113711231902856</v>
      </c>
      <c r="O2619" s="2">
        <f t="shared" si="489"/>
        <v>6.5753643100846686</v>
      </c>
      <c r="P2619" s="2">
        <f t="shared" si="490"/>
        <v>6.6509710426625102</v>
      </c>
      <c r="Q2619" s="2">
        <f t="shared" si="491"/>
        <v>4.158789566394781E-11</v>
      </c>
    </row>
    <row r="2620" spans="2:17" x14ac:dyDescent="0.25">
      <c r="B2620">
        <v>25.940000000001259</v>
      </c>
      <c r="C2620">
        <f t="shared" si="480"/>
        <v>1.2353114781818055</v>
      </c>
      <c r="D2620" s="2">
        <f t="shared" si="481"/>
        <v>30.432366071374748</v>
      </c>
      <c r="E2620" s="2">
        <f t="shared" si="482"/>
        <v>4.1089237275976487</v>
      </c>
      <c r="F2620" s="2">
        <f t="shared" si="483"/>
        <v>47.926515577675723</v>
      </c>
      <c r="G2620" s="2">
        <f t="shared" si="484"/>
        <v>47.936947080693344</v>
      </c>
      <c r="H2620" s="2">
        <f t="shared" si="485"/>
        <v>0</v>
      </c>
      <c r="K2620">
        <v>25.940000000001259</v>
      </c>
      <c r="L2620" s="2">
        <f t="shared" si="486"/>
        <v>0.62718201238372817</v>
      </c>
      <c r="M2620" s="2">
        <f t="shared" si="487"/>
        <v>30.522188434539636</v>
      </c>
      <c r="N2620" s="2">
        <f t="shared" si="488"/>
        <v>4.1118693357502405</v>
      </c>
      <c r="O2620" s="2">
        <f t="shared" si="489"/>
        <v>6.5779139701824629</v>
      </c>
      <c r="P2620" s="2">
        <f t="shared" si="490"/>
        <v>6.6534917298454364</v>
      </c>
      <c r="Q2620" s="2">
        <f t="shared" si="491"/>
        <v>4.0891488621667667E-11</v>
      </c>
    </row>
    <row r="2621" spans="2:17" x14ac:dyDescent="0.25">
      <c r="B2621">
        <v>25.950000000001261</v>
      </c>
      <c r="C2621">
        <f t="shared" si="480"/>
        <v>1.2353114781818055</v>
      </c>
      <c r="D2621" s="2">
        <f t="shared" si="481"/>
        <v>30.447759379540468</v>
      </c>
      <c r="E2621" s="2">
        <f t="shared" si="482"/>
        <v>4.1094291473461615</v>
      </c>
      <c r="F2621" s="2">
        <f t="shared" si="483"/>
        <v>47.954304524297804</v>
      </c>
      <c r="G2621" s="2">
        <f t="shared" si="484"/>
        <v>47.964729983698327</v>
      </c>
      <c r="H2621" s="2">
        <f t="shared" si="485"/>
        <v>0</v>
      </c>
      <c r="K2621">
        <v>25.950000000001261</v>
      </c>
      <c r="L2621" s="2">
        <f t="shared" si="486"/>
        <v>0.62718201238372817</v>
      </c>
      <c r="M2621" s="2">
        <f t="shared" si="487"/>
        <v>30.537399344052982</v>
      </c>
      <c r="N2621" s="2">
        <f t="shared" si="488"/>
        <v>4.1123673003510177</v>
      </c>
      <c r="O2621" s="2">
        <f t="shared" si="489"/>
        <v>6.5804633269128816</v>
      </c>
      <c r="P2621" s="2">
        <f t="shared" si="490"/>
        <v>6.6560121391750293</v>
      </c>
      <c r="Q2621" s="2">
        <f t="shared" si="491"/>
        <v>4.0206564606926769E-11</v>
      </c>
    </row>
    <row r="2622" spans="2:17" x14ac:dyDescent="0.25">
      <c r="B2622">
        <v>25.960000000001259</v>
      </c>
      <c r="C2622">
        <f t="shared" si="480"/>
        <v>1.2353114781818055</v>
      </c>
      <c r="D2622" s="2">
        <f t="shared" si="481"/>
        <v>30.463152687706192</v>
      </c>
      <c r="E2622" s="2">
        <f t="shared" si="482"/>
        <v>4.1099343119121121</v>
      </c>
      <c r="F2622" s="2">
        <f t="shared" si="483"/>
        <v>47.982095533988506</v>
      </c>
      <c r="G2622" s="2">
        <f t="shared" si="484"/>
        <v>47.992514956322097</v>
      </c>
      <c r="H2622" s="2">
        <f t="shared" si="485"/>
        <v>0</v>
      </c>
      <c r="K2622">
        <v>25.960000000001259</v>
      </c>
      <c r="L2622" s="2">
        <f t="shared" si="486"/>
        <v>0.62718201238372817</v>
      </c>
      <c r="M2622" s="2">
        <f t="shared" si="487"/>
        <v>30.552610253566328</v>
      </c>
      <c r="N2622" s="2">
        <f t="shared" si="488"/>
        <v>4.1128650172391801</v>
      </c>
      <c r="O2622" s="2">
        <f t="shared" si="489"/>
        <v>6.5830123804707128</v>
      </c>
      <c r="P2622" s="2">
        <f t="shared" si="490"/>
        <v>6.6585322708109391</v>
      </c>
      <c r="Q2622" s="2">
        <f t="shared" si="491"/>
        <v>3.9532937353949874E-11</v>
      </c>
    </row>
    <row r="2623" spans="2:17" x14ac:dyDescent="0.25">
      <c r="B2623">
        <v>25.97000000000126</v>
      </c>
      <c r="C2623">
        <f t="shared" si="480"/>
        <v>1.2353114781818055</v>
      </c>
      <c r="D2623" s="2">
        <f t="shared" si="481"/>
        <v>30.478545995871912</v>
      </c>
      <c r="E2623" s="2">
        <f t="shared" si="482"/>
        <v>4.1104392215529133</v>
      </c>
      <c r="F2623" s="2">
        <f t="shared" si="483"/>
        <v>48.009888605856027</v>
      </c>
      <c r="G2623" s="2">
        <f t="shared" si="484"/>
        <v>48.02030199766245</v>
      </c>
      <c r="H2623" s="2">
        <f t="shared" si="485"/>
        <v>0</v>
      </c>
      <c r="K2623">
        <v>25.97000000000126</v>
      </c>
      <c r="L2623" s="2">
        <f t="shared" si="486"/>
        <v>0.62718201238372817</v>
      </c>
      <c r="M2623" s="2">
        <f t="shared" si="487"/>
        <v>30.567821163079678</v>
      </c>
      <c r="N2623" s="2">
        <f t="shared" si="488"/>
        <v>4.1133624866609226</v>
      </c>
      <c r="O2623" s="2">
        <f t="shared" si="489"/>
        <v>6.5855611310505138</v>
      </c>
      <c r="P2623" s="2">
        <f t="shared" si="490"/>
        <v>6.6610521249126489</v>
      </c>
      <c r="Q2623" s="2">
        <f t="shared" si="491"/>
        <v>3.8870423566040064E-11</v>
      </c>
    </row>
    <row r="2624" spans="2:17" x14ac:dyDescent="0.25">
      <c r="B2624">
        <v>25.980000000001262</v>
      </c>
      <c r="C2624">
        <f t="shared" si="480"/>
        <v>1.2353114781818055</v>
      </c>
      <c r="D2624" s="2">
        <f t="shared" si="481"/>
        <v>30.493939304037639</v>
      </c>
      <c r="E2624" s="2">
        <f t="shared" si="482"/>
        <v>4.1109438765255852</v>
      </c>
      <c r="F2624" s="2">
        <f t="shared" si="483"/>
        <v>48.037683739009239</v>
      </c>
      <c r="G2624" s="2">
        <f t="shared" si="484"/>
        <v>48.048091106817893</v>
      </c>
      <c r="H2624" s="2">
        <f t="shared" si="485"/>
        <v>0</v>
      </c>
      <c r="K2624">
        <v>25.980000000001262</v>
      </c>
      <c r="L2624" s="2">
        <f t="shared" si="486"/>
        <v>0.62718201238372817</v>
      </c>
      <c r="M2624" s="2">
        <f t="shared" si="487"/>
        <v>30.583032072593021</v>
      </c>
      <c r="N2624" s="2">
        <f t="shared" si="488"/>
        <v>4.1138597088620728</v>
      </c>
      <c r="O2624" s="2">
        <f t="shared" si="489"/>
        <v>6.5881095788466029</v>
      </c>
      <c r="P2624" s="2">
        <f t="shared" si="490"/>
        <v>6.663571701639472</v>
      </c>
      <c r="Q2624" s="2">
        <f t="shared" si="491"/>
        <v>3.821884286913095E-11</v>
      </c>
    </row>
    <row r="2625" spans="2:17" x14ac:dyDescent="0.25">
      <c r="B2625">
        <v>25.99000000000126</v>
      </c>
      <c r="C2625">
        <f t="shared" si="480"/>
        <v>1.2353114781818055</v>
      </c>
      <c r="D2625" s="2">
        <f t="shared" si="481"/>
        <v>30.509332612203352</v>
      </c>
      <c r="E2625" s="2">
        <f t="shared" si="482"/>
        <v>4.1114482770867609</v>
      </c>
      <c r="F2625" s="2">
        <f t="shared" si="483"/>
        <v>48.06548093255784</v>
      </c>
      <c r="G2625" s="2">
        <f t="shared" si="484"/>
        <v>48.075882282887761</v>
      </c>
      <c r="H2625" s="2">
        <f t="shared" si="485"/>
        <v>0</v>
      </c>
      <c r="K2625">
        <v>25.99000000000126</v>
      </c>
      <c r="L2625" s="2">
        <f t="shared" si="486"/>
        <v>0.62718201238372817</v>
      </c>
      <c r="M2625" s="2">
        <f t="shared" si="487"/>
        <v>30.598242982106363</v>
      </c>
      <c r="N2625" s="2">
        <f t="shared" si="488"/>
        <v>4.1143566840880945</v>
      </c>
      <c r="O2625" s="2">
        <f t="shared" si="489"/>
        <v>6.590657724053095</v>
      </c>
      <c r="P2625" s="2">
        <f t="shared" si="490"/>
        <v>6.666091001150579</v>
      </c>
      <c r="Q2625" s="2">
        <f t="shared" si="491"/>
        <v>3.7578017766041587E-11</v>
      </c>
    </row>
    <row r="2626" spans="2:17" x14ac:dyDescent="0.25">
      <c r="B2626">
        <v>26.000000000001261</v>
      </c>
      <c r="C2626">
        <f t="shared" si="480"/>
        <v>1.2353114781818055</v>
      </c>
      <c r="D2626" s="2">
        <f t="shared" si="481"/>
        <v>30.524725920369079</v>
      </c>
      <c r="E2626" s="2">
        <f t="shared" si="482"/>
        <v>4.1119524234926867</v>
      </c>
      <c r="F2626" s="2">
        <f t="shared" si="483"/>
        <v>48.093280185612507</v>
      </c>
      <c r="G2626" s="2">
        <f t="shared" si="484"/>
        <v>48.103675524972402</v>
      </c>
      <c r="H2626" s="2">
        <f t="shared" si="485"/>
        <v>0</v>
      </c>
      <c r="K2626">
        <v>26.000000000001261</v>
      </c>
      <c r="L2626" s="2">
        <f t="shared" si="486"/>
        <v>0.62718201238372817</v>
      </c>
      <c r="M2626" s="2">
        <f t="shared" si="487"/>
        <v>30.613453891619713</v>
      </c>
      <c r="N2626" s="2">
        <f t="shared" si="488"/>
        <v>4.1148534125840834</v>
      </c>
      <c r="O2626" s="2">
        <f t="shared" si="489"/>
        <v>6.593205566863853</v>
      </c>
      <c r="P2626" s="2">
        <f t="shared" si="490"/>
        <v>6.6686100236049564</v>
      </c>
      <c r="Q2626" s="2">
        <f t="shared" si="491"/>
        <v>3.6947773591451999E-11</v>
      </c>
    </row>
    <row r="2627" spans="2:17" x14ac:dyDescent="0.25">
      <c r="B2627">
        <v>26.01000000000127</v>
      </c>
      <c r="C2627">
        <f t="shared" si="480"/>
        <v>1.2353114781818055</v>
      </c>
      <c r="D2627" s="2">
        <f t="shared" si="481"/>
        <v>30.540119228534813</v>
      </c>
      <c r="E2627" s="2">
        <f t="shared" si="482"/>
        <v>4.1124563159992231</v>
      </c>
      <c r="F2627" s="2">
        <f t="shared" si="483"/>
        <v>48.12108149728472</v>
      </c>
      <c r="G2627" s="2">
        <f t="shared" si="484"/>
        <v>48.13147083217298</v>
      </c>
      <c r="H2627" s="2">
        <f t="shared" si="485"/>
        <v>0</v>
      </c>
      <c r="K2627">
        <v>26.01000000000127</v>
      </c>
      <c r="L2627" s="2">
        <f t="shared" si="486"/>
        <v>0.62718201238372817</v>
      </c>
      <c r="M2627" s="2">
        <f t="shared" si="487"/>
        <v>30.628664801133066</v>
      </c>
      <c r="N2627" s="2">
        <f t="shared" si="488"/>
        <v>4.1153498945947735</v>
      </c>
      <c r="O2627" s="2">
        <f t="shared" si="489"/>
        <v>6.595753107472528</v>
      </c>
      <c r="P2627" s="2">
        <f t="shared" si="490"/>
        <v>6.671128769161446</v>
      </c>
      <c r="Q2627" s="2">
        <f t="shared" si="491"/>
        <v>3.6327938467549421E-11</v>
      </c>
    </row>
    <row r="2628" spans="2:17" x14ac:dyDescent="0.25">
      <c r="B2628">
        <v>26.020000000001271</v>
      </c>
      <c r="C2628">
        <f t="shared" si="480"/>
        <v>1.2353114781818055</v>
      </c>
      <c r="D2628" s="2">
        <f t="shared" si="481"/>
        <v>30.555512536700533</v>
      </c>
      <c r="E2628" s="2">
        <f t="shared" si="482"/>
        <v>4.1129599548618412</v>
      </c>
      <c r="F2628" s="2">
        <f t="shared" si="483"/>
        <v>48.148884866686657</v>
      </c>
      <c r="G2628" s="2">
        <f t="shared" si="484"/>
        <v>48.159268203591381</v>
      </c>
      <c r="H2628" s="2">
        <f t="shared" si="485"/>
        <v>0</v>
      </c>
      <c r="K2628">
        <v>26.020000000001271</v>
      </c>
      <c r="L2628" s="2">
        <f t="shared" si="486"/>
        <v>0.62718201238372817</v>
      </c>
      <c r="M2628" s="2">
        <f t="shared" si="487"/>
        <v>30.643875710646416</v>
      </c>
      <c r="N2628" s="2">
        <f t="shared" si="488"/>
        <v>4.1158461303645328</v>
      </c>
      <c r="O2628" s="2">
        <f t="shared" si="489"/>
        <v>6.5983003460725413</v>
      </c>
      <c r="P2628" s="2">
        <f t="shared" si="490"/>
        <v>6.6736472379787211</v>
      </c>
      <c r="Q2628" s="2">
        <f t="shared" si="491"/>
        <v>3.5718343260368378E-11</v>
      </c>
    </row>
    <row r="2629" spans="2:17" x14ac:dyDescent="0.25">
      <c r="B2629">
        <v>26.030000000001269</v>
      </c>
      <c r="C2629">
        <f t="shared" si="480"/>
        <v>1.2353114781818055</v>
      </c>
      <c r="D2629" s="2">
        <f t="shared" si="481"/>
        <v>30.570905844866253</v>
      </c>
      <c r="E2629" s="2">
        <f t="shared" si="482"/>
        <v>4.1134633403356302</v>
      </c>
      <c r="F2629" s="2">
        <f t="shared" si="483"/>
        <v>48.176690292931511</v>
      </c>
      <c r="G2629" s="2">
        <f t="shared" si="484"/>
        <v>48.187067638330532</v>
      </c>
      <c r="H2629" s="2">
        <f t="shared" si="485"/>
        <v>0</v>
      </c>
      <c r="K2629">
        <v>26.030000000001269</v>
      </c>
      <c r="L2629" s="2">
        <f t="shared" si="486"/>
        <v>0.62718201238372817</v>
      </c>
      <c r="M2629" s="2">
        <f t="shared" si="487"/>
        <v>30.659086620159762</v>
      </c>
      <c r="N2629" s="2">
        <f t="shared" si="488"/>
        <v>4.116342120137368</v>
      </c>
      <c r="O2629" s="2">
        <f t="shared" si="489"/>
        <v>6.6008472828570879</v>
      </c>
      <c r="P2629" s="2">
        <f t="shared" si="490"/>
        <v>6.6761654302152964</v>
      </c>
      <c r="Q2629" s="2">
        <f t="shared" si="491"/>
        <v>3.5118821536796301E-11</v>
      </c>
    </row>
    <row r="2630" spans="2:17" x14ac:dyDescent="0.25">
      <c r="B2630">
        <v>26.040000000001271</v>
      </c>
      <c r="C2630">
        <f t="shared" si="480"/>
        <v>1.2353114781818055</v>
      </c>
      <c r="D2630" s="2">
        <f t="shared" si="481"/>
        <v>30.586299153031977</v>
      </c>
      <c r="E2630" s="2">
        <f t="shared" si="482"/>
        <v>4.1139664726752931</v>
      </c>
      <c r="F2630" s="2">
        <f t="shared" si="483"/>
        <v>48.204497775133213</v>
      </c>
      <c r="G2630" s="2">
        <f t="shared" si="484"/>
        <v>48.214869135494112</v>
      </c>
      <c r="H2630" s="2">
        <f t="shared" si="485"/>
        <v>0</v>
      </c>
      <c r="K2630">
        <v>26.040000000001271</v>
      </c>
      <c r="L2630" s="2">
        <f t="shared" si="486"/>
        <v>0.62718201238372817</v>
      </c>
      <c r="M2630" s="2">
        <f t="shared" si="487"/>
        <v>30.674297529673108</v>
      </c>
      <c r="N2630" s="2">
        <f t="shared" si="488"/>
        <v>4.1168378641569223</v>
      </c>
      <c r="O2630" s="2">
        <f t="shared" si="489"/>
        <v>6.6033939180191323</v>
      </c>
      <c r="P2630" s="2">
        <f t="shared" si="490"/>
        <v>6.6786833460295201</v>
      </c>
      <c r="Q2630" s="2">
        <f t="shared" si="491"/>
        <v>3.4529209522241008E-11</v>
      </c>
    </row>
    <row r="2631" spans="2:17" x14ac:dyDescent="0.25">
      <c r="B2631">
        <v>26.050000000001269</v>
      </c>
      <c r="C2631">
        <f t="shared" si="480"/>
        <v>1.2353114781818055</v>
      </c>
      <c r="D2631" s="2">
        <f t="shared" si="481"/>
        <v>30.601692461197697</v>
      </c>
      <c r="E2631" s="2">
        <f t="shared" si="482"/>
        <v>4.1144693521351492</v>
      </c>
      <c r="F2631" s="2">
        <f t="shared" si="483"/>
        <v>48.232307312406405</v>
      </c>
      <c r="G2631" s="2">
        <f t="shared" si="484"/>
        <v>48.242672694186545</v>
      </c>
      <c r="H2631" s="2">
        <f t="shared" si="485"/>
        <v>0</v>
      </c>
      <c r="K2631">
        <v>26.050000000001269</v>
      </c>
      <c r="L2631" s="2">
        <f t="shared" si="486"/>
        <v>0.62718201238372817</v>
      </c>
      <c r="M2631" s="2">
        <f t="shared" si="487"/>
        <v>30.689508439186447</v>
      </c>
      <c r="N2631" s="2">
        <f t="shared" si="488"/>
        <v>4.1173333626664776</v>
      </c>
      <c r="O2631" s="2">
        <f t="shared" si="489"/>
        <v>6.6059402517514227</v>
      </c>
      <c r="P2631" s="2">
        <f t="shared" si="490"/>
        <v>6.6812009855795873</v>
      </c>
      <c r="Q2631" s="2">
        <f t="shared" si="491"/>
        <v>3.3949346058944238E-11</v>
      </c>
    </row>
    <row r="2632" spans="2:17" x14ac:dyDescent="0.25">
      <c r="B2632">
        <v>26.060000000001271</v>
      </c>
      <c r="C2632">
        <f t="shared" si="480"/>
        <v>1.2353114781818055</v>
      </c>
      <c r="D2632" s="2">
        <f t="shared" si="481"/>
        <v>30.617085769363417</v>
      </c>
      <c r="E2632" s="2">
        <f t="shared" si="482"/>
        <v>4.1149719789691366</v>
      </c>
      <c r="F2632" s="2">
        <f t="shared" si="483"/>
        <v>48.260118903866783</v>
      </c>
      <c r="G2632" s="2">
        <f t="shared" si="484"/>
        <v>48.270478313513323</v>
      </c>
      <c r="H2632" s="2">
        <f t="shared" si="485"/>
        <v>0</v>
      </c>
      <c r="K2632">
        <v>26.060000000001271</v>
      </c>
      <c r="L2632" s="2">
        <f t="shared" si="486"/>
        <v>0.62718201238372817</v>
      </c>
      <c r="M2632" s="2">
        <f t="shared" si="487"/>
        <v>30.704719348699797</v>
      </c>
      <c r="N2632" s="2">
        <f t="shared" si="488"/>
        <v>4.1178286159089561</v>
      </c>
      <c r="O2632" s="2">
        <f t="shared" si="489"/>
        <v>6.6084862842464807</v>
      </c>
      <c r="P2632" s="2">
        <f t="shared" si="490"/>
        <v>6.6837183490235326</v>
      </c>
      <c r="Q2632" s="2">
        <f t="shared" si="491"/>
        <v>3.3379072564942166E-11</v>
      </c>
    </row>
    <row r="2633" spans="2:17" x14ac:dyDescent="0.25">
      <c r="B2633">
        <v>26.070000000001279</v>
      </c>
      <c r="C2633">
        <f t="shared" si="480"/>
        <v>1.2353114781818055</v>
      </c>
      <c r="D2633" s="2">
        <f t="shared" si="481"/>
        <v>30.632479077529155</v>
      </c>
      <c r="E2633" s="2">
        <f t="shared" si="482"/>
        <v>4.1154743534308098</v>
      </c>
      <c r="F2633" s="2">
        <f t="shared" si="483"/>
        <v>48.287932548630749</v>
      </c>
      <c r="G2633" s="2">
        <f t="shared" si="484"/>
        <v>48.298285992580659</v>
      </c>
      <c r="H2633" s="2">
        <f t="shared" si="485"/>
        <v>0</v>
      </c>
      <c r="K2633">
        <v>26.070000000001279</v>
      </c>
      <c r="L2633" s="2">
        <f t="shared" si="486"/>
        <v>0.62718201238372817</v>
      </c>
      <c r="M2633" s="2">
        <f t="shared" si="487"/>
        <v>30.719930258213157</v>
      </c>
      <c r="N2633" s="2">
        <f t="shared" si="488"/>
        <v>4.1183236241269183</v>
      </c>
      <c r="O2633" s="2">
        <f t="shared" si="489"/>
        <v>6.6110320156965994</v>
      </c>
      <c r="P2633" s="2">
        <f t="shared" si="490"/>
        <v>6.686235436519226</v>
      </c>
      <c r="Q2633" s="2">
        <f t="shared" si="491"/>
        <v>3.2818232993653383E-11</v>
      </c>
    </row>
    <row r="2634" spans="2:17" x14ac:dyDescent="0.25">
      <c r="B2634">
        <v>26.080000000001281</v>
      </c>
      <c r="C2634">
        <f t="shared" si="480"/>
        <v>1.2353114781818055</v>
      </c>
      <c r="D2634" s="2">
        <f t="shared" si="481"/>
        <v>30.647872385694878</v>
      </c>
      <c r="E2634" s="2">
        <f t="shared" si="482"/>
        <v>4.1159764757733424</v>
      </c>
      <c r="F2634" s="2">
        <f t="shared" si="483"/>
        <v>48.315748245815541</v>
      </c>
      <c r="G2634" s="2">
        <f t="shared" si="484"/>
        <v>48.326095730495624</v>
      </c>
      <c r="H2634" s="2">
        <f t="shared" si="485"/>
        <v>0</v>
      </c>
      <c r="K2634">
        <v>26.080000000001281</v>
      </c>
      <c r="L2634" s="2">
        <f t="shared" si="486"/>
        <v>0.62718201238372817</v>
      </c>
      <c r="M2634" s="2">
        <f t="shared" si="487"/>
        <v>30.7351411677265</v>
      </c>
      <c r="N2634" s="2">
        <f t="shared" si="488"/>
        <v>4.1188183875625652</v>
      </c>
      <c r="O2634" s="2">
        <f t="shared" si="489"/>
        <v>6.6135774462938492</v>
      </c>
      <c r="P2634" s="2">
        <f t="shared" si="490"/>
        <v>6.688752248224378</v>
      </c>
      <c r="Q2634" s="2">
        <f t="shared" si="491"/>
        <v>3.2266673794088471E-11</v>
      </c>
    </row>
    <row r="2635" spans="2:17" x14ac:dyDescent="0.25">
      <c r="B2635">
        <v>26.090000000001279</v>
      </c>
      <c r="C2635">
        <f t="shared" si="480"/>
        <v>1.2353114781818055</v>
      </c>
      <c r="D2635" s="2">
        <f t="shared" si="481"/>
        <v>30.663265693860598</v>
      </c>
      <c r="E2635" s="2">
        <f t="shared" si="482"/>
        <v>4.1164783462495267</v>
      </c>
      <c r="F2635" s="2">
        <f t="shared" si="483"/>
        <v>48.343565994539198</v>
      </c>
      <c r="G2635" s="2">
        <f t="shared" si="484"/>
        <v>48.353907526366122</v>
      </c>
      <c r="H2635" s="2">
        <f t="shared" si="485"/>
        <v>0</v>
      </c>
      <c r="K2635">
        <v>26.090000000001279</v>
      </c>
      <c r="L2635" s="2">
        <f t="shared" si="486"/>
        <v>0.62718201238372817</v>
      </c>
      <c r="M2635" s="2">
        <f t="shared" si="487"/>
        <v>30.750352077239846</v>
      </c>
      <c r="N2635" s="2">
        <f t="shared" si="488"/>
        <v>4.1193129064577398</v>
      </c>
      <c r="O2635" s="2">
        <f t="shared" si="489"/>
        <v>6.6161225762300777</v>
      </c>
      <c r="P2635" s="2">
        <f t="shared" si="490"/>
        <v>6.6912687842965424</v>
      </c>
      <c r="Q2635" s="2">
        <f t="shared" si="491"/>
        <v>3.1724243871671538E-11</v>
      </c>
    </row>
    <row r="2636" spans="2:17" x14ac:dyDescent="0.25">
      <c r="B2636">
        <v>26.10000000000128</v>
      </c>
      <c r="C2636">
        <f t="shared" si="480"/>
        <v>1.2353114781818055</v>
      </c>
      <c r="D2636" s="2">
        <f t="shared" si="481"/>
        <v>30.678659002026318</v>
      </c>
      <c r="E2636" s="2">
        <f t="shared" si="482"/>
        <v>4.1169799651117769</v>
      </c>
      <c r="F2636" s="2">
        <f t="shared" si="483"/>
        <v>48.371385793920645</v>
      </c>
      <c r="G2636" s="2">
        <f t="shared" si="484"/>
        <v>48.381721379300963</v>
      </c>
      <c r="H2636" s="2">
        <f t="shared" si="485"/>
        <v>0</v>
      </c>
      <c r="K2636">
        <v>26.10000000000128</v>
      </c>
      <c r="L2636" s="2">
        <f t="shared" si="486"/>
        <v>0.62718201238372817</v>
      </c>
      <c r="M2636" s="2">
        <f t="shared" si="487"/>
        <v>30.765562986753192</v>
      </c>
      <c r="N2636" s="2">
        <f t="shared" si="488"/>
        <v>4.1198071810539263</v>
      </c>
      <c r="O2636" s="2">
        <f t="shared" si="489"/>
        <v>6.6186674056969039</v>
      </c>
      <c r="P2636" s="2">
        <f t="shared" si="490"/>
        <v>6.6937850448931044</v>
      </c>
      <c r="Q2636" s="2">
        <f t="shared" si="491"/>
        <v>3.1190794549666671E-11</v>
      </c>
    </row>
    <row r="2637" spans="2:17" x14ac:dyDescent="0.25">
      <c r="B2637">
        <v>26.110000000001278</v>
      </c>
      <c r="C2637">
        <f t="shared" si="480"/>
        <v>1.2353114781818055</v>
      </c>
      <c r="D2637" s="2">
        <f t="shared" si="481"/>
        <v>30.694052310192042</v>
      </c>
      <c r="E2637" s="2">
        <f t="shared" si="482"/>
        <v>4.1174813326121269</v>
      </c>
      <c r="F2637" s="2">
        <f t="shared" si="483"/>
        <v>48.399207643079585</v>
      </c>
      <c r="G2637" s="2">
        <f t="shared" si="484"/>
        <v>48.409537288409744</v>
      </c>
      <c r="H2637" s="2">
        <f t="shared" si="485"/>
        <v>0</v>
      </c>
      <c r="K2637">
        <v>26.110000000001278</v>
      </c>
      <c r="L2637" s="2">
        <f t="shared" si="486"/>
        <v>0.62718201238372817</v>
      </c>
      <c r="M2637" s="2">
        <f t="shared" si="487"/>
        <v>30.780773896266538</v>
      </c>
      <c r="N2637" s="2">
        <f t="shared" si="488"/>
        <v>4.1203012115922535</v>
      </c>
      <c r="O2637" s="2">
        <f t="shared" si="489"/>
        <v>6.6212119348857401</v>
      </c>
      <c r="P2637" s="2">
        <f t="shared" si="490"/>
        <v>6.6963010301713117</v>
      </c>
      <c r="Q2637" s="2">
        <f t="shared" si="491"/>
        <v>3.0666179531191744E-11</v>
      </c>
    </row>
    <row r="2638" spans="2:17" x14ac:dyDescent="0.25">
      <c r="B2638">
        <v>26.12000000000128</v>
      </c>
      <c r="C2638">
        <f t="shared" si="480"/>
        <v>1.2353114781818055</v>
      </c>
      <c r="D2638" s="2">
        <f t="shared" si="481"/>
        <v>30.709445618357762</v>
      </c>
      <c r="E2638" s="2">
        <f t="shared" si="482"/>
        <v>4.1179824490022323</v>
      </c>
      <c r="F2638" s="2">
        <f t="shared" si="483"/>
        <v>48.427031541136536</v>
      </c>
      <c r="G2638" s="2">
        <f t="shared" si="484"/>
        <v>48.437355252802902</v>
      </c>
      <c r="H2638" s="2">
        <f t="shared" si="485"/>
        <v>0</v>
      </c>
      <c r="K2638">
        <v>26.12000000000128</v>
      </c>
      <c r="L2638" s="2">
        <f t="shared" si="486"/>
        <v>0.62718201238372817</v>
      </c>
      <c r="M2638" s="2">
        <f t="shared" si="487"/>
        <v>30.795984805779881</v>
      </c>
      <c r="N2638" s="2">
        <f t="shared" si="488"/>
        <v>4.1207949983134915</v>
      </c>
      <c r="O2638" s="2">
        <f t="shared" si="489"/>
        <v>6.6237561639877578</v>
      </c>
      <c r="P2638" s="2">
        <f t="shared" si="490"/>
        <v>6.6988167402882288</v>
      </c>
      <c r="Q2638" s="2">
        <f t="shared" si="491"/>
        <v>3.015025486182996E-11</v>
      </c>
    </row>
    <row r="2639" spans="2:17" x14ac:dyDescent="0.25">
      <c r="B2639">
        <v>26.130000000001289</v>
      </c>
      <c r="C2639">
        <f t="shared" si="480"/>
        <v>1.2353114781818055</v>
      </c>
      <c r="D2639" s="2">
        <f t="shared" si="481"/>
        <v>30.7248389265235</v>
      </c>
      <c r="E2639" s="2">
        <f t="shared" si="482"/>
        <v>4.118483314533373</v>
      </c>
      <c r="F2639" s="2">
        <f t="shared" si="483"/>
        <v>48.454857487212948</v>
      </c>
      <c r="G2639" s="2">
        <f t="shared" si="484"/>
        <v>48.465175271591839</v>
      </c>
      <c r="H2639" s="2">
        <f t="shared" si="485"/>
        <v>0</v>
      </c>
      <c r="K2639">
        <v>26.130000000001289</v>
      </c>
      <c r="L2639" s="2">
        <f t="shared" si="486"/>
        <v>0.62718201238372817</v>
      </c>
      <c r="M2639" s="2">
        <f t="shared" si="487"/>
        <v>30.811195715293241</v>
      </c>
      <c r="N2639" s="2">
        <f t="shared" si="488"/>
        <v>4.1212885414580551</v>
      </c>
      <c r="O2639" s="2">
        <f t="shared" si="489"/>
        <v>6.6263000931939171</v>
      </c>
      <c r="P2639" s="2">
        <f t="shared" si="490"/>
        <v>6.7013321754007773</v>
      </c>
      <c r="Q2639" s="2">
        <f t="shared" si="491"/>
        <v>2.9642878892802512E-11</v>
      </c>
    </row>
    <row r="2640" spans="2:17" x14ac:dyDescent="0.25">
      <c r="B2640">
        <v>26.14000000000129</v>
      </c>
      <c r="C2640">
        <f t="shared" si="480"/>
        <v>1.2353114781818055</v>
      </c>
      <c r="D2640" s="2">
        <f t="shared" si="481"/>
        <v>30.74023223468922</v>
      </c>
      <c r="E2640" s="2">
        <f t="shared" si="482"/>
        <v>4.118983929456447</v>
      </c>
      <c r="F2640" s="2">
        <f t="shared" si="483"/>
        <v>48.482685480430803</v>
      </c>
      <c r="G2640" s="2">
        <f t="shared" si="484"/>
        <v>48.492997343888483</v>
      </c>
      <c r="H2640" s="2">
        <f t="shared" si="485"/>
        <v>0</v>
      </c>
      <c r="K2640">
        <v>26.14000000000129</v>
      </c>
      <c r="L2640" s="2">
        <f t="shared" si="486"/>
        <v>0.62718201238372817</v>
      </c>
      <c r="M2640" s="2">
        <f t="shared" si="487"/>
        <v>30.826406624806591</v>
      </c>
      <c r="N2640" s="2">
        <f t="shared" si="488"/>
        <v>4.1217818412660039</v>
      </c>
      <c r="O2640" s="2">
        <f t="shared" si="489"/>
        <v>6.6288437226949473</v>
      </c>
      <c r="P2640" s="2">
        <f t="shared" si="490"/>
        <v>6.7038473356657073</v>
      </c>
      <c r="Q2640" s="2">
        <f t="shared" si="491"/>
        <v>2.9143912244720362E-11</v>
      </c>
    </row>
    <row r="2641" spans="2:17" x14ac:dyDescent="0.25">
      <c r="B2641">
        <v>26.150000000001292</v>
      </c>
      <c r="C2641">
        <f t="shared" si="480"/>
        <v>1.2353114781818055</v>
      </c>
      <c r="D2641" s="2">
        <f t="shared" si="481"/>
        <v>30.755625542854947</v>
      </c>
      <c r="E2641" s="2">
        <f t="shared" si="482"/>
        <v>4.1194842940219836</v>
      </c>
      <c r="F2641" s="2">
        <f t="shared" si="483"/>
        <v>48.510515519913298</v>
      </c>
      <c r="G2641" s="2">
        <f t="shared" si="484"/>
        <v>48.520821468806041</v>
      </c>
      <c r="H2641" s="2">
        <f t="shared" si="485"/>
        <v>0</v>
      </c>
      <c r="K2641">
        <v>26.150000000001292</v>
      </c>
      <c r="L2641" s="2">
        <f t="shared" si="486"/>
        <v>0.62718201238372817</v>
      </c>
      <c r="M2641" s="2">
        <f t="shared" si="487"/>
        <v>30.841617534319933</v>
      </c>
      <c r="N2641" s="2">
        <f t="shared" si="488"/>
        <v>4.1222748979770429</v>
      </c>
      <c r="O2641" s="2">
        <f t="shared" si="489"/>
        <v>6.6313870526813705</v>
      </c>
      <c r="P2641" s="2">
        <f t="shared" si="490"/>
        <v>6.7063622212396279</v>
      </c>
      <c r="Q2641" s="2">
        <f t="shared" si="491"/>
        <v>2.8653217771884944E-11</v>
      </c>
    </row>
    <row r="2642" spans="2:17" x14ac:dyDescent="0.25">
      <c r="B2642">
        <v>26.16000000000129</v>
      </c>
      <c r="C2642">
        <f t="shared" si="480"/>
        <v>1.2353114781818055</v>
      </c>
      <c r="D2642" s="2">
        <f t="shared" si="481"/>
        <v>30.771018851020663</v>
      </c>
      <c r="E2642" s="2">
        <f t="shared" si="482"/>
        <v>4.1199844084801303</v>
      </c>
      <c r="F2642" s="2">
        <f t="shared" si="483"/>
        <v>48.538347604784043</v>
      </c>
      <c r="G2642" s="2">
        <f t="shared" si="484"/>
        <v>48.548647645458111</v>
      </c>
      <c r="H2642" s="2">
        <f t="shared" si="485"/>
        <v>0</v>
      </c>
      <c r="K2642">
        <v>26.16000000000129</v>
      </c>
      <c r="L2642" s="2">
        <f t="shared" si="486"/>
        <v>0.62718201238372817</v>
      </c>
      <c r="M2642" s="2">
        <f t="shared" si="487"/>
        <v>30.856828443833276</v>
      </c>
      <c r="N2642" s="2">
        <f t="shared" si="488"/>
        <v>4.1227677118305239</v>
      </c>
      <c r="O2642" s="2">
        <f t="shared" si="489"/>
        <v>6.6339300833434747</v>
      </c>
      <c r="P2642" s="2">
        <f t="shared" si="490"/>
        <v>6.7088768322789738</v>
      </c>
      <c r="Q2642" s="2">
        <f t="shared" si="491"/>
        <v>2.8170660527149963E-11</v>
      </c>
    </row>
    <row r="2643" spans="2:17" x14ac:dyDescent="0.25">
      <c r="B2643">
        <v>26.170000000001291</v>
      </c>
      <c r="C2643">
        <f t="shared" si="480"/>
        <v>1.2353114781818055</v>
      </c>
      <c r="D2643" s="2">
        <f t="shared" si="481"/>
        <v>30.786412159186391</v>
      </c>
      <c r="E2643" s="2">
        <f t="shared" si="482"/>
        <v>4.1204842730806641</v>
      </c>
      <c r="F2643" s="2">
        <f t="shared" si="483"/>
        <v>48.566181734167792</v>
      </c>
      <c r="G2643" s="2">
        <f t="shared" si="484"/>
        <v>48.57647587295947</v>
      </c>
      <c r="H2643" s="2">
        <f t="shared" si="485"/>
        <v>0</v>
      </c>
      <c r="K2643">
        <v>26.170000000001291</v>
      </c>
      <c r="L2643" s="2">
        <f t="shared" si="486"/>
        <v>0.62718201238372817</v>
      </c>
      <c r="M2643" s="2">
        <f t="shared" si="487"/>
        <v>30.872039353346626</v>
      </c>
      <c r="N2643" s="2">
        <f t="shared" si="488"/>
        <v>4.1232602830654441</v>
      </c>
      <c r="O2643" s="2">
        <f t="shared" si="489"/>
        <v>6.6364728148713263</v>
      </c>
      <c r="P2643" s="2">
        <f t="shared" si="490"/>
        <v>6.7113911689400245</v>
      </c>
      <c r="Q2643" s="2">
        <f t="shared" si="491"/>
        <v>2.7696107727317198E-11</v>
      </c>
    </row>
    <row r="2644" spans="2:17" x14ac:dyDescent="0.25">
      <c r="B2644">
        <v>26.180000000001289</v>
      </c>
      <c r="C2644">
        <f t="shared" si="480"/>
        <v>1.2353114781818055</v>
      </c>
      <c r="D2644" s="2">
        <f t="shared" si="481"/>
        <v>30.801805467352104</v>
      </c>
      <c r="E2644" s="2">
        <f t="shared" si="482"/>
        <v>4.1209838880729865</v>
      </c>
      <c r="F2644" s="2">
        <f t="shared" si="483"/>
        <v>48.594017907189894</v>
      </c>
      <c r="G2644" s="2">
        <f t="shared" si="484"/>
        <v>48.604306150425522</v>
      </c>
      <c r="H2644" s="2">
        <f t="shared" si="485"/>
        <v>0</v>
      </c>
      <c r="K2644">
        <v>26.180000000001289</v>
      </c>
      <c r="L2644" s="2">
        <f t="shared" si="486"/>
        <v>0.62718201238372817</v>
      </c>
      <c r="M2644" s="2">
        <f t="shared" si="487"/>
        <v>30.887250262859972</v>
      </c>
      <c r="N2644" s="2">
        <f t="shared" si="488"/>
        <v>4.12375261192045</v>
      </c>
      <c r="O2644" s="2">
        <f t="shared" si="489"/>
        <v>6.6390152474547888</v>
      </c>
      <c r="P2644" s="2">
        <f t="shared" si="490"/>
        <v>6.7139052313789156</v>
      </c>
      <c r="Q2644" s="2">
        <f t="shared" si="491"/>
        <v>2.7229428719065313E-11</v>
      </c>
    </row>
    <row r="2645" spans="2:17" x14ac:dyDescent="0.25">
      <c r="B2645">
        <v>26.190000000001291</v>
      </c>
      <c r="C2645">
        <f t="shared" si="480"/>
        <v>1.2353114781818055</v>
      </c>
      <c r="D2645" s="2">
        <f t="shared" si="481"/>
        <v>30.817198775517831</v>
      </c>
      <c r="E2645" s="2">
        <f t="shared" si="482"/>
        <v>4.1214832537061268</v>
      </c>
      <c r="F2645" s="2">
        <f t="shared" si="483"/>
        <v>48.621856122976673</v>
      </c>
      <c r="G2645" s="2">
        <f t="shared" si="484"/>
        <v>48.632138476972656</v>
      </c>
      <c r="H2645" s="2">
        <f t="shared" si="485"/>
        <v>0</v>
      </c>
      <c r="K2645">
        <v>26.190000000001291</v>
      </c>
      <c r="L2645" s="2">
        <f t="shared" si="486"/>
        <v>0.62718201238372817</v>
      </c>
      <c r="M2645" s="2">
        <f t="shared" si="487"/>
        <v>30.902461172373314</v>
      </c>
      <c r="N2645" s="2">
        <f t="shared" si="488"/>
        <v>4.1242446986338352</v>
      </c>
      <c r="O2645" s="2">
        <f t="shared" si="489"/>
        <v>6.6415573812834863</v>
      </c>
      <c r="P2645" s="2">
        <f t="shared" si="490"/>
        <v>6.7164190197516085</v>
      </c>
      <c r="Q2645" s="2">
        <f t="shared" si="491"/>
        <v>2.6770494945414687E-11</v>
      </c>
    </row>
    <row r="2646" spans="2:17" x14ac:dyDescent="0.25">
      <c r="B2646">
        <v>26.2000000000013</v>
      </c>
      <c r="C2646">
        <f t="shared" si="480"/>
        <v>1.2353114781818055</v>
      </c>
      <c r="D2646" s="2">
        <f t="shared" si="481"/>
        <v>30.832592083683565</v>
      </c>
      <c r="E2646" s="2">
        <f t="shared" si="482"/>
        <v>4.1219823702287419</v>
      </c>
      <c r="F2646" s="2">
        <f t="shared" si="483"/>
        <v>48.649696380655193</v>
      </c>
      <c r="G2646" s="2">
        <f t="shared" si="484"/>
        <v>48.659972851718024</v>
      </c>
      <c r="H2646" s="2">
        <f t="shared" si="485"/>
        <v>0</v>
      </c>
      <c r="K2646">
        <v>26.2000000000013</v>
      </c>
      <c r="L2646" s="2">
        <f t="shared" si="486"/>
        <v>0.62718201238372817</v>
      </c>
      <c r="M2646" s="2">
        <f t="shared" si="487"/>
        <v>30.917672081886675</v>
      </c>
      <c r="N2646" s="2">
        <f t="shared" si="488"/>
        <v>4.124736543443543</v>
      </c>
      <c r="O2646" s="2">
        <f t="shared" si="489"/>
        <v>6.6440992165468344</v>
      </c>
      <c r="P2646" s="2">
        <f t="shared" si="490"/>
        <v>6.7189325342139172</v>
      </c>
      <c r="Q2646" s="2">
        <f t="shared" si="491"/>
        <v>2.631917991269766E-11</v>
      </c>
    </row>
    <row r="2647" spans="2:17" x14ac:dyDescent="0.25">
      <c r="B2647">
        <v>26.210000000001301</v>
      </c>
      <c r="C2647">
        <f t="shared" si="480"/>
        <v>1.2353114781818055</v>
      </c>
      <c r="D2647" s="2">
        <f t="shared" si="481"/>
        <v>30.847985391849285</v>
      </c>
      <c r="E2647" s="2">
        <f t="shared" si="482"/>
        <v>4.122481237889116</v>
      </c>
      <c r="F2647" s="2">
        <f t="shared" si="483"/>
        <v>48.677538679353255</v>
      </c>
      <c r="G2647" s="2">
        <f t="shared" si="484"/>
        <v>48.687809273779536</v>
      </c>
      <c r="H2647" s="2">
        <f t="shared" si="485"/>
        <v>0</v>
      </c>
      <c r="K2647">
        <v>26.210000000001301</v>
      </c>
      <c r="L2647" s="2">
        <f t="shared" si="486"/>
        <v>0.62718201238372817</v>
      </c>
      <c r="M2647" s="2">
        <f t="shared" si="487"/>
        <v>30.932882991400025</v>
      </c>
      <c r="N2647" s="2">
        <f t="shared" si="488"/>
        <v>4.1252281465871654</v>
      </c>
      <c r="O2647" s="2">
        <f t="shared" si="489"/>
        <v>6.6466407534340259</v>
      </c>
      <c r="P2647" s="2">
        <f t="shared" si="490"/>
        <v>6.7214457749214969</v>
      </c>
      <c r="Q2647" s="2">
        <f t="shared" si="491"/>
        <v>2.5875359158047178E-11</v>
      </c>
    </row>
    <row r="2648" spans="2:17" x14ac:dyDescent="0.25">
      <c r="B2648">
        <v>26.220000000001299</v>
      </c>
      <c r="C2648">
        <f t="shared" si="480"/>
        <v>1.2353114781818055</v>
      </c>
      <c r="D2648" s="2">
        <f t="shared" si="481"/>
        <v>30.863378700015005</v>
      </c>
      <c r="E2648" s="2">
        <f t="shared" si="482"/>
        <v>4.1229798569351637</v>
      </c>
      <c r="F2648" s="2">
        <f t="shared" si="483"/>
        <v>48.705383018199555</v>
      </c>
      <c r="G2648" s="2">
        <f t="shared" si="484"/>
        <v>48.715647742276012</v>
      </c>
      <c r="H2648" s="2">
        <f t="shared" si="485"/>
        <v>0</v>
      </c>
      <c r="K2648">
        <v>26.220000000001299</v>
      </c>
      <c r="L2648" s="2">
        <f t="shared" si="486"/>
        <v>0.62718201238372817</v>
      </c>
      <c r="M2648" s="2">
        <f t="shared" si="487"/>
        <v>30.948093900913367</v>
      </c>
      <c r="N2648" s="2">
        <f t="shared" si="488"/>
        <v>4.1257195083019456</v>
      </c>
      <c r="O2648" s="2">
        <f t="shared" si="489"/>
        <v>6.6491819921340349</v>
      </c>
      <c r="P2648" s="2">
        <f t="shared" si="490"/>
        <v>6.7239587420298417</v>
      </c>
      <c r="Q2648" s="2">
        <f t="shared" si="491"/>
        <v>2.5438910217384483E-11</v>
      </c>
    </row>
    <row r="2649" spans="2:17" x14ac:dyDescent="0.25">
      <c r="B2649">
        <v>26.230000000001301</v>
      </c>
      <c r="C2649">
        <f t="shared" si="480"/>
        <v>1.2353114781818055</v>
      </c>
      <c r="D2649" s="2">
        <f t="shared" si="481"/>
        <v>30.878772008180729</v>
      </c>
      <c r="E2649" s="2">
        <f t="shared" si="482"/>
        <v>4.1234782276144282</v>
      </c>
      <c r="F2649" s="2">
        <f t="shared" si="483"/>
        <v>48.73322939632353</v>
      </c>
      <c r="G2649" s="2">
        <f t="shared" si="484"/>
        <v>48.743488256327041</v>
      </c>
      <c r="H2649" s="2">
        <f t="shared" si="485"/>
        <v>0</v>
      </c>
      <c r="K2649">
        <v>26.230000000001301</v>
      </c>
      <c r="L2649" s="2">
        <f t="shared" si="486"/>
        <v>0.62718201238372817</v>
      </c>
      <c r="M2649" s="2">
        <f t="shared" si="487"/>
        <v>30.96330481042671</v>
      </c>
      <c r="N2649" s="2">
        <f t="shared" si="488"/>
        <v>4.1262106288247766</v>
      </c>
      <c r="O2649" s="2">
        <f t="shared" si="489"/>
        <v>6.6517229328356189</v>
      </c>
      <c r="P2649" s="2">
        <f t="shared" si="490"/>
        <v>6.7264714356942967</v>
      </c>
      <c r="Q2649" s="2">
        <f t="shared" si="491"/>
        <v>2.5009712593901784E-11</v>
      </c>
    </row>
    <row r="2650" spans="2:17" x14ac:dyDescent="0.25">
      <c r="B2650">
        <v>26.240000000001299</v>
      </c>
      <c r="C2650">
        <f t="shared" ref="C2650:C2713" si="492">2/SINH(LN(2+SQRT(1+2^2))*$O$5)</f>
        <v>1.2353114781818055</v>
      </c>
      <c r="D2650" s="2">
        <f t="shared" ref="D2650:D2713" si="493">(B2650-$L$5)/($M$5)/C2650</f>
        <v>30.894165316346449</v>
      </c>
      <c r="E2650" s="2">
        <f t="shared" ref="E2650:E2713" si="494">LN(D2650 + SQRT(1 + D2650^2))</f>
        <v>4.123976350174086</v>
      </c>
      <c r="F2650" s="2">
        <f t="shared" ref="F2650:F2713" si="495">SINH( -$N$5 + E2650 * (1/$O$5))</f>
        <v>48.761077812855596</v>
      </c>
      <c r="G2650" s="2">
        <f t="shared" ref="G2650:G2713" si="496">SQRT(F2650^2 + 1)</f>
        <v>48.771330815053204</v>
      </c>
      <c r="H2650" s="2">
        <f t="shared" ref="H2650:H2713" si="497">(G2650)/($O$5*$M$5*C2650*(SQRT(2*PI()*(1+D2650^2)))) * EXP(- (1/2) * F2650^2)</f>
        <v>0</v>
      </c>
      <c r="K2650">
        <v>26.240000000001299</v>
      </c>
      <c r="L2650" s="2">
        <f t="shared" ref="L2650:L2713" si="498">2/SINH(LN(2+SQRT(1+2^2))*$S$5)</f>
        <v>0.62718201238372817</v>
      </c>
      <c r="M2650" s="2">
        <f t="shared" ref="M2650:M2713" si="499">(K2650-$P$5)/($Q$5)/L2650</f>
        <v>30.978515719940056</v>
      </c>
      <c r="N2650" s="2">
        <f t="shared" ref="N2650:N2713" si="500">LN(M2650 + SQRT(1 + M2650^2))</f>
        <v>4.1267015083922045</v>
      </c>
      <c r="O2650" s="2">
        <f t="shared" ref="O2650:O2713" si="501">SINH( -$R$5 + N2650 * (1/$S$5))</f>
        <v>6.6542635757273105</v>
      </c>
      <c r="P2650" s="2">
        <f t="shared" ref="P2650:P2713" si="502">SQRT(O2650^2 + 1)</f>
        <v>6.7289838560700392</v>
      </c>
      <c r="Q2650" s="2">
        <f t="shared" ref="Q2650:Q2713" si="503">(P2650)/($S$5*$Q$5*L2650*(SQRT(2*PI()*(1+M2650^2)))) * EXP(- (1/2) * O2650^2)</f>
        <v>2.4587647727034019E-11</v>
      </c>
    </row>
    <row r="2651" spans="2:17" x14ac:dyDescent="0.25">
      <c r="B2651">
        <v>26.2500000000013</v>
      </c>
      <c r="C2651">
        <f t="shared" si="492"/>
        <v>1.2353114781818055</v>
      </c>
      <c r="D2651" s="2">
        <f t="shared" si="493"/>
        <v>30.909558624512169</v>
      </c>
      <c r="E2651" s="2">
        <f t="shared" si="494"/>
        <v>4.1244742248609425</v>
      </c>
      <c r="F2651" s="2">
        <f t="shared" si="495"/>
        <v>48.788928266926796</v>
      </c>
      <c r="G2651" s="2">
        <f t="shared" si="496"/>
        <v>48.799175417575739</v>
      </c>
      <c r="H2651" s="2">
        <f t="shared" si="497"/>
        <v>0</v>
      </c>
      <c r="K2651">
        <v>26.2500000000013</v>
      </c>
      <c r="L2651" s="2">
        <f t="shared" si="498"/>
        <v>0.62718201238372817</v>
      </c>
      <c r="M2651" s="2">
        <f t="shared" si="499"/>
        <v>30.993726629453402</v>
      </c>
      <c r="N2651" s="2">
        <f t="shared" si="500"/>
        <v>4.1271921472404278</v>
      </c>
      <c r="O2651" s="2">
        <f t="shared" si="501"/>
        <v>6.6568039209974357</v>
      </c>
      <c r="P2651" s="2">
        <f t="shared" si="502"/>
        <v>6.7314960033121043</v>
      </c>
      <c r="Q2651" s="2">
        <f t="shared" si="503"/>
        <v>2.4172598961906278E-11</v>
      </c>
    </row>
    <row r="2652" spans="2:17" x14ac:dyDescent="0.25">
      <c r="B2652">
        <v>26.260000000001309</v>
      </c>
      <c r="C2652">
        <f t="shared" si="492"/>
        <v>1.2353114781818055</v>
      </c>
      <c r="D2652" s="2">
        <f t="shared" si="493"/>
        <v>30.924951932677907</v>
      </c>
      <c r="E2652" s="2">
        <f t="shared" si="494"/>
        <v>4.1249718519214369</v>
      </c>
      <c r="F2652" s="2">
        <f t="shared" si="495"/>
        <v>48.816780757669029</v>
      </c>
      <c r="G2652" s="2">
        <f t="shared" si="496"/>
        <v>48.827022063016756</v>
      </c>
      <c r="H2652" s="2">
        <f t="shared" si="497"/>
        <v>0</v>
      </c>
      <c r="K2652">
        <v>26.260000000001309</v>
      </c>
      <c r="L2652" s="2">
        <f t="shared" si="498"/>
        <v>0.62718201238372817</v>
      </c>
      <c r="M2652" s="2">
        <f t="shared" si="499"/>
        <v>31.008937538966759</v>
      </c>
      <c r="N2652" s="2">
        <f t="shared" si="500"/>
        <v>4.127682545605297</v>
      </c>
      <c r="O2652" s="2">
        <f t="shared" si="501"/>
        <v>6.6593439688340981</v>
      </c>
      <c r="P2652" s="2">
        <f t="shared" si="502"/>
        <v>6.7340078775753653</v>
      </c>
      <c r="Q2652" s="2">
        <f t="shared" si="503"/>
        <v>2.3764451519259015E-11</v>
      </c>
    </row>
    <row r="2653" spans="2:17" x14ac:dyDescent="0.25">
      <c r="B2653">
        <v>26.270000000001311</v>
      </c>
      <c r="C2653">
        <f t="shared" si="492"/>
        <v>1.2353114781818055</v>
      </c>
      <c r="D2653" s="2">
        <f t="shared" si="493"/>
        <v>30.94034524084363</v>
      </c>
      <c r="E2653" s="2">
        <f t="shared" si="494"/>
        <v>4.1254692316016381</v>
      </c>
      <c r="F2653" s="2">
        <f t="shared" si="495"/>
        <v>48.844635284214931</v>
      </c>
      <c r="G2653" s="2">
        <f t="shared" si="496"/>
        <v>48.854870750499117</v>
      </c>
      <c r="H2653" s="2">
        <f t="shared" si="497"/>
        <v>0</v>
      </c>
      <c r="K2653">
        <v>26.270000000001311</v>
      </c>
      <c r="L2653" s="2">
        <f t="shared" si="498"/>
        <v>0.62718201238372817</v>
      </c>
      <c r="M2653" s="2">
        <f t="shared" si="499"/>
        <v>31.024148448480108</v>
      </c>
      <c r="N2653" s="2">
        <f t="shared" si="500"/>
        <v>4.128172703722317</v>
      </c>
      <c r="O2653" s="2">
        <f t="shared" si="501"/>
        <v>6.6618837194251874</v>
      </c>
      <c r="P2653" s="2">
        <f t="shared" si="502"/>
        <v>6.7365194790145431</v>
      </c>
      <c r="Q2653" s="2">
        <f t="shared" si="503"/>
        <v>2.3363092465835465E-11</v>
      </c>
    </row>
    <row r="2654" spans="2:17" x14ac:dyDescent="0.25">
      <c r="B2654">
        <v>26.280000000001309</v>
      </c>
      <c r="C2654">
        <f t="shared" si="492"/>
        <v>1.2353114781818055</v>
      </c>
      <c r="D2654" s="2">
        <f t="shared" si="493"/>
        <v>30.95573854900935</v>
      </c>
      <c r="E2654" s="2">
        <f t="shared" si="494"/>
        <v>4.1259663641472528</v>
      </c>
      <c r="F2654" s="2">
        <f t="shared" si="495"/>
        <v>48.872491845698079</v>
      </c>
      <c r="G2654" s="2">
        <f t="shared" si="496"/>
        <v>48.882721479146653</v>
      </c>
      <c r="H2654" s="2">
        <f t="shared" si="497"/>
        <v>0</v>
      </c>
      <c r="K2654">
        <v>26.280000000001309</v>
      </c>
      <c r="L2654" s="2">
        <f t="shared" si="498"/>
        <v>0.62718201238372817</v>
      </c>
      <c r="M2654" s="2">
        <f t="shared" si="499"/>
        <v>31.039359357993451</v>
      </c>
      <c r="N2654" s="2">
        <f t="shared" si="500"/>
        <v>4.1286626218266456</v>
      </c>
      <c r="O2654" s="2">
        <f t="shared" si="501"/>
        <v>6.6644231729583607</v>
      </c>
      <c r="P2654" s="2">
        <f t="shared" si="502"/>
        <v>6.7390308077841858</v>
      </c>
      <c r="Q2654" s="2">
        <f t="shared" si="503"/>
        <v>2.2968410685230922E-11</v>
      </c>
    </row>
    <row r="2655" spans="2:17" x14ac:dyDescent="0.25">
      <c r="B2655">
        <v>26.29000000000131</v>
      </c>
      <c r="C2655">
        <f t="shared" si="492"/>
        <v>1.2353114781818055</v>
      </c>
      <c r="D2655" s="2">
        <f t="shared" si="493"/>
        <v>30.97113185717507</v>
      </c>
      <c r="E2655" s="2">
        <f t="shared" si="494"/>
        <v>4.1264632498036189</v>
      </c>
      <c r="F2655" s="2">
        <f t="shared" si="495"/>
        <v>48.900350441252776</v>
      </c>
      <c r="G2655" s="2">
        <f t="shared" si="496"/>
        <v>48.910574248083925</v>
      </c>
      <c r="H2655" s="2">
        <f t="shared" si="497"/>
        <v>0</v>
      </c>
      <c r="K2655">
        <v>26.29000000000131</v>
      </c>
      <c r="L2655" s="2">
        <f t="shared" si="498"/>
        <v>0.62718201238372817</v>
      </c>
      <c r="M2655" s="2">
        <f t="shared" si="499"/>
        <v>31.054570267506801</v>
      </c>
      <c r="N2655" s="2">
        <f t="shared" si="500"/>
        <v>4.1291523001530992</v>
      </c>
      <c r="O2655" s="2">
        <f t="shared" si="501"/>
        <v>6.6669623296210876</v>
      </c>
      <c r="P2655" s="2">
        <f t="shared" si="502"/>
        <v>6.7415418640387186</v>
      </c>
      <c r="Q2655" s="2">
        <f t="shared" si="503"/>
        <v>2.2580296849184348E-11</v>
      </c>
    </row>
    <row r="2656" spans="2:17" x14ac:dyDescent="0.25">
      <c r="B2656">
        <v>26.300000000001312</v>
      </c>
      <c r="C2656">
        <f t="shared" si="492"/>
        <v>1.2353114781818055</v>
      </c>
      <c r="D2656" s="2">
        <f t="shared" si="493"/>
        <v>30.986525165340797</v>
      </c>
      <c r="E2656" s="2">
        <f t="shared" si="494"/>
        <v>4.126959888815712</v>
      </c>
      <c r="F2656" s="2">
        <f t="shared" si="495"/>
        <v>48.928211070014129</v>
      </c>
      <c r="G2656" s="2">
        <f t="shared" si="496"/>
        <v>48.938429056436348</v>
      </c>
      <c r="H2656" s="2">
        <f t="shared" si="497"/>
        <v>0</v>
      </c>
      <c r="K2656">
        <v>26.300000000001312</v>
      </c>
      <c r="L2656" s="2">
        <f t="shared" si="498"/>
        <v>0.62718201238372817</v>
      </c>
      <c r="M2656" s="2">
        <f t="shared" si="499"/>
        <v>31.069781177020143</v>
      </c>
      <c r="N2656" s="2">
        <f t="shared" si="500"/>
        <v>4.1296417389361455</v>
      </c>
      <c r="O2656" s="2">
        <f t="shared" si="501"/>
        <v>6.6695011896005898</v>
      </c>
      <c r="P2656" s="2">
        <f t="shared" si="502"/>
        <v>6.7440526479323752</v>
      </c>
      <c r="Q2656" s="2">
        <f t="shared" si="503"/>
        <v>2.2198643389330375E-11</v>
      </c>
    </row>
    <row r="2657" spans="2:17" x14ac:dyDescent="0.25">
      <c r="B2657">
        <v>26.31000000000131</v>
      </c>
      <c r="C2657">
        <f t="shared" si="492"/>
        <v>1.2353114781818055</v>
      </c>
      <c r="D2657" s="2">
        <f t="shared" si="493"/>
        <v>31.001918473506514</v>
      </c>
      <c r="E2657" s="2">
        <f t="shared" si="494"/>
        <v>4.1274562814281408</v>
      </c>
      <c r="F2657" s="2">
        <f t="shared" si="495"/>
        <v>48.956073731118046</v>
      </c>
      <c r="G2657" s="2">
        <f t="shared" si="496"/>
        <v>48.966285903330125</v>
      </c>
      <c r="H2657" s="2">
        <f t="shared" si="497"/>
        <v>0</v>
      </c>
      <c r="K2657">
        <v>26.31000000000131</v>
      </c>
      <c r="L2657" s="2">
        <f t="shared" si="498"/>
        <v>0.62718201238372817</v>
      </c>
      <c r="M2657" s="2">
        <f t="shared" si="499"/>
        <v>31.084992086533486</v>
      </c>
      <c r="N2657" s="2">
        <f t="shared" si="500"/>
        <v>4.130130938409911</v>
      </c>
      <c r="O2657" s="2">
        <f t="shared" si="501"/>
        <v>6.6720397530838955</v>
      </c>
      <c r="P2657" s="2">
        <f t="shared" si="502"/>
        <v>6.7465631596192592</v>
      </c>
      <c r="Q2657" s="2">
        <f t="shared" si="503"/>
        <v>2.1823344469371716E-11</v>
      </c>
    </row>
    <row r="2658" spans="2:17" x14ac:dyDescent="0.25">
      <c r="B2658">
        <v>26.320000000001311</v>
      </c>
      <c r="C2658">
        <f t="shared" si="492"/>
        <v>1.2353114781818055</v>
      </c>
      <c r="D2658" s="2">
        <f t="shared" si="493"/>
        <v>31.017311781672241</v>
      </c>
      <c r="E2658" s="2">
        <f t="shared" si="494"/>
        <v>4.1279524278851527</v>
      </c>
      <c r="F2658" s="2">
        <f t="shared" si="495"/>
        <v>48.983938423701268</v>
      </c>
      <c r="G2658" s="2">
        <f t="shared" si="496"/>
        <v>48.994144787892331</v>
      </c>
      <c r="H2658" s="2">
        <f t="shared" si="497"/>
        <v>0</v>
      </c>
      <c r="K2658">
        <v>26.320000000001311</v>
      </c>
      <c r="L2658" s="2">
        <f t="shared" si="498"/>
        <v>0.62718201238372817</v>
      </c>
      <c r="M2658" s="2">
        <f t="shared" si="499"/>
        <v>31.100202996046836</v>
      </c>
      <c r="N2658" s="2">
        <f t="shared" si="500"/>
        <v>4.130619898808181</v>
      </c>
      <c r="O2658" s="2">
        <f t="shared" si="501"/>
        <v>6.6745780202578198</v>
      </c>
      <c r="P2658" s="2">
        <f t="shared" si="502"/>
        <v>6.7490733992533221</v>
      </c>
      <c r="Q2658" s="2">
        <f t="shared" si="503"/>
        <v>2.1454295957694464E-11</v>
      </c>
    </row>
    <row r="2659" spans="2:17" x14ac:dyDescent="0.25">
      <c r="B2659">
        <v>26.33000000000132</v>
      </c>
      <c r="C2659">
        <f t="shared" si="492"/>
        <v>1.2353114781818055</v>
      </c>
      <c r="D2659" s="2">
        <f t="shared" si="493"/>
        <v>31.032705089837972</v>
      </c>
      <c r="E2659" s="2">
        <f t="shared" si="494"/>
        <v>4.1284483284306299</v>
      </c>
      <c r="F2659" s="2">
        <f t="shared" si="495"/>
        <v>49.011805146901224</v>
      </c>
      <c r="G2659" s="2">
        <f t="shared" si="496"/>
        <v>49.022005709250756</v>
      </c>
      <c r="H2659" s="2">
        <f t="shared" si="497"/>
        <v>0</v>
      </c>
      <c r="K2659">
        <v>26.33000000000132</v>
      </c>
      <c r="L2659" s="2">
        <f t="shared" si="498"/>
        <v>0.62718201238372817</v>
      </c>
      <c r="M2659" s="2">
        <f t="shared" si="499"/>
        <v>31.115413905560192</v>
      </c>
      <c r="N2659" s="2">
        <f t="shared" si="500"/>
        <v>4.1311086203643956</v>
      </c>
      <c r="O2659" s="2">
        <f t="shared" si="501"/>
        <v>6.6771159913089448</v>
      </c>
      <c r="P2659" s="2">
        <f t="shared" si="502"/>
        <v>6.751583366988342</v>
      </c>
      <c r="Q2659" s="2">
        <f t="shared" si="503"/>
        <v>2.109139540040735E-11</v>
      </c>
    </row>
    <row r="2660" spans="2:17" x14ac:dyDescent="0.25">
      <c r="B2660">
        <v>26.340000000001321</v>
      </c>
      <c r="C2660">
        <f t="shared" si="492"/>
        <v>1.2353114781818055</v>
      </c>
      <c r="D2660" s="2">
        <f t="shared" si="493"/>
        <v>31.048098398003699</v>
      </c>
      <c r="E2660" s="2">
        <f t="shared" si="494"/>
        <v>4.128943983308095</v>
      </c>
      <c r="F2660" s="2">
        <f t="shared" si="495"/>
        <v>49.039673899856247</v>
      </c>
      <c r="G2660" s="2">
        <f t="shared" si="496"/>
        <v>49.049868666534081</v>
      </c>
      <c r="H2660" s="2">
        <f t="shared" si="497"/>
        <v>0</v>
      </c>
      <c r="K2660">
        <v>26.340000000001321</v>
      </c>
      <c r="L2660" s="2">
        <f t="shared" si="498"/>
        <v>0.62718201238372817</v>
      </c>
      <c r="M2660" s="2">
        <f t="shared" si="499"/>
        <v>31.130624815073542</v>
      </c>
      <c r="N2660" s="2">
        <f t="shared" si="500"/>
        <v>4.1315971033116545</v>
      </c>
      <c r="O2660" s="2">
        <f t="shared" si="501"/>
        <v>6.679653666423655</v>
      </c>
      <c r="P2660" s="2">
        <f t="shared" si="502"/>
        <v>6.7540930629779581</v>
      </c>
      <c r="Q2660" s="2">
        <f t="shared" si="503"/>
        <v>2.0734541994791829E-11</v>
      </c>
    </row>
    <row r="2661" spans="2:17" x14ac:dyDescent="0.25">
      <c r="B2661">
        <v>26.350000000001319</v>
      </c>
      <c r="C2661">
        <f t="shared" si="492"/>
        <v>1.2353114781818055</v>
      </c>
      <c r="D2661" s="2">
        <f t="shared" si="493"/>
        <v>31.063491706169415</v>
      </c>
      <c r="E2661" s="2">
        <f t="shared" si="494"/>
        <v>4.1294393927607072</v>
      </c>
      <c r="F2661" s="2">
        <f t="shared" si="495"/>
        <v>49.067544681705442</v>
      </c>
      <c r="G2661" s="2">
        <f t="shared" si="496"/>
        <v>49.077733658871821</v>
      </c>
      <c r="H2661" s="2">
        <f t="shared" si="497"/>
        <v>0</v>
      </c>
      <c r="K2661">
        <v>26.350000000001319</v>
      </c>
      <c r="L2661" s="2">
        <f t="shared" si="498"/>
        <v>0.62718201238372817</v>
      </c>
      <c r="M2661" s="2">
        <f t="shared" si="499"/>
        <v>31.145835724586885</v>
      </c>
      <c r="N2661" s="2">
        <f t="shared" si="500"/>
        <v>4.1320853478827155</v>
      </c>
      <c r="O2661" s="2">
        <f t="shared" si="501"/>
        <v>6.6821910457881097</v>
      </c>
      <c r="P2661" s="2">
        <f t="shared" si="502"/>
        <v>6.7566024873756483</v>
      </c>
      <c r="Q2661" s="2">
        <f t="shared" si="503"/>
        <v>2.0383636563172711E-11</v>
      </c>
    </row>
    <row r="2662" spans="2:17" x14ac:dyDescent="0.25">
      <c r="B2662">
        <v>26.360000000001321</v>
      </c>
      <c r="C2662">
        <f t="shared" si="492"/>
        <v>1.2353114781818055</v>
      </c>
      <c r="D2662" s="2">
        <f t="shared" si="493"/>
        <v>31.078885014335143</v>
      </c>
      <c r="E2662" s="2">
        <f t="shared" si="494"/>
        <v>4.1299345570312669</v>
      </c>
      <c r="F2662" s="2">
        <f t="shared" si="495"/>
        <v>49.095417491588691</v>
      </c>
      <c r="G2662" s="2">
        <f t="shared" si="496"/>
        <v>49.105600685394258</v>
      </c>
      <c r="H2662" s="2">
        <f t="shared" si="497"/>
        <v>0</v>
      </c>
      <c r="K2662">
        <v>26.360000000001321</v>
      </c>
      <c r="L2662" s="2">
        <f t="shared" si="498"/>
        <v>0.62718201238372817</v>
      </c>
      <c r="M2662" s="2">
        <f t="shared" si="499"/>
        <v>31.161046634100234</v>
      </c>
      <c r="N2662" s="2">
        <f t="shared" si="500"/>
        <v>4.1325733543099989</v>
      </c>
      <c r="O2662" s="2">
        <f t="shared" si="501"/>
        <v>6.6847281295882617</v>
      </c>
      <c r="P2662" s="2">
        <f t="shared" si="502"/>
        <v>6.7591116403347398</v>
      </c>
      <c r="Q2662" s="2">
        <f t="shared" si="503"/>
        <v>2.0038581527187984E-11</v>
      </c>
    </row>
    <row r="2663" spans="2:17" x14ac:dyDescent="0.25">
      <c r="B2663">
        <v>26.370000000001319</v>
      </c>
      <c r="C2663">
        <f t="shared" si="492"/>
        <v>1.2353114781818055</v>
      </c>
      <c r="D2663" s="2">
        <f t="shared" si="493"/>
        <v>31.094278322500855</v>
      </c>
      <c r="E2663" s="2">
        <f t="shared" si="494"/>
        <v>4.1304294763622131</v>
      </c>
      <c r="F2663" s="2">
        <f t="shared" si="495"/>
        <v>49.123292328646649</v>
      </c>
      <c r="G2663" s="2">
        <f t="shared" si="496"/>
        <v>49.133469745232475</v>
      </c>
      <c r="H2663" s="2">
        <f t="shared" si="497"/>
        <v>0</v>
      </c>
      <c r="K2663">
        <v>26.370000000001319</v>
      </c>
      <c r="L2663" s="2">
        <f t="shared" si="498"/>
        <v>0.62718201238372817</v>
      </c>
      <c r="M2663" s="2">
        <f t="shared" si="499"/>
        <v>31.176257543613573</v>
      </c>
      <c r="N2663" s="2">
        <f t="shared" si="500"/>
        <v>4.1330611228255814</v>
      </c>
      <c r="O2663" s="2">
        <f t="shared" si="501"/>
        <v>6.6872649180098422</v>
      </c>
      <c r="P2663" s="2">
        <f t="shared" si="502"/>
        <v>6.7616205220084025</v>
      </c>
      <c r="Q2663" s="2">
        <f t="shared" si="503"/>
        <v>1.9699280882462952E-11</v>
      </c>
    </row>
    <row r="2664" spans="2:17" x14ac:dyDescent="0.25">
      <c r="B2664">
        <v>26.380000000001321</v>
      </c>
      <c r="C2664">
        <f t="shared" si="492"/>
        <v>1.2353114781818055</v>
      </c>
      <c r="D2664" s="2">
        <f t="shared" si="493"/>
        <v>31.109671630666583</v>
      </c>
      <c r="E2664" s="2">
        <f t="shared" si="494"/>
        <v>4.130924150995626</v>
      </c>
      <c r="F2664" s="2">
        <f t="shared" si="495"/>
        <v>49.151169192020745</v>
      </c>
      <c r="G2664" s="2">
        <f t="shared" si="496"/>
        <v>49.161340837518345</v>
      </c>
      <c r="H2664" s="2">
        <f t="shared" si="497"/>
        <v>0</v>
      </c>
      <c r="K2664">
        <v>26.380000000001321</v>
      </c>
      <c r="L2664" s="2">
        <f t="shared" si="498"/>
        <v>0.62718201238372817</v>
      </c>
      <c r="M2664" s="2">
        <f t="shared" si="499"/>
        <v>31.19146845312692</v>
      </c>
      <c r="N2664" s="2">
        <f t="shared" si="500"/>
        <v>4.1335486536612054</v>
      </c>
      <c r="O2664" s="2">
        <f t="shared" si="501"/>
        <v>6.6898014112383866</v>
      </c>
      <c r="P2664" s="2">
        <f t="shared" si="502"/>
        <v>6.7641291325496669</v>
      </c>
      <c r="Q2664" s="2">
        <f t="shared" si="503"/>
        <v>1.9365640173672147E-11</v>
      </c>
    </row>
    <row r="2665" spans="2:17" x14ac:dyDescent="0.25">
      <c r="B2665">
        <v>26.390000000001329</v>
      </c>
      <c r="C2665">
        <f t="shared" si="492"/>
        <v>1.2353114781818055</v>
      </c>
      <c r="D2665" s="2">
        <f t="shared" si="493"/>
        <v>31.125064938832317</v>
      </c>
      <c r="E2665" s="2">
        <f t="shared" si="494"/>
        <v>4.1314185811732278</v>
      </c>
      <c r="F2665" s="2">
        <f t="shared" si="495"/>
        <v>49.179048080853356</v>
      </c>
      <c r="G2665" s="2">
        <f t="shared" si="496"/>
        <v>49.189213961384731</v>
      </c>
      <c r="H2665" s="2">
        <f t="shared" si="497"/>
        <v>0</v>
      </c>
      <c r="K2665">
        <v>26.390000000001329</v>
      </c>
      <c r="L2665" s="2">
        <f t="shared" si="498"/>
        <v>0.62718201238372817</v>
      </c>
      <c r="M2665" s="2">
        <f t="shared" si="499"/>
        <v>31.20667936264028</v>
      </c>
      <c r="N2665" s="2">
        <f t="shared" si="500"/>
        <v>4.1340359470482717</v>
      </c>
      <c r="O2665" s="2">
        <f t="shared" si="501"/>
        <v>6.692337609459198</v>
      </c>
      <c r="P2665" s="2">
        <f t="shared" si="502"/>
        <v>6.7666374721113929</v>
      </c>
      <c r="Q2665" s="2">
        <f t="shared" si="503"/>
        <v>1.9037566469996596E-11</v>
      </c>
    </row>
    <row r="2666" spans="2:17" x14ac:dyDescent="0.25">
      <c r="B2666">
        <v>26.400000000001331</v>
      </c>
      <c r="C2666">
        <f t="shared" si="492"/>
        <v>1.2353114781818055</v>
      </c>
      <c r="D2666" s="2">
        <f t="shared" si="493"/>
        <v>31.140458246998037</v>
      </c>
      <c r="E2666" s="2">
        <f t="shared" si="494"/>
        <v>4.1319127671363818</v>
      </c>
      <c r="F2666" s="2">
        <f t="shared" si="495"/>
        <v>49.206928994287424</v>
      </c>
      <c r="G2666" s="2">
        <f t="shared" si="496"/>
        <v>49.217089115965038</v>
      </c>
      <c r="H2666" s="2">
        <f t="shared" si="497"/>
        <v>0</v>
      </c>
      <c r="K2666">
        <v>26.400000000001331</v>
      </c>
      <c r="L2666" s="2">
        <f t="shared" si="498"/>
        <v>0.62718201238372817</v>
      </c>
      <c r="M2666" s="2">
        <f t="shared" si="499"/>
        <v>31.221890272153626</v>
      </c>
      <c r="N2666" s="2">
        <f t="shared" si="500"/>
        <v>4.1345230032178444</v>
      </c>
      <c r="O2666" s="2">
        <f t="shared" si="501"/>
        <v>6.6948735128573764</v>
      </c>
      <c r="P2666" s="2">
        <f t="shared" si="502"/>
        <v>6.7691455408462939</v>
      </c>
      <c r="Q2666" s="2">
        <f t="shared" si="503"/>
        <v>1.8714968340954857E-11</v>
      </c>
    </row>
    <row r="2667" spans="2:17" x14ac:dyDescent="0.25">
      <c r="B2667">
        <v>26.410000000001329</v>
      </c>
      <c r="C2667">
        <f t="shared" si="492"/>
        <v>1.2353114781818055</v>
      </c>
      <c r="D2667" s="2">
        <f t="shared" si="493"/>
        <v>31.155851555163757</v>
      </c>
      <c r="E2667" s="2">
        <f t="shared" si="494"/>
        <v>4.1324067091260952</v>
      </c>
      <c r="F2667" s="2">
        <f t="shared" si="495"/>
        <v>49.234811931466801</v>
      </c>
      <c r="G2667" s="2">
        <f t="shared" si="496"/>
        <v>49.244966300393642</v>
      </c>
      <c r="H2667" s="2">
        <f t="shared" si="497"/>
        <v>0</v>
      </c>
      <c r="K2667">
        <v>26.410000000001329</v>
      </c>
      <c r="L2667" s="2">
        <f t="shared" si="498"/>
        <v>0.62718201238372817</v>
      </c>
      <c r="M2667" s="2">
        <f t="shared" si="499"/>
        <v>31.237101181666969</v>
      </c>
      <c r="N2667" s="2">
        <f t="shared" si="500"/>
        <v>4.13500982240065</v>
      </c>
      <c r="O2667" s="2">
        <f t="shared" si="501"/>
        <v>6.6974091216178095</v>
      </c>
      <c r="P2667" s="2">
        <f t="shared" si="502"/>
        <v>6.7716533389069351</v>
      </c>
      <c r="Q2667" s="2">
        <f t="shared" si="503"/>
        <v>1.8397755832613582E-11</v>
      </c>
    </row>
    <row r="2668" spans="2:17" x14ac:dyDescent="0.25">
      <c r="B2668">
        <v>26.42000000000133</v>
      </c>
      <c r="C2668">
        <f t="shared" si="492"/>
        <v>1.2353114781818055</v>
      </c>
      <c r="D2668" s="2">
        <f t="shared" si="493"/>
        <v>31.171244863329481</v>
      </c>
      <c r="E2668" s="2">
        <f t="shared" si="494"/>
        <v>4.1329004073830191</v>
      </c>
      <c r="F2668" s="2">
        <f t="shared" si="495"/>
        <v>49.262696891536152</v>
      </c>
      <c r="G2668" s="2">
        <f t="shared" si="496"/>
        <v>49.272845513805727</v>
      </c>
      <c r="H2668" s="2">
        <f t="shared" si="497"/>
        <v>0</v>
      </c>
      <c r="K2668">
        <v>26.42000000000133</v>
      </c>
      <c r="L2668" s="2">
        <f t="shared" si="498"/>
        <v>0.62718201238372817</v>
      </c>
      <c r="M2668" s="2">
        <f t="shared" si="499"/>
        <v>31.252312091180318</v>
      </c>
      <c r="N2668" s="2">
        <f t="shared" si="500"/>
        <v>4.1354964048270801</v>
      </c>
      <c r="O2668" s="2">
        <f t="shared" si="501"/>
        <v>6.6999444359251727</v>
      </c>
      <c r="P2668" s="2">
        <f t="shared" si="502"/>
        <v>6.7741608664457242</v>
      </c>
      <c r="Q2668" s="2">
        <f t="shared" si="503"/>
        <v>1.8085840444167879E-11</v>
      </c>
    </row>
    <row r="2669" spans="2:17" x14ac:dyDescent="0.25">
      <c r="B2669">
        <v>26.430000000001328</v>
      </c>
      <c r="C2669">
        <f t="shared" si="492"/>
        <v>1.2353114781818055</v>
      </c>
      <c r="D2669" s="2">
        <f t="shared" si="493"/>
        <v>31.186638171495201</v>
      </c>
      <c r="E2669" s="2">
        <f t="shared" si="494"/>
        <v>4.1333938621474475</v>
      </c>
      <c r="F2669" s="2">
        <f t="shared" si="495"/>
        <v>49.290583873640827</v>
      </c>
      <c r="G2669" s="2">
        <f t="shared" si="496"/>
        <v>49.300726755337202</v>
      </c>
      <c r="H2669" s="2">
        <f t="shared" si="497"/>
        <v>0</v>
      </c>
      <c r="K2669">
        <v>26.430000000001328</v>
      </c>
      <c r="L2669" s="2">
        <f t="shared" si="498"/>
        <v>0.62718201238372817</v>
      </c>
      <c r="M2669" s="2">
        <f t="shared" si="499"/>
        <v>31.267523000693661</v>
      </c>
      <c r="N2669" s="2">
        <f t="shared" si="500"/>
        <v>4.13598275072719</v>
      </c>
      <c r="O2669" s="2">
        <f t="shared" si="501"/>
        <v>6.7024794559639291</v>
      </c>
      <c r="P2669" s="2">
        <f t="shared" si="502"/>
        <v>6.7766681236149173</v>
      </c>
      <c r="Q2669" s="2">
        <f t="shared" si="503"/>
        <v>1.7779135104885633E-11</v>
      </c>
    </row>
    <row r="2670" spans="2:17" x14ac:dyDescent="0.25">
      <c r="B2670">
        <v>26.44000000000133</v>
      </c>
      <c r="C2670">
        <f t="shared" si="492"/>
        <v>1.2353114781818055</v>
      </c>
      <c r="D2670" s="2">
        <f t="shared" si="493"/>
        <v>31.202031479660921</v>
      </c>
      <c r="E2670" s="2">
        <f t="shared" si="494"/>
        <v>4.1338870736593201</v>
      </c>
      <c r="F2670" s="2">
        <f t="shared" si="495"/>
        <v>49.318472876927082</v>
      </c>
      <c r="G2670" s="2">
        <f t="shared" si="496"/>
        <v>49.328610024124863</v>
      </c>
      <c r="H2670" s="2">
        <f t="shared" si="497"/>
        <v>0</v>
      </c>
      <c r="K2670">
        <v>26.44000000000133</v>
      </c>
      <c r="L2670" s="2">
        <f t="shared" si="498"/>
        <v>0.62718201238372817</v>
      </c>
      <c r="M2670" s="2">
        <f t="shared" si="499"/>
        <v>31.282733910207003</v>
      </c>
      <c r="N2670" s="2">
        <f t="shared" si="500"/>
        <v>4.1364688603306998</v>
      </c>
      <c r="O2670" s="2">
        <f t="shared" si="501"/>
        <v>6.7050141819183313</v>
      </c>
      <c r="P2670" s="2">
        <f t="shared" si="502"/>
        <v>6.7791751105666203</v>
      </c>
      <c r="Q2670" s="2">
        <f t="shared" si="503"/>
        <v>1.7477554151410223E-11</v>
      </c>
    </row>
    <row r="2671" spans="2:17" x14ac:dyDescent="0.25">
      <c r="B2671">
        <v>26.450000000001339</v>
      </c>
      <c r="C2671">
        <f t="shared" si="492"/>
        <v>1.2353114781818055</v>
      </c>
      <c r="D2671" s="2">
        <f t="shared" si="493"/>
        <v>31.217424787826658</v>
      </c>
      <c r="E2671" s="2">
        <f t="shared" si="494"/>
        <v>4.1343800421582237</v>
      </c>
      <c r="F2671" s="2">
        <f t="shared" si="495"/>
        <v>49.346363900541846</v>
      </c>
      <c r="G2671" s="2">
        <f t="shared" si="496"/>
        <v>49.356495319306248</v>
      </c>
      <c r="H2671" s="2">
        <f t="shared" si="497"/>
        <v>0</v>
      </c>
      <c r="K2671">
        <v>26.450000000001339</v>
      </c>
      <c r="L2671" s="2">
        <f t="shared" si="498"/>
        <v>0.62718201238372817</v>
      </c>
      <c r="M2671" s="2">
        <f t="shared" si="499"/>
        <v>31.297944819720364</v>
      </c>
      <c r="N2671" s="2">
        <f t="shared" si="500"/>
        <v>4.1369547338669967</v>
      </c>
      <c r="O2671" s="2">
        <f t="shared" si="501"/>
        <v>6.7075486139724312</v>
      </c>
      <c r="P2671" s="2">
        <f t="shared" si="502"/>
        <v>6.781681827452795</v>
      </c>
      <c r="Q2671" s="2">
        <f t="shared" si="503"/>
        <v>1.7181013305416094E-11</v>
      </c>
    </row>
    <row r="2672" spans="2:17" x14ac:dyDescent="0.25">
      <c r="B2672">
        <v>26.46000000000134</v>
      </c>
      <c r="C2672">
        <f t="shared" si="492"/>
        <v>1.2353114781818055</v>
      </c>
      <c r="D2672" s="2">
        <f t="shared" si="493"/>
        <v>31.232818095992382</v>
      </c>
      <c r="E2672" s="2">
        <f t="shared" si="494"/>
        <v>4.1348727678833876</v>
      </c>
      <c r="F2672" s="2">
        <f t="shared" si="495"/>
        <v>49.374256943632837</v>
      </c>
      <c r="G2672" s="2">
        <f t="shared" si="496"/>
        <v>49.384382640019659</v>
      </c>
      <c r="H2672" s="2">
        <f t="shared" si="497"/>
        <v>0</v>
      </c>
      <c r="K2672">
        <v>26.46000000000134</v>
      </c>
      <c r="L2672" s="2">
        <f t="shared" si="498"/>
        <v>0.62718201238372817</v>
      </c>
      <c r="M2672" s="2">
        <f t="shared" si="499"/>
        <v>31.313155729233713</v>
      </c>
      <c r="N2672" s="2">
        <f t="shared" si="500"/>
        <v>4.1374403715651313</v>
      </c>
      <c r="O2672" s="2">
        <f t="shared" si="501"/>
        <v>6.7100827523100506</v>
      </c>
      <c r="P2672" s="2">
        <f t="shared" si="502"/>
        <v>6.7841882744252331</v>
      </c>
      <c r="Q2672" s="2">
        <f t="shared" si="503"/>
        <v>1.6889429651616409E-11</v>
      </c>
    </row>
    <row r="2673" spans="2:17" x14ac:dyDescent="0.25">
      <c r="B2673">
        <v>26.470000000001338</v>
      </c>
      <c r="C2673">
        <f t="shared" si="492"/>
        <v>1.2353114781818055</v>
      </c>
      <c r="D2673" s="2">
        <f t="shared" si="493"/>
        <v>31.248211404158102</v>
      </c>
      <c r="E2673" s="2">
        <f t="shared" si="494"/>
        <v>4.1353652510736936</v>
      </c>
      <c r="F2673" s="2">
        <f t="shared" si="495"/>
        <v>49.402152005348718</v>
      </c>
      <c r="G2673" s="2">
        <f t="shared" si="496"/>
        <v>49.412271985404402</v>
      </c>
      <c r="H2673" s="2">
        <f t="shared" si="497"/>
        <v>0</v>
      </c>
      <c r="K2673">
        <v>26.470000000001338</v>
      </c>
      <c r="L2673" s="2">
        <f t="shared" si="498"/>
        <v>0.62718201238372817</v>
      </c>
      <c r="M2673" s="2">
        <f t="shared" si="499"/>
        <v>31.328366638747053</v>
      </c>
      <c r="N2673" s="2">
        <f t="shared" si="500"/>
        <v>4.1379257736538229</v>
      </c>
      <c r="O2673" s="2">
        <f t="shared" si="501"/>
        <v>6.7126165971148142</v>
      </c>
      <c r="P2673" s="2">
        <f t="shared" si="502"/>
        <v>6.7866944516355874</v>
      </c>
      <c r="Q2673" s="2">
        <f t="shared" si="503"/>
        <v>1.6602721616106587E-11</v>
      </c>
    </row>
    <row r="2674" spans="2:17" x14ac:dyDescent="0.25">
      <c r="B2674">
        <v>26.48000000000134</v>
      </c>
      <c r="C2674">
        <f t="shared" si="492"/>
        <v>1.2353114781818055</v>
      </c>
      <c r="D2674" s="2">
        <f t="shared" si="493"/>
        <v>31.263604712323822</v>
      </c>
      <c r="E2674" s="2">
        <f t="shared" si="494"/>
        <v>4.1358574919676654</v>
      </c>
      <c r="F2674" s="2">
        <f t="shared" si="495"/>
        <v>49.430049084838636</v>
      </c>
      <c r="G2674" s="2">
        <f t="shared" si="496"/>
        <v>49.440163354600244</v>
      </c>
      <c r="H2674" s="2">
        <f t="shared" si="497"/>
        <v>0</v>
      </c>
      <c r="K2674">
        <v>26.48000000000134</v>
      </c>
      <c r="L2674" s="2">
        <f t="shared" si="498"/>
        <v>0.62718201238372817</v>
      </c>
      <c r="M2674" s="2">
        <f t="shared" si="499"/>
        <v>31.343577548260402</v>
      </c>
      <c r="N2674" s="2">
        <f t="shared" si="500"/>
        <v>4.1384109403614602</v>
      </c>
      <c r="O2674" s="2">
        <f t="shared" si="501"/>
        <v>6.7151501485701441</v>
      </c>
      <c r="P2674" s="2">
        <f t="shared" si="502"/>
        <v>6.789200359235366</v>
      </c>
      <c r="Q2674" s="2">
        <f t="shared" si="503"/>
        <v>1.6320808945049119E-11</v>
      </c>
    </row>
    <row r="2675" spans="2:17" x14ac:dyDescent="0.25">
      <c r="B2675">
        <v>26.490000000001341</v>
      </c>
      <c r="C2675">
        <f t="shared" si="492"/>
        <v>1.2353114781818055</v>
      </c>
      <c r="D2675" s="2">
        <f t="shared" si="493"/>
        <v>31.278998020489549</v>
      </c>
      <c r="E2675" s="2">
        <f t="shared" si="494"/>
        <v>4.1363494908034815</v>
      </c>
      <c r="F2675" s="2">
        <f t="shared" si="495"/>
        <v>49.457948181252789</v>
      </c>
      <c r="G2675" s="2">
        <f t="shared" si="496"/>
        <v>49.468056746748054</v>
      </c>
      <c r="H2675" s="2">
        <f t="shared" si="497"/>
        <v>0</v>
      </c>
      <c r="K2675">
        <v>26.490000000001341</v>
      </c>
      <c r="L2675" s="2">
        <f t="shared" si="498"/>
        <v>0.62718201238372817</v>
      </c>
      <c r="M2675" s="2">
        <f t="shared" si="499"/>
        <v>31.358788457773752</v>
      </c>
      <c r="N2675" s="2">
        <f t="shared" si="500"/>
        <v>4.1388958719160964</v>
      </c>
      <c r="O2675" s="2">
        <f t="shared" si="501"/>
        <v>6.7176834068592344</v>
      </c>
      <c r="P2675" s="2">
        <f t="shared" si="502"/>
        <v>6.7917059973759093</v>
      </c>
      <c r="Q2675" s="2">
        <f t="shared" si="503"/>
        <v>1.6043612683693412E-11</v>
      </c>
    </row>
    <row r="2676" spans="2:17" x14ac:dyDescent="0.25">
      <c r="B2676">
        <v>26.500000000001339</v>
      </c>
      <c r="C2676">
        <f t="shared" si="492"/>
        <v>1.2353114781818055</v>
      </c>
      <c r="D2676" s="2">
        <f t="shared" si="493"/>
        <v>31.294391328655266</v>
      </c>
      <c r="E2676" s="2">
        <f t="shared" si="494"/>
        <v>4.1368412478189631</v>
      </c>
      <c r="F2676" s="2">
        <f t="shared" si="495"/>
        <v>49.485849293742014</v>
      </c>
      <c r="G2676" s="2">
        <f t="shared" si="496"/>
        <v>49.495952160989354</v>
      </c>
      <c r="H2676" s="2">
        <f t="shared" si="497"/>
        <v>0</v>
      </c>
      <c r="K2676">
        <v>26.500000000001339</v>
      </c>
      <c r="L2676" s="2">
        <f t="shared" si="498"/>
        <v>0.62718201238372817</v>
      </c>
      <c r="M2676" s="2">
        <f t="shared" si="499"/>
        <v>31.373999367287094</v>
      </c>
      <c r="N2676" s="2">
        <f t="shared" si="500"/>
        <v>4.139380568545457</v>
      </c>
      <c r="O2676" s="2">
        <f t="shared" si="501"/>
        <v>6.7202163721650905</v>
      </c>
      <c r="P2676" s="2">
        <f t="shared" si="502"/>
        <v>6.7942113662084234</v>
      </c>
      <c r="Q2676" s="2">
        <f t="shared" si="503"/>
        <v>1.5771055155715379E-11</v>
      </c>
    </row>
    <row r="2677" spans="2:17" x14ac:dyDescent="0.25">
      <c r="B2677">
        <v>26.510000000001341</v>
      </c>
      <c r="C2677">
        <f t="shared" si="492"/>
        <v>1.2353114781818055</v>
      </c>
      <c r="D2677" s="2">
        <f t="shared" si="493"/>
        <v>31.309784636820993</v>
      </c>
      <c r="E2677" s="2">
        <f t="shared" si="494"/>
        <v>4.1373327632515871</v>
      </c>
      <c r="F2677" s="2">
        <f t="shared" si="495"/>
        <v>49.51375242145803</v>
      </c>
      <c r="G2677" s="2">
        <f t="shared" si="496"/>
        <v>49.523849596466562</v>
      </c>
      <c r="H2677" s="2">
        <f t="shared" si="497"/>
        <v>0</v>
      </c>
      <c r="K2677">
        <v>26.510000000001341</v>
      </c>
      <c r="L2677" s="2">
        <f t="shared" si="498"/>
        <v>0.62718201238372817</v>
      </c>
      <c r="M2677" s="2">
        <f t="shared" si="499"/>
        <v>31.389210276800437</v>
      </c>
      <c r="N2677" s="2">
        <f t="shared" si="500"/>
        <v>4.1398650304769342</v>
      </c>
      <c r="O2677" s="2">
        <f t="shared" si="501"/>
        <v>6.7227490446704889</v>
      </c>
      <c r="P2677" s="2">
        <f t="shared" si="502"/>
        <v>6.7967164658839474</v>
      </c>
      <c r="Q2677" s="2">
        <f t="shared" si="503"/>
        <v>1.5503059942887774E-11</v>
      </c>
    </row>
    <row r="2678" spans="2:17" x14ac:dyDescent="0.25">
      <c r="B2678">
        <v>26.52000000000135</v>
      </c>
      <c r="C2678">
        <f t="shared" si="492"/>
        <v>1.2353114781818055</v>
      </c>
      <c r="D2678" s="2">
        <f t="shared" si="493"/>
        <v>31.325177944986724</v>
      </c>
      <c r="E2678" s="2">
        <f t="shared" si="494"/>
        <v>4.1378240373384765</v>
      </c>
      <c r="F2678" s="2">
        <f t="shared" si="495"/>
        <v>49.541657563553159</v>
      </c>
      <c r="G2678" s="2">
        <f t="shared" si="496"/>
        <v>49.551749052322705</v>
      </c>
      <c r="H2678" s="2">
        <f t="shared" si="497"/>
        <v>0</v>
      </c>
      <c r="K2678">
        <v>26.52000000000135</v>
      </c>
      <c r="L2678" s="2">
        <f t="shared" si="498"/>
        <v>0.62718201238372817</v>
      </c>
      <c r="M2678" s="2">
        <f t="shared" si="499"/>
        <v>31.404421186313797</v>
      </c>
      <c r="N2678" s="2">
        <f t="shared" si="500"/>
        <v>4.1403492579375927</v>
      </c>
      <c r="O2678" s="2">
        <f t="shared" si="501"/>
        <v>6.725281424558017</v>
      </c>
      <c r="P2678" s="2">
        <f t="shared" si="502"/>
        <v>6.7992212965533865</v>
      </c>
      <c r="Q2678" s="2">
        <f t="shared" si="503"/>
        <v>1.5239551865059672E-11</v>
      </c>
    </row>
    <row r="2679" spans="2:17" x14ac:dyDescent="0.25">
      <c r="B2679">
        <v>26.530000000001351</v>
      </c>
      <c r="C2679">
        <f t="shared" si="492"/>
        <v>1.2353114781818055</v>
      </c>
      <c r="D2679" s="2">
        <f t="shared" si="493"/>
        <v>31.340571253152451</v>
      </c>
      <c r="E2679" s="2">
        <f t="shared" si="494"/>
        <v>4.1383150703164082</v>
      </c>
      <c r="F2679" s="2">
        <f t="shared" si="495"/>
        <v>49.569564719180661</v>
      </c>
      <c r="G2679" s="2">
        <f t="shared" si="496"/>
        <v>49.579650527701787</v>
      </c>
      <c r="H2679" s="2">
        <f t="shared" si="497"/>
        <v>0</v>
      </c>
      <c r="K2679">
        <v>26.530000000001351</v>
      </c>
      <c r="L2679" s="2">
        <f t="shared" si="498"/>
        <v>0.62718201238372817</v>
      </c>
      <c r="M2679" s="2">
        <f t="shared" si="499"/>
        <v>31.419632095827147</v>
      </c>
      <c r="N2679" s="2">
        <f t="shared" si="500"/>
        <v>4.1408332511541674</v>
      </c>
      <c r="O2679" s="2">
        <f t="shared" si="501"/>
        <v>6.727813512010048</v>
      </c>
      <c r="P2679" s="2">
        <f t="shared" si="502"/>
        <v>6.8017258583674911</v>
      </c>
      <c r="Q2679" s="2">
        <f t="shared" si="503"/>
        <v>1.4980456960454762E-11</v>
      </c>
    </row>
    <row r="2680" spans="2:17" x14ac:dyDescent="0.25">
      <c r="B2680">
        <v>26.540000000001349</v>
      </c>
      <c r="C2680">
        <f t="shared" si="492"/>
        <v>1.2353114781818055</v>
      </c>
      <c r="D2680" s="2">
        <f t="shared" si="493"/>
        <v>31.355964561318167</v>
      </c>
      <c r="E2680" s="2">
        <f t="shared" si="494"/>
        <v>4.13880586242181</v>
      </c>
      <c r="F2680" s="2">
        <f t="shared" si="495"/>
        <v>49.59747388749453</v>
      </c>
      <c r="G2680" s="2">
        <f t="shared" si="496"/>
        <v>49.607554021748562</v>
      </c>
      <c r="H2680" s="2">
        <f t="shared" si="497"/>
        <v>0</v>
      </c>
      <c r="K2680">
        <v>26.540000000001349</v>
      </c>
      <c r="L2680" s="2">
        <f t="shared" si="498"/>
        <v>0.62718201238372817</v>
      </c>
      <c r="M2680" s="2">
        <f t="shared" si="499"/>
        <v>31.434843005340486</v>
      </c>
      <c r="N2680" s="2">
        <f t="shared" si="500"/>
        <v>4.1413170103530623</v>
      </c>
      <c r="O2680" s="2">
        <f t="shared" si="501"/>
        <v>6.7303453072087329</v>
      </c>
      <c r="P2680" s="2">
        <f t="shared" si="502"/>
        <v>6.8042301514768448</v>
      </c>
      <c r="Q2680" s="2">
        <f t="shared" si="503"/>
        <v>1.4725702466275634E-11</v>
      </c>
    </row>
    <row r="2681" spans="2:17" x14ac:dyDescent="0.25">
      <c r="B2681">
        <v>26.550000000001351</v>
      </c>
      <c r="C2681">
        <f t="shared" si="492"/>
        <v>1.2353114781818055</v>
      </c>
      <c r="D2681" s="2">
        <f t="shared" si="493"/>
        <v>31.371357869483891</v>
      </c>
      <c r="E2681" s="2">
        <f t="shared" si="494"/>
        <v>4.1392964138907615</v>
      </c>
      <c r="F2681" s="2">
        <f t="shared" si="495"/>
        <v>49.625385067649404</v>
      </c>
      <c r="G2681" s="2">
        <f t="shared" si="496"/>
        <v>49.635459533608433</v>
      </c>
      <c r="H2681" s="2">
        <f t="shared" si="497"/>
        <v>0</v>
      </c>
      <c r="K2681">
        <v>26.550000000001351</v>
      </c>
      <c r="L2681" s="2">
        <f t="shared" si="498"/>
        <v>0.62718201238372817</v>
      </c>
      <c r="M2681" s="2">
        <f t="shared" si="499"/>
        <v>31.450053914853836</v>
      </c>
      <c r="N2681" s="2">
        <f t="shared" si="500"/>
        <v>4.1418005357603578</v>
      </c>
      <c r="O2681" s="2">
        <f t="shared" si="501"/>
        <v>6.7328768103360446</v>
      </c>
      <c r="P2681" s="2">
        <f t="shared" si="502"/>
        <v>6.8067341760319149</v>
      </c>
      <c r="Q2681" s="2">
        <f t="shared" si="503"/>
        <v>1.4475216799605858E-11</v>
      </c>
    </row>
    <row r="2682" spans="2:17" x14ac:dyDescent="0.25">
      <c r="B2682">
        <v>26.560000000001349</v>
      </c>
      <c r="C2682">
        <f t="shared" si="492"/>
        <v>1.2353114781818055</v>
      </c>
      <c r="D2682" s="2">
        <f t="shared" si="493"/>
        <v>31.386751177649607</v>
      </c>
      <c r="E2682" s="2">
        <f t="shared" si="494"/>
        <v>4.1397867249589977</v>
      </c>
      <c r="F2682" s="2">
        <f t="shared" si="495"/>
        <v>49.653298258800902</v>
      </c>
      <c r="G2682" s="2">
        <f t="shared" si="496"/>
        <v>49.663367062427824</v>
      </c>
      <c r="H2682" s="2">
        <f t="shared" si="497"/>
        <v>0</v>
      </c>
      <c r="K2682">
        <v>26.560000000001349</v>
      </c>
      <c r="L2682" s="2">
        <f t="shared" si="498"/>
        <v>0.62718201238372817</v>
      </c>
      <c r="M2682" s="2">
        <f t="shared" si="499"/>
        <v>31.465264824367178</v>
      </c>
      <c r="N2682" s="2">
        <f t="shared" si="500"/>
        <v>4.142283827601803</v>
      </c>
      <c r="O2682" s="2">
        <f t="shared" si="501"/>
        <v>6.7354080215737229</v>
      </c>
      <c r="P2682" s="2">
        <f t="shared" si="502"/>
        <v>6.8092379321829881</v>
      </c>
      <c r="Q2682" s="2">
        <f t="shared" si="503"/>
        <v>1.4228929538620311E-11</v>
      </c>
    </row>
    <row r="2683" spans="2:17" x14ac:dyDescent="0.25">
      <c r="B2683">
        <v>26.57000000000135</v>
      </c>
      <c r="C2683">
        <f t="shared" si="492"/>
        <v>1.2353114781818055</v>
      </c>
      <c r="D2683" s="2">
        <f t="shared" si="493"/>
        <v>31.402144485815334</v>
      </c>
      <c r="E2683" s="2">
        <f t="shared" si="494"/>
        <v>4.1402767958619053</v>
      </c>
      <c r="F2683" s="2">
        <f t="shared" si="495"/>
        <v>49.681213460105255</v>
      </c>
      <c r="G2683" s="2">
        <f t="shared" si="496"/>
        <v>49.691276607353764</v>
      </c>
      <c r="H2683" s="2">
        <f t="shared" si="497"/>
        <v>0</v>
      </c>
      <c r="K2683">
        <v>26.57000000000135</v>
      </c>
      <c r="L2683" s="2">
        <f t="shared" si="498"/>
        <v>0.62718201238372817</v>
      </c>
      <c r="M2683" s="2">
        <f t="shared" si="499"/>
        <v>31.480475733880528</v>
      </c>
      <c r="N2683" s="2">
        <f t="shared" si="500"/>
        <v>4.1427668861028231</v>
      </c>
      <c r="O2683" s="2">
        <f t="shared" si="501"/>
        <v>6.7379389411033177</v>
      </c>
      <c r="P2683" s="2">
        <f t="shared" si="502"/>
        <v>6.81174142008022</v>
      </c>
      <c r="Q2683" s="2">
        <f t="shared" si="503"/>
        <v>1.398677140407923E-11</v>
      </c>
    </row>
    <row r="2684" spans="2:17" x14ac:dyDescent="0.25">
      <c r="B2684">
        <v>26.580000000001359</v>
      </c>
      <c r="C2684">
        <f t="shared" si="492"/>
        <v>1.2353114781818055</v>
      </c>
      <c r="D2684" s="2">
        <f t="shared" si="493"/>
        <v>31.417537793981069</v>
      </c>
      <c r="E2684" s="2">
        <f t="shared" si="494"/>
        <v>4.1407666268345285</v>
      </c>
      <c r="F2684" s="2">
        <f t="shared" si="495"/>
        <v>49.709130670719595</v>
      </c>
      <c r="G2684" s="2">
        <f t="shared" si="496"/>
        <v>49.719188167534227</v>
      </c>
      <c r="H2684" s="2">
        <f t="shared" si="497"/>
        <v>0</v>
      </c>
      <c r="K2684">
        <v>26.580000000001359</v>
      </c>
      <c r="L2684" s="2">
        <f t="shared" si="498"/>
        <v>0.62718201238372817</v>
      </c>
      <c r="M2684" s="2">
        <f t="shared" si="499"/>
        <v>31.495686643393881</v>
      </c>
      <c r="N2684" s="2">
        <f t="shared" si="500"/>
        <v>4.1432497114885161</v>
      </c>
      <c r="O2684" s="2">
        <f t="shared" si="501"/>
        <v>6.740469569106164</v>
      </c>
      <c r="P2684" s="2">
        <f t="shared" si="502"/>
        <v>6.8142446398736114</v>
      </c>
      <c r="Q2684" s="2">
        <f t="shared" si="503"/>
        <v>1.3748674241118473E-11</v>
      </c>
    </row>
    <row r="2685" spans="2:17" x14ac:dyDescent="0.25">
      <c r="B2685">
        <v>26.590000000001361</v>
      </c>
      <c r="C2685">
        <f t="shared" si="492"/>
        <v>1.2353114781818055</v>
      </c>
      <c r="D2685" s="2">
        <f t="shared" si="493"/>
        <v>31.432931102146792</v>
      </c>
      <c r="E2685" s="2">
        <f t="shared" si="494"/>
        <v>4.141256218111562</v>
      </c>
      <c r="F2685" s="2">
        <f t="shared" si="495"/>
        <v>49.737049889801611</v>
      </c>
      <c r="G2685" s="2">
        <f t="shared" si="496"/>
        <v>49.747101742117742</v>
      </c>
      <c r="H2685" s="2">
        <f t="shared" si="497"/>
        <v>0</v>
      </c>
      <c r="K2685">
        <v>26.590000000001361</v>
      </c>
      <c r="L2685" s="2">
        <f t="shared" si="498"/>
        <v>0.62718201238372817</v>
      </c>
      <c r="M2685" s="2">
        <f t="shared" si="499"/>
        <v>31.510897552907231</v>
      </c>
      <c r="N2685" s="2">
        <f t="shared" si="500"/>
        <v>4.1437323039836542</v>
      </c>
      <c r="O2685" s="2">
        <f t="shared" si="501"/>
        <v>6.7429999057633969</v>
      </c>
      <c r="P2685" s="2">
        <f t="shared" si="502"/>
        <v>6.816747591713014</v>
      </c>
      <c r="Q2685" s="2">
        <f t="shared" si="503"/>
        <v>1.3514571001320795E-11</v>
      </c>
    </row>
    <row r="2686" spans="2:17" x14ac:dyDescent="0.25">
      <c r="B2686">
        <v>26.600000000001359</v>
      </c>
      <c r="C2686">
        <f t="shared" si="492"/>
        <v>1.2353114781818055</v>
      </c>
      <c r="D2686" s="2">
        <f t="shared" si="493"/>
        <v>31.448324410312509</v>
      </c>
      <c r="E2686" s="2">
        <f t="shared" si="494"/>
        <v>4.1417455699273615</v>
      </c>
      <c r="F2686" s="2">
        <f t="shared" si="495"/>
        <v>49.764971116510004</v>
      </c>
      <c r="G2686" s="2">
        <f t="shared" si="496"/>
        <v>49.775017330253888</v>
      </c>
      <c r="H2686" s="2">
        <f t="shared" si="497"/>
        <v>0</v>
      </c>
      <c r="K2686">
        <v>26.600000000001359</v>
      </c>
      <c r="L2686" s="2">
        <f t="shared" si="498"/>
        <v>0.62718201238372817</v>
      </c>
      <c r="M2686" s="2">
        <f t="shared" si="499"/>
        <v>31.526108462420574</v>
      </c>
      <c r="N2686" s="2">
        <f t="shared" si="500"/>
        <v>4.1442146638126847</v>
      </c>
      <c r="O2686" s="2">
        <f t="shared" si="501"/>
        <v>6.7455299512559357</v>
      </c>
      <c r="P2686" s="2">
        <f t="shared" si="502"/>
        <v>6.8192502757481268</v>
      </c>
      <c r="Q2686" s="2">
        <f t="shared" si="503"/>
        <v>1.3284395725070062E-11</v>
      </c>
    </row>
    <row r="2687" spans="2:17" x14ac:dyDescent="0.25">
      <c r="B2687">
        <v>26.61000000000136</v>
      </c>
      <c r="C2687">
        <f t="shared" si="492"/>
        <v>1.2353114781818055</v>
      </c>
      <c r="D2687" s="2">
        <f t="shared" si="493"/>
        <v>31.463717718478236</v>
      </c>
      <c r="E2687" s="2">
        <f t="shared" si="494"/>
        <v>4.1422346825159364</v>
      </c>
      <c r="F2687" s="2">
        <f t="shared" si="495"/>
        <v>49.792894350004062</v>
      </c>
      <c r="G2687" s="2">
        <f t="shared" si="496"/>
        <v>49.802934931092828</v>
      </c>
      <c r="H2687" s="2">
        <f t="shared" si="497"/>
        <v>0</v>
      </c>
      <c r="K2687">
        <v>26.61000000000136</v>
      </c>
      <c r="L2687" s="2">
        <f t="shared" si="498"/>
        <v>0.62718201238372817</v>
      </c>
      <c r="M2687" s="2">
        <f t="shared" si="499"/>
        <v>31.54131937193392</v>
      </c>
      <c r="N2687" s="2">
        <f t="shared" si="500"/>
        <v>4.1446967911997321</v>
      </c>
      <c r="O2687" s="2">
        <f t="shared" si="501"/>
        <v>6.7480597057645095</v>
      </c>
      <c r="P2687" s="2">
        <f t="shared" si="502"/>
        <v>6.8217526921285119</v>
      </c>
      <c r="Q2687" s="2">
        <f t="shared" si="503"/>
        <v>1.3058083524178307E-11</v>
      </c>
    </row>
    <row r="2688" spans="2:17" x14ac:dyDescent="0.25">
      <c r="B2688">
        <v>26.620000000001362</v>
      </c>
      <c r="C2688">
        <f t="shared" si="492"/>
        <v>1.2353114781818055</v>
      </c>
      <c r="D2688" s="2">
        <f t="shared" si="493"/>
        <v>31.479111026643956</v>
      </c>
      <c r="E2688" s="2">
        <f t="shared" si="494"/>
        <v>4.1427235561109548</v>
      </c>
      <c r="F2688" s="2">
        <f t="shared" si="495"/>
        <v>49.820819589443964</v>
      </c>
      <c r="G2688" s="2">
        <f t="shared" si="496"/>
        <v>49.830854543785655</v>
      </c>
      <c r="H2688" s="2">
        <f t="shared" si="497"/>
        <v>0</v>
      </c>
      <c r="K2688">
        <v>26.620000000001362</v>
      </c>
      <c r="L2688" s="2">
        <f t="shared" si="498"/>
        <v>0.62718201238372817</v>
      </c>
      <c r="M2688" s="2">
        <f t="shared" si="499"/>
        <v>31.556530281447269</v>
      </c>
      <c r="N2688" s="2">
        <f t="shared" si="500"/>
        <v>4.145178686368598</v>
      </c>
      <c r="O2688" s="2">
        <f t="shared" si="501"/>
        <v>6.7505891694696407</v>
      </c>
      <c r="P2688" s="2">
        <f t="shared" si="502"/>
        <v>6.8242548410035813</v>
      </c>
      <c r="Q2688" s="2">
        <f t="shared" si="503"/>
        <v>1.2835570564788232E-11</v>
      </c>
    </row>
    <row r="2689" spans="2:17" x14ac:dyDescent="0.25">
      <c r="B2689">
        <v>26.63000000000136</v>
      </c>
      <c r="C2689">
        <f t="shared" si="492"/>
        <v>1.2353114781818055</v>
      </c>
      <c r="D2689" s="2">
        <f t="shared" si="493"/>
        <v>31.49450433480968</v>
      </c>
      <c r="E2689" s="2">
        <f t="shared" si="494"/>
        <v>4.143212190945742</v>
      </c>
      <c r="F2689" s="2">
        <f t="shared" si="495"/>
        <v>49.848746833990525</v>
      </c>
      <c r="G2689" s="2">
        <f t="shared" si="496"/>
        <v>49.858776167484095</v>
      </c>
      <c r="H2689" s="2">
        <f t="shared" si="497"/>
        <v>0</v>
      </c>
      <c r="K2689">
        <v>26.63000000000136</v>
      </c>
      <c r="L2689" s="2">
        <f t="shared" si="498"/>
        <v>0.62718201238372817</v>
      </c>
      <c r="M2689" s="2">
        <f t="shared" si="499"/>
        <v>31.571741190960612</v>
      </c>
      <c r="N2689" s="2">
        <f t="shared" si="500"/>
        <v>4.1456603495427569</v>
      </c>
      <c r="O2689" s="2">
        <f t="shared" si="501"/>
        <v>6.753118342551625</v>
      </c>
      <c r="P2689" s="2">
        <f t="shared" si="502"/>
        <v>6.8267567225225783</v>
      </c>
      <c r="Q2689" s="2">
        <f t="shared" si="503"/>
        <v>1.2616794050543771E-11</v>
      </c>
    </row>
    <row r="2690" spans="2:17" x14ac:dyDescent="0.25">
      <c r="B2690">
        <v>26.640000000001361</v>
      </c>
      <c r="C2690">
        <f t="shared" si="492"/>
        <v>1.2353114781818055</v>
      </c>
      <c r="D2690" s="2">
        <f t="shared" si="493"/>
        <v>31.5098976429754</v>
      </c>
      <c r="E2690" s="2">
        <f t="shared" si="494"/>
        <v>4.1437005872532815</v>
      </c>
      <c r="F2690" s="2">
        <f t="shared" si="495"/>
        <v>49.876676082805396</v>
      </c>
      <c r="G2690" s="2">
        <f t="shared" si="496"/>
        <v>49.886699801340754</v>
      </c>
      <c r="H2690" s="2">
        <f t="shared" si="497"/>
        <v>0</v>
      </c>
      <c r="K2690">
        <v>26.640000000001361</v>
      </c>
      <c r="L2690" s="2">
        <f t="shared" si="498"/>
        <v>0.62718201238372817</v>
      </c>
      <c r="M2690" s="2">
        <f t="shared" si="499"/>
        <v>31.586952100473962</v>
      </c>
      <c r="N2690" s="2">
        <f t="shared" si="500"/>
        <v>4.1461417809453662</v>
      </c>
      <c r="O2690" s="2">
        <f t="shared" si="501"/>
        <v>6.7556472251905877</v>
      </c>
      <c r="P2690" s="2">
        <f t="shared" si="502"/>
        <v>6.8292583368346289</v>
      </c>
      <c r="Q2690" s="2">
        <f t="shared" si="503"/>
        <v>1.2401692206017852E-11</v>
      </c>
    </row>
    <row r="2691" spans="2:17" x14ac:dyDescent="0.25">
      <c r="B2691">
        <v>26.65000000000137</v>
      </c>
      <c r="C2691">
        <f t="shared" si="492"/>
        <v>1.2353114781818055</v>
      </c>
      <c r="D2691" s="2">
        <f t="shared" si="493"/>
        <v>31.52529095114113</v>
      </c>
      <c r="E2691" s="2">
        <f t="shared" si="494"/>
        <v>4.1441887452662192</v>
      </c>
      <c r="F2691" s="2">
        <f t="shared" si="495"/>
        <v>49.904607335051097</v>
      </c>
      <c r="G2691" s="2">
        <f t="shared" si="496"/>
        <v>49.914625444509106</v>
      </c>
      <c r="H2691" s="2">
        <f t="shared" si="497"/>
        <v>0</v>
      </c>
      <c r="K2691">
        <v>26.65000000000137</v>
      </c>
      <c r="L2691" s="2">
        <f t="shared" si="498"/>
        <v>0.62718201238372817</v>
      </c>
      <c r="M2691" s="2">
        <f t="shared" si="499"/>
        <v>31.602163009987315</v>
      </c>
      <c r="N2691" s="2">
        <f t="shared" si="500"/>
        <v>4.1466229807992594</v>
      </c>
      <c r="O2691" s="2">
        <f t="shared" si="501"/>
        <v>6.7581758175664337</v>
      </c>
      <c r="P2691" s="2">
        <f t="shared" si="502"/>
        <v>6.8317596840887003</v>
      </c>
      <c r="Q2691" s="2">
        <f t="shared" si="503"/>
        <v>1.2190204260408548E-11</v>
      </c>
    </row>
    <row r="2692" spans="2:17" x14ac:dyDescent="0.25">
      <c r="B2692">
        <v>26.660000000001371</v>
      </c>
      <c r="C2692">
        <f t="shared" si="492"/>
        <v>1.2353114781818055</v>
      </c>
      <c r="D2692" s="2">
        <f t="shared" si="493"/>
        <v>31.540684259306857</v>
      </c>
      <c r="E2692" s="2">
        <f t="shared" si="494"/>
        <v>4.1446766652168554</v>
      </c>
      <c r="F2692" s="2">
        <f t="shared" si="495"/>
        <v>49.932540589890642</v>
      </c>
      <c r="G2692" s="2">
        <f t="shared" si="496"/>
        <v>49.942553096143136</v>
      </c>
      <c r="H2692" s="2">
        <f t="shared" si="497"/>
        <v>0</v>
      </c>
      <c r="K2692">
        <v>26.660000000001371</v>
      </c>
      <c r="L2692" s="2">
        <f t="shared" si="498"/>
        <v>0.62718201238372817</v>
      </c>
      <c r="M2692" s="2">
        <f t="shared" si="499"/>
        <v>31.617373919500665</v>
      </c>
      <c r="N2692" s="2">
        <f t="shared" si="500"/>
        <v>4.1471039493269473</v>
      </c>
      <c r="O2692" s="2">
        <f t="shared" si="501"/>
        <v>6.7607041198588558</v>
      </c>
      <c r="P2692" s="2">
        <f t="shared" si="502"/>
        <v>6.8342607644335978</v>
      </c>
      <c r="Q2692" s="2">
        <f t="shared" si="503"/>
        <v>1.1982270431486191E-11</v>
      </c>
    </row>
    <row r="2693" spans="2:17" x14ac:dyDescent="0.25">
      <c r="B2693">
        <v>26.67000000000137</v>
      </c>
      <c r="C2693">
        <f t="shared" si="492"/>
        <v>1.2353114781818055</v>
      </c>
      <c r="D2693" s="2">
        <f t="shared" si="493"/>
        <v>31.556077567472574</v>
      </c>
      <c r="E2693" s="2">
        <f t="shared" si="494"/>
        <v>4.1451643473371567</v>
      </c>
      <c r="F2693" s="2">
        <f t="shared" si="495"/>
        <v>49.960475846488031</v>
      </c>
      <c r="G2693" s="2">
        <f t="shared" si="496"/>
        <v>49.970482755397846</v>
      </c>
      <c r="H2693" s="2">
        <f t="shared" si="497"/>
        <v>0</v>
      </c>
      <c r="K2693">
        <v>26.67000000000137</v>
      </c>
      <c r="L2693" s="2">
        <f t="shared" si="498"/>
        <v>0.62718201238372817</v>
      </c>
      <c r="M2693" s="2">
        <f t="shared" si="499"/>
        <v>31.632584829014007</v>
      </c>
      <c r="N2693" s="2">
        <f t="shared" si="500"/>
        <v>4.1475846867506219</v>
      </c>
      <c r="O2693" s="2">
        <f t="shared" si="501"/>
        <v>6.7632321322473521</v>
      </c>
      <c r="P2693" s="2">
        <f t="shared" si="502"/>
        <v>6.8367615780179918</v>
      </c>
      <c r="Q2693" s="2">
        <f t="shared" si="503"/>
        <v>1.1777831909791326E-11</v>
      </c>
    </row>
    <row r="2694" spans="2:17" x14ac:dyDescent="0.25">
      <c r="B2694">
        <v>26.680000000001371</v>
      </c>
      <c r="C2694">
        <f t="shared" si="492"/>
        <v>1.2353114781818055</v>
      </c>
      <c r="D2694" s="2">
        <f t="shared" si="493"/>
        <v>31.571470875638301</v>
      </c>
      <c r="E2694" s="2">
        <f t="shared" si="494"/>
        <v>4.1456517918587474</v>
      </c>
      <c r="F2694" s="2">
        <f t="shared" si="495"/>
        <v>49.988413104007947</v>
      </c>
      <c r="G2694" s="2">
        <f t="shared" si="496"/>
        <v>49.99841442142894</v>
      </c>
      <c r="H2694" s="2">
        <f t="shared" si="497"/>
        <v>0</v>
      </c>
      <c r="K2694">
        <v>26.680000000001371</v>
      </c>
      <c r="L2694" s="2">
        <f t="shared" si="498"/>
        <v>0.62718201238372817</v>
      </c>
      <c r="M2694" s="2">
        <f t="shared" si="499"/>
        <v>31.647795738527353</v>
      </c>
      <c r="N2694" s="2">
        <f t="shared" si="500"/>
        <v>4.1480651932921564</v>
      </c>
      <c r="O2694" s="2">
        <f t="shared" si="501"/>
        <v>6.7657598549112299</v>
      </c>
      <c r="P2694" s="2">
        <f t="shared" si="502"/>
        <v>6.839262124990416</v>
      </c>
      <c r="Q2694" s="2">
        <f t="shared" si="503"/>
        <v>1.157683084308151E-11</v>
      </c>
    </row>
    <row r="2695" spans="2:17" x14ac:dyDescent="0.25">
      <c r="B2695">
        <v>26.690000000001369</v>
      </c>
      <c r="C2695">
        <f t="shared" si="492"/>
        <v>1.2353114781818055</v>
      </c>
      <c r="D2695" s="2">
        <f t="shared" si="493"/>
        <v>31.586864183804018</v>
      </c>
      <c r="E2695" s="2">
        <f t="shared" si="494"/>
        <v>4.1461389990129147</v>
      </c>
      <c r="F2695" s="2">
        <f t="shared" si="495"/>
        <v>50.016352361615795</v>
      </c>
      <c r="G2695" s="2">
        <f t="shared" si="496"/>
        <v>50.026348093392848</v>
      </c>
      <c r="H2695" s="2">
        <f t="shared" si="497"/>
        <v>0</v>
      </c>
      <c r="K2695">
        <v>26.690000000001369</v>
      </c>
      <c r="L2695" s="2">
        <f t="shared" si="498"/>
        <v>0.62718201238372817</v>
      </c>
      <c r="M2695" s="2">
        <f t="shared" si="499"/>
        <v>31.663006648040696</v>
      </c>
      <c r="N2695" s="2">
        <f t="shared" si="500"/>
        <v>4.1485454691731025</v>
      </c>
      <c r="O2695" s="2">
        <f t="shared" si="501"/>
        <v>6.7682872880295717</v>
      </c>
      <c r="P2695" s="2">
        <f t="shared" si="502"/>
        <v>6.8417624054992361</v>
      </c>
      <c r="Q2695" s="2">
        <f t="shared" si="503"/>
        <v>1.1379210321025356E-11</v>
      </c>
    </row>
    <row r="2696" spans="2:17" x14ac:dyDescent="0.25">
      <c r="B2696">
        <v>26.700000000001371</v>
      </c>
      <c r="C2696">
        <f t="shared" si="492"/>
        <v>1.2353114781818055</v>
      </c>
      <c r="D2696" s="2">
        <f t="shared" si="493"/>
        <v>31.602257491969741</v>
      </c>
      <c r="E2696" s="2">
        <f t="shared" si="494"/>
        <v>4.1466259690306098</v>
      </c>
      <c r="F2696" s="2">
        <f t="shared" si="495"/>
        <v>50.044293618477838</v>
      </c>
      <c r="G2696" s="2">
        <f t="shared" si="496"/>
        <v>50.054283770446879</v>
      </c>
      <c r="H2696" s="2">
        <f t="shared" si="497"/>
        <v>0</v>
      </c>
      <c r="K2696">
        <v>26.700000000001371</v>
      </c>
      <c r="L2696" s="2">
        <f t="shared" si="498"/>
        <v>0.62718201238372817</v>
      </c>
      <c r="M2696" s="2">
        <f t="shared" si="499"/>
        <v>31.678217557554046</v>
      </c>
      <c r="N2696" s="2">
        <f t="shared" si="500"/>
        <v>4.1490255146146957</v>
      </c>
      <c r="O2696" s="2">
        <f t="shared" si="501"/>
        <v>6.7708144317812797</v>
      </c>
      <c r="P2696" s="2">
        <f t="shared" si="502"/>
        <v>6.8442624196926909</v>
      </c>
      <c r="Q2696" s="2">
        <f t="shared" si="503"/>
        <v>1.1184914360130478E-11</v>
      </c>
    </row>
    <row r="2697" spans="2:17" x14ac:dyDescent="0.25">
      <c r="B2697">
        <v>26.710000000001379</v>
      </c>
      <c r="C2697">
        <f t="shared" si="492"/>
        <v>1.2353114781818055</v>
      </c>
      <c r="D2697" s="2">
        <f t="shared" si="493"/>
        <v>31.617650800135475</v>
      </c>
      <c r="E2697" s="2">
        <f t="shared" si="494"/>
        <v>4.1471127021424454</v>
      </c>
      <c r="F2697" s="2">
        <f t="shared" si="495"/>
        <v>50.072236873760978</v>
      </c>
      <c r="G2697" s="2">
        <f t="shared" si="496"/>
        <v>50.082221451749014</v>
      </c>
      <c r="H2697" s="2">
        <f t="shared" si="497"/>
        <v>0</v>
      </c>
      <c r="K2697">
        <v>26.710000000001379</v>
      </c>
      <c r="L2697" s="2">
        <f t="shared" si="498"/>
        <v>0.62718201238372817</v>
      </c>
      <c r="M2697" s="2">
        <f t="shared" si="499"/>
        <v>31.693428467067406</v>
      </c>
      <c r="N2697" s="2">
        <f t="shared" si="500"/>
        <v>4.1495053298378535</v>
      </c>
      <c r="O2697" s="2">
        <f t="shared" si="501"/>
        <v>6.7733412863450457</v>
      </c>
      <c r="P2697" s="2">
        <f t="shared" si="502"/>
        <v>6.8467621677188673</v>
      </c>
      <c r="Q2697" s="2">
        <f t="shared" si="503"/>
        <v>1.0993887888913826E-11</v>
      </c>
    </row>
    <row r="2698" spans="2:17" x14ac:dyDescent="0.25">
      <c r="B2698">
        <v>26.720000000001381</v>
      </c>
      <c r="C2698">
        <f t="shared" si="492"/>
        <v>1.2353114781818055</v>
      </c>
      <c r="D2698" s="2">
        <f t="shared" si="493"/>
        <v>31.633044108301203</v>
      </c>
      <c r="E2698" s="2">
        <f t="shared" si="494"/>
        <v>4.147599198578698</v>
      </c>
      <c r="F2698" s="2">
        <f t="shared" si="495"/>
        <v>50.100182126632923</v>
      </c>
      <c r="G2698" s="2">
        <f t="shared" si="496"/>
        <v>50.110161136458032</v>
      </c>
      <c r="H2698" s="2">
        <f t="shared" si="497"/>
        <v>0</v>
      </c>
      <c r="K2698">
        <v>26.720000000001381</v>
      </c>
      <c r="L2698" s="2">
        <f t="shared" si="498"/>
        <v>0.62718201238372817</v>
      </c>
      <c r="M2698" s="2">
        <f t="shared" si="499"/>
        <v>31.708639376580749</v>
      </c>
      <c r="N2698" s="2">
        <f t="shared" si="500"/>
        <v>4.1499849150631709</v>
      </c>
      <c r="O2698" s="2">
        <f t="shared" si="501"/>
        <v>6.7758678518993412</v>
      </c>
      <c r="P2698" s="2">
        <f t="shared" si="502"/>
        <v>6.8492616497256833</v>
      </c>
      <c r="Q2698" s="2">
        <f t="shared" si="503"/>
        <v>1.0806076733303466E-11</v>
      </c>
    </row>
    <row r="2699" spans="2:17" x14ac:dyDescent="0.25">
      <c r="B2699">
        <v>26.730000000001379</v>
      </c>
      <c r="C2699">
        <f t="shared" si="492"/>
        <v>1.2353114781818055</v>
      </c>
      <c r="D2699" s="2">
        <f t="shared" si="493"/>
        <v>31.648437416466916</v>
      </c>
      <c r="E2699" s="2">
        <f t="shared" si="494"/>
        <v>4.1480854585693105</v>
      </c>
      <c r="F2699" s="2">
        <f t="shared" si="495"/>
        <v>50.128129376262152</v>
      </c>
      <c r="G2699" s="2">
        <f t="shared" si="496"/>
        <v>50.138102823733533</v>
      </c>
      <c r="H2699" s="2">
        <f t="shared" si="497"/>
        <v>0</v>
      </c>
      <c r="K2699">
        <v>26.730000000001379</v>
      </c>
      <c r="L2699" s="2">
        <f t="shared" si="498"/>
        <v>0.62718201238372817</v>
      </c>
      <c r="M2699" s="2">
        <f t="shared" si="499"/>
        <v>31.723850286094091</v>
      </c>
      <c r="N2699" s="2">
        <f t="shared" si="500"/>
        <v>4.150464270510934</v>
      </c>
      <c r="O2699" s="2">
        <f t="shared" si="501"/>
        <v>6.7783941286224767</v>
      </c>
      <c r="P2699" s="2">
        <f t="shared" si="502"/>
        <v>6.851760865860955</v>
      </c>
      <c r="Q2699" s="2">
        <f t="shared" si="503"/>
        <v>1.0621427602264284E-11</v>
      </c>
    </row>
    <row r="2700" spans="2:17" x14ac:dyDescent="0.25">
      <c r="B2700">
        <v>26.74000000000138</v>
      </c>
      <c r="C2700">
        <f t="shared" si="492"/>
        <v>1.2353114781818055</v>
      </c>
      <c r="D2700" s="2">
        <f t="shared" si="493"/>
        <v>31.663830724632643</v>
      </c>
      <c r="E2700" s="2">
        <f t="shared" si="494"/>
        <v>4.1485714823438888</v>
      </c>
      <c r="F2700" s="2">
        <f t="shared" si="495"/>
        <v>50.156078621817819</v>
      </c>
      <c r="G2700" s="2">
        <f t="shared" si="496"/>
        <v>50.166046512735782</v>
      </c>
      <c r="H2700" s="2">
        <f t="shared" si="497"/>
        <v>0</v>
      </c>
      <c r="K2700">
        <v>26.74000000000138</v>
      </c>
      <c r="L2700" s="2">
        <f t="shared" si="498"/>
        <v>0.62718201238372817</v>
      </c>
      <c r="M2700" s="2">
        <f t="shared" si="499"/>
        <v>31.739061195607441</v>
      </c>
      <c r="N2700" s="2">
        <f t="shared" si="500"/>
        <v>4.1509433964011073</v>
      </c>
      <c r="O2700" s="2">
        <f t="shared" si="501"/>
        <v>6.7809201166925259</v>
      </c>
      <c r="P2700" s="2">
        <f t="shared" si="502"/>
        <v>6.8542598162723145</v>
      </c>
      <c r="Q2700" s="2">
        <f t="shared" si="503"/>
        <v>1.0439888073660028E-11</v>
      </c>
    </row>
    <row r="2701" spans="2:17" x14ac:dyDescent="0.25">
      <c r="B2701">
        <v>26.750000000001378</v>
      </c>
      <c r="C2701">
        <f t="shared" si="492"/>
        <v>1.2353114781818055</v>
      </c>
      <c r="D2701" s="2">
        <f t="shared" si="493"/>
        <v>31.679224032798359</v>
      </c>
      <c r="E2701" s="2">
        <f t="shared" si="494"/>
        <v>4.1490572701317072</v>
      </c>
      <c r="F2701" s="2">
        <f t="shared" si="495"/>
        <v>50.184029862469998</v>
      </c>
      <c r="G2701" s="2">
        <f t="shared" si="496"/>
        <v>50.193992202626006</v>
      </c>
      <c r="H2701" s="2">
        <f t="shared" si="497"/>
        <v>0</v>
      </c>
      <c r="K2701">
        <v>26.750000000001378</v>
      </c>
      <c r="L2701" s="2">
        <f t="shared" si="498"/>
        <v>0.62718201238372817</v>
      </c>
      <c r="M2701" s="2">
        <f t="shared" si="499"/>
        <v>31.754272105120783</v>
      </c>
      <c r="N2701" s="2">
        <f t="shared" si="500"/>
        <v>4.1514222929533409</v>
      </c>
      <c r="O2701" s="2">
        <f t="shared" si="501"/>
        <v>6.7834458162873776</v>
      </c>
      <c r="P2701" s="2">
        <f t="shared" si="502"/>
        <v>6.8567585011072634</v>
      </c>
      <c r="Q2701" s="2">
        <f t="shared" si="503"/>
        <v>1.0261406580327661E-11</v>
      </c>
    </row>
    <row r="2702" spans="2:17" x14ac:dyDescent="0.25">
      <c r="B2702">
        <v>26.76000000000138</v>
      </c>
      <c r="C2702">
        <f t="shared" si="492"/>
        <v>1.2353114781818055</v>
      </c>
      <c r="D2702" s="2">
        <f t="shared" si="493"/>
        <v>31.694617340964086</v>
      </c>
      <c r="E2702" s="2">
        <f t="shared" si="494"/>
        <v>4.1495428221617034</v>
      </c>
      <c r="F2702" s="2">
        <f t="shared" si="495"/>
        <v>50.211983097389243</v>
      </c>
      <c r="G2702" s="2">
        <f t="shared" si="496"/>
        <v>50.221939892565914</v>
      </c>
      <c r="H2702" s="2">
        <f t="shared" si="497"/>
        <v>0</v>
      </c>
      <c r="K2702">
        <v>26.76000000000138</v>
      </c>
      <c r="L2702" s="2">
        <f t="shared" si="498"/>
        <v>0.62718201238372817</v>
      </c>
      <c r="M2702" s="2">
        <f t="shared" si="499"/>
        <v>31.76948301463413</v>
      </c>
      <c r="N2702" s="2">
        <f t="shared" si="500"/>
        <v>4.1519009603869703</v>
      </c>
      <c r="O2702" s="2">
        <f t="shared" si="501"/>
        <v>6.7859712275847182</v>
      </c>
      <c r="P2702" s="2">
        <f t="shared" si="502"/>
        <v>6.8592569205131575</v>
      </c>
      <c r="Q2702" s="2">
        <f t="shared" si="503"/>
        <v>1.0085932396376104E-11</v>
      </c>
    </row>
    <row r="2703" spans="2:17" x14ac:dyDescent="0.25">
      <c r="B2703">
        <v>26.770000000001389</v>
      </c>
      <c r="C2703">
        <f t="shared" si="492"/>
        <v>1.2353114781818055</v>
      </c>
      <c r="D2703" s="2">
        <f t="shared" si="493"/>
        <v>31.710010649129817</v>
      </c>
      <c r="E2703" s="2">
        <f t="shared" si="494"/>
        <v>4.1500281386624867</v>
      </c>
      <c r="F2703" s="2">
        <f t="shared" si="495"/>
        <v>50.239938325747204</v>
      </c>
      <c r="G2703" s="2">
        <f t="shared" si="496"/>
        <v>50.249889581718314</v>
      </c>
      <c r="H2703" s="2">
        <f t="shared" si="497"/>
        <v>0</v>
      </c>
      <c r="K2703">
        <v>26.770000000001389</v>
      </c>
      <c r="L2703" s="2">
        <f t="shared" si="498"/>
        <v>0.62718201238372817</v>
      </c>
      <c r="M2703" s="2">
        <f t="shared" si="499"/>
        <v>31.78469392414749</v>
      </c>
      <c r="N2703" s="2">
        <f t="shared" si="500"/>
        <v>4.1523793989210187</v>
      </c>
      <c r="O2703" s="2">
        <f t="shared" si="501"/>
        <v>6.7884963507620464</v>
      </c>
      <c r="P2703" s="2">
        <f t="shared" si="502"/>
        <v>6.8617550746372187</v>
      </c>
      <c r="Q2703" s="2">
        <f t="shared" si="503"/>
        <v>9.9134156236981949E-12</v>
      </c>
    </row>
    <row r="2704" spans="2:17" x14ac:dyDescent="0.25">
      <c r="B2704">
        <v>26.78000000000139</v>
      </c>
      <c r="C2704">
        <f t="shared" si="492"/>
        <v>1.2353114781818055</v>
      </c>
      <c r="D2704" s="2">
        <f t="shared" si="493"/>
        <v>31.725403957295544</v>
      </c>
      <c r="E2704" s="2">
        <f t="shared" si="494"/>
        <v>4.1505132198623285</v>
      </c>
      <c r="F2704" s="2">
        <f t="shared" si="495"/>
        <v>50.267895546715962</v>
      </c>
      <c r="G2704" s="2">
        <f t="shared" si="496"/>
        <v>50.277841269246501</v>
      </c>
      <c r="H2704" s="2">
        <f t="shared" si="497"/>
        <v>0</v>
      </c>
      <c r="K2704">
        <v>26.78000000000139</v>
      </c>
      <c r="L2704" s="2">
        <f t="shared" si="498"/>
        <v>0.62718201238372817</v>
      </c>
      <c r="M2704" s="2">
        <f t="shared" si="499"/>
        <v>31.79990483366084</v>
      </c>
      <c r="N2704" s="2">
        <f t="shared" si="500"/>
        <v>4.1528576087741911</v>
      </c>
      <c r="O2704" s="2">
        <f t="shared" si="501"/>
        <v>6.791021185996633</v>
      </c>
      <c r="P2704" s="2">
        <f t="shared" si="502"/>
        <v>6.8642529636264946</v>
      </c>
      <c r="Q2704" s="2">
        <f t="shared" si="503"/>
        <v>9.7438071786985408E-12</v>
      </c>
    </row>
    <row r="2705" spans="2:17" x14ac:dyDescent="0.25">
      <c r="B2705">
        <v>26.790000000001388</v>
      </c>
      <c r="C2705">
        <f t="shared" si="492"/>
        <v>1.2353114781818055</v>
      </c>
      <c r="D2705" s="2">
        <f t="shared" si="493"/>
        <v>31.740797265461261</v>
      </c>
      <c r="E2705" s="2">
        <f t="shared" si="494"/>
        <v>4.1509980659891736</v>
      </c>
      <c r="F2705" s="2">
        <f t="shared" si="495"/>
        <v>50.295854759468483</v>
      </c>
      <c r="G2705" s="2">
        <f t="shared" si="496"/>
        <v>50.305794954314642</v>
      </c>
      <c r="H2705" s="2">
        <f t="shared" si="497"/>
        <v>0</v>
      </c>
      <c r="K2705">
        <v>26.790000000001388</v>
      </c>
      <c r="L2705" s="2">
        <f t="shared" si="498"/>
        <v>0.62718201238372817</v>
      </c>
      <c r="M2705" s="2">
        <f t="shared" si="499"/>
        <v>31.815115743174175</v>
      </c>
      <c r="N2705" s="2">
        <f t="shared" si="500"/>
        <v>4.1533355901648825</v>
      </c>
      <c r="O2705" s="2">
        <f t="shared" si="501"/>
        <v>6.793545733465578</v>
      </c>
      <c r="P2705" s="2">
        <f t="shared" si="502"/>
        <v>6.8667505876279185</v>
      </c>
      <c r="Q2705" s="2">
        <f t="shared" si="503"/>
        <v>9.5770587792235423E-12</v>
      </c>
    </row>
    <row r="2706" spans="2:17" x14ac:dyDescent="0.25">
      <c r="B2706">
        <v>26.80000000000139</v>
      </c>
      <c r="C2706">
        <f t="shared" si="492"/>
        <v>1.2353114781818055</v>
      </c>
      <c r="D2706" s="2">
        <f t="shared" si="493"/>
        <v>31.756190573626988</v>
      </c>
      <c r="E2706" s="2">
        <f t="shared" si="494"/>
        <v>4.151482677270633</v>
      </c>
      <c r="F2706" s="2">
        <f t="shared" si="495"/>
        <v>50.323815963178461</v>
      </c>
      <c r="G2706" s="2">
        <f t="shared" si="496"/>
        <v>50.333750636087665</v>
      </c>
      <c r="H2706" s="2">
        <f t="shared" si="497"/>
        <v>0</v>
      </c>
      <c r="K2706">
        <v>26.80000000000139</v>
      </c>
      <c r="L2706" s="2">
        <f t="shared" si="498"/>
        <v>0.62718201238372817</v>
      </c>
      <c r="M2706" s="2">
        <f t="shared" si="499"/>
        <v>31.830326652687525</v>
      </c>
      <c r="N2706" s="2">
        <f t="shared" si="500"/>
        <v>4.1538133433111755</v>
      </c>
      <c r="O2706" s="2">
        <f t="shared" si="501"/>
        <v>6.7960699933457684</v>
      </c>
      <c r="P2706" s="2">
        <f t="shared" si="502"/>
        <v>6.8692479467882617</v>
      </c>
      <c r="Q2706" s="2">
        <f t="shared" si="503"/>
        <v>9.4131229317042151E-12</v>
      </c>
    </row>
    <row r="2707" spans="2:17" x14ac:dyDescent="0.25">
      <c r="B2707">
        <v>26.810000000001391</v>
      </c>
      <c r="C2707">
        <f t="shared" si="492"/>
        <v>1.2353114781818055</v>
      </c>
      <c r="D2707" s="2">
        <f t="shared" si="493"/>
        <v>31.771583881792708</v>
      </c>
      <c r="E2707" s="2">
        <f t="shared" si="494"/>
        <v>4.1519670539339897</v>
      </c>
      <c r="F2707" s="2">
        <f t="shared" si="495"/>
        <v>50.351779157020431</v>
      </c>
      <c r="G2707" s="2">
        <f t="shared" si="496"/>
        <v>50.361708313731349</v>
      </c>
      <c r="H2707" s="2">
        <f t="shared" si="497"/>
        <v>0</v>
      </c>
      <c r="K2707">
        <v>26.810000000001391</v>
      </c>
      <c r="L2707" s="2">
        <f t="shared" si="498"/>
        <v>0.62718201238372817</v>
      </c>
      <c r="M2707" s="2">
        <f t="shared" si="499"/>
        <v>31.845537562200875</v>
      </c>
      <c r="N2707" s="2">
        <f t="shared" si="500"/>
        <v>4.1542908684308397</v>
      </c>
      <c r="O2707" s="2">
        <f t="shared" si="501"/>
        <v>6.7985939658139012</v>
      </c>
      <c r="P2707" s="2">
        <f t="shared" si="502"/>
        <v>6.8717450412541634</v>
      </c>
      <c r="Q2707" s="2">
        <f t="shared" si="503"/>
        <v>9.2519529184968587E-12</v>
      </c>
    </row>
    <row r="2708" spans="2:17" x14ac:dyDescent="0.25">
      <c r="B2708">
        <v>26.820000000001389</v>
      </c>
      <c r="C2708">
        <f t="shared" si="492"/>
        <v>1.2353114781818055</v>
      </c>
      <c r="D2708" s="2">
        <f t="shared" si="493"/>
        <v>31.786977189958428</v>
      </c>
      <c r="E2708" s="2">
        <f t="shared" si="494"/>
        <v>4.1524511962061945</v>
      </c>
      <c r="F2708" s="2">
        <f t="shared" si="495"/>
        <v>50.379744340169481</v>
      </c>
      <c r="G2708" s="2">
        <f t="shared" si="496"/>
        <v>50.389667986412043</v>
      </c>
      <c r="H2708" s="2">
        <f t="shared" si="497"/>
        <v>0</v>
      </c>
      <c r="K2708">
        <v>26.820000000001389</v>
      </c>
      <c r="L2708" s="2">
        <f t="shared" si="498"/>
        <v>0.62718201238372817</v>
      </c>
      <c r="M2708" s="2">
        <f t="shared" si="499"/>
        <v>31.860748471714217</v>
      </c>
      <c r="N2708" s="2">
        <f t="shared" si="500"/>
        <v>4.1547681657413333</v>
      </c>
      <c r="O2708" s="2">
        <f t="shared" si="501"/>
        <v>6.8011176510464644</v>
      </c>
      <c r="P2708" s="2">
        <f t="shared" si="502"/>
        <v>6.8742418711721056</v>
      </c>
      <c r="Q2708" s="2">
        <f t="shared" si="503"/>
        <v>9.0935027854260586E-12</v>
      </c>
    </row>
    <row r="2709" spans="2:17" x14ac:dyDescent="0.25">
      <c r="B2709">
        <v>26.830000000001391</v>
      </c>
      <c r="C2709">
        <f t="shared" si="492"/>
        <v>1.2353114781818055</v>
      </c>
      <c r="D2709" s="2">
        <f t="shared" si="493"/>
        <v>31.802370498124152</v>
      </c>
      <c r="E2709" s="2">
        <f t="shared" si="494"/>
        <v>4.1529351043138716</v>
      </c>
      <c r="F2709" s="2">
        <f t="shared" si="495"/>
        <v>50.407711511801573</v>
      </c>
      <c r="G2709" s="2">
        <f t="shared" si="496"/>
        <v>50.417629653296999</v>
      </c>
      <c r="H2709" s="2">
        <f t="shared" si="497"/>
        <v>0</v>
      </c>
      <c r="K2709">
        <v>26.830000000001391</v>
      </c>
      <c r="L2709" s="2">
        <f t="shared" si="498"/>
        <v>0.62718201238372817</v>
      </c>
      <c r="M2709" s="2">
        <f t="shared" si="499"/>
        <v>31.875959381227563</v>
      </c>
      <c r="N2709" s="2">
        <f t="shared" si="500"/>
        <v>4.1552452354598035</v>
      </c>
      <c r="O2709" s="2">
        <f t="shared" si="501"/>
        <v>6.8036410492197579</v>
      </c>
      <c r="P2709" s="2">
        <f t="shared" si="502"/>
        <v>6.876738436688437</v>
      </c>
      <c r="Q2709" s="2">
        <f t="shared" si="503"/>
        <v>8.9377273295214866E-12</v>
      </c>
    </row>
    <row r="2710" spans="2:17" x14ac:dyDescent="0.25">
      <c r="B2710">
        <v>26.8400000000014</v>
      </c>
      <c r="C2710">
        <f t="shared" si="492"/>
        <v>1.2353114781818055</v>
      </c>
      <c r="D2710" s="2">
        <f t="shared" si="493"/>
        <v>31.817763806289882</v>
      </c>
      <c r="E2710" s="2">
        <f t="shared" si="494"/>
        <v>4.1534187784833145</v>
      </c>
      <c r="F2710" s="2">
        <f t="shared" si="495"/>
        <v>50.435680671093372</v>
      </c>
      <c r="G2710" s="2">
        <f t="shared" si="496"/>
        <v>50.44559331355417</v>
      </c>
      <c r="H2710" s="2">
        <f t="shared" si="497"/>
        <v>0</v>
      </c>
      <c r="K2710">
        <v>26.8400000000014</v>
      </c>
      <c r="L2710" s="2">
        <f t="shared" si="498"/>
        <v>0.62718201238372817</v>
      </c>
      <c r="M2710" s="2">
        <f t="shared" si="499"/>
        <v>31.891170290740924</v>
      </c>
      <c r="N2710" s="2">
        <f t="shared" si="500"/>
        <v>4.1557220778030883</v>
      </c>
      <c r="O2710" s="2">
        <f t="shared" si="501"/>
        <v>6.8061641605098755</v>
      </c>
      <c r="P2710" s="2">
        <f t="shared" si="502"/>
        <v>6.8792347379493526</v>
      </c>
      <c r="Q2710" s="2">
        <f t="shared" si="503"/>
        <v>8.7845820869502514E-12</v>
      </c>
    </row>
    <row r="2711" spans="2:17" x14ac:dyDescent="0.25">
      <c r="B2711">
        <v>26.850000000001401</v>
      </c>
      <c r="C2711">
        <f t="shared" si="492"/>
        <v>1.2353114781818055</v>
      </c>
      <c r="D2711" s="2">
        <f t="shared" si="493"/>
        <v>31.833157114455609</v>
      </c>
      <c r="E2711" s="2">
        <f t="shared" si="494"/>
        <v>4.1539022189404919</v>
      </c>
      <c r="F2711" s="2">
        <f t="shared" si="495"/>
        <v>50.463651817222321</v>
      </c>
      <c r="G2711" s="2">
        <f t="shared" si="496"/>
        <v>50.473558966352329</v>
      </c>
      <c r="H2711" s="2">
        <f t="shared" si="497"/>
        <v>0</v>
      </c>
      <c r="K2711">
        <v>26.850000000001401</v>
      </c>
      <c r="L2711" s="2">
        <f t="shared" si="498"/>
        <v>0.62718201238372817</v>
      </c>
      <c r="M2711" s="2">
        <f t="shared" si="499"/>
        <v>31.90638120025427</v>
      </c>
      <c r="N2711" s="2">
        <f t="shared" si="500"/>
        <v>4.1561986929877159</v>
      </c>
      <c r="O2711" s="2">
        <f t="shared" si="501"/>
        <v>6.8086869850927227</v>
      </c>
      <c r="P2711" s="2">
        <f t="shared" si="502"/>
        <v>6.8817307751009142</v>
      </c>
      <c r="Q2711" s="2">
        <f t="shared" si="503"/>
        <v>8.6340233211377131E-12</v>
      </c>
    </row>
    <row r="2712" spans="2:17" x14ac:dyDescent="0.25">
      <c r="B2712">
        <v>26.860000000001399</v>
      </c>
      <c r="C2712">
        <f t="shared" si="492"/>
        <v>1.2353114781818055</v>
      </c>
      <c r="D2712" s="2">
        <f t="shared" si="493"/>
        <v>31.848550422621326</v>
      </c>
      <c r="E2712" s="2">
        <f t="shared" si="494"/>
        <v>4.154385425911042</v>
      </c>
      <c r="F2712" s="2">
        <f t="shared" si="495"/>
        <v>50.491624949366553</v>
      </c>
      <c r="G2712" s="2">
        <f t="shared" si="496"/>
        <v>50.501526610860935</v>
      </c>
      <c r="H2712" s="2">
        <f t="shared" si="497"/>
        <v>0</v>
      </c>
      <c r="K2712">
        <v>26.860000000001399</v>
      </c>
      <c r="L2712" s="2">
        <f t="shared" si="498"/>
        <v>0.62718201238372817</v>
      </c>
      <c r="M2712" s="2">
        <f t="shared" si="499"/>
        <v>31.921592109767609</v>
      </c>
      <c r="N2712" s="2">
        <f t="shared" si="500"/>
        <v>4.1566750812299036</v>
      </c>
      <c r="O2712" s="2">
        <f t="shared" si="501"/>
        <v>6.811209523144</v>
      </c>
      <c r="P2712" s="2">
        <f t="shared" si="502"/>
        <v>6.8842265482890319</v>
      </c>
      <c r="Q2712" s="2">
        <f t="shared" si="503"/>
        <v>8.4860080110774353E-12</v>
      </c>
    </row>
    <row r="2713" spans="2:17" x14ac:dyDescent="0.25">
      <c r="B2713">
        <v>26.870000000001401</v>
      </c>
      <c r="C2713">
        <f t="shared" si="492"/>
        <v>1.2353114781818055</v>
      </c>
      <c r="D2713" s="2">
        <f t="shared" si="493"/>
        <v>31.863943730787053</v>
      </c>
      <c r="E2713" s="2">
        <f t="shared" si="494"/>
        <v>4.1548683996202804</v>
      </c>
      <c r="F2713" s="2">
        <f t="shared" si="495"/>
        <v>50.51960006670496</v>
      </c>
      <c r="G2713" s="2">
        <f t="shared" si="496"/>
        <v>50.529496246250226</v>
      </c>
      <c r="H2713" s="2">
        <f t="shared" si="497"/>
        <v>0</v>
      </c>
      <c r="K2713">
        <v>26.870000000001401</v>
      </c>
      <c r="L2713" s="2">
        <f t="shared" si="498"/>
        <v>0.62718201238372817</v>
      </c>
      <c r="M2713" s="2">
        <f t="shared" si="499"/>
        <v>31.936803019280958</v>
      </c>
      <c r="N2713" s="2">
        <f t="shared" si="500"/>
        <v>4.1571512427455639</v>
      </c>
      <c r="O2713" s="2">
        <f t="shared" si="501"/>
        <v>6.8137317748392228</v>
      </c>
      <c r="P2713" s="2">
        <f t="shared" si="502"/>
        <v>6.8867220576594832</v>
      </c>
      <c r="Q2713" s="2">
        <f t="shared" si="503"/>
        <v>8.340493839823602E-12</v>
      </c>
    </row>
    <row r="2714" spans="2:17" x14ac:dyDescent="0.25">
      <c r="B2714">
        <v>26.880000000001399</v>
      </c>
      <c r="C2714">
        <f t="shared" ref="C2714:C2777" si="504">2/SINH(LN(2+SQRT(1+2^2))*$O$5)</f>
        <v>1.2353114781818055</v>
      </c>
      <c r="D2714" s="2">
        <f t="shared" ref="D2714:D2777" si="505">(B2714-$L$5)/($M$5)/C2714</f>
        <v>31.879337038952766</v>
      </c>
      <c r="E2714" s="2">
        <f t="shared" ref="E2714:E2777" si="506">LN(D2714 + SQRT(1 + D2714^2))</f>
        <v>4.1553511402931926</v>
      </c>
      <c r="F2714" s="2">
        <f t="shared" ref="F2714:F2777" si="507">SINH( -$N$5 + E2714 * (1/$O$5))</f>
        <v>50.547577168417156</v>
      </c>
      <c r="G2714" s="2">
        <f t="shared" ref="G2714:G2777" si="508">SQRT(F2714^2 + 1)</f>
        <v>50.557467871691195</v>
      </c>
      <c r="H2714" s="2">
        <f t="shared" ref="H2714:H2777" si="509">(G2714)/($O$5*$M$5*C2714*(SQRT(2*PI()*(1+D2714^2)))) * EXP(- (1/2) * F2714^2)</f>
        <v>0</v>
      </c>
      <c r="K2714">
        <v>26.880000000001399</v>
      </c>
      <c r="L2714" s="2">
        <f t="shared" ref="L2714:L2777" si="510">2/SINH(LN(2+SQRT(1+2^2))*$S$5)</f>
        <v>0.62718201238372817</v>
      </c>
      <c r="M2714" s="2">
        <f t="shared" ref="M2714:M2777" si="511">(K2714-$P$5)/($Q$5)/L2714</f>
        <v>31.952013928794301</v>
      </c>
      <c r="N2714" s="2">
        <f t="shared" ref="N2714:N2777" si="512">LN(M2714 + SQRT(1 + M2714^2))</f>
        <v>4.1576271777502987</v>
      </c>
      <c r="O2714" s="2">
        <f t="shared" ref="O2714:O2777" si="513">SINH( -$R$5 + N2714 * (1/$S$5))</f>
        <v>6.816253740353698</v>
      </c>
      <c r="P2714" s="2">
        <f t="shared" ref="P2714:P2777" si="514">SQRT(O2714^2 + 1)</f>
        <v>6.8892173033578921</v>
      </c>
      <c r="Q2714" s="2">
        <f t="shared" ref="Q2714:Q2777" si="515">(P2714)/($S$5*$Q$5*L2714*(SQRT(2*PI()*(1+M2714^2)))) * EXP(- (1/2) * O2714^2)</f>
        <v>8.1974391831675496E-12</v>
      </c>
    </row>
    <row r="2715" spans="2:17" x14ac:dyDescent="0.25">
      <c r="B2715">
        <v>26.8900000000014</v>
      </c>
      <c r="C2715">
        <f t="shared" si="504"/>
        <v>1.2353114781818055</v>
      </c>
      <c r="D2715" s="2">
        <f t="shared" si="505"/>
        <v>31.894730347118493</v>
      </c>
      <c r="E2715" s="2">
        <f t="shared" si="506"/>
        <v>4.1558336481544433</v>
      </c>
      <c r="F2715" s="2">
        <f t="shared" si="507"/>
        <v>50.575556253683537</v>
      </c>
      <c r="G2715" s="2">
        <f t="shared" si="508"/>
        <v>50.585441486355613</v>
      </c>
      <c r="H2715" s="2">
        <f t="shared" si="509"/>
        <v>0</v>
      </c>
      <c r="K2715">
        <v>26.8900000000014</v>
      </c>
      <c r="L2715" s="2">
        <f t="shared" si="510"/>
        <v>0.62718201238372817</v>
      </c>
      <c r="M2715" s="2">
        <f t="shared" si="511"/>
        <v>31.967224838307651</v>
      </c>
      <c r="N2715" s="2">
        <f t="shared" si="512"/>
        <v>4.1581028864594041</v>
      </c>
      <c r="O2715" s="2">
        <f t="shared" si="513"/>
        <v>6.8187754198625496</v>
      </c>
      <c r="P2715" s="2">
        <f t="shared" si="514"/>
        <v>6.8917122855297501</v>
      </c>
      <c r="Q2715" s="2">
        <f t="shared" si="515"/>
        <v>8.0568030984903489E-12</v>
      </c>
    </row>
    <row r="2716" spans="2:17" x14ac:dyDescent="0.25">
      <c r="B2716">
        <v>26.900000000001409</v>
      </c>
      <c r="C2716">
        <f t="shared" si="504"/>
        <v>1.2353114781818055</v>
      </c>
      <c r="D2716" s="2">
        <f t="shared" si="505"/>
        <v>31.910123655284227</v>
      </c>
      <c r="E2716" s="2">
        <f t="shared" si="506"/>
        <v>4.1563159234283686</v>
      </c>
      <c r="F2716" s="2">
        <f t="shared" si="507"/>
        <v>50.603537321685174</v>
      </c>
      <c r="G2716" s="2">
        <f t="shared" si="508"/>
        <v>50.613417089415968</v>
      </c>
      <c r="H2716" s="2">
        <f t="shared" si="509"/>
        <v>0</v>
      </c>
      <c r="K2716">
        <v>26.900000000001409</v>
      </c>
      <c r="L2716" s="2">
        <f t="shared" si="510"/>
        <v>0.62718201238372817</v>
      </c>
      <c r="M2716" s="2">
        <f t="shared" si="511"/>
        <v>31.982435747821008</v>
      </c>
      <c r="N2716" s="2">
        <f t="shared" si="512"/>
        <v>4.1585783690878682</v>
      </c>
      <c r="O2716" s="2">
        <f t="shared" si="513"/>
        <v>6.8212968135406928</v>
      </c>
      <c r="P2716" s="2">
        <f t="shared" si="514"/>
        <v>6.8942070043203962</v>
      </c>
      <c r="Q2716" s="2">
        <f t="shared" si="515"/>
        <v>7.9185453137942211E-12</v>
      </c>
    </row>
    <row r="2717" spans="2:17" x14ac:dyDescent="0.25">
      <c r="B2717">
        <v>26.910000000001411</v>
      </c>
      <c r="C2717">
        <f t="shared" si="504"/>
        <v>1.2353114781818055</v>
      </c>
      <c r="D2717" s="2">
        <f t="shared" si="505"/>
        <v>31.925516963449954</v>
      </c>
      <c r="E2717" s="2">
        <f t="shared" si="506"/>
        <v>4.156797966338984</v>
      </c>
      <c r="F2717" s="2">
        <f t="shared" si="507"/>
        <v>50.631520371603941</v>
      </c>
      <c r="G2717" s="2">
        <f t="shared" si="508"/>
        <v>50.641394680045543</v>
      </c>
      <c r="H2717" s="2">
        <f t="shared" si="509"/>
        <v>0</v>
      </c>
      <c r="K2717">
        <v>26.910000000001411</v>
      </c>
      <c r="L2717" s="2">
        <f t="shared" si="510"/>
        <v>0.62718201238372817</v>
      </c>
      <c r="M2717" s="2">
        <f t="shared" si="511"/>
        <v>31.997646657334354</v>
      </c>
      <c r="N2717" s="2">
        <f t="shared" si="512"/>
        <v>4.1590536258503734</v>
      </c>
      <c r="O2717" s="2">
        <f t="shared" si="513"/>
        <v>6.8238179215628536</v>
      </c>
      <c r="P2717" s="2">
        <f t="shared" si="514"/>
        <v>6.8967014598750316</v>
      </c>
      <c r="Q2717" s="2">
        <f t="shared" si="515"/>
        <v>7.7826262169049482E-12</v>
      </c>
    </row>
    <row r="2718" spans="2:17" x14ac:dyDescent="0.25">
      <c r="B2718">
        <v>26.920000000001409</v>
      </c>
      <c r="C2718">
        <f t="shared" si="504"/>
        <v>1.2353114781818055</v>
      </c>
      <c r="D2718" s="2">
        <f t="shared" si="505"/>
        <v>31.940910271615667</v>
      </c>
      <c r="E2718" s="2">
        <f t="shared" si="506"/>
        <v>4.157279777109979</v>
      </c>
      <c r="F2718" s="2">
        <f t="shared" si="507"/>
        <v>50.659505402622358</v>
      </c>
      <c r="G2718" s="2">
        <f t="shared" si="508"/>
        <v>50.669374257418298</v>
      </c>
      <c r="H2718" s="2">
        <f t="shared" si="509"/>
        <v>0</v>
      </c>
      <c r="K2718">
        <v>26.920000000001409</v>
      </c>
      <c r="L2718" s="2">
        <f t="shared" si="510"/>
        <v>0.62718201238372817</v>
      </c>
      <c r="M2718" s="2">
        <f t="shared" si="511"/>
        <v>32.0128575668477</v>
      </c>
      <c r="N2718" s="2">
        <f t="shared" si="512"/>
        <v>4.1595286569612968</v>
      </c>
      <c r="O2718" s="2">
        <f t="shared" si="513"/>
        <v>6.826338744103559</v>
      </c>
      <c r="P2718" s="2">
        <f t="shared" si="514"/>
        <v>6.8991956523387099</v>
      </c>
      <c r="Q2718" s="2">
        <f t="shared" si="515"/>
        <v>7.6490068448462748E-12</v>
      </c>
    </row>
    <row r="2719" spans="2:17" x14ac:dyDescent="0.25">
      <c r="B2719">
        <v>26.93000000000141</v>
      </c>
      <c r="C2719">
        <f t="shared" si="504"/>
        <v>1.2353114781818055</v>
      </c>
      <c r="D2719" s="2">
        <f t="shared" si="505"/>
        <v>31.956303579781395</v>
      </c>
      <c r="E2719" s="2">
        <f t="shared" si="506"/>
        <v>4.1577613559647224</v>
      </c>
      <c r="F2719" s="2">
        <f t="shared" si="507"/>
        <v>50.687492413923728</v>
      </c>
      <c r="G2719" s="2">
        <f t="shared" si="508"/>
        <v>50.697355820708985</v>
      </c>
      <c r="H2719" s="2">
        <f t="shared" si="509"/>
        <v>0</v>
      </c>
      <c r="K2719">
        <v>26.93000000000141</v>
      </c>
      <c r="L2719" s="2">
        <f t="shared" si="510"/>
        <v>0.62718201238372817</v>
      </c>
      <c r="M2719" s="2">
        <f t="shared" si="511"/>
        <v>32.028068476361042</v>
      </c>
      <c r="N2719" s="2">
        <f t="shared" si="512"/>
        <v>4.1600034626347115</v>
      </c>
      <c r="O2719" s="2">
        <f t="shared" si="513"/>
        <v>6.8288592813371523</v>
      </c>
      <c r="P2719" s="2">
        <f t="shared" si="514"/>
        <v>6.9016895818563562</v>
      </c>
      <c r="Q2719" s="2">
        <f t="shared" si="515"/>
        <v>7.5176488733812214E-12</v>
      </c>
    </row>
    <row r="2720" spans="2:17" x14ac:dyDescent="0.25">
      <c r="B2720">
        <v>26.940000000001412</v>
      </c>
      <c r="C2720">
        <f t="shared" si="504"/>
        <v>1.2353114781818055</v>
      </c>
      <c r="D2720" s="2">
        <f t="shared" si="505"/>
        <v>31.971696887947118</v>
      </c>
      <c r="E2720" s="2">
        <f t="shared" si="506"/>
        <v>4.1582427031262599</v>
      </c>
      <c r="F2720" s="2">
        <f t="shared" si="507"/>
        <v>50.715481404692149</v>
      </c>
      <c r="G2720" s="2">
        <f t="shared" si="508"/>
        <v>50.725339369093184</v>
      </c>
      <c r="H2720" s="2">
        <f t="shared" si="509"/>
        <v>0</v>
      </c>
      <c r="K2720">
        <v>26.940000000001412</v>
      </c>
      <c r="L2720" s="2">
        <f t="shared" si="510"/>
        <v>0.62718201238372817</v>
      </c>
      <c r="M2720" s="2">
        <f t="shared" si="511"/>
        <v>32.043279385874392</v>
      </c>
      <c r="N2720" s="2">
        <f t="shared" si="512"/>
        <v>4.1604780430843844</v>
      </c>
      <c r="O2720" s="2">
        <f t="shared" si="513"/>
        <v>6.8313795334377696</v>
      </c>
      <c r="P2720" s="2">
        <f t="shared" si="514"/>
        <v>6.9041832485727399</v>
      </c>
      <c r="Q2720" s="2">
        <f t="shared" si="515"/>
        <v>7.3885146067206036E-12</v>
      </c>
    </row>
    <row r="2721" spans="2:17" x14ac:dyDescent="0.25">
      <c r="B2721">
        <v>26.95000000000141</v>
      </c>
      <c r="C2721">
        <f t="shared" si="504"/>
        <v>1.2353114781818055</v>
      </c>
      <c r="D2721" s="2">
        <f t="shared" si="505"/>
        <v>31.987090196112838</v>
      </c>
      <c r="E2721" s="2">
        <f t="shared" si="506"/>
        <v>4.1587238188173155</v>
      </c>
      <c r="F2721" s="2">
        <f t="shared" si="507"/>
        <v>50.743472374112265</v>
      </c>
      <c r="G2721" s="2">
        <f t="shared" si="508"/>
        <v>50.753324901747021</v>
      </c>
      <c r="H2721" s="2">
        <f t="shared" si="509"/>
        <v>0</v>
      </c>
      <c r="K2721">
        <v>26.95000000000141</v>
      </c>
      <c r="L2721" s="2">
        <f t="shared" si="510"/>
        <v>0.62718201238372817</v>
      </c>
      <c r="M2721" s="2">
        <f t="shared" si="511"/>
        <v>32.058490295387735</v>
      </c>
      <c r="N2721" s="2">
        <f t="shared" si="512"/>
        <v>4.1609523985237811</v>
      </c>
      <c r="O2721" s="2">
        <f t="shared" si="513"/>
        <v>6.8338995005793652</v>
      </c>
      <c r="P2721" s="2">
        <f t="shared" si="514"/>
        <v>6.9066766526325019</v>
      </c>
      <c r="Q2721" s="2">
        <f t="shared" si="515"/>
        <v>7.2615669673920362E-12</v>
      </c>
    </row>
    <row r="2722" spans="2:17" x14ac:dyDescent="0.25">
      <c r="B2722">
        <v>26.960000000001411</v>
      </c>
      <c r="C2722">
        <f t="shared" si="504"/>
        <v>1.2353114781818055</v>
      </c>
      <c r="D2722" s="2">
        <f t="shared" si="505"/>
        <v>32.002483504278558</v>
      </c>
      <c r="E2722" s="2">
        <f t="shared" si="506"/>
        <v>4.1592047032602935</v>
      </c>
      <c r="F2722" s="2">
        <f t="shared" si="507"/>
        <v>50.771465321369661</v>
      </c>
      <c r="G2722" s="2">
        <f t="shared" si="508"/>
        <v>50.781312417847587</v>
      </c>
      <c r="H2722" s="2">
        <f t="shared" si="509"/>
        <v>0</v>
      </c>
      <c r="K2722">
        <v>26.960000000001411</v>
      </c>
      <c r="L2722" s="2">
        <f t="shared" si="510"/>
        <v>0.62718201238372817</v>
      </c>
      <c r="M2722" s="2">
        <f t="shared" si="511"/>
        <v>32.073701204901084</v>
      </c>
      <c r="N2722" s="2">
        <f t="shared" si="512"/>
        <v>4.1614265291660626</v>
      </c>
      <c r="O2722" s="2">
        <f t="shared" si="513"/>
        <v>6.8364191829356962</v>
      </c>
      <c r="P2722" s="2">
        <f t="shared" si="514"/>
        <v>6.9091697941801353</v>
      </c>
      <c r="Q2722" s="2">
        <f t="shared" si="515"/>
        <v>7.1367694862712351E-12</v>
      </c>
    </row>
    <row r="2723" spans="2:17" x14ac:dyDescent="0.25">
      <c r="B2723">
        <v>26.97000000000142</v>
      </c>
      <c r="C2723">
        <f t="shared" si="504"/>
        <v>1.2353114781818055</v>
      </c>
      <c r="D2723" s="2">
        <f t="shared" si="505"/>
        <v>32.0178768124443</v>
      </c>
      <c r="E2723" s="2">
        <f t="shared" si="506"/>
        <v>4.1596853566772776</v>
      </c>
      <c r="F2723" s="2">
        <f t="shared" si="507"/>
        <v>50.7994602456506</v>
      </c>
      <c r="G2723" s="2">
        <f t="shared" si="508"/>
        <v>50.809301916572672</v>
      </c>
      <c r="H2723" s="2">
        <f t="shared" si="509"/>
        <v>0</v>
      </c>
      <c r="K2723">
        <v>26.97000000000142</v>
      </c>
      <c r="L2723" s="2">
        <f t="shared" si="510"/>
        <v>0.62718201238372817</v>
      </c>
      <c r="M2723" s="2">
        <f t="shared" si="511"/>
        <v>32.088912114414441</v>
      </c>
      <c r="N2723" s="2">
        <f t="shared" si="512"/>
        <v>4.1619004352240863</v>
      </c>
      <c r="O2723" s="2">
        <f t="shared" si="513"/>
        <v>6.8389385806803169</v>
      </c>
      <c r="P2723" s="2">
        <f t="shared" si="514"/>
        <v>6.9116626733599862</v>
      </c>
      <c r="Q2723" s="2">
        <f t="shared" si="515"/>
        <v>7.0140862927705856E-12</v>
      </c>
    </row>
    <row r="2724" spans="2:17" x14ac:dyDescent="0.25">
      <c r="B2724">
        <v>26.980000000001422</v>
      </c>
      <c r="C2724">
        <f t="shared" si="504"/>
        <v>1.2353114781818055</v>
      </c>
      <c r="D2724" s="2">
        <f t="shared" si="505"/>
        <v>32.03327012061002</v>
      </c>
      <c r="E2724" s="2">
        <f t="shared" si="506"/>
        <v>4.16016577929003</v>
      </c>
      <c r="F2724" s="2">
        <f t="shared" si="507"/>
        <v>50.827457146141874</v>
      </c>
      <c r="G2724" s="2">
        <f t="shared" si="508"/>
        <v>50.837293397100609</v>
      </c>
      <c r="H2724" s="2">
        <f t="shared" si="509"/>
        <v>0</v>
      </c>
      <c r="K2724">
        <v>26.980000000001422</v>
      </c>
      <c r="L2724" s="2">
        <f t="shared" si="510"/>
        <v>0.62718201238372817</v>
      </c>
      <c r="M2724" s="2">
        <f t="shared" si="511"/>
        <v>32.104123023927791</v>
      </c>
      <c r="N2724" s="2">
        <f t="shared" si="512"/>
        <v>4.1623741169104083</v>
      </c>
      <c r="O2724" s="2">
        <f t="shared" si="513"/>
        <v>6.8414576939865981</v>
      </c>
      <c r="P2724" s="2">
        <f t="shared" si="514"/>
        <v>6.9141552903162671</v>
      </c>
      <c r="Q2724" s="2">
        <f t="shared" si="515"/>
        <v>6.8934821051818788E-12</v>
      </c>
    </row>
    <row r="2725" spans="2:17" x14ac:dyDescent="0.25">
      <c r="B2725">
        <v>26.99000000000142</v>
      </c>
      <c r="C2725">
        <f t="shared" si="504"/>
        <v>1.2353114781818055</v>
      </c>
      <c r="D2725" s="2">
        <f t="shared" si="505"/>
        <v>32.04866342877574</v>
      </c>
      <c r="E2725" s="2">
        <f t="shared" si="506"/>
        <v>4.1606459713199966</v>
      </c>
      <c r="F2725" s="2">
        <f t="shared" si="507"/>
        <v>50.855456022031248</v>
      </c>
      <c r="G2725" s="2">
        <f t="shared" si="508"/>
        <v>50.865286858610702</v>
      </c>
      <c r="H2725" s="2">
        <f t="shared" si="509"/>
        <v>0</v>
      </c>
      <c r="K2725">
        <v>26.99000000000142</v>
      </c>
      <c r="L2725" s="2">
        <f t="shared" si="510"/>
        <v>0.62718201238372817</v>
      </c>
      <c r="M2725" s="2">
        <f t="shared" si="511"/>
        <v>32.119333933441133</v>
      </c>
      <c r="N2725" s="2">
        <f t="shared" si="512"/>
        <v>4.1628475744372846</v>
      </c>
      <c r="O2725" s="2">
        <f t="shared" si="513"/>
        <v>6.843976523027715</v>
      </c>
      <c r="P2725" s="2">
        <f t="shared" si="514"/>
        <v>6.9166476451930476</v>
      </c>
      <c r="Q2725" s="2">
        <f t="shared" si="515"/>
        <v>6.7749222211736225E-12</v>
      </c>
    </row>
    <row r="2726" spans="2:17" x14ac:dyDescent="0.25">
      <c r="B2726">
        <v>27.000000000001421</v>
      </c>
      <c r="C2726">
        <f t="shared" si="504"/>
        <v>1.2353114781818055</v>
      </c>
      <c r="D2726" s="2">
        <f t="shared" si="505"/>
        <v>32.06405673694146</v>
      </c>
      <c r="E2726" s="2">
        <f t="shared" si="506"/>
        <v>4.1611259329883037</v>
      </c>
      <c r="F2726" s="2">
        <f t="shared" si="507"/>
        <v>50.883456872507146</v>
      </c>
      <c r="G2726" s="2">
        <f t="shared" si="508"/>
        <v>50.893282300282955</v>
      </c>
      <c r="H2726" s="2">
        <f t="shared" si="509"/>
        <v>0</v>
      </c>
      <c r="K2726">
        <v>27.000000000001421</v>
      </c>
      <c r="L2726" s="2">
        <f t="shared" si="510"/>
        <v>0.62718201238372817</v>
      </c>
      <c r="M2726" s="2">
        <f t="shared" si="511"/>
        <v>32.134544842954476</v>
      </c>
      <c r="N2726" s="2">
        <f t="shared" si="512"/>
        <v>4.1633208080166675</v>
      </c>
      <c r="O2726" s="2">
        <f t="shared" si="513"/>
        <v>6.8464950679766448</v>
      </c>
      <c r="P2726" s="2">
        <f t="shared" si="514"/>
        <v>6.9191397381342519</v>
      </c>
      <c r="Q2726" s="2">
        <f t="shared" si="515"/>
        <v>6.6583725084383363E-12</v>
      </c>
    </row>
    <row r="2727" spans="2:17" x14ac:dyDescent="0.25">
      <c r="B2727">
        <v>27.010000000001419</v>
      </c>
      <c r="C2727">
        <f t="shared" si="504"/>
        <v>1.2353114781818055</v>
      </c>
      <c r="D2727" s="2">
        <f t="shared" si="505"/>
        <v>32.07945004510718</v>
      </c>
      <c r="E2727" s="2">
        <f t="shared" si="506"/>
        <v>4.1616056645157604</v>
      </c>
      <c r="F2727" s="2">
        <f t="shared" si="507"/>
        <v>50.911459696758683</v>
      </c>
      <c r="G2727" s="2">
        <f t="shared" si="508"/>
        <v>50.921279721298085</v>
      </c>
      <c r="H2727" s="2">
        <f t="shared" si="509"/>
        <v>0</v>
      </c>
      <c r="K2727">
        <v>27.010000000001419</v>
      </c>
      <c r="L2727" s="2">
        <f t="shared" si="510"/>
        <v>0.62718201238372817</v>
      </c>
      <c r="M2727" s="2">
        <f t="shared" si="511"/>
        <v>32.149755752467819</v>
      </c>
      <c r="N2727" s="2">
        <f t="shared" si="512"/>
        <v>4.1637938178602125</v>
      </c>
      <c r="O2727" s="2">
        <f t="shared" si="513"/>
        <v>6.8490133290061923</v>
      </c>
      <c r="P2727" s="2">
        <f t="shared" si="514"/>
        <v>6.9216315692836821</v>
      </c>
      <c r="Q2727" s="2">
        <f t="shared" si="515"/>
        <v>6.5437993954868655E-12</v>
      </c>
    </row>
    <row r="2728" spans="2:17" x14ac:dyDescent="0.25">
      <c r="B2728">
        <v>27.020000000001421</v>
      </c>
      <c r="C2728">
        <f t="shared" si="504"/>
        <v>1.2353114781818055</v>
      </c>
      <c r="D2728" s="2">
        <f t="shared" si="505"/>
        <v>32.0948433532729</v>
      </c>
      <c r="E2728" s="2">
        <f t="shared" si="506"/>
        <v>4.1620851661228571</v>
      </c>
      <c r="F2728" s="2">
        <f t="shared" si="507"/>
        <v>50.939464493975635</v>
      </c>
      <c r="G2728" s="2">
        <f t="shared" si="508"/>
        <v>50.949279120837467</v>
      </c>
      <c r="H2728" s="2">
        <f t="shared" si="509"/>
        <v>0</v>
      </c>
      <c r="K2728">
        <v>27.020000000001421</v>
      </c>
      <c r="L2728" s="2">
        <f t="shared" si="510"/>
        <v>0.62718201238372817</v>
      </c>
      <c r="M2728" s="2">
        <f t="shared" si="511"/>
        <v>32.164966661981168</v>
      </c>
      <c r="N2728" s="2">
        <f t="shared" si="512"/>
        <v>4.1642666041792733</v>
      </c>
      <c r="O2728" s="2">
        <f t="shared" si="513"/>
        <v>6.8515313062889494</v>
      </c>
      <c r="P2728" s="2">
        <f t="shared" si="514"/>
        <v>6.9241231387849798</v>
      </c>
      <c r="Q2728" s="2">
        <f t="shared" si="515"/>
        <v>6.4311698625916655E-12</v>
      </c>
    </row>
    <row r="2729" spans="2:17" x14ac:dyDescent="0.25">
      <c r="B2729">
        <v>27.030000000001429</v>
      </c>
      <c r="C2729">
        <f t="shared" si="504"/>
        <v>1.2353114781818055</v>
      </c>
      <c r="D2729" s="2">
        <f t="shared" si="505"/>
        <v>32.110236661438634</v>
      </c>
      <c r="E2729" s="2">
        <f t="shared" si="506"/>
        <v>4.1625644380297704</v>
      </c>
      <c r="F2729" s="2">
        <f t="shared" si="507"/>
        <v>50.967471263348742</v>
      </c>
      <c r="G2729" s="2">
        <f t="shared" si="508"/>
        <v>50.977280498083452</v>
      </c>
      <c r="H2729" s="2">
        <f t="shared" si="509"/>
        <v>0</v>
      </c>
      <c r="K2729">
        <v>27.030000000001429</v>
      </c>
      <c r="L2729" s="2">
        <f t="shared" si="510"/>
        <v>0.62718201238372817</v>
      </c>
      <c r="M2729" s="2">
        <f t="shared" si="511"/>
        <v>32.180177571494532</v>
      </c>
      <c r="N2729" s="2">
        <f t="shared" si="512"/>
        <v>4.1647391671849041</v>
      </c>
      <c r="O2729" s="2">
        <f t="shared" si="513"/>
        <v>6.8540489999973291</v>
      </c>
      <c r="P2729" s="2">
        <f t="shared" si="514"/>
        <v>6.9266144467816586</v>
      </c>
      <c r="Q2729" s="2">
        <f t="shared" si="515"/>
        <v>6.3204514328702853E-12</v>
      </c>
    </row>
    <row r="2730" spans="2:17" x14ac:dyDescent="0.25">
      <c r="B2730">
        <v>27.040000000001431</v>
      </c>
      <c r="C2730">
        <f t="shared" si="504"/>
        <v>1.2353114781818055</v>
      </c>
      <c r="D2730" s="2">
        <f t="shared" si="505"/>
        <v>32.125629969604361</v>
      </c>
      <c r="E2730" s="2">
        <f t="shared" si="506"/>
        <v>4.1630434804563565</v>
      </c>
      <c r="F2730" s="2">
        <f t="shared" si="507"/>
        <v>50.995480004069037</v>
      </c>
      <c r="G2730" s="2">
        <f t="shared" si="508"/>
        <v>51.005283852218732</v>
      </c>
      <c r="H2730" s="2">
        <f t="shared" si="509"/>
        <v>0</v>
      </c>
      <c r="K2730">
        <v>27.040000000001431</v>
      </c>
      <c r="L2730" s="2">
        <f t="shared" si="510"/>
        <v>0.62718201238372817</v>
      </c>
      <c r="M2730" s="2">
        <f t="shared" si="511"/>
        <v>32.195388481007875</v>
      </c>
      <c r="N2730" s="2">
        <f t="shared" si="512"/>
        <v>4.1652115070878608</v>
      </c>
      <c r="O2730" s="2">
        <f t="shared" si="513"/>
        <v>6.8565664103035431</v>
      </c>
      <c r="P2730" s="2">
        <f t="shared" si="514"/>
        <v>6.9291054934170839</v>
      </c>
      <c r="Q2730" s="2">
        <f t="shared" si="515"/>
        <v>6.2116121635129465E-12</v>
      </c>
    </row>
    <row r="2731" spans="2:17" x14ac:dyDescent="0.25">
      <c r="B2731">
        <v>27.050000000001429</v>
      </c>
      <c r="C2731">
        <f t="shared" si="504"/>
        <v>1.2353114781818055</v>
      </c>
      <c r="D2731" s="2">
        <f t="shared" si="505"/>
        <v>32.141023277770074</v>
      </c>
      <c r="E2731" s="2">
        <f t="shared" si="506"/>
        <v>4.1635222936221608</v>
      </c>
      <c r="F2731" s="2">
        <f t="shared" si="507"/>
        <v>51.023490715328663</v>
      </c>
      <c r="G2731" s="2">
        <f t="shared" si="508"/>
        <v>51.03328918242709</v>
      </c>
      <c r="H2731" s="2">
        <f t="shared" si="509"/>
        <v>0</v>
      </c>
      <c r="K2731">
        <v>27.050000000001429</v>
      </c>
      <c r="L2731" s="2">
        <f t="shared" si="510"/>
        <v>0.62718201238372817</v>
      </c>
      <c r="M2731" s="2">
        <f t="shared" si="511"/>
        <v>32.210599390521217</v>
      </c>
      <c r="N2731" s="2">
        <f t="shared" si="512"/>
        <v>4.1656836240986008</v>
      </c>
      <c r="O2731" s="2">
        <f t="shared" si="513"/>
        <v>6.8590835373796146</v>
      </c>
      <c r="P2731" s="2">
        <f t="shared" si="514"/>
        <v>6.9315962788344825</v>
      </c>
      <c r="Q2731" s="2">
        <f t="shared" si="515"/>
        <v>6.1046206371475878E-12</v>
      </c>
    </row>
    <row r="2732" spans="2:17" x14ac:dyDescent="0.25">
      <c r="B2732">
        <v>27.06000000000143</v>
      </c>
      <c r="C2732">
        <f t="shared" si="504"/>
        <v>1.2353114781818055</v>
      </c>
      <c r="D2732" s="2">
        <f t="shared" si="505"/>
        <v>32.156416585935801</v>
      </c>
      <c r="E2732" s="2">
        <f t="shared" si="506"/>
        <v>4.1640008777464121</v>
      </c>
      <c r="F2732" s="2">
        <f t="shared" si="507"/>
        <v>51.051503396320413</v>
      </c>
      <c r="G2732" s="2">
        <f t="shared" si="508"/>
        <v>51.061296487893003</v>
      </c>
      <c r="H2732" s="2">
        <f t="shared" si="509"/>
        <v>0</v>
      </c>
      <c r="K2732">
        <v>27.06000000000143</v>
      </c>
      <c r="L2732" s="2">
        <f t="shared" si="510"/>
        <v>0.62718201238372817</v>
      </c>
      <c r="M2732" s="2">
        <f t="shared" si="511"/>
        <v>32.225810300034567</v>
      </c>
      <c r="N2732" s="2">
        <f t="shared" si="512"/>
        <v>4.1661555184272858</v>
      </c>
      <c r="O2732" s="2">
        <f t="shared" si="513"/>
        <v>6.8616003813973849</v>
      </c>
      <c r="P2732" s="2">
        <f t="shared" si="514"/>
        <v>6.9340868031769505</v>
      </c>
      <c r="Q2732" s="2">
        <f t="shared" si="515"/>
        <v>5.9994459533425928E-12</v>
      </c>
    </row>
    <row r="2733" spans="2:17" x14ac:dyDescent="0.25">
      <c r="B2733">
        <v>27.070000000001428</v>
      </c>
      <c r="C2733">
        <f t="shared" si="504"/>
        <v>1.2353114781818055</v>
      </c>
      <c r="D2733" s="2">
        <f t="shared" si="505"/>
        <v>32.171809894101521</v>
      </c>
      <c r="E2733" s="2">
        <f t="shared" si="506"/>
        <v>4.1644792330480236</v>
      </c>
      <c r="F2733" s="2">
        <f t="shared" si="507"/>
        <v>51.079518046237595</v>
      </c>
      <c r="G2733" s="2">
        <f t="shared" si="508"/>
        <v>51.08930576780147</v>
      </c>
      <c r="H2733" s="2">
        <f t="shared" si="509"/>
        <v>0</v>
      </c>
      <c r="K2733">
        <v>27.070000000001428</v>
      </c>
      <c r="L2733" s="2">
        <f t="shared" si="510"/>
        <v>0.62718201238372817</v>
      </c>
      <c r="M2733" s="2">
        <f t="shared" si="511"/>
        <v>32.241021209547903</v>
      </c>
      <c r="N2733" s="2">
        <f t="shared" si="512"/>
        <v>4.166627190283779</v>
      </c>
      <c r="O2733" s="2">
        <f t="shared" si="513"/>
        <v>6.8641169425285034</v>
      </c>
      <c r="P2733" s="2">
        <f t="shared" si="514"/>
        <v>6.936577066587442</v>
      </c>
      <c r="Q2733" s="2">
        <f t="shared" si="515"/>
        <v>5.8960577202447876E-12</v>
      </c>
    </row>
    <row r="2734" spans="2:17" x14ac:dyDescent="0.25">
      <c r="B2734">
        <v>27.08000000000143</v>
      </c>
      <c r="C2734">
        <f t="shared" si="504"/>
        <v>1.2353114781818055</v>
      </c>
      <c r="D2734" s="2">
        <f t="shared" si="505"/>
        <v>32.187203202267249</v>
      </c>
      <c r="E2734" s="2">
        <f t="shared" si="506"/>
        <v>4.1649573597455989</v>
      </c>
      <c r="F2734" s="2">
        <f t="shared" si="507"/>
        <v>51.107534664274553</v>
      </c>
      <c r="G2734" s="2">
        <f t="shared" si="508"/>
        <v>51.117317021338522</v>
      </c>
      <c r="H2734" s="2">
        <f t="shared" si="509"/>
        <v>0</v>
      </c>
      <c r="K2734">
        <v>27.08000000000143</v>
      </c>
      <c r="L2734" s="2">
        <f t="shared" si="510"/>
        <v>0.62718201238372817</v>
      </c>
      <c r="M2734" s="2">
        <f t="shared" si="511"/>
        <v>32.256232119061252</v>
      </c>
      <c r="N2734" s="2">
        <f t="shared" si="512"/>
        <v>4.1670986398776471</v>
      </c>
      <c r="O2734" s="2">
        <f t="shared" si="513"/>
        <v>6.8666332209444185</v>
      </c>
      <c r="P2734" s="2">
        <f t="shared" si="514"/>
        <v>6.9390670692087646</v>
      </c>
      <c r="Q2734" s="2">
        <f t="shared" si="515"/>
        <v>5.7944260463504122E-12</v>
      </c>
    </row>
    <row r="2735" spans="2:17" x14ac:dyDescent="0.25">
      <c r="B2735">
        <v>27.090000000001439</v>
      </c>
      <c r="C2735">
        <f t="shared" si="504"/>
        <v>1.2353114781818055</v>
      </c>
      <c r="D2735" s="2">
        <f t="shared" si="505"/>
        <v>32.202596510432976</v>
      </c>
      <c r="E2735" s="2">
        <f t="shared" si="506"/>
        <v>4.1654352580574248</v>
      </c>
      <c r="F2735" s="2">
        <f t="shared" si="507"/>
        <v>51.135553249626021</v>
      </c>
      <c r="G2735" s="2">
        <f t="shared" si="508"/>
        <v>51.14533024769063</v>
      </c>
      <c r="H2735" s="2">
        <f t="shared" si="509"/>
        <v>0</v>
      </c>
      <c r="K2735">
        <v>27.090000000001439</v>
      </c>
      <c r="L2735" s="2">
        <f t="shared" si="510"/>
        <v>0.62718201238372817</v>
      </c>
      <c r="M2735" s="2">
        <f t="shared" si="511"/>
        <v>32.271443028574616</v>
      </c>
      <c r="N2735" s="2">
        <f t="shared" si="512"/>
        <v>4.1675698674181625</v>
      </c>
      <c r="O2735" s="2">
        <f t="shared" si="513"/>
        <v>6.8691492168164032</v>
      </c>
      <c r="P2735" s="2">
        <f t="shared" si="514"/>
        <v>6.9415568111835988</v>
      </c>
      <c r="Q2735" s="2">
        <f t="shared" si="515"/>
        <v>5.6945215324055254E-12</v>
      </c>
    </row>
    <row r="2736" spans="2:17" x14ac:dyDescent="0.25">
      <c r="B2736">
        <v>27.10000000000144</v>
      </c>
      <c r="C2736">
        <f t="shared" si="504"/>
        <v>1.2353114781818055</v>
      </c>
      <c r="D2736" s="2">
        <f t="shared" si="505"/>
        <v>32.217989818598703</v>
      </c>
      <c r="E2736" s="2">
        <f t="shared" si="506"/>
        <v>4.1659129282014762</v>
      </c>
      <c r="F2736" s="2">
        <f t="shared" si="507"/>
        <v>51.163573801487637</v>
      </c>
      <c r="G2736" s="2">
        <f t="shared" si="508"/>
        <v>51.173345446045175</v>
      </c>
      <c r="H2736" s="2">
        <f t="shared" si="509"/>
        <v>0</v>
      </c>
      <c r="K2736">
        <v>27.10000000000144</v>
      </c>
      <c r="L2736" s="2">
        <f t="shared" si="510"/>
        <v>0.62718201238372817</v>
      </c>
      <c r="M2736" s="2">
        <f t="shared" si="511"/>
        <v>32.286653938087959</v>
      </c>
      <c r="N2736" s="2">
        <f t="shared" si="512"/>
        <v>4.1680408731142995</v>
      </c>
      <c r="O2736" s="2">
        <f t="shared" si="513"/>
        <v>6.8716649303155286</v>
      </c>
      <c r="P2736" s="2">
        <f t="shared" si="514"/>
        <v>6.9440462926544724</v>
      </c>
      <c r="Q2736" s="2">
        <f t="shared" si="515"/>
        <v>5.5963152634369967E-12</v>
      </c>
    </row>
    <row r="2737" spans="2:17" x14ac:dyDescent="0.25">
      <c r="B2737">
        <v>27.110000000001438</v>
      </c>
      <c r="C2737">
        <f t="shared" si="504"/>
        <v>1.2353114781818055</v>
      </c>
      <c r="D2737" s="2">
        <f t="shared" si="505"/>
        <v>32.233383126764423</v>
      </c>
      <c r="E2737" s="2">
        <f t="shared" si="506"/>
        <v>4.1663903703954182</v>
      </c>
      <c r="F2737" s="2">
        <f t="shared" si="507"/>
        <v>51.191596319055698</v>
      </c>
      <c r="G2737" s="2">
        <f t="shared" si="508"/>
        <v>51.201362615590192</v>
      </c>
      <c r="H2737" s="2">
        <f t="shared" si="509"/>
        <v>0</v>
      </c>
      <c r="K2737">
        <v>27.110000000001438</v>
      </c>
      <c r="L2737" s="2">
        <f t="shared" si="510"/>
        <v>0.62718201238372817</v>
      </c>
      <c r="M2737" s="2">
        <f t="shared" si="511"/>
        <v>32.301864847601301</v>
      </c>
      <c r="N2737" s="2">
        <f t="shared" si="512"/>
        <v>4.16851165717474</v>
      </c>
      <c r="O2737" s="2">
        <f t="shared" si="513"/>
        <v>6.8741803616126811</v>
      </c>
      <c r="P2737" s="2">
        <f t="shared" si="514"/>
        <v>6.9465355137637816</v>
      </c>
      <c r="Q2737" s="2">
        <f t="shared" si="515"/>
        <v>5.4997788009086429E-12</v>
      </c>
    </row>
    <row r="2738" spans="2:17" x14ac:dyDescent="0.25">
      <c r="B2738">
        <v>27.12000000000144</v>
      </c>
      <c r="C2738">
        <f t="shared" si="504"/>
        <v>1.2353114781818055</v>
      </c>
      <c r="D2738" s="2">
        <f t="shared" si="505"/>
        <v>32.24877643493015</v>
      </c>
      <c r="E2738" s="2">
        <f t="shared" si="506"/>
        <v>4.166867584856603</v>
      </c>
      <c r="F2738" s="2">
        <f t="shared" si="507"/>
        <v>51.219620801527242</v>
      </c>
      <c r="G2738" s="2">
        <f t="shared" si="508"/>
        <v>51.229381755514503</v>
      </c>
      <c r="H2738" s="2">
        <f t="shared" si="509"/>
        <v>0</v>
      </c>
      <c r="K2738">
        <v>27.12000000000144</v>
      </c>
      <c r="L2738" s="2">
        <f t="shared" si="510"/>
        <v>0.62718201238372817</v>
      </c>
      <c r="M2738" s="2">
        <f t="shared" si="511"/>
        <v>32.317075757114651</v>
      </c>
      <c r="N2738" s="2">
        <f t="shared" si="512"/>
        <v>4.1689822198078721</v>
      </c>
      <c r="O2738" s="2">
        <f t="shared" si="513"/>
        <v>6.8766955108785677</v>
      </c>
      <c r="P2738" s="2">
        <f t="shared" si="514"/>
        <v>6.949024474653795</v>
      </c>
      <c r="Q2738" s="2">
        <f t="shared" si="515"/>
        <v>5.4048841750025363E-12</v>
      </c>
    </row>
    <row r="2739" spans="2:17" x14ac:dyDescent="0.25">
      <c r="B2739">
        <v>27.130000000001441</v>
      </c>
      <c r="C2739">
        <f t="shared" si="504"/>
        <v>1.2353114781818055</v>
      </c>
      <c r="D2739" s="2">
        <f t="shared" si="505"/>
        <v>32.26416974309587</v>
      </c>
      <c r="E2739" s="2">
        <f t="shared" si="506"/>
        <v>4.1673445718020741</v>
      </c>
      <c r="F2739" s="2">
        <f t="shared" si="507"/>
        <v>51.247647248100051</v>
      </c>
      <c r="G2739" s="2">
        <f t="shared" si="508"/>
        <v>51.25740286500767</v>
      </c>
      <c r="H2739" s="2">
        <f t="shared" si="509"/>
        <v>0</v>
      </c>
      <c r="K2739">
        <v>27.130000000001441</v>
      </c>
      <c r="L2739" s="2">
        <f t="shared" si="510"/>
        <v>0.62718201238372817</v>
      </c>
      <c r="M2739" s="2">
        <f t="shared" si="511"/>
        <v>32.332286666628001</v>
      </c>
      <c r="N2739" s="2">
        <f t="shared" si="512"/>
        <v>4.1694525612217879</v>
      </c>
      <c r="O2739" s="2">
        <f t="shared" si="513"/>
        <v>6.8792103782836902</v>
      </c>
      <c r="P2739" s="2">
        <f t="shared" si="514"/>
        <v>6.9515131754666211</v>
      </c>
      <c r="Q2739" s="2">
        <f t="shared" si="515"/>
        <v>5.3116038770243807E-12</v>
      </c>
    </row>
    <row r="2740" spans="2:17" x14ac:dyDescent="0.25">
      <c r="B2740">
        <v>27.140000000001439</v>
      </c>
      <c r="C2740">
        <f t="shared" si="504"/>
        <v>1.2353114781818055</v>
      </c>
      <c r="D2740" s="2">
        <f t="shared" si="505"/>
        <v>32.27956305126159</v>
      </c>
      <c r="E2740" s="2">
        <f t="shared" si="506"/>
        <v>4.1678213314485628</v>
      </c>
      <c r="F2740" s="2">
        <f t="shared" si="507"/>
        <v>51.275675657972513</v>
      </c>
      <c r="G2740" s="2">
        <f t="shared" si="508"/>
        <v>51.285425943259895</v>
      </c>
      <c r="H2740" s="2">
        <f t="shared" si="509"/>
        <v>0</v>
      </c>
      <c r="K2740">
        <v>27.140000000001439</v>
      </c>
      <c r="L2740" s="2">
        <f t="shared" si="510"/>
        <v>0.62718201238372817</v>
      </c>
      <c r="M2740" s="2">
        <f t="shared" si="511"/>
        <v>32.347497576141336</v>
      </c>
      <c r="N2740" s="2">
        <f t="shared" si="512"/>
        <v>4.1699226816242891</v>
      </c>
      <c r="O2740" s="2">
        <f t="shared" si="513"/>
        <v>6.88172496399838</v>
      </c>
      <c r="P2740" s="2">
        <f t="shared" si="514"/>
        <v>6.9540016163442546</v>
      </c>
      <c r="Q2740" s="2">
        <f t="shared" si="515"/>
        <v>5.2199108519272575E-12</v>
      </c>
    </row>
    <row r="2741" spans="2:17" x14ac:dyDescent="0.25">
      <c r="B2741">
        <v>27.150000000001441</v>
      </c>
      <c r="C2741">
        <f t="shared" si="504"/>
        <v>1.2353114781818055</v>
      </c>
      <c r="D2741" s="2">
        <f t="shared" si="505"/>
        <v>32.29495635942731</v>
      </c>
      <c r="E2741" s="2">
        <f t="shared" si="506"/>
        <v>4.1682978640124917</v>
      </c>
      <c r="F2741" s="2">
        <f t="shared" si="507"/>
        <v>51.303706030343825</v>
      </c>
      <c r="G2741" s="2">
        <f t="shared" si="508"/>
        <v>51.313450989462183</v>
      </c>
      <c r="H2741" s="2">
        <f t="shared" si="509"/>
        <v>0</v>
      </c>
      <c r="K2741">
        <v>27.150000000001441</v>
      </c>
      <c r="L2741" s="2">
        <f t="shared" si="510"/>
        <v>0.62718201238372817</v>
      </c>
      <c r="M2741" s="2">
        <f t="shared" si="511"/>
        <v>32.362708485654686</v>
      </c>
      <c r="N2741" s="2">
        <f t="shared" si="512"/>
        <v>4.1703925812228828</v>
      </c>
      <c r="O2741" s="2">
        <f t="shared" si="513"/>
        <v>6.8842392681927649</v>
      </c>
      <c r="P2741" s="2">
        <f t="shared" si="514"/>
        <v>6.9564897974285316</v>
      </c>
      <c r="Q2741" s="2">
        <f t="shared" si="515"/>
        <v>5.1297784909572025E-12</v>
      </c>
    </row>
    <row r="2742" spans="2:17" x14ac:dyDescent="0.25">
      <c r="B2742">
        <v>27.16000000000145</v>
      </c>
      <c r="C2742">
        <f t="shared" si="504"/>
        <v>1.2353114781818055</v>
      </c>
      <c r="D2742" s="2">
        <f t="shared" si="505"/>
        <v>32.310349667593051</v>
      </c>
      <c r="E2742" s="2">
        <f t="shared" si="506"/>
        <v>4.1687741697099767</v>
      </c>
      <c r="F2742" s="2">
        <f t="shared" si="507"/>
        <v>51.331738364413859</v>
      </c>
      <c r="G2742" s="2">
        <f t="shared" si="508"/>
        <v>51.341478002806241</v>
      </c>
      <c r="H2742" s="2">
        <f t="shared" si="509"/>
        <v>0</v>
      </c>
      <c r="K2742">
        <v>27.16000000000145</v>
      </c>
      <c r="L2742" s="2">
        <f t="shared" si="510"/>
        <v>0.62718201238372817</v>
      </c>
      <c r="M2742" s="2">
        <f t="shared" si="511"/>
        <v>32.377919395168043</v>
      </c>
      <c r="N2742" s="2">
        <f t="shared" si="512"/>
        <v>4.1708622602247853</v>
      </c>
      <c r="O2742" s="2">
        <f t="shared" si="513"/>
        <v>6.8867532910367997</v>
      </c>
      <c r="P2742" s="2">
        <f t="shared" si="514"/>
        <v>6.9589777188611679</v>
      </c>
      <c r="Q2742" s="2">
        <f t="shared" si="515"/>
        <v>5.0411806244133053E-12</v>
      </c>
    </row>
    <row r="2743" spans="2:17" x14ac:dyDescent="0.25">
      <c r="B2743">
        <v>27.170000000001451</v>
      </c>
      <c r="C2743">
        <f t="shared" si="504"/>
        <v>1.2353114781818055</v>
      </c>
      <c r="D2743" s="2">
        <f t="shared" si="505"/>
        <v>32.325742975758772</v>
      </c>
      <c r="E2743" s="2">
        <f t="shared" si="506"/>
        <v>4.1692502487568213</v>
      </c>
      <c r="F2743" s="2">
        <f t="shared" si="507"/>
        <v>51.359772659383133</v>
      </c>
      <c r="G2743" s="2">
        <f t="shared" si="508"/>
        <v>51.369506982484452</v>
      </c>
      <c r="H2743" s="2">
        <f t="shared" si="509"/>
        <v>0</v>
      </c>
      <c r="K2743">
        <v>27.170000000001451</v>
      </c>
      <c r="L2743" s="2">
        <f t="shared" si="510"/>
        <v>0.62718201238372817</v>
      </c>
      <c r="M2743" s="2">
        <f t="shared" si="511"/>
        <v>32.393130304681392</v>
      </c>
      <c r="N2743" s="2">
        <f t="shared" si="512"/>
        <v>4.171331718836921</v>
      </c>
      <c r="O2743" s="2">
        <f t="shared" si="513"/>
        <v>6.8892670327002383</v>
      </c>
      <c r="P2743" s="2">
        <f t="shared" si="514"/>
        <v>6.9614653807837286</v>
      </c>
      <c r="Q2743" s="2">
        <f t="shared" si="515"/>
        <v>4.9540915145253671E-12</v>
      </c>
    </row>
    <row r="2744" spans="2:17" x14ac:dyDescent="0.25">
      <c r="B2744">
        <v>27.180000000001449</v>
      </c>
      <c r="C2744">
        <f t="shared" si="504"/>
        <v>1.2353114781818055</v>
      </c>
      <c r="D2744" s="2">
        <f t="shared" si="505"/>
        <v>32.341136283924492</v>
      </c>
      <c r="E2744" s="2">
        <f t="shared" si="506"/>
        <v>4.1697261013685258</v>
      </c>
      <c r="F2744" s="2">
        <f t="shared" si="507"/>
        <v>51.387808914453004</v>
      </c>
      <c r="G2744" s="2">
        <f t="shared" si="508"/>
        <v>51.397537927690038</v>
      </c>
      <c r="H2744" s="2">
        <f t="shared" si="509"/>
        <v>0</v>
      </c>
      <c r="K2744">
        <v>27.180000000001449</v>
      </c>
      <c r="L2744" s="2">
        <f t="shared" si="510"/>
        <v>0.62718201238372817</v>
      </c>
      <c r="M2744" s="2">
        <f t="shared" si="511"/>
        <v>32.408341214194735</v>
      </c>
      <c r="N2744" s="2">
        <f t="shared" si="512"/>
        <v>4.1718009572659236</v>
      </c>
      <c r="O2744" s="2">
        <f t="shared" si="513"/>
        <v>6.8917804933526572</v>
      </c>
      <c r="P2744" s="2">
        <f t="shared" si="514"/>
        <v>6.9639527833376498</v>
      </c>
      <c r="Q2744" s="2">
        <f t="shared" si="515"/>
        <v>4.8684858484432857E-12</v>
      </c>
    </row>
    <row r="2745" spans="2:17" x14ac:dyDescent="0.25">
      <c r="B2745">
        <v>27.190000000001451</v>
      </c>
      <c r="C2745">
        <f t="shared" si="504"/>
        <v>1.2353114781818055</v>
      </c>
      <c r="D2745" s="2">
        <f t="shared" si="505"/>
        <v>32.356529592090212</v>
      </c>
      <c r="E2745" s="2">
        <f t="shared" si="506"/>
        <v>4.1702017277602792</v>
      </c>
      <c r="F2745" s="2">
        <f t="shared" si="507"/>
        <v>51.415847128825412</v>
      </c>
      <c r="G2745" s="2">
        <f t="shared" si="508"/>
        <v>51.42557083761681</v>
      </c>
      <c r="H2745" s="2">
        <f t="shared" si="509"/>
        <v>0</v>
      </c>
      <c r="K2745">
        <v>27.190000000001451</v>
      </c>
      <c r="L2745" s="2">
        <f t="shared" si="510"/>
        <v>0.62718201238372817</v>
      </c>
      <c r="M2745" s="2">
        <f t="shared" si="511"/>
        <v>32.423552123708085</v>
      </c>
      <c r="N2745" s="2">
        <f t="shared" si="512"/>
        <v>4.1722699757181365</v>
      </c>
      <c r="O2745" s="2">
        <f t="shared" si="513"/>
        <v>6.8942936731634461</v>
      </c>
      <c r="P2745" s="2">
        <f t="shared" si="514"/>
        <v>6.9664399266642301</v>
      </c>
      <c r="Q2745" s="2">
        <f t="shared" si="515"/>
        <v>4.784338731339172E-12</v>
      </c>
    </row>
    <row r="2746" spans="2:17" x14ac:dyDescent="0.25">
      <c r="B2746">
        <v>27.200000000001449</v>
      </c>
      <c r="C2746">
        <f t="shared" si="504"/>
        <v>1.2353114781818055</v>
      </c>
      <c r="D2746" s="2">
        <f t="shared" si="505"/>
        <v>32.371922900255932</v>
      </c>
      <c r="E2746" s="2">
        <f t="shared" si="506"/>
        <v>4.1706771281469681</v>
      </c>
      <c r="F2746" s="2">
        <f t="shared" si="507"/>
        <v>51.443887301703029</v>
      </c>
      <c r="G2746" s="2">
        <f t="shared" si="508"/>
        <v>51.453605711459346</v>
      </c>
      <c r="H2746" s="2">
        <f t="shared" si="509"/>
        <v>0</v>
      </c>
      <c r="K2746">
        <v>27.200000000001449</v>
      </c>
      <c r="L2746" s="2">
        <f t="shared" si="510"/>
        <v>0.62718201238372817</v>
      </c>
      <c r="M2746" s="2">
        <f t="shared" si="511"/>
        <v>32.438763033221427</v>
      </c>
      <c r="N2746" s="2">
        <f t="shared" si="512"/>
        <v>4.1727387743996136</v>
      </c>
      <c r="O2746" s="2">
        <f t="shared" si="513"/>
        <v>6.8968065723018022</v>
      </c>
      <c r="P2746" s="2">
        <f t="shared" si="514"/>
        <v>6.9689268109046267</v>
      </c>
      <c r="Q2746" s="2">
        <f t="shared" si="515"/>
        <v>4.7016256796194155E-12</v>
      </c>
    </row>
    <row r="2747" spans="2:17" x14ac:dyDescent="0.25">
      <c r="B2747">
        <v>27.21000000000145</v>
      </c>
      <c r="C2747">
        <f t="shared" si="504"/>
        <v>1.2353114781818055</v>
      </c>
      <c r="D2747" s="2">
        <f t="shared" si="505"/>
        <v>32.387316208421652</v>
      </c>
      <c r="E2747" s="2">
        <f t="shared" si="506"/>
        <v>4.1711523027431712</v>
      </c>
      <c r="F2747" s="2">
        <f t="shared" si="507"/>
        <v>51.471929432289379</v>
      </c>
      <c r="G2747" s="2">
        <f t="shared" si="508"/>
        <v>51.481642548413092</v>
      </c>
      <c r="H2747" s="2">
        <f t="shared" si="509"/>
        <v>0</v>
      </c>
      <c r="K2747">
        <v>27.21000000000145</v>
      </c>
      <c r="L2747" s="2">
        <f t="shared" si="510"/>
        <v>0.62718201238372817</v>
      </c>
      <c r="M2747" s="2">
        <f t="shared" si="511"/>
        <v>32.453973942734777</v>
      </c>
      <c r="N2747" s="2">
        <f t="shared" si="512"/>
        <v>4.1732073535161183</v>
      </c>
      <c r="O2747" s="2">
        <f t="shared" si="513"/>
        <v>6.899319190936736</v>
      </c>
      <c r="P2747" s="2">
        <f t="shared" si="514"/>
        <v>6.9714134361998594</v>
      </c>
      <c r="Q2747" s="2">
        <f t="shared" si="515"/>
        <v>4.6203226142446436E-12</v>
      </c>
    </row>
    <row r="2748" spans="2:17" x14ac:dyDescent="0.25">
      <c r="B2748">
        <v>27.220000000001459</v>
      </c>
      <c r="C2748">
        <f t="shared" si="504"/>
        <v>1.2353114781818055</v>
      </c>
      <c r="D2748" s="2">
        <f t="shared" si="505"/>
        <v>32.402709516587393</v>
      </c>
      <c r="E2748" s="2">
        <f t="shared" si="506"/>
        <v>4.1716272517631623</v>
      </c>
      <c r="F2748" s="2">
        <f t="shared" si="507"/>
        <v>51.499973519788547</v>
      </c>
      <c r="G2748" s="2">
        <f t="shared" si="508"/>
        <v>51.509681347674068</v>
      </c>
      <c r="H2748" s="2">
        <f t="shared" si="509"/>
        <v>0</v>
      </c>
      <c r="K2748">
        <v>27.220000000001459</v>
      </c>
      <c r="L2748" s="2">
        <f t="shared" si="510"/>
        <v>0.62718201238372817</v>
      </c>
      <c r="M2748" s="2">
        <f t="shared" si="511"/>
        <v>32.469184852248127</v>
      </c>
      <c r="N2748" s="2">
        <f t="shared" si="512"/>
        <v>4.173675713273127</v>
      </c>
      <c r="O2748" s="2">
        <f t="shared" si="513"/>
        <v>6.9018315292370884</v>
      </c>
      <c r="P2748" s="2">
        <f t="shared" si="514"/>
        <v>6.9738998026908279</v>
      </c>
      <c r="Q2748" s="2">
        <f t="shared" si="515"/>
        <v>4.5404058541558342E-12</v>
      </c>
    </row>
    <row r="2749" spans="2:17" x14ac:dyDescent="0.25">
      <c r="B2749">
        <v>27.230000000001461</v>
      </c>
      <c r="C2749">
        <f t="shared" si="504"/>
        <v>1.2353114781818055</v>
      </c>
      <c r="D2749" s="2">
        <f t="shared" si="505"/>
        <v>32.418102824753113</v>
      </c>
      <c r="E2749" s="2">
        <f t="shared" si="506"/>
        <v>4.1721019754209081</v>
      </c>
      <c r="F2749" s="2">
        <f t="shared" si="507"/>
        <v>51.528019563405159</v>
      </c>
      <c r="G2749" s="2">
        <f t="shared" si="508"/>
        <v>51.537722108438828</v>
      </c>
      <c r="H2749" s="2">
        <f t="shared" si="509"/>
        <v>0</v>
      </c>
      <c r="K2749">
        <v>27.230000000001461</v>
      </c>
      <c r="L2749" s="2">
        <f t="shared" si="510"/>
        <v>0.62718201238372817</v>
      </c>
      <c r="M2749" s="2">
        <f t="shared" si="511"/>
        <v>32.484395761761476</v>
      </c>
      <c r="N2749" s="2">
        <f t="shared" si="512"/>
        <v>4.1741438538758269</v>
      </c>
      <c r="O2749" s="2">
        <f t="shared" si="513"/>
        <v>6.9043435873714936</v>
      </c>
      <c r="P2749" s="2">
        <f t="shared" si="514"/>
        <v>6.9763859105182728</v>
      </c>
      <c r="Q2749" s="2">
        <f t="shared" si="515"/>
        <v>4.461852109807141E-12</v>
      </c>
    </row>
    <row r="2750" spans="2:17" x14ac:dyDescent="0.25">
      <c r="B2750">
        <v>27.240000000001459</v>
      </c>
      <c r="C2750">
        <f t="shared" si="504"/>
        <v>1.2353114781818055</v>
      </c>
      <c r="D2750" s="2">
        <f t="shared" si="505"/>
        <v>32.433496132918833</v>
      </c>
      <c r="E2750" s="2">
        <f t="shared" si="506"/>
        <v>4.1725764739300759</v>
      </c>
      <c r="F2750" s="2">
        <f t="shared" si="507"/>
        <v>51.556067562344992</v>
      </c>
      <c r="G2750" s="2">
        <f t="shared" si="508"/>
        <v>51.565764829905135</v>
      </c>
      <c r="H2750" s="2">
        <f t="shared" si="509"/>
        <v>0</v>
      </c>
      <c r="K2750">
        <v>27.240000000001459</v>
      </c>
      <c r="L2750" s="2">
        <f t="shared" si="510"/>
        <v>0.62718201238372817</v>
      </c>
      <c r="M2750" s="2">
        <f t="shared" si="511"/>
        <v>32.499606671274826</v>
      </c>
      <c r="N2750" s="2">
        <f t="shared" si="512"/>
        <v>4.174611775529117</v>
      </c>
      <c r="O2750" s="2">
        <f t="shared" si="513"/>
        <v>6.9068553655084086</v>
      </c>
      <c r="P2750" s="2">
        <f t="shared" si="514"/>
        <v>6.9788717598228072</v>
      </c>
      <c r="Q2750" s="2">
        <f t="shared" si="515"/>
        <v>4.3846384767997674E-12</v>
      </c>
    </row>
    <row r="2751" spans="2:17" x14ac:dyDescent="0.25">
      <c r="B2751">
        <v>27.25000000000146</v>
      </c>
      <c r="C2751">
        <f t="shared" si="504"/>
        <v>1.2353114781818055</v>
      </c>
      <c r="D2751" s="2">
        <f t="shared" si="505"/>
        <v>32.448889441084553</v>
      </c>
      <c r="E2751" s="2">
        <f t="shared" si="506"/>
        <v>4.1730507475040248</v>
      </c>
      <c r="F2751" s="2">
        <f t="shared" si="507"/>
        <v>51.584117515814008</v>
      </c>
      <c r="G2751" s="2">
        <f t="shared" si="508"/>
        <v>51.593809511270919</v>
      </c>
      <c r="H2751" s="2">
        <f t="shared" si="509"/>
        <v>0</v>
      </c>
      <c r="K2751">
        <v>27.25000000000146</v>
      </c>
      <c r="L2751" s="2">
        <f t="shared" si="510"/>
        <v>0.62718201238372817</v>
      </c>
      <c r="M2751" s="2">
        <f t="shared" si="511"/>
        <v>32.514817580788169</v>
      </c>
      <c r="N2751" s="2">
        <f t="shared" si="512"/>
        <v>4.1750794784376115</v>
      </c>
      <c r="O2751" s="2">
        <f t="shared" si="513"/>
        <v>6.9093668638161194</v>
      </c>
      <c r="P2751" s="2">
        <f t="shared" si="514"/>
        <v>6.9813573507449247</v>
      </c>
      <c r="Q2751" s="2">
        <f t="shared" si="515"/>
        <v>4.3087424296183185E-12</v>
      </c>
    </row>
    <row r="2752" spans="2:17" x14ac:dyDescent="0.25">
      <c r="B2752">
        <v>27.260000000001462</v>
      </c>
      <c r="C2752">
        <f t="shared" si="504"/>
        <v>1.2353114781818055</v>
      </c>
      <c r="D2752" s="2">
        <f t="shared" si="505"/>
        <v>32.464282749250273</v>
      </c>
      <c r="E2752" s="2">
        <f t="shared" si="506"/>
        <v>4.1735247963558146</v>
      </c>
      <c r="F2752" s="2">
        <f t="shared" si="507"/>
        <v>51.612169423019324</v>
      </c>
      <c r="G2752" s="2">
        <f t="shared" si="508"/>
        <v>51.621856151735294</v>
      </c>
      <c r="H2752" s="2">
        <f t="shared" si="509"/>
        <v>0</v>
      </c>
      <c r="K2752">
        <v>27.260000000001462</v>
      </c>
      <c r="L2752" s="2">
        <f t="shared" si="510"/>
        <v>0.62718201238372817</v>
      </c>
      <c r="M2752" s="2">
        <f t="shared" si="511"/>
        <v>32.530028490301518</v>
      </c>
      <c r="N2752" s="2">
        <f t="shared" si="512"/>
        <v>4.1755469628056359</v>
      </c>
      <c r="O2752" s="2">
        <f t="shared" si="513"/>
        <v>6.9118780824627022</v>
      </c>
      <c r="P2752" s="2">
        <f t="shared" si="514"/>
        <v>6.983842683424955</v>
      </c>
      <c r="Q2752" s="2">
        <f t="shared" si="515"/>
        <v>4.234141815468545E-12</v>
      </c>
    </row>
    <row r="2753" spans="2:17" x14ac:dyDescent="0.25">
      <c r="B2753">
        <v>27.27000000000146</v>
      </c>
      <c r="C2753">
        <f t="shared" si="504"/>
        <v>1.2353114781818055</v>
      </c>
      <c r="D2753" s="2">
        <f t="shared" si="505"/>
        <v>32.479676057416</v>
      </c>
      <c r="E2753" s="2">
        <f t="shared" si="506"/>
        <v>4.1739986206981996</v>
      </c>
      <c r="F2753" s="2">
        <f t="shared" si="507"/>
        <v>51.640223283168382</v>
      </c>
      <c r="G2753" s="2">
        <f t="shared" si="508"/>
        <v>51.649904750497711</v>
      </c>
      <c r="H2753" s="2">
        <f t="shared" si="509"/>
        <v>0</v>
      </c>
      <c r="K2753">
        <v>27.27000000000146</v>
      </c>
      <c r="L2753" s="2">
        <f t="shared" si="510"/>
        <v>0.62718201238372817</v>
      </c>
      <c r="M2753" s="2">
        <f t="shared" si="511"/>
        <v>32.545239399814861</v>
      </c>
      <c r="N2753" s="2">
        <f t="shared" si="512"/>
        <v>4.1760142288372295</v>
      </c>
      <c r="O2753" s="2">
        <f t="shared" si="513"/>
        <v>6.9143890216160688</v>
      </c>
      <c r="P2753" s="2">
        <f t="shared" si="514"/>
        <v>6.9863277580031138</v>
      </c>
      <c r="Q2753" s="2">
        <f t="shared" si="515"/>
        <v>4.1608148482109896E-12</v>
      </c>
    </row>
    <row r="2754" spans="2:17" x14ac:dyDescent="0.25">
      <c r="B2754">
        <v>27.280000000001461</v>
      </c>
      <c r="C2754">
        <f t="shared" si="504"/>
        <v>1.2353114781818055</v>
      </c>
      <c r="D2754" s="2">
        <f t="shared" si="505"/>
        <v>32.49506936558172</v>
      </c>
      <c r="E2754" s="2">
        <f t="shared" si="506"/>
        <v>4.1744722207436338</v>
      </c>
      <c r="F2754" s="2">
        <f t="shared" si="507"/>
        <v>51.668279095469586</v>
      </c>
      <c r="G2754" s="2">
        <f t="shared" si="508"/>
        <v>51.677955306758598</v>
      </c>
      <c r="H2754" s="2">
        <f t="shared" si="509"/>
        <v>0</v>
      </c>
      <c r="K2754">
        <v>27.280000000001461</v>
      </c>
      <c r="L2754" s="2">
        <f t="shared" si="510"/>
        <v>0.62718201238372817</v>
      </c>
      <c r="M2754" s="2">
        <f t="shared" si="511"/>
        <v>32.56045030932821</v>
      </c>
      <c r="N2754" s="2">
        <f t="shared" si="512"/>
        <v>4.1764812767361486</v>
      </c>
      <c r="O2754" s="2">
        <f t="shared" si="513"/>
        <v>6.9168996814439421</v>
      </c>
      <c r="P2754" s="2">
        <f t="shared" si="514"/>
        <v>6.9888125746194758</v>
      </c>
      <c r="Q2754" s="2">
        <f t="shared" si="515"/>
        <v>4.0887401023937543E-12</v>
      </c>
    </row>
    <row r="2755" spans="2:17" x14ac:dyDescent="0.25">
      <c r="B2755">
        <v>27.29000000000147</v>
      </c>
      <c r="C2755">
        <f t="shared" si="504"/>
        <v>1.2353114781818055</v>
      </c>
      <c r="D2755" s="2">
        <f t="shared" si="505"/>
        <v>32.510462673747455</v>
      </c>
      <c r="E2755" s="2">
        <f t="shared" si="506"/>
        <v>4.174945596704271</v>
      </c>
      <c r="F2755" s="2">
        <f t="shared" si="507"/>
        <v>51.696336859131975</v>
      </c>
      <c r="G2755" s="2">
        <f t="shared" si="508"/>
        <v>51.706007819719048</v>
      </c>
      <c r="H2755" s="2">
        <f t="shared" si="509"/>
        <v>0</v>
      </c>
      <c r="K2755">
        <v>27.29000000000147</v>
      </c>
      <c r="L2755" s="2">
        <f t="shared" si="510"/>
        <v>0.62718201238372817</v>
      </c>
      <c r="M2755" s="2">
        <f t="shared" si="511"/>
        <v>32.57566121884156</v>
      </c>
      <c r="N2755" s="2">
        <f t="shared" si="512"/>
        <v>4.1769481067058623</v>
      </c>
      <c r="O2755" s="2">
        <f t="shared" si="513"/>
        <v>6.9194100621138572</v>
      </c>
      <c r="P2755" s="2">
        <f t="shared" si="514"/>
        <v>6.9912971334139771</v>
      </c>
      <c r="Q2755" s="2">
        <f t="shared" si="515"/>
        <v>4.0178965073798066E-12</v>
      </c>
    </row>
    <row r="2756" spans="2:17" x14ac:dyDescent="0.25">
      <c r="B2756">
        <v>27.300000000001472</v>
      </c>
      <c r="C2756">
        <f t="shared" si="504"/>
        <v>1.2353114781818055</v>
      </c>
      <c r="D2756" s="2">
        <f t="shared" si="505"/>
        <v>32.525855981913175</v>
      </c>
      <c r="E2756" s="2">
        <f t="shared" si="506"/>
        <v>4.1754187487919614</v>
      </c>
      <c r="F2756" s="2">
        <f t="shared" si="507"/>
        <v>51.724396573365155</v>
      </c>
      <c r="G2756" s="2">
        <f t="shared" si="508"/>
        <v>51.734062288580716</v>
      </c>
      <c r="H2756" s="2">
        <f t="shared" si="509"/>
        <v>0</v>
      </c>
      <c r="K2756">
        <v>27.300000000001472</v>
      </c>
      <c r="L2756" s="2">
        <f t="shared" si="510"/>
        <v>0.62718201238372817</v>
      </c>
      <c r="M2756" s="2">
        <f t="shared" si="511"/>
        <v>32.59087212835491</v>
      </c>
      <c r="N2756" s="2">
        <f t="shared" si="512"/>
        <v>4.1774147189495547</v>
      </c>
      <c r="O2756" s="2">
        <f t="shared" si="513"/>
        <v>6.921920163793164</v>
      </c>
      <c r="P2756" s="2">
        <f t="shared" si="514"/>
        <v>6.9937814345264169</v>
      </c>
      <c r="Q2756" s="2">
        <f t="shared" si="515"/>
        <v>3.9482633415682628E-12</v>
      </c>
    </row>
    <row r="2757" spans="2:17" x14ac:dyDescent="0.25">
      <c r="B2757">
        <v>27.31000000000147</v>
      </c>
      <c r="C2757">
        <f t="shared" si="504"/>
        <v>1.2353114781818055</v>
      </c>
      <c r="D2757" s="2">
        <f t="shared" si="505"/>
        <v>32.541249290078902</v>
      </c>
      <c r="E2757" s="2">
        <f t="shared" si="506"/>
        <v>4.1758916772182575</v>
      </c>
      <c r="F2757" s="2">
        <f t="shared" si="507"/>
        <v>51.752458237379599</v>
      </c>
      <c r="G2757" s="2">
        <f t="shared" si="508"/>
        <v>51.76211871254614</v>
      </c>
      <c r="H2757" s="2">
        <f t="shared" si="509"/>
        <v>0</v>
      </c>
      <c r="K2757">
        <v>27.31000000000147</v>
      </c>
      <c r="L2757" s="2">
        <f t="shared" si="510"/>
        <v>0.62718201238372817</v>
      </c>
      <c r="M2757" s="2">
        <f t="shared" si="511"/>
        <v>32.606083037868252</v>
      </c>
      <c r="N2757" s="2">
        <f t="shared" si="512"/>
        <v>4.1778811136701286</v>
      </c>
      <c r="O2757" s="2">
        <f t="shared" si="513"/>
        <v>6.9244299866490433</v>
      </c>
      <c r="P2757" s="2">
        <f t="shared" si="514"/>
        <v>6.9962654780964728</v>
      </c>
      <c r="Q2757" s="2">
        <f t="shared" si="515"/>
        <v>3.8798202267077314E-12</v>
      </c>
    </row>
    <row r="2758" spans="2:17" x14ac:dyDescent="0.25">
      <c r="B2758">
        <v>27.320000000001471</v>
      </c>
      <c r="C2758">
        <f t="shared" si="504"/>
        <v>1.2353114781818055</v>
      </c>
      <c r="D2758" s="2">
        <f t="shared" si="505"/>
        <v>32.556642598244622</v>
      </c>
      <c r="E2758" s="2">
        <f t="shared" si="506"/>
        <v>4.1763643821944116</v>
      </c>
      <c r="F2758" s="2">
        <f t="shared" si="507"/>
        <v>51.780521850386364</v>
      </c>
      <c r="G2758" s="2">
        <f t="shared" si="508"/>
        <v>51.790177090818482</v>
      </c>
      <c r="H2758" s="2">
        <f t="shared" si="509"/>
        <v>0</v>
      </c>
      <c r="K2758">
        <v>27.320000000001471</v>
      </c>
      <c r="L2758" s="2">
        <f t="shared" si="510"/>
        <v>0.62718201238372817</v>
      </c>
      <c r="M2758" s="2">
        <f t="shared" si="511"/>
        <v>32.621293947381602</v>
      </c>
      <c r="N2758" s="2">
        <f t="shared" si="512"/>
        <v>4.1783472910702022</v>
      </c>
      <c r="O2758" s="2">
        <f t="shared" si="513"/>
        <v>6.9269395308484789</v>
      </c>
      <c r="P2758" s="2">
        <f t="shared" si="514"/>
        <v>6.9987492642636759</v>
      </c>
      <c r="Q2758" s="2">
        <f t="shared" si="515"/>
        <v>3.8125471223018624E-12</v>
      </c>
    </row>
    <row r="2759" spans="2:17" x14ac:dyDescent="0.25">
      <c r="B2759">
        <v>27.330000000001469</v>
      </c>
      <c r="C2759">
        <f t="shared" si="504"/>
        <v>1.2353114781818055</v>
      </c>
      <c r="D2759" s="2">
        <f t="shared" si="505"/>
        <v>32.572035906410342</v>
      </c>
      <c r="E2759" s="2">
        <f t="shared" si="506"/>
        <v>4.176836863931376</v>
      </c>
      <c r="F2759" s="2">
        <f t="shared" si="507"/>
        <v>51.808587411597209</v>
      </c>
      <c r="G2759" s="2">
        <f t="shared" si="508"/>
        <v>51.818237422601598</v>
      </c>
      <c r="H2759" s="2">
        <f t="shared" si="509"/>
        <v>0</v>
      </c>
      <c r="K2759">
        <v>27.330000000001469</v>
      </c>
      <c r="L2759" s="2">
        <f t="shared" si="510"/>
        <v>0.62718201238372817</v>
      </c>
      <c r="M2759" s="2">
        <f t="shared" si="511"/>
        <v>32.636504856894945</v>
      </c>
      <c r="N2759" s="2">
        <f t="shared" si="512"/>
        <v>4.1788132513521088</v>
      </c>
      <c r="O2759" s="2">
        <f t="shared" si="513"/>
        <v>6.9294487965582707</v>
      </c>
      <c r="P2759" s="2">
        <f t="shared" si="514"/>
        <v>7.0012327931674196</v>
      </c>
      <c r="Q2759" s="2">
        <f t="shared" si="515"/>
        <v>3.7464243201032836E-12</v>
      </c>
    </row>
    <row r="2760" spans="2:17" x14ac:dyDescent="0.25">
      <c r="B2760">
        <v>27.340000000001471</v>
      </c>
      <c r="C2760">
        <f t="shared" si="504"/>
        <v>1.2353114781818055</v>
      </c>
      <c r="D2760" s="2">
        <f t="shared" si="505"/>
        <v>32.587429214576062</v>
      </c>
      <c r="E2760" s="2">
        <f t="shared" si="506"/>
        <v>4.177309122639806</v>
      </c>
      <c r="F2760" s="2">
        <f t="shared" si="507"/>
        <v>51.836654920224682</v>
      </c>
      <c r="G2760" s="2">
        <f t="shared" si="508"/>
        <v>51.846299707100158</v>
      </c>
      <c r="H2760" s="2">
        <f t="shared" si="509"/>
        <v>0</v>
      </c>
      <c r="K2760">
        <v>27.340000000001471</v>
      </c>
      <c r="L2760" s="2">
        <f t="shared" si="510"/>
        <v>0.62718201238372817</v>
      </c>
      <c r="M2760" s="2">
        <f t="shared" si="511"/>
        <v>32.651715766408294</v>
      </c>
      <c r="N2760" s="2">
        <f t="shared" si="512"/>
        <v>4.1792789947179037</v>
      </c>
      <c r="O2760" s="2">
        <f t="shared" si="513"/>
        <v>6.9319577839450561</v>
      </c>
      <c r="P2760" s="2">
        <f t="shared" si="514"/>
        <v>7.0037160649469827</v>
      </c>
      <c r="Q2760" s="2">
        <f t="shared" si="515"/>
        <v>3.6814324386956457E-12</v>
      </c>
    </row>
    <row r="2761" spans="2:17" x14ac:dyDescent="0.25">
      <c r="B2761">
        <v>27.350000000001479</v>
      </c>
      <c r="C2761">
        <f t="shared" si="504"/>
        <v>1.2353114781818055</v>
      </c>
      <c r="D2761" s="2">
        <f t="shared" si="505"/>
        <v>32.602822522741803</v>
      </c>
      <c r="E2761" s="2">
        <f t="shared" si="506"/>
        <v>4.1777811585300588</v>
      </c>
      <c r="F2761" s="2">
        <f t="shared" si="507"/>
        <v>51.864724375481948</v>
      </c>
      <c r="G2761" s="2">
        <f t="shared" si="508"/>
        <v>51.874363943519455</v>
      </c>
      <c r="H2761" s="2">
        <f t="shared" si="509"/>
        <v>0</v>
      </c>
      <c r="K2761">
        <v>27.350000000001479</v>
      </c>
      <c r="L2761" s="2">
        <f t="shared" si="510"/>
        <v>0.62718201238372817</v>
      </c>
      <c r="M2761" s="2">
        <f t="shared" si="511"/>
        <v>32.666926675921644</v>
      </c>
      <c r="N2761" s="2">
        <f t="shared" si="512"/>
        <v>4.1797445213693569</v>
      </c>
      <c r="O2761" s="2">
        <f t="shared" si="513"/>
        <v>6.9344664931752709</v>
      </c>
      <c r="P2761" s="2">
        <f t="shared" si="514"/>
        <v>7.0061990797414921</v>
      </c>
      <c r="Q2761" s="2">
        <f t="shared" si="515"/>
        <v>3.6175524181638594E-12</v>
      </c>
    </row>
    <row r="2762" spans="2:17" x14ac:dyDescent="0.25">
      <c r="B2762">
        <v>27.360000000001481</v>
      </c>
      <c r="C2762">
        <f t="shared" si="504"/>
        <v>1.2353114781818055</v>
      </c>
      <c r="D2762" s="2">
        <f t="shared" si="505"/>
        <v>32.618215830907523</v>
      </c>
      <c r="E2762" s="2">
        <f t="shared" si="506"/>
        <v>4.178252971812193</v>
      </c>
      <c r="F2762" s="2">
        <f t="shared" si="507"/>
        <v>51.892795776582794</v>
      </c>
      <c r="G2762" s="2">
        <f t="shared" si="508"/>
        <v>51.902430131065437</v>
      </c>
      <c r="H2762" s="2">
        <f t="shared" si="509"/>
        <v>0</v>
      </c>
      <c r="K2762">
        <v>27.360000000001481</v>
      </c>
      <c r="L2762" s="2">
        <f t="shared" si="510"/>
        <v>0.62718201238372817</v>
      </c>
      <c r="M2762" s="2">
        <f t="shared" si="511"/>
        <v>32.682137585434994</v>
      </c>
      <c r="N2762" s="2">
        <f t="shared" si="512"/>
        <v>4.1802098315079581</v>
      </c>
      <c r="O2762" s="2">
        <f t="shared" si="513"/>
        <v>6.9369749244151722</v>
      </c>
      <c r="P2762" s="2">
        <f t="shared" si="514"/>
        <v>7.0086818376899434</v>
      </c>
      <c r="Q2762" s="2">
        <f t="shared" si="515"/>
        <v>3.5547655148482357E-12</v>
      </c>
    </row>
    <row r="2763" spans="2:17" x14ac:dyDescent="0.25">
      <c r="B2763">
        <v>27.370000000001479</v>
      </c>
      <c r="C2763">
        <f t="shared" si="504"/>
        <v>1.2353114781818055</v>
      </c>
      <c r="D2763" s="2">
        <f t="shared" si="505"/>
        <v>32.633609139073243</v>
      </c>
      <c r="E2763" s="2">
        <f t="shared" si="506"/>
        <v>4.1787245626959715</v>
      </c>
      <c r="F2763" s="2">
        <f t="shared" si="507"/>
        <v>51.920869122741863</v>
      </c>
      <c r="G2763" s="2">
        <f t="shared" si="508"/>
        <v>51.930498268944902</v>
      </c>
      <c r="H2763" s="2">
        <f t="shared" si="509"/>
        <v>0</v>
      </c>
      <c r="K2763">
        <v>27.370000000001479</v>
      </c>
      <c r="L2763" s="2">
        <f t="shared" si="510"/>
        <v>0.62718201238372817</v>
      </c>
      <c r="M2763" s="2">
        <f t="shared" si="511"/>
        <v>32.697348494948336</v>
      </c>
      <c r="N2763" s="2">
        <f t="shared" si="512"/>
        <v>4.180674925334916</v>
      </c>
      <c r="O2763" s="2">
        <f t="shared" si="513"/>
        <v>6.9394830778308405</v>
      </c>
      <c r="P2763" s="2">
        <f t="shared" si="514"/>
        <v>7.0111643389312022</v>
      </c>
      <c r="Q2763" s="2">
        <f t="shared" si="515"/>
        <v>3.4930532961832394E-12</v>
      </c>
    </row>
    <row r="2764" spans="2:17" x14ac:dyDescent="0.25">
      <c r="B2764">
        <v>27.38000000000148</v>
      </c>
      <c r="C2764">
        <f t="shared" si="504"/>
        <v>1.2353114781818055</v>
      </c>
      <c r="D2764" s="2">
        <f t="shared" si="505"/>
        <v>32.649002447238963</v>
      </c>
      <c r="E2764" s="2">
        <f t="shared" si="506"/>
        <v>4.1791959313908604</v>
      </c>
      <c r="F2764" s="2">
        <f t="shared" si="507"/>
        <v>51.948944413174267</v>
      </c>
      <c r="G2764" s="2">
        <f t="shared" si="508"/>
        <v>51.958568356365156</v>
      </c>
      <c r="H2764" s="2">
        <f t="shared" si="509"/>
        <v>0</v>
      </c>
      <c r="K2764">
        <v>27.38000000000148</v>
      </c>
      <c r="L2764" s="2">
        <f t="shared" si="510"/>
        <v>0.62718201238372817</v>
      </c>
      <c r="M2764" s="2">
        <f t="shared" si="511"/>
        <v>32.712559404461686</v>
      </c>
      <c r="N2764" s="2">
        <f t="shared" si="512"/>
        <v>4.1811398030511615</v>
      </c>
      <c r="O2764" s="2">
        <f t="shared" si="513"/>
        <v>6.9419909535881823</v>
      </c>
      <c r="P2764" s="2">
        <f t="shared" si="514"/>
        <v>7.0136465836040074</v>
      </c>
      <c r="Q2764" s="2">
        <f t="shared" si="515"/>
        <v>3.4323976356189546E-12</v>
      </c>
    </row>
    <row r="2765" spans="2:17" x14ac:dyDescent="0.25">
      <c r="B2765">
        <v>27.390000000001478</v>
      </c>
      <c r="C2765">
        <f t="shared" si="504"/>
        <v>1.2353114781818055</v>
      </c>
      <c r="D2765" s="2">
        <f t="shared" si="505"/>
        <v>32.664395755404684</v>
      </c>
      <c r="E2765" s="2">
        <f t="shared" si="506"/>
        <v>4.1796670781060303</v>
      </c>
      <c r="F2765" s="2">
        <f t="shared" si="507"/>
        <v>51.977021647096009</v>
      </c>
      <c r="G2765" s="2">
        <f t="shared" si="508"/>
        <v>51.986640392534383</v>
      </c>
      <c r="H2765" s="2">
        <f t="shared" si="509"/>
        <v>0</v>
      </c>
      <c r="K2765">
        <v>27.390000000001478</v>
      </c>
      <c r="L2765" s="2">
        <f t="shared" si="510"/>
        <v>0.62718201238372817</v>
      </c>
      <c r="M2765" s="2">
        <f t="shared" si="511"/>
        <v>32.727770313975029</v>
      </c>
      <c r="N2765" s="2">
        <f t="shared" si="512"/>
        <v>4.1816044648573412</v>
      </c>
      <c r="O2765" s="2">
        <f t="shared" si="513"/>
        <v>6.9444985518529059</v>
      </c>
      <c r="P2765" s="2">
        <f t="shared" si="514"/>
        <v>7.0161285718469495</v>
      </c>
      <c r="Q2765" s="2">
        <f t="shared" si="515"/>
        <v>3.3727807076246157E-12</v>
      </c>
    </row>
    <row r="2766" spans="2:17" x14ac:dyDescent="0.25">
      <c r="B2766">
        <v>27.40000000000148</v>
      </c>
      <c r="C2766">
        <f t="shared" si="504"/>
        <v>1.2353114781818055</v>
      </c>
      <c r="D2766" s="2">
        <f t="shared" si="505"/>
        <v>32.679789063570404</v>
      </c>
      <c r="E2766" s="2">
        <f t="shared" si="506"/>
        <v>4.1801380030503577</v>
      </c>
      <c r="F2766" s="2">
        <f t="shared" si="507"/>
        <v>52.005100823723701</v>
      </c>
      <c r="G2766" s="2">
        <f t="shared" si="508"/>
        <v>52.014714376661416</v>
      </c>
      <c r="H2766" s="2">
        <f t="shared" si="509"/>
        <v>0</v>
      </c>
      <c r="K2766">
        <v>27.40000000000148</v>
      </c>
      <c r="L2766" s="2">
        <f t="shared" si="510"/>
        <v>0.62718201238372817</v>
      </c>
      <c r="M2766" s="2">
        <f t="shared" si="511"/>
        <v>32.742981223488378</v>
      </c>
      <c r="N2766" s="2">
        <f t="shared" si="512"/>
        <v>4.1820689109538263</v>
      </c>
      <c r="O2766" s="2">
        <f t="shared" si="513"/>
        <v>6.9470058727905499</v>
      </c>
      <c r="P2766" s="2">
        <f t="shared" si="514"/>
        <v>7.0186103037984946</v>
      </c>
      <c r="Q2766" s="2">
        <f t="shared" si="515"/>
        <v>3.3141849827711255E-12</v>
      </c>
    </row>
    <row r="2767" spans="2:17" x14ac:dyDescent="0.25">
      <c r="B2767">
        <v>27.410000000001489</v>
      </c>
      <c r="C2767">
        <f t="shared" si="504"/>
        <v>1.2353114781818055</v>
      </c>
      <c r="D2767" s="2">
        <f t="shared" si="505"/>
        <v>32.695182371736145</v>
      </c>
      <c r="E2767" s="2">
        <f t="shared" si="506"/>
        <v>4.180608706432424</v>
      </c>
      <c r="F2767" s="2">
        <f t="shared" si="507"/>
        <v>52.033181942274659</v>
      </c>
      <c r="G2767" s="2">
        <f t="shared" si="508"/>
        <v>52.042790307955791</v>
      </c>
      <c r="H2767" s="2">
        <f t="shared" si="509"/>
        <v>0</v>
      </c>
      <c r="K2767">
        <v>27.410000000001489</v>
      </c>
      <c r="L2767" s="2">
        <f t="shared" si="510"/>
        <v>0.62718201238372817</v>
      </c>
      <c r="M2767" s="2">
        <f t="shared" si="511"/>
        <v>32.758192133001735</v>
      </c>
      <c r="N2767" s="2">
        <f t="shared" si="512"/>
        <v>4.1825331415407083</v>
      </c>
      <c r="O2767" s="2">
        <f t="shared" si="513"/>
        <v>6.9495129165664737</v>
      </c>
      <c r="P2767" s="2">
        <f t="shared" si="514"/>
        <v>7.0210917795969783</v>
      </c>
      <c r="Q2767" s="2">
        <f t="shared" si="515"/>
        <v>3.2565932228932964E-12</v>
      </c>
    </row>
    <row r="2768" spans="2:17" x14ac:dyDescent="0.25">
      <c r="B2768">
        <v>27.42000000000149</v>
      </c>
      <c r="C2768">
        <f t="shared" si="504"/>
        <v>1.2353114781818055</v>
      </c>
      <c r="D2768" s="2">
        <f t="shared" si="505"/>
        <v>32.710575679901865</v>
      </c>
      <c r="E2768" s="2">
        <f t="shared" si="506"/>
        <v>4.1810791884605161</v>
      </c>
      <c r="F2768" s="2">
        <f t="shared" si="507"/>
        <v>52.061265001966859</v>
      </c>
      <c r="G2768" s="2">
        <f t="shared" si="508"/>
        <v>52.070868185627745</v>
      </c>
      <c r="H2768" s="2">
        <f t="shared" si="509"/>
        <v>0</v>
      </c>
      <c r="K2768">
        <v>27.42000000000149</v>
      </c>
      <c r="L2768" s="2">
        <f t="shared" si="510"/>
        <v>0.62718201238372817</v>
      </c>
      <c r="M2768" s="2">
        <f t="shared" si="511"/>
        <v>32.773403042515078</v>
      </c>
      <c r="N2768" s="2">
        <f t="shared" si="512"/>
        <v>4.1829971568177999</v>
      </c>
      <c r="O2768" s="2">
        <f t="shared" si="513"/>
        <v>6.9520196833458563</v>
      </c>
      <c r="P2768" s="2">
        <f t="shared" si="514"/>
        <v>7.023572999380602</v>
      </c>
      <c r="Q2768" s="2">
        <f t="shared" si="515"/>
        <v>3.1999884763296305E-12</v>
      </c>
    </row>
    <row r="2769" spans="2:17" x14ac:dyDescent="0.25">
      <c r="B2769">
        <v>27.430000000001488</v>
      </c>
      <c r="C2769">
        <f t="shared" si="504"/>
        <v>1.2353114781818055</v>
      </c>
      <c r="D2769" s="2">
        <f t="shared" si="505"/>
        <v>32.725968988067585</v>
      </c>
      <c r="E2769" s="2">
        <f t="shared" si="506"/>
        <v>4.1815494493426266</v>
      </c>
      <c r="F2769" s="2">
        <f t="shared" si="507"/>
        <v>52.089350002018939</v>
      </c>
      <c r="G2769" s="2">
        <f t="shared" si="508"/>
        <v>52.098948008888151</v>
      </c>
      <c r="H2769" s="2">
        <f t="shared" si="509"/>
        <v>0</v>
      </c>
      <c r="K2769">
        <v>27.430000000001488</v>
      </c>
      <c r="L2769" s="2">
        <f t="shared" si="510"/>
        <v>0.62718201238372817</v>
      </c>
      <c r="M2769" s="2">
        <f t="shared" si="511"/>
        <v>32.78861395202842</v>
      </c>
      <c r="N2769" s="2">
        <f t="shared" si="512"/>
        <v>4.1834609569846366</v>
      </c>
      <c r="O2769" s="2">
        <f t="shared" si="513"/>
        <v>6.9545261732936874</v>
      </c>
      <c r="P2769" s="2">
        <f t="shared" si="514"/>
        <v>7.026053963287425</v>
      </c>
      <c r="Q2769" s="2">
        <f t="shared" si="515"/>
        <v>3.1443540732386307E-12</v>
      </c>
    </row>
    <row r="2770" spans="2:17" x14ac:dyDescent="0.25">
      <c r="B2770">
        <v>27.44000000000149</v>
      </c>
      <c r="C2770">
        <f t="shared" si="504"/>
        <v>1.2353114781818055</v>
      </c>
      <c r="D2770" s="2">
        <f t="shared" si="505"/>
        <v>32.741362296233305</v>
      </c>
      <c r="E2770" s="2">
        <f t="shared" si="506"/>
        <v>4.1820194892864571</v>
      </c>
      <c r="F2770" s="2">
        <f t="shared" si="507"/>
        <v>52.117436941650219</v>
      </c>
      <c r="G2770" s="2">
        <f t="shared" si="508"/>
        <v>52.127029776948611</v>
      </c>
      <c r="H2770" s="2">
        <f t="shared" si="509"/>
        <v>0</v>
      </c>
      <c r="K2770">
        <v>27.44000000000149</v>
      </c>
      <c r="L2770" s="2">
        <f t="shared" si="510"/>
        <v>0.62718201238372817</v>
      </c>
      <c r="M2770" s="2">
        <f t="shared" si="511"/>
        <v>32.80382486154177</v>
      </c>
      <c r="N2770" s="2">
        <f t="shared" si="512"/>
        <v>4.1839245422404776</v>
      </c>
      <c r="O2770" s="2">
        <f t="shared" si="513"/>
        <v>6.9570323865747961</v>
      </c>
      <c r="P2770" s="2">
        <f t="shared" si="514"/>
        <v>7.0285346714553949</v>
      </c>
      <c r="Q2770" s="2">
        <f t="shared" si="515"/>
        <v>3.0896736209895971E-12</v>
      </c>
    </row>
    <row r="2771" spans="2:17" x14ac:dyDescent="0.25">
      <c r="B2771">
        <v>27.450000000001491</v>
      </c>
      <c r="C2771">
        <f t="shared" si="504"/>
        <v>1.2353114781818055</v>
      </c>
      <c r="D2771" s="2">
        <f t="shared" si="505"/>
        <v>32.756755604399032</v>
      </c>
      <c r="E2771" s="2">
        <f t="shared" si="506"/>
        <v>4.1824893084994166</v>
      </c>
      <c r="F2771" s="2">
        <f t="shared" si="507"/>
        <v>52.145525820080856</v>
      </c>
      <c r="G2771" s="2">
        <f t="shared" si="508"/>
        <v>52.155113489021566</v>
      </c>
      <c r="H2771" s="2">
        <f t="shared" si="509"/>
        <v>0</v>
      </c>
      <c r="K2771">
        <v>27.450000000001491</v>
      </c>
      <c r="L2771" s="2">
        <f t="shared" si="510"/>
        <v>0.62718201238372817</v>
      </c>
      <c r="M2771" s="2">
        <f t="shared" si="511"/>
        <v>32.81903577105512</v>
      </c>
      <c r="N2771" s="2">
        <f t="shared" si="512"/>
        <v>4.1843879127843051</v>
      </c>
      <c r="O2771" s="2">
        <f t="shared" si="513"/>
        <v>6.9595383233538186</v>
      </c>
      <c r="P2771" s="2">
        <f t="shared" si="514"/>
        <v>7.0310151240223115</v>
      </c>
      <c r="Q2771" s="2">
        <f t="shared" si="515"/>
        <v>3.0359309996287572E-12</v>
      </c>
    </row>
    <row r="2772" spans="2:17" x14ac:dyDescent="0.25">
      <c r="B2772">
        <v>27.460000000001489</v>
      </c>
      <c r="C2772">
        <f t="shared" si="504"/>
        <v>1.2353114781818055</v>
      </c>
      <c r="D2772" s="2">
        <f t="shared" si="505"/>
        <v>32.772148912564745</v>
      </c>
      <c r="E2772" s="2">
        <f t="shared" si="506"/>
        <v>4.1829589071886213</v>
      </c>
      <c r="F2772" s="2">
        <f t="shared" si="507"/>
        <v>52.17361663653142</v>
      </c>
      <c r="G2772" s="2">
        <f t="shared" si="508"/>
        <v>52.183199144319893</v>
      </c>
      <c r="H2772" s="2">
        <f t="shared" si="509"/>
        <v>0</v>
      </c>
      <c r="K2772">
        <v>27.460000000001489</v>
      </c>
      <c r="L2772" s="2">
        <f t="shared" si="510"/>
        <v>0.62718201238372817</v>
      </c>
      <c r="M2772" s="2">
        <f t="shared" si="511"/>
        <v>32.834246680568462</v>
      </c>
      <c r="N2772" s="2">
        <f t="shared" si="512"/>
        <v>4.1848510688148233</v>
      </c>
      <c r="O2772" s="2">
        <f t="shared" si="513"/>
        <v>6.9620439837952119</v>
      </c>
      <c r="P2772" s="2">
        <f t="shared" si="514"/>
        <v>7.0334953211258417</v>
      </c>
      <c r="Q2772" s="2">
        <f t="shared" si="515"/>
        <v>2.9831103574173225E-12</v>
      </c>
    </row>
    <row r="2773" spans="2:17" x14ac:dyDescent="0.25">
      <c r="B2773">
        <v>27.470000000001491</v>
      </c>
      <c r="C2773">
        <f t="shared" si="504"/>
        <v>1.2353114781818055</v>
      </c>
      <c r="D2773" s="2">
        <f t="shared" si="505"/>
        <v>32.787542220730472</v>
      </c>
      <c r="E2773" s="2">
        <f t="shared" si="506"/>
        <v>4.1834282855608977</v>
      </c>
      <c r="F2773" s="2">
        <f t="shared" si="507"/>
        <v>52.201709390223442</v>
      </c>
      <c r="G2773" s="2">
        <f t="shared" si="508"/>
        <v>52.211286742057432</v>
      </c>
      <c r="H2773" s="2">
        <f t="shared" si="509"/>
        <v>0</v>
      </c>
      <c r="K2773">
        <v>27.470000000001491</v>
      </c>
      <c r="L2773" s="2">
        <f t="shared" si="510"/>
        <v>0.62718201238372817</v>
      </c>
      <c r="M2773" s="2">
        <f t="shared" si="511"/>
        <v>32.849457590081812</v>
      </c>
      <c r="N2773" s="2">
        <f t="shared" si="512"/>
        <v>4.1853140105304627</v>
      </c>
      <c r="O2773" s="2">
        <f t="shared" si="513"/>
        <v>6.9645493680632562</v>
      </c>
      <c r="P2773" s="2">
        <f t="shared" si="514"/>
        <v>7.0359752629035235</v>
      </c>
      <c r="Q2773" s="2">
        <f t="shared" si="515"/>
        <v>2.9311961064414037E-12</v>
      </c>
    </row>
    <row r="2774" spans="2:17" x14ac:dyDescent="0.25">
      <c r="B2774">
        <v>27.4800000000015</v>
      </c>
      <c r="C2774">
        <f t="shared" si="504"/>
        <v>1.2353114781818055</v>
      </c>
      <c r="D2774" s="2">
        <f t="shared" si="505"/>
        <v>32.802935528896207</v>
      </c>
      <c r="E2774" s="2">
        <f t="shared" si="506"/>
        <v>4.1838974438227794</v>
      </c>
      <c r="F2774" s="2">
        <f t="shared" si="507"/>
        <v>52.229804080378926</v>
      </c>
      <c r="G2774" s="2">
        <f t="shared" si="508"/>
        <v>52.239376281448529</v>
      </c>
      <c r="H2774" s="2">
        <f t="shared" si="509"/>
        <v>0</v>
      </c>
      <c r="K2774">
        <v>27.4800000000015</v>
      </c>
      <c r="L2774" s="2">
        <f t="shared" si="510"/>
        <v>0.62718201238372817</v>
      </c>
      <c r="M2774" s="2">
        <f t="shared" si="511"/>
        <v>32.864668499595169</v>
      </c>
      <c r="N2774" s="2">
        <f t="shared" si="512"/>
        <v>4.1857767381293796</v>
      </c>
      <c r="O2774" s="2">
        <f t="shared" si="513"/>
        <v>6.9670544763220645</v>
      </c>
      <c r="P2774" s="2">
        <f t="shared" si="514"/>
        <v>7.0384549494927731</v>
      </c>
      <c r="Q2774" s="2">
        <f t="shared" si="515"/>
        <v>2.880172918292583E-12</v>
      </c>
    </row>
    <row r="2775" spans="2:17" x14ac:dyDescent="0.25">
      <c r="B2775">
        <v>27.490000000001501</v>
      </c>
      <c r="C2775">
        <f t="shared" si="504"/>
        <v>1.2353114781818055</v>
      </c>
      <c r="D2775" s="2">
        <f t="shared" si="505"/>
        <v>32.818328837061927</v>
      </c>
      <c r="E2775" s="2">
        <f t="shared" si="506"/>
        <v>4.1843663821805102</v>
      </c>
      <c r="F2775" s="2">
        <f t="shared" si="507"/>
        <v>52.257900706220568</v>
      </c>
      <c r="G2775" s="2">
        <f t="shared" si="508"/>
        <v>52.267467761708218</v>
      </c>
      <c r="H2775" s="2">
        <f t="shared" si="509"/>
        <v>0</v>
      </c>
      <c r="K2775">
        <v>27.490000000001501</v>
      </c>
      <c r="L2775" s="2">
        <f t="shared" si="510"/>
        <v>0.62718201238372817</v>
      </c>
      <c r="M2775" s="2">
        <f t="shared" si="511"/>
        <v>32.879879409108511</v>
      </c>
      <c r="N2775" s="2">
        <f t="shared" si="512"/>
        <v>4.1862392518094529</v>
      </c>
      <c r="O2775" s="2">
        <f t="shared" si="513"/>
        <v>6.9695593087355547</v>
      </c>
      <c r="P2775" s="2">
        <f t="shared" si="514"/>
        <v>7.0409343810308602</v>
      </c>
      <c r="Q2775" s="2">
        <f t="shared" si="515"/>
        <v>2.8300257198185638E-12</v>
      </c>
    </row>
    <row r="2776" spans="2:17" x14ac:dyDescent="0.25">
      <c r="B2776">
        <v>27.500000000001499</v>
      </c>
      <c r="C2776">
        <f t="shared" si="504"/>
        <v>1.2353114781818055</v>
      </c>
      <c r="D2776" s="2">
        <f t="shared" si="505"/>
        <v>32.833722145227647</v>
      </c>
      <c r="E2776" s="2">
        <f t="shared" si="506"/>
        <v>4.1848351008400471</v>
      </c>
      <c r="F2776" s="2">
        <f t="shared" si="507"/>
        <v>52.285999266971878</v>
      </c>
      <c r="G2776" s="2">
        <f t="shared" si="508"/>
        <v>52.295561182052381</v>
      </c>
      <c r="H2776" s="2">
        <f t="shared" si="509"/>
        <v>0</v>
      </c>
      <c r="K2776">
        <v>27.500000000001499</v>
      </c>
      <c r="L2776" s="2">
        <f t="shared" si="510"/>
        <v>0.62718201238372817</v>
      </c>
      <c r="M2776" s="2">
        <f t="shared" si="511"/>
        <v>32.895090318621854</v>
      </c>
      <c r="N2776" s="2">
        <f t="shared" si="512"/>
        <v>4.18670155176829</v>
      </c>
      <c r="O2776" s="2">
        <f t="shared" si="513"/>
        <v>6.9720638654674794</v>
      </c>
      <c r="P2776" s="2">
        <f t="shared" si="514"/>
        <v>7.0434135576549339</v>
      </c>
      <c r="Q2776" s="2">
        <f t="shared" si="515"/>
        <v>2.7807396889410936E-12</v>
      </c>
    </row>
    <row r="2777" spans="2:17" x14ac:dyDescent="0.25">
      <c r="B2777">
        <v>27.510000000001501</v>
      </c>
      <c r="C2777">
        <f t="shared" si="504"/>
        <v>1.2353114781818055</v>
      </c>
      <c r="D2777" s="2">
        <f t="shared" si="505"/>
        <v>32.849115453393374</v>
      </c>
      <c r="E2777" s="2">
        <f t="shared" si="506"/>
        <v>4.1853036000070558</v>
      </c>
      <c r="F2777" s="2">
        <f t="shared" si="507"/>
        <v>52.314099761856966</v>
      </c>
      <c r="G2777" s="2">
        <f t="shared" si="508"/>
        <v>52.323656541697495</v>
      </c>
      <c r="H2777" s="2">
        <f t="shared" si="509"/>
        <v>0</v>
      </c>
      <c r="K2777">
        <v>27.510000000001501</v>
      </c>
      <c r="L2777" s="2">
        <f t="shared" si="510"/>
        <v>0.62718201238372817</v>
      </c>
      <c r="M2777" s="2">
        <f t="shared" si="511"/>
        <v>32.910301228135204</v>
      </c>
      <c r="N2777" s="2">
        <f t="shared" si="512"/>
        <v>4.1871636382032245</v>
      </c>
      <c r="O2777" s="2">
        <f t="shared" si="513"/>
        <v>6.9745681466814107</v>
      </c>
      <c r="P2777" s="2">
        <f t="shared" si="514"/>
        <v>7.045892479502009</v>
      </c>
      <c r="Q2777" s="2">
        <f t="shared" si="515"/>
        <v>2.7323002505421302E-12</v>
      </c>
    </row>
    <row r="2778" spans="2:17" x14ac:dyDescent="0.25">
      <c r="B2778">
        <v>27.520000000001499</v>
      </c>
      <c r="C2778">
        <f t="shared" ref="C2778:C2841" si="516">2/SINH(LN(2+SQRT(1+2^2))*$O$5)</f>
        <v>1.2353114781818055</v>
      </c>
      <c r="D2778" s="2">
        <f t="shared" ref="D2778:D2841" si="517">(B2778-$L$5)/($M$5)/C2778</f>
        <v>32.864508761559094</v>
      </c>
      <c r="E2778" s="2">
        <f t="shared" ref="E2778:E2841" si="518">LN(D2778 + SQRT(1 + D2778^2))</f>
        <v>4.1857718798869126</v>
      </c>
      <c r="F2778" s="2">
        <f t="shared" ref="F2778:F2841" si="519">SINH( -$N$5 + E2778 * (1/$O$5))</f>
        <v>52.342202190100572</v>
      </c>
      <c r="G2778" s="2">
        <f t="shared" ref="G2778:G2841" si="520">SQRT(F2778^2 + 1)</f>
        <v>52.351753839860692</v>
      </c>
      <c r="H2778" s="2">
        <f t="shared" ref="H2778:H2841" si="521">(G2778)/($O$5*$M$5*C2778*(SQRT(2*PI()*(1+D2778^2)))) * EXP(- (1/2) * F2778^2)</f>
        <v>0</v>
      </c>
      <c r="K2778">
        <v>27.520000000001499</v>
      </c>
      <c r="L2778" s="2">
        <f t="shared" ref="L2778:L2841" si="522">2/SINH(LN(2+SQRT(1+2^2))*$S$5)</f>
        <v>0.62718201238372817</v>
      </c>
      <c r="M2778" s="2">
        <f t="shared" ref="M2778:M2841" si="523">(K2778-$P$5)/($Q$5)/L2778</f>
        <v>32.925512137648546</v>
      </c>
      <c r="N2778" s="2">
        <f t="shared" ref="N2778:N2841" si="524">LN(M2778 + SQRT(1 + M2778^2))</f>
        <v>4.1876255113113148</v>
      </c>
      <c r="O2778" s="2">
        <f t="shared" ref="O2778:O2841" si="525">SINH( -$R$5 + N2778 * (1/$S$5))</f>
        <v>6.9770721525407406</v>
      </c>
      <c r="P2778" s="2">
        <f t="shared" ref="P2778:P2841" si="526">SQRT(O2778^2 + 1)</f>
        <v>7.048371146708968</v>
      </c>
      <c r="Q2778" s="2">
        <f t="shared" ref="Q2778:Q2841" si="527">(P2778)/($S$5*$Q$5*L2778*(SQRT(2*PI()*(1+M2778^2)))) * EXP(- (1/2) * O2778^2)</f>
        <v>2.6846930724159327E-12</v>
      </c>
    </row>
    <row r="2779" spans="2:17" x14ac:dyDescent="0.25">
      <c r="B2779">
        <v>27.5300000000015</v>
      </c>
      <c r="C2779">
        <f t="shared" si="516"/>
        <v>1.2353114781818055</v>
      </c>
      <c r="D2779" s="2">
        <f t="shared" si="517"/>
        <v>32.879902069724814</v>
      </c>
      <c r="E2779" s="2">
        <f t="shared" si="518"/>
        <v>4.1862399406847075</v>
      </c>
      <c r="F2779" s="2">
        <f t="shared" si="519"/>
        <v>52.370306550928184</v>
      </c>
      <c r="G2779" s="2">
        <f t="shared" si="520"/>
        <v>52.379853075759875</v>
      </c>
      <c r="H2779" s="2">
        <f t="shared" si="521"/>
        <v>0</v>
      </c>
      <c r="K2779">
        <v>27.5300000000015</v>
      </c>
      <c r="L2779" s="2">
        <f t="shared" si="522"/>
        <v>0.62718201238372817</v>
      </c>
      <c r="M2779" s="2">
        <f t="shared" si="523"/>
        <v>32.940723047161896</v>
      </c>
      <c r="N2779" s="2">
        <f t="shared" si="524"/>
        <v>4.1880871712893493</v>
      </c>
      <c r="O2779" s="2">
        <f t="shared" si="525"/>
        <v>6.9795758832086898</v>
      </c>
      <c r="P2779" s="2">
        <f t="shared" si="526"/>
        <v>7.0508495594125646</v>
      </c>
      <c r="Q2779" s="2">
        <f t="shared" si="527"/>
        <v>2.6379040612861535E-12</v>
      </c>
    </row>
    <row r="2780" spans="2:17" x14ac:dyDescent="0.25">
      <c r="B2780">
        <v>27.540000000001509</v>
      </c>
      <c r="C2780">
        <f t="shared" si="516"/>
        <v>1.2353114781818055</v>
      </c>
      <c r="D2780" s="2">
        <f t="shared" si="517"/>
        <v>32.895295377890548</v>
      </c>
      <c r="E2780" s="2">
        <f t="shared" si="518"/>
        <v>4.186707782605243</v>
      </c>
      <c r="F2780" s="2">
        <f t="shared" si="519"/>
        <v>52.398412843565936</v>
      </c>
      <c r="G2780" s="2">
        <f t="shared" si="520"/>
        <v>52.407954248613592</v>
      </c>
      <c r="H2780" s="2">
        <f t="shared" si="521"/>
        <v>0</v>
      </c>
      <c r="K2780">
        <v>27.540000000001509</v>
      </c>
      <c r="L2780" s="2">
        <f t="shared" si="522"/>
        <v>0.62718201238372817</v>
      </c>
      <c r="M2780" s="2">
        <f t="shared" si="523"/>
        <v>32.955933956675253</v>
      </c>
      <c r="N2780" s="2">
        <f t="shared" si="524"/>
        <v>4.1885486183338427</v>
      </c>
      <c r="O2780" s="2">
        <f t="shared" si="525"/>
        <v>6.9820793388482949</v>
      </c>
      <c r="P2780" s="2">
        <f t="shared" si="526"/>
        <v>7.0533277177494202</v>
      </c>
      <c r="Q2780" s="2">
        <f t="shared" si="527"/>
        <v>2.5919193588875235E-12</v>
      </c>
    </row>
    <row r="2781" spans="2:17" x14ac:dyDescent="0.25">
      <c r="B2781">
        <v>27.550000000001511</v>
      </c>
      <c r="C2781">
        <f t="shared" si="516"/>
        <v>1.2353114781818055</v>
      </c>
      <c r="D2781" s="2">
        <f t="shared" si="517"/>
        <v>32.910688686056275</v>
      </c>
      <c r="E2781" s="2">
        <f t="shared" si="518"/>
        <v>4.1871754058530337</v>
      </c>
      <c r="F2781" s="2">
        <f t="shared" si="519"/>
        <v>52.426521067240579</v>
      </c>
      <c r="G2781" s="2">
        <f t="shared" si="520"/>
        <v>52.436057357641033</v>
      </c>
      <c r="H2781" s="2">
        <f t="shared" si="521"/>
        <v>0</v>
      </c>
      <c r="K2781">
        <v>27.550000000001511</v>
      </c>
      <c r="L2781" s="2">
        <f t="shared" si="522"/>
        <v>0.62718201238372817</v>
      </c>
      <c r="M2781" s="2">
        <f t="shared" si="523"/>
        <v>32.971144866188602</v>
      </c>
      <c r="N2781" s="2">
        <f t="shared" si="524"/>
        <v>4.1890098526410391</v>
      </c>
      <c r="O2781" s="2">
        <f t="shared" si="525"/>
        <v>6.9845825196224229</v>
      </c>
      <c r="P2781" s="2">
        <f t="shared" si="526"/>
        <v>7.0558056218560274</v>
      </c>
      <c r="Q2781" s="2">
        <f t="shared" si="527"/>
        <v>2.5467253381102308E-12</v>
      </c>
    </row>
    <row r="2782" spans="2:17" x14ac:dyDescent="0.25">
      <c r="B2782">
        <v>27.560000000001509</v>
      </c>
      <c r="C2782">
        <f t="shared" si="516"/>
        <v>1.2353114781818055</v>
      </c>
      <c r="D2782" s="2">
        <f t="shared" si="517"/>
        <v>32.926081994221995</v>
      </c>
      <c r="E2782" s="2">
        <f t="shared" si="518"/>
        <v>4.1876428106323083</v>
      </c>
      <c r="F2782" s="2">
        <f t="shared" si="519"/>
        <v>52.454631221179696</v>
      </c>
      <c r="G2782" s="2">
        <f t="shared" si="520"/>
        <v>52.464162402062222</v>
      </c>
      <c r="H2782" s="2">
        <f t="shared" si="521"/>
        <v>0</v>
      </c>
      <c r="K2782">
        <v>27.560000000001509</v>
      </c>
      <c r="L2782" s="2">
        <f t="shared" si="522"/>
        <v>0.62718201238372817</v>
      </c>
      <c r="M2782" s="2">
        <f t="shared" si="523"/>
        <v>32.986355775701945</v>
      </c>
      <c r="N2782" s="2">
        <f t="shared" si="524"/>
        <v>4.1894708744069105</v>
      </c>
      <c r="O2782" s="2">
        <f t="shared" si="525"/>
        <v>6.9870854256937651</v>
      </c>
      <c r="P2782" s="2">
        <f t="shared" si="526"/>
        <v>7.05828327186875</v>
      </c>
      <c r="Q2782" s="2">
        <f t="shared" si="527"/>
        <v>2.5023085992067791E-12</v>
      </c>
    </row>
    <row r="2783" spans="2:17" x14ac:dyDescent="0.25">
      <c r="B2783">
        <v>27.57000000000151</v>
      </c>
      <c r="C2783">
        <f t="shared" si="516"/>
        <v>1.2353114781818055</v>
      </c>
      <c r="D2783" s="2">
        <f t="shared" si="517"/>
        <v>32.941475302387715</v>
      </c>
      <c r="E2783" s="2">
        <f t="shared" si="518"/>
        <v>4.1881099971470084</v>
      </c>
      <c r="F2783" s="2">
        <f t="shared" si="519"/>
        <v>52.482743304611226</v>
      </c>
      <c r="G2783" s="2">
        <f t="shared" si="520"/>
        <v>52.492269381097579</v>
      </c>
      <c r="H2783" s="2">
        <f t="shared" si="521"/>
        <v>0</v>
      </c>
      <c r="K2783">
        <v>27.57000000000151</v>
      </c>
      <c r="L2783" s="2">
        <f t="shared" si="522"/>
        <v>0.62718201238372817</v>
      </c>
      <c r="M2783" s="2">
        <f t="shared" si="523"/>
        <v>33.001566685215288</v>
      </c>
      <c r="N2783" s="2">
        <f t="shared" si="524"/>
        <v>4.189931683827159</v>
      </c>
      <c r="O2783" s="2">
        <f t="shared" si="525"/>
        <v>6.9895880572248252</v>
      </c>
      <c r="P2783" s="2">
        <f t="shared" si="526"/>
        <v>7.0607606679238115</v>
      </c>
      <c r="Q2783" s="2">
        <f t="shared" si="527"/>
        <v>2.4586559660601058E-12</v>
      </c>
    </row>
    <row r="2784" spans="2:17" x14ac:dyDescent="0.25">
      <c r="B2784">
        <v>27.580000000001512</v>
      </c>
      <c r="C2784">
        <f t="shared" si="516"/>
        <v>1.2353114781818055</v>
      </c>
      <c r="D2784" s="2">
        <f t="shared" si="517"/>
        <v>32.956868610553443</v>
      </c>
      <c r="E2784" s="2">
        <f t="shared" si="518"/>
        <v>4.1885769656007943</v>
      </c>
      <c r="F2784" s="2">
        <f t="shared" si="519"/>
        <v>52.510857316764259</v>
      </c>
      <c r="G2784" s="2">
        <f t="shared" si="520"/>
        <v>52.520378293968662</v>
      </c>
      <c r="H2784" s="2">
        <f t="shared" si="521"/>
        <v>0</v>
      </c>
      <c r="K2784">
        <v>27.580000000001512</v>
      </c>
      <c r="L2784" s="2">
        <f t="shared" si="522"/>
        <v>0.62718201238372817</v>
      </c>
      <c r="M2784" s="2">
        <f t="shared" si="523"/>
        <v>33.016777594728637</v>
      </c>
      <c r="N2784" s="2">
        <f t="shared" si="524"/>
        <v>4.1903922810972176</v>
      </c>
      <c r="O2784" s="2">
        <f t="shared" si="525"/>
        <v>6.9920904143779525</v>
      </c>
      <c r="P2784" s="2">
        <f t="shared" si="526"/>
        <v>7.0632378101573252</v>
      </c>
      <c r="Q2784" s="2">
        <f t="shared" si="527"/>
        <v>2.4157544825111766E-12</v>
      </c>
    </row>
    <row r="2785" spans="2:17" x14ac:dyDescent="0.25">
      <c r="B2785">
        <v>27.59000000000151</v>
      </c>
      <c r="C2785">
        <f t="shared" si="516"/>
        <v>1.2353114781818055</v>
      </c>
      <c r="D2785" s="2">
        <f t="shared" si="517"/>
        <v>32.972261918719155</v>
      </c>
      <c r="E2785" s="2">
        <f t="shared" si="518"/>
        <v>4.1890437161970366</v>
      </c>
      <c r="F2785" s="2">
        <f t="shared" si="519"/>
        <v>52.538973256868125</v>
      </c>
      <c r="G2785" s="2">
        <f t="shared" si="520"/>
        <v>52.548489139897292</v>
      </c>
      <c r="H2785" s="2">
        <f t="shared" si="521"/>
        <v>0</v>
      </c>
      <c r="K2785">
        <v>27.59000000000151</v>
      </c>
      <c r="L2785" s="2">
        <f t="shared" si="522"/>
        <v>0.62718201238372817</v>
      </c>
      <c r="M2785" s="2">
        <f t="shared" si="523"/>
        <v>33.03198850424198</v>
      </c>
      <c r="N2785" s="2">
        <f t="shared" si="524"/>
        <v>4.1908526664122485</v>
      </c>
      <c r="O2785" s="2">
        <f t="shared" si="525"/>
        <v>6.9945924973153071</v>
      </c>
      <c r="P2785" s="2">
        <f t="shared" si="526"/>
        <v>7.0657146987052615</v>
      </c>
      <c r="Q2785" s="2">
        <f t="shared" si="527"/>
        <v>2.3735914087469695E-12</v>
      </c>
    </row>
    <row r="2786" spans="2:17" x14ac:dyDescent="0.25">
      <c r="B2786">
        <v>27.600000000001511</v>
      </c>
      <c r="C2786">
        <f t="shared" si="516"/>
        <v>1.2353114781818055</v>
      </c>
      <c r="D2786" s="2">
        <f t="shared" si="517"/>
        <v>32.987655226884883</v>
      </c>
      <c r="E2786" s="2">
        <f t="shared" si="518"/>
        <v>4.1895102491388254</v>
      </c>
      <c r="F2786" s="2">
        <f t="shared" si="519"/>
        <v>52.567091124153023</v>
      </c>
      <c r="G2786" s="2">
        <f t="shared" si="520"/>
        <v>52.576601918106192</v>
      </c>
      <c r="H2786" s="2">
        <f t="shared" si="521"/>
        <v>0</v>
      </c>
      <c r="K2786">
        <v>27.600000000001511</v>
      </c>
      <c r="L2786" s="2">
        <f t="shared" si="522"/>
        <v>0.62718201238372817</v>
      </c>
      <c r="M2786" s="2">
        <f t="shared" si="523"/>
        <v>33.04719941375533</v>
      </c>
      <c r="N2786" s="2">
        <f t="shared" si="524"/>
        <v>4.1913128399671447</v>
      </c>
      <c r="O2786" s="2">
        <f t="shared" si="525"/>
        <v>6.9970943061988704</v>
      </c>
      <c r="P2786" s="2">
        <f t="shared" si="526"/>
        <v>7.0681913337034565</v>
      </c>
      <c r="Q2786" s="2">
        <f t="shared" si="527"/>
        <v>2.3321542177459887E-12</v>
      </c>
    </row>
    <row r="2787" spans="2:17" x14ac:dyDescent="0.25">
      <c r="B2787">
        <v>27.61000000000152</v>
      </c>
      <c r="C2787">
        <f t="shared" si="516"/>
        <v>1.2353114781818055</v>
      </c>
      <c r="D2787" s="2">
        <f t="shared" si="517"/>
        <v>33.003048535050617</v>
      </c>
      <c r="E2787" s="2">
        <f t="shared" si="518"/>
        <v>4.1899765646289646</v>
      </c>
      <c r="F2787" s="2">
        <f t="shared" si="519"/>
        <v>52.595210917849776</v>
      </c>
      <c r="G2787" s="2">
        <f t="shared" si="520"/>
        <v>52.604716627818689</v>
      </c>
      <c r="H2787" s="2">
        <f t="shared" si="521"/>
        <v>0</v>
      </c>
      <c r="K2787">
        <v>27.61000000000152</v>
      </c>
      <c r="L2787" s="2">
        <f t="shared" si="522"/>
        <v>0.62718201238372817</v>
      </c>
      <c r="M2787" s="2">
        <f t="shared" si="523"/>
        <v>33.062410323268686</v>
      </c>
      <c r="N2787" s="2">
        <f t="shared" si="524"/>
        <v>4.1917728019565326</v>
      </c>
      <c r="O2787" s="2">
        <f t="shared" si="525"/>
        <v>6.9995958411904668</v>
      </c>
      <c r="P2787" s="2">
        <f t="shared" si="526"/>
        <v>7.0706677152876356</v>
      </c>
      <c r="Q2787" s="2">
        <f t="shared" si="527"/>
        <v>2.2914305917809703E-12</v>
      </c>
    </row>
    <row r="2788" spans="2:17" x14ac:dyDescent="0.25">
      <c r="B2788">
        <v>27.620000000001522</v>
      </c>
      <c r="C2788">
        <f t="shared" si="516"/>
        <v>1.2353114781818055</v>
      </c>
      <c r="D2788" s="2">
        <f t="shared" si="517"/>
        <v>33.018441843216344</v>
      </c>
      <c r="E2788" s="2">
        <f t="shared" si="518"/>
        <v>4.1904426628699758</v>
      </c>
      <c r="F2788" s="2">
        <f t="shared" si="519"/>
        <v>52.623332637189847</v>
      </c>
      <c r="G2788" s="2">
        <f t="shared" si="520"/>
        <v>52.6328332682588</v>
      </c>
      <c r="H2788" s="2">
        <f t="shared" si="521"/>
        <v>0</v>
      </c>
      <c r="K2788">
        <v>27.620000000001522</v>
      </c>
      <c r="L2788" s="2">
        <f t="shared" si="522"/>
        <v>0.62718201238372817</v>
      </c>
      <c r="M2788" s="2">
        <f t="shared" si="523"/>
        <v>33.077621232782036</v>
      </c>
      <c r="N2788" s="2">
        <f t="shared" si="524"/>
        <v>4.192232552574767</v>
      </c>
      <c r="O2788" s="2">
        <f t="shared" si="525"/>
        <v>7.0020971024517253</v>
      </c>
      <c r="P2788" s="2">
        <f t="shared" si="526"/>
        <v>7.0731438435933738</v>
      </c>
      <c r="Q2788" s="2">
        <f t="shared" si="527"/>
        <v>2.2514084189791089E-12</v>
      </c>
    </row>
    <row r="2789" spans="2:17" x14ac:dyDescent="0.25">
      <c r="B2789">
        <v>27.63000000000152</v>
      </c>
      <c r="C2789">
        <f t="shared" si="516"/>
        <v>1.2353114781818055</v>
      </c>
      <c r="D2789" s="2">
        <f t="shared" si="517"/>
        <v>33.033835151382057</v>
      </c>
      <c r="E2789" s="2">
        <f t="shared" si="518"/>
        <v>4.1909085440640981</v>
      </c>
      <c r="F2789" s="2">
        <f t="shared" si="519"/>
        <v>52.651456281405437</v>
      </c>
      <c r="G2789" s="2">
        <f t="shared" si="520"/>
        <v>52.660951838651265</v>
      </c>
      <c r="H2789" s="2">
        <f t="shared" si="521"/>
        <v>0</v>
      </c>
      <c r="K2789">
        <v>27.63000000000152</v>
      </c>
      <c r="L2789" s="2">
        <f t="shared" si="522"/>
        <v>0.62718201238372817</v>
      </c>
      <c r="M2789" s="2">
        <f t="shared" si="523"/>
        <v>33.092832142295379</v>
      </c>
      <c r="N2789" s="2">
        <f t="shared" si="524"/>
        <v>4.1926920920159381</v>
      </c>
      <c r="O2789" s="2">
        <f t="shared" si="525"/>
        <v>7.0045980901441176</v>
      </c>
      <c r="P2789" s="2">
        <f t="shared" si="526"/>
        <v>7.0756197187561325</v>
      </c>
      <c r="Q2789" s="2">
        <f t="shared" si="527"/>
        <v>2.2120757899366039E-12</v>
      </c>
    </row>
    <row r="2790" spans="2:17" x14ac:dyDescent="0.25">
      <c r="B2790">
        <v>27.640000000001521</v>
      </c>
      <c r="C2790">
        <f t="shared" si="516"/>
        <v>1.2353114781818055</v>
      </c>
      <c r="D2790" s="2">
        <f t="shared" si="517"/>
        <v>33.049228459547784</v>
      </c>
      <c r="E2790" s="2">
        <f t="shared" si="518"/>
        <v>4.1913742084132881</v>
      </c>
      <c r="F2790" s="2">
        <f t="shared" si="519"/>
        <v>52.679581849729296</v>
      </c>
      <c r="G2790" s="2">
        <f t="shared" si="520"/>
        <v>52.689072338221408</v>
      </c>
      <c r="H2790" s="2">
        <f t="shared" si="521"/>
        <v>0</v>
      </c>
      <c r="K2790">
        <v>27.640000000001521</v>
      </c>
      <c r="L2790" s="2">
        <f t="shared" si="522"/>
        <v>0.62718201238372817</v>
      </c>
      <c r="M2790" s="2">
        <f t="shared" si="523"/>
        <v>33.108043051808721</v>
      </c>
      <c r="N2790" s="2">
        <f t="shared" si="524"/>
        <v>4.1931514204738685</v>
      </c>
      <c r="O2790" s="2">
        <f t="shared" si="525"/>
        <v>7.0070988044289324</v>
      </c>
      <c r="P2790" s="2">
        <f t="shared" si="526"/>
        <v>7.0780953409112382</v>
      </c>
      <c r="Q2790" s="2">
        <f t="shared" si="527"/>
        <v>2.1734209943888522E-12</v>
      </c>
    </row>
    <row r="2791" spans="2:17" x14ac:dyDescent="0.25">
      <c r="B2791">
        <v>27.650000000001519</v>
      </c>
      <c r="C2791">
        <f t="shared" si="516"/>
        <v>1.2353114781818055</v>
      </c>
      <c r="D2791" s="2">
        <f t="shared" si="517"/>
        <v>33.064621767713497</v>
      </c>
      <c r="E2791" s="2">
        <f t="shared" si="518"/>
        <v>4.191839656119221</v>
      </c>
      <c r="F2791" s="2">
        <f t="shared" si="519"/>
        <v>52.707709341394995</v>
      </c>
      <c r="G2791" s="2">
        <f t="shared" si="520"/>
        <v>52.717194766195377</v>
      </c>
      <c r="H2791" s="2">
        <f t="shared" si="521"/>
        <v>0</v>
      </c>
      <c r="K2791">
        <v>27.650000000001519</v>
      </c>
      <c r="L2791" s="2">
        <f t="shared" si="522"/>
        <v>0.62718201238372817</v>
      </c>
      <c r="M2791" s="2">
        <f t="shared" si="523"/>
        <v>33.123253961322064</v>
      </c>
      <c r="N2791" s="2">
        <f t="shared" si="524"/>
        <v>4.1936105381421127</v>
      </c>
      <c r="O2791" s="2">
        <f t="shared" si="525"/>
        <v>7.0095992454672826</v>
      </c>
      <c r="P2791" s="2">
        <f t="shared" si="526"/>
        <v>7.0805707101938822</v>
      </c>
      <c r="Q2791" s="2">
        <f t="shared" si="527"/>
        <v>2.1354325179340873E-12</v>
      </c>
    </row>
    <row r="2792" spans="2:17" x14ac:dyDescent="0.25">
      <c r="B2792">
        <v>27.660000000001521</v>
      </c>
      <c r="C2792">
        <f t="shared" si="516"/>
        <v>1.2353114781818055</v>
      </c>
      <c r="D2792" s="2">
        <f t="shared" si="517"/>
        <v>33.080015075879224</v>
      </c>
      <c r="E2792" s="2">
        <f t="shared" si="518"/>
        <v>4.1923048873832922</v>
      </c>
      <c r="F2792" s="2">
        <f t="shared" si="519"/>
        <v>52.735838755636657</v>
      </c>
      <c r="G2792" s="2">
        <f t="shared" si="520"/>
        <v>52.745319121799888</v>
      </c>
      <c r="H2792" s="2">
        <f t="shared" si="521"/>
        <v>0</v>
      </c>
      <c r="K2792">
        <v>27.660000000001521</v>
      </c>
      <c r="L2792" s="2">
        <f t="shared" si="522"/>
        <v>0.62718201238372817</v>
      </c>
      <c r="M2792" s="2">
        <f t="shared" si="523"/>
        <v>33.138464870835413</v>
      </c>
      <c r="N2792" s="2">
        <f t="shared" si="524"/>
        <v>4.1940694452139615</v>
      </c>
      <c r="O2792" s="2">
        <f t="shared" si="525"/>
        <v>7.012099413420124</v>
      </c>
      <c r="P2792" s="2">
        <f t="shared" si="526"/>
        <v>7.0830458267391467</v>
      </c>
      <c r="Q2792" s="2">
        <f t="shared" si="527"/>
        <v>2.0980990388097447E-12</v>
      </c>
    </row>
    <row r="2793" spans="2:17" x14ac:dyDescent="0.25">
      <c r="B2793">
        <v>27.670000000001529</v>
      </c>
      <c r="C2793">
        <f t="shared" si="516"/>
        <v>1.2353114781818055</v>
      </c>
      <c r="D2793" s="2">
        <f t="shared" si="517"/>
        <v>33.095408384044958</v>
      </c>
      <c r="E2793" s="2">
        <f t="shared" si="518"/>
        <v>4.1927699024066136</v>
      </c>
      <c r="F2793" s="2">
        <f t="shared" si="519"/>
        <v>52.763970091689075</v>
      </c>
      <c r="G2793" s="2">
        <f t="shared" si="520"/>
        <v>52.773445404262354</v>
      </c>
      <c r="H2793" s="2">
        <f t="shared" si="521"/>
        <v>0</v>
      </c>
      <c r="K2793">
        <v>27.670000000001529</v>
      </c>
      <c r="L2793" s="2">
        <f t="shared" si="522"/>
        <v>0.62718201238372817</v>
      </c>
      <c r="M2793" s="2">
        <f t="shared" si="523"/>
        <v>33.15367578034877</v>
      </c>
      <c r="N2793" s="2">
        <f t="shared" si="524"/>
        <v>4.1945281418824383</v>
      </c>
      <c r="O2793" s="2">
        <f t="shared" si="525"/>
        <v>7.014599308448223</v>
      </c>
      <c r="P2793" s="2">
        <f t="shared" si="526"/>
        <v>7.0855206906819692</v>
      </c>
      <c r="Q2793" s="2">
        <f t="shared" si="527"/>
        <v>2.061409424721719E-12</v>
      </c>
    </row>
    <row r="2794" spans="2:17" x14ac:dyDescent="0.25">
      <c r="B2794">
        <v>27.680000000001531</v>
      </c>
      <c r="C2794">
        <f t="shared" si="516"/>
        <v>1.2353114781818055</v>
      </c>
      <c r="D2794" s="2">
        <f t="shared" si="517"/>
        <v>33.110801692210678</v>
      </c>
      <c r="E2794" s="2">
        <f t="shared" si="518"/>
        <v>4.1932347013900193</v>
      </c>
      <c r="F2794" s="2">
        <f t="shared" si="519"/>
        <v>52.792103348787748</v>
      </c>
      <c r="G2794" s="2">
        <f t="shared" si="520"/>
        <v>52.801573612810884</v>
      </c>
      <c r="H2794" s="2">
        <f t="shared" si="521"/>
        <v>0</v>
      </c>
      <c r="K2794">
        <v>27.680000000001531</v>
      </c>
      <c r="L2794" s="2">
        <f t="shared" si="522"/>
        <v>0.62718201238372817</v>
      </c>
      <c r="M2794" s="2">
        <f t="shared" si="523"/>
        <v>33.16888668986212</v>
      </c>
      <c r="N2794" s="2">
        <f t="shared" si="524"/>
        <v>4.1949866283403017</v>
      </c>
      <c r="O2794" s="2">
        <f t="shared" si="525"/>
        <v>7.0170989307121765</v>
      </c>
      <c r="P2794" s="2">
        <f t="shared" si="526"/>
        <v>7.08799530215716</v>
      </c>
      <c r="Q2794" s="2">
        <f t="shared" si="527"/>
        <v>2.0253527297242191E-12</v>
      </c>
    </row>
    <row r="2795" spans="2:17" x14ac:dyDescent="0.25">
      <c r="B2795">
        <v>27.690000000001529</v>
      </c>
      <c r="C2795">
        <f t="shared" si="516"/>
        <v>1.2353114781818055</v>
      </c>
      <c r="D2795" s="2">
        <f t="shared" si="517"/>
        <v>33.126195000376399</v>
      </c>
      <c r="E2795" s="2">
        <f t="shared" si="518"/>
        <v>4.1936992845340626</v>
      </c>
      <c r="F2795" s="2">
        <f t="shared" si="519"/>
        <v>52.820238526168751</v>
      </c>
      <c r="G2795" s="2">
        <f t="shared" si="520"/>
        <v>52.829703746674191</v>
      </c>
      <c r="H2795" s="2">
        <f t="shared" si="521"/>
        <v>0</v>
      </c>
      <c r="K2795">
        <v>27.690000000001529</v>
      </c>
      <c r="L2795" s="2">
        <f t="shared" si="522"/>
        <v>0.62718201238372817</v>
      </c>
      <c r="M2795" s="2">
        <f t="shared" si="523"/>
        <v>33.184097599375463</v>
      </c>
      <c r="N2795" s="2">
        <f t="shared" si="524"/>
        <v>4.1954449047800448</v>
      </c>
      <c r="O2795" s="2">
        <f t="shared" si="525"/>
        <v>7.0195982803724108</v>
      </c>
      <c r="P2795" s="2">
        <f t="shared" si="526"/>
        <v>7.090469661299406</v>
      </c>
      <c r="Q2795" s="2">
        <f t="shared" si="527"/>
        <v>1.9899181911503592E-12</v>
      </c>
    </row>
    <row r="2796" spans="2:17" x14ac:dyDescent="0.25">
      <c r="B2796">
        <v>27.700000000001531</v>
      </c>
      <c r="C2796">
        <f t="shared" si="516"/>
        <v>1.2353114781818055</v>
      </c>
      <c r="D2796" s="2">
        <f t="shared" si="517"/>
        <v>33.141588308542126</v>
      </c>
      <c r="E2796" s="2">
        <f t="shared" si="518"/>
        <v>4.1941636520390206</v>
      </c>
      <c r="F2796" s="2">
        <f t="shared" si="519"/>
        <v>52.848375623069003</v>
      </c>
      <c r="G2796" s="2">
        <f t="shared" si="520"/>
        <v>52.857835805081862</v>
      </c>
      <c r="H2796" s="2">
        <f t="shared" si="521"/>
        <v>0</v>
      </c>
      <c r="K2796">
        <v>27.700000000001531</v>
      </c>
      <c r="L2796" s="2">
        <f t="shared" si="522"/>
        <v>0.62718201238372817</v>
      </c>
      <c r="M2796" s="2">
        <f t="shared" si="523"/>
        <v>33.199308508888812</v>
      </c>
      <c r="N2796" s="2">
        <f t="shared" si="524"/>
        <v>4.1959029713938998</v>
      </c>
      <c r="O2796" s="2">
        <f t="shared" si="525"/>
        <v>7.022097357589189</v>
      </c>
      <c r="P2796" s="2">
        <f t="shared" si="526"/>
        <v>7.0929437682432726</v>
      </c>
      <c r="Q2796" s="2">
        <f t="shared" si="527"/>
        <v>1.9550952265923999E-12</v>
      </c>
    </row>
    <row r="2797" spans="2:17" x14ac:dyDescent="0.25">
      <c r="B2797">
        <v>27.710000000001529</v>
      </c>
      <c r="C2797">
        <f t="shared" si="516"/>
        <v>1.2353114781818055</v>
      </c>
      <c r="D2797" s="2">
        <f t="shared" si="517"/>
        <v>33.156981616707846</v>
      </c>
      <c r="E2797" s="2">
        <f t="shared" si="518"/>
        <v>4.1946278041048872</v>
      </c>
      <c r="F2797" s="2">
        <f t="shared" si="519"/>
        <v>52.87651463872583</v>
      </c>
      <c r="G2797" s="2">
        <f t="shared" si="520"/>
        <v>52.885969787263875</v>
      </c>
      <c r="H2797" s="2">
        <f t="shared" si="521"/>
        <v>0</v>
      </c>
      <c r="K2797">
        <v>27.710000000001529</v>
      </c>
      <c r="L2797" s="2">
        <f t="shared" si="522"/>
        <v>0.62718201238372817</v>
      </c>
      <c r="M2797" s="2">
        <f t="shared" si="523"/>
        <v>33.214519418402148</v>
      </c>
      <c r="N2797" s="2">
        <f t="shared" si="524"/>
        <v>4.1963608283738303</v>
      </c>
      <c r="O2797" s="2">
        <f t="shared" si="525"/>
        <v>7.0245961625225828</v>
      </c>
      <c r="P2797" s="2">
        <f t="shared" si="526"/>
        <v>7.09541762312318</v>
      </c>
      <c r="Q2797" s="2">
        <f t="shared" si="527"/>
        <v>1.9208734309313079E-12</v>
      </c>
    </row>
    <row r="2798" spans="2:17" x14ac:dyDescent="0.25">
      <c r="B2798">
        <v>27.72000000000153</v>
      </c>
      <c r="C2798">
        <f t="shared" si="516"/>
        <v>1.2353114781818055</v>
      </c>
      <c r="D2798" s="2">
        <f t="shared" si="517"/>
        <v>33.172374924873566</v>
      </c>
      <c r="E2798" s="2">
        <f t="shared" si="518"/>
        <v>4.1950917409313817</v>
      </c>
      <c r="F2798" s="2">
        <f t="shared" si="519"/>
        <v>52.904655572377379</v>
      </c>
      <c r="G2798" s="2">
        <f t="shared" si="520"/>
        <v>52.914105692451052</v>
      </c>
      <c r="H2798" s="2">
        <f t="shared" si="521"/>
        <v>0</v>
      </c>
      <c r="K2798">
        <v>27.72000000000153</v>
      </c>
      <c r="L2798" s="2">
        <f t="shared" si="522"/>
        <v>0.62718201238372817</v>
      </c>
      <c r="M2798" s="2">
        <f t="shared" si="523"/>
        <v>33.229730327915497</v>
      </c>
      <c r="N2798" s="2">
        <f t="shared" si="524"/>
        <v>4.1968184759115417</v>
      </c>
      <c r="O2798" s="2">
        <f t="shared" si="525"/>
        <v>7.0270946953325106</v>
      </c>
      <c r="P2798" s="2">
        <f t="shared" si="526"/>
        <v>7.0978912260734388</v>
      </c>
      <c r="Q2798" s="2">
        <f t="shared" si="527"/>
        <v>1.887242573413576E-12</v>
      </c>
    </row>
    <row r="2799" spans="2:17" x14ac:dyDescent="0.25">
      <c r="B2799">
        <v>27.730000000001539</v>
      </c>
      <c r="C2799">
        <f t="shared" si="516"/>
        <v>1.2353114781818055</v>
      </c>
      <c r="D2799" s="2">
        <f t="shared" si="517"/>
        <v>33.1877682330393</v>
      </c>
      <c r="E2799" s="2">
        <f t="shared" si="518"/>
        <v>4.1955554627179472</v>
      </c>
      <c r="F2799" s="2">
        <f t="shared" si="519"/>
        <v>52.93279842326249</v>
      </c>
      <c r="G2799" s="2">
        <f t="shared" si="520"/>
        <v>52.942243519874943</v>
      </c>
      <c r="H2799" s="2">
        <f t="shared" si="521"/>
        <v>0</v>
      </c>
      <c r="K2799">
        <v>27.730000000001539</v>
      </c>
      <c r="L2799" s="2">
        <f t="shared" si="522"/>
        <v>0.62718201238372817</v>
      </c>
      <c r="M2799" s="2">
        <f t="shared" si="523"/>
        <v>33.244941237428861</v>
      </c>
      <c r="N2799" s="2">
        <f t="shared" si="524"/>
        <v>4.1972759141984737</v>
      </c>
      <c r="O2799" s="2">
        <f t="shared" si="525"/>
        <v>7.0295929561787149</v>
      </c>
      <c r="P2799" s="2">
        <f t="shared" si="526"/>
        <v>7.1003645772282287</v>
      </c>
      <c r="Q2799" s="2">
        <f t="shared" si="527"/>
        <v>1.8541925947762329E-12</v>
      </c>
    </row>
    <row r="2800" spans="2:17" x14ac:dyDescent="0.25">
      <c r="B2800">
        <v>27.74000000000154</v>
      </c>
      <c r="C2800">
        <f t="shared" si="516"/>
        <v>1.2353114781818055</v>
      </c>
      <c r="D2800" s="2">
        <f t="shared" si="517"/>
        <v>33.203161541205027</v>
      </c>
      <c r="E2800" s="2">
        <f t="shared" si="518"/>
        <v>4.1960189696637444</v>
      </c>
      <c r="F2800" s="2">
        <f t="shared" si="519"/>
        <v>52.960943190620483</v>
      </c>
      <c r="G2800" s="2">
        <f t="shared" si="520"/>
        <v>52.970383268767563</v>
      </c>
      <c r="H2800" s="2">
        <f t="shared" si="521"/>
        <v>0</v>
      </c>
      <c r="K2800">
        <v>27.74000000000154</v>
      </c>
      <c r="L2800" s="2">
        <f t="shared" si="522"/>
        <v>0.62718201238372817</v>
      </c>
      <c r="M2800" s="2">
        <f t="shared" si="523"/>
        <v>33.260152146942204</v>
      </c>
      <c r="N2800" s="2">
        <f t="shared" si="524"/>
        <v>4.1977331434258032</v>
      </c>
      <c r="O2800" s="2">
        <f t="shared" si="525"/>
        <v>7.0320909452207596</v>
      </c>
      <c r="P2800" s="2">
        <f t="shared" si="526"/>
        <v>7.1028376767215935</v>
      </c>
      <c r="Q2800" s="2">
        <f t="shared" si="527"/>
        <v>1.8217136044181817E-12</v>
      </c>
    </row>
    <row r="2801" spans="2:17" x14ac:dyDescent="0.25">
      <c r="B2801">
        <v>27.750000000001538</v>
      </c>
      <c r="C2801">
        <f t="shared" si="516"/>
        <v>1.2353114781818055</v>
      </c>
      <c r="D2801" s="2">
        <f t="shared" si="517"/>
        <v>33.218554849370747</v>
      </c>
      <c r="E2801" s="2">
        <f t="shared" si="518"/>
        <v>4.1964822619676632</v>
      </c>
      <c r="F2801" s="2">
        <f t="shared" si="519"/>
        <v>52.989089873691469</v>
      </c>
      <c r="G2801" s="2">
        <f t="shared" si="520"/>
        <v>52.998524938361747</v>
      </c>
      <c r="H2801" s="2">
        <f t="shared" si="521"/>
        <v>0</v>
      </c>
      <c r="K2801">
        <v>27.750000000001538</v>
      </c>
      <c r="L2801" s="2">
        <f t="shared" si="522"/>
        <v>0.62718201238372817</v>
      </c>
      <c r="M2801" s="2">
        <f t="shared" si="523"/>
        <v>33.275363056455546</v>
      </c>
      <c r="N2801" s="2">
        <f t="shared" si="524"/>
        <v>4.1981901637844468</v>
      </c>
      <c r="O2801" s="2">
        <f t="shared" si="525"/>
        <v>7.0345886626180354</v>
      </c>
      <c r="P2801" s="2">
        <f t="shared" si="526"/>
        <v>7.1053105246874466</v>
      </c>
      <c r="Q2801" s="2">
        <f t="shared" si="527"/>
        <v>1.7897958776172646E-12</v>
      </c>
    </row>
    <row r="2802" spans="2:17" x14ac:dyDescent="0.25">
      <c r="B2802">
        <v>27.76000000000154</v>
      </c>
      <c r="C2802">
        <f t="shared" si="516"/>
        <v>1.2353114781818055</v>
      </c>
      <c r="D2802" s="2">
        <f t="shared" si="517"/>
        <v>33.233948157536467</v>
      </c>
      <c r="E2802" s="2">
        <f t="shared" si="518"/>
        <v>4.1969453398283143</v>
      </c>
      <c r="F2802" s="2">
        <f t="shared" si="519"/>
        <v>53.017238471716226</v>
      </c>
      <c r="G2802" s="2">
        <f t="shared" si="520"/>
        <v>53.026668527891012</v>
      </c>
      <c r="H2802" s="2">
        <f t="shared" si="521"/>
        <v>0</v>
      </c>
      <c r="K2802">
        <v>27.76000000000154</v>
      </c>
      <c r="L2802" s="2">
        <f t="shared" si="522"/>
        <v>0.62718201238372817</v>
      </c>
      <c r="M2802" s="2">
        <f t="shared" si="523"/>
        <v>33.290573965968896</v>
      </c>
      <c r="N2802" s="2">
        <f t="shared" si="524"/>
        <v>4.1986469754650608</v>
      </c>
      <c r="O2802" s="2">
        <f t="shared" si="525"/>
        <v>7.0370861085297873</v>
      </c>
      <c r="P2802" s="2">
        <f t="shared" si="526"/>
        <v>7.1077831212596028</v>
      </c>
      <c r="Q2802" s="2">
        <f t="shared" si="527"/>
        <v>1.7584298527922307E-12</v>
      </c>
    </row>
    <row r="2803" spans="2:17" x14ac:dyDescent="0.25">
      <c r="B2803">
        <v>27.770000000001541</v>
      </c>
      <c r="C2803">
        <f t="shared" si="516"/>
        <v>1.2353114781818055</v>
      </c>
      <c r="D2803" s="2">
        <f t="shared" si="517"/>
        <v>33.249341465702194</v>
      </c>
      <c r="E2803" s="2">
        <f t="shared" si="518"/>
        <v>4.1974082034440352</v>
      </c>
      <c r="F2803" s="2">
        <f t="shared" si="519"/>
        <v>53.045388983936164</v>
      </c>
      <c r="G2803" s="2">
        <f t="shared" si="520"/>
        <v>53.054814036589519</v>
      </c>
      <c r="H2803" s="2">
        <f t="shared" si="521"/>
        <v>0</v>
      </c>
      <c r="K2803">
        <v>27.770000000001541</v>
      </c>
      <c r="L2803" s="2">
        <f t="shared" si="522"/>
        <v>0.62718201238372817</v>
      </c>
      <c r="M2803" s="2">
        <f t="shared" si="523"/>
        <v>33.305784875482246</v>
      </c>
      <c r="N2803" s="2">
        <f t="shared" si="524"/>
        <v>4.199103578658038</v>
      </c>
      <c r="O2803" s="2">
        <f t="shared" si="525"/>
        <v>7.0395832831150598</v>
      </c>
      <c r="P2803" s="2">
        <f t="shared" si="526"/>
        <v>7.1102554665717186</v>
      </c>
      <c r="Q2803" s="2">
        <f t="shared" si="527"/>
        <v>1.7276061288101606E-12</v>
      </c>
    </row>
    <row r="2804" spans="2:17" x14ac:dyDescent="0.25">
      <c r="B2804">
        <v>27.780000000001539</v>
      </c>
      <c r="C2804">
        <f t="shared" si="516"/>
        <v>1.2353114781818055</v>
      </c>
      <c r="D2804" s="2">
        <f t="shared" si="517"/>
        <v>33.264734773867907</v>
      </c>
      <c r="E2804" s="2">
        <f t="shared" si="518"/>
        <v>4.1978708530128861</v>
      </c>
      <c r="F2804" s="2">
        <f t="shared" si="519"/>
        <v>53.073541409593204</v>
      </c>
      <c r="G2804" s="2">
        <f t="shared" si="520"/>
        <v>53.082961463691952</v>
      </c>
      <c r="H2804" s="2">
        <f t="shared" si="521"/>
        <v>0</v>
      </c>
      <c r="K2804">
        <v>27.780000000001539</v>
      </c>
      <c r="L2804" s="2">
        <f t="shared" si="522"/>
        <v>0.62718201238372817</v>
      </c>
      <c r="M2804" s="2">
        <f t="shared" si="523"/>
        <v>33.320995784995581</v>
      </c>
      <c r="N2804" s="2">
        <f t="shared" si="524"/>
        <v>4.1995599735535132</v>
      </c>
      <c r="O2804" s="2">
        <f t="shared" si="525"/>
        <v>7.0420801865327451</v>
      </c>
      <c r="P2804" s="2">
        <f t="shared" si="526"/>
        <v>7.1127275607573406</v>
      </c>
      <c r="Q2804" s="2">
        <f t="shared" si="527"/>
        <v>1.697315462336265E-12</v>
      </c>
    </row>
    <row r="2805" spans="2:17" x14ac:dyDescent="0.25">
      <c r="B2805">
        <v>27.790000000001541</v>
      </c>
      <c r="C2805">
        <f t="shared" si="516"/>
        <v>1.2353114781818055</v>
      </c>
      <c r="D2805" s="2">
        <f t="shared" si="517"/>
        <v>33.280128082033634</v>
      </c>
      <c r="E2805" s="2">
        <f t="shared" si="518"/>
        <v>4.1983332887326545</v>
      </c>
      <c r="F2805" s="2">
        <f t="shared" si="519"/>
        <v>53.101695747930151</v>
      </c>
      <c r="G2805" s="2">
        <f t="shared" si="520"/>
        <v>53.111110808433885</v>
      </c>
      <c r="H2805" s="2">
        <f t="shared" si="521"/>
        <v>0</v>
      </c>
      <c r="K2805">
        <v>27.790000000001541</v>
      </c>
      <c r="L2805" s="2">
        <f t="shared" si="522"/>
        <v>0.62718201238372817</v>
      </c>
      <c r="M2805" s="2">
        <f t="shared" si="523"/>
        <v>33.336206694508931</v>
      </c>
      <c r="N2805" s="2">
        <f t="shared" si="524"/>
        <v>4.2000161603413604</v>
      </c>
      <c r="O2805" s="2">
        <f t="shared" si="525"/>
        <v>7.044576818941561</v>
      </c>
      <c r="P2805" s="2">
        <f t="shared" si="526"/>
        <v>7.1151994039498856</v>
      </c>
      <c r="Q2805" s="2">
        <f t="shared" si="527"/>
        <v>1.6675487652276216E-12</v>
      </c>
    </row>
    <row r="2806" spans="2:17" x14ac:dyDescent="0.25">
      <c r="B2806">
        <v>27.80000000000155</v>
      </c>
      <c r="C2806">
        <f t="shared" si="516"/>
        <v>1.2353114781818055</v>
      </c>
      <c r="D2806" s="2">
        <f t="shared" si="517"/>
        <v>33.295521390199369</v>
      </c>
      <c r="E2806" s="2">
        <f t="shared" si="518"/>
        <v>4.1987955108008537</v>
      </c>
      <c r="F2806" s="2">
        <f t="shared" si="519"/>
        <v>53.129851998190325</v>
      </c>
      <c r="G2806" s="2">
        <f t="shared" si="520"/>
        <v>53.139262070051451</v>
      </c>
      <c r="H2806" s="2">
        <f t="shared" si="521"/>
        <v>0</v>
      </c>
      <c r="K2806">
        <v>27.80000000000155</v>
      </c>
      <c r="L2806" s="2">
        <f t="shared" si="522"/>
        <v>0.62718201238372817</v>
      </c>
      <c r="M2806" s="2">
        <f t="shared" si="523"/>
        <v>33.351417604022295</v>
      </c>
      <c r="N2806" s="2">
        <f t="shared" si="524"/>
        <v>4.2004721392111941</v>
      </c>
      <c r="O2806" s="2">
        <f t="shared" si="525"/>
        <v>7.0470731805000568</v>
      </c>
      <c r="P2806" s="2">
        <f t="shared" si="526"/>
        <v>7.1176709962826452</v>
      </c>
      <c r="Q2806" s="2">
        <f t="shared" si="527"/>
        <v>1.6382971019688388E-12</v>
      </c>
    </row>
    <row r="2807" spans="2:17" x14ac:dyDescent="0.25">
      <c r="B2807">
        <v>27.810000000001551</v>
      </c>
      <c r="C2807">
        <f t="shared" si="516"/>
        <v>1.2353114781818055</v>
      </c>
      <c r="D2807" s="2">
        <f t="shared" si="517"/>
        <v>33.310914698365096</v>
      </c>
      <c r="E2807" s="2">
        <f t="shared" si="518"/>
        <v>4.199257519414723</v>
      </c>
      <c r="F2807" s="2">
        <f t="shared" si="519"/>
        <v>53.158010159617731</v>
      </c>
      <c r="G2807" s="2">
        <f t="shared" si="520"/>
        <v>53.167415247781435</v>
      </c>
      <c r="H2807" s="2">
        <f t="shared" si="521"/>
        <v>0</v>
      </c>
      <c r="K2807">
        <v>27.810000000001551</v>
      </c>
      <c r="L2807" s="2">
        <f t="shared" si="522"/>
        <v>0.62718201238372817</v>
      </c>
      <c r="M2807" s="2">
        <f t="shared" si="523"/>
        <v>33.366628513535638</v>
      </c>
      <c r="N2807" s="2">
        <f t="shared" si="524"/>
        <v>4.2009279103523696</v>
      </c>
      <c r="O2807" s="2">
        <f t="shared" si="525"/>
        <v>7.0495692713666056</v>
      </c>
      <c r="P2807" s="2">
        <f t="shared" si="526"/>
        <v>7.1201423378887796</v>
      </c>
      <c r="Q2807" s="2">
        <f t="shared" si="527"/>
        <v>1.6095516871495916E-12</v>
      </c>
    </row>
    <row r="2808" spans="2:17" x14ac:dyDescent="0.25">
      <c r="B2808">
        <v>27.820000000001549</v>
      </c>
      <c r="C2808">
        <f t="shared" si="516"/>
        <v>1.2353114781818055</v>
      </c>
      <c r="D2808" s="2">
        <f t="shared" si="517"/>
        <v>33.326308006530809</v>
      </c>
      <c r="E2808" s="2">
        <f t="shared" si="518"/>
        <v>4.1997193147712286</v>
      </c>
      <c r="F2808" s="2">
        <f t="shared" si="519"/>
        <v>53.186170231456877</v>
      </c>
      <c r="G2808" s="2">
        <f t="shared" si="520"/>
        <v>53.195570340861181</v>
      </c>
      <c r="H2808" s="2">
        <f t="shared" si="521"/>
        <v>0</v>
      </c>
      <c r="K2808">
        <v>27.820000000001549</v>
      </c>
      <c r="L2808" s="2">
        <f t="shared" si="522"/>
        <v>0.62718201238372817</v>
      </c>
      <c r="M2808" s="2">
        <f t="shared" si="523"/>
        <v>33.38183942304898</v>
      </c>
      <c r="N2808" s="2">
        <f t="shared" si="524"/>
        <v>4.2013834739539844</v>
      </c>
      <c r="O2808" s="2">
        <f t="shared" si="525"/>
        <v>7.0520650916994247</v>
      </c>
      <c r="P2808" s="2">
        <f t="shared" si="526"/>
        <v>7.1226134289013334</v>
      </c>
      <c r="Q2808" s="2">
        <f t="shared" si="527"/>
        <v>1.5813038829827804E-12</v>
      </c>
    </row>
    <row r="2809" spans="2:17" x14ac:dyDescent="0.25">
      <c r="B2809">
        <v>27.830000000001551</v>
      </c>
      <c r="C2809">
        <f t="shared" si="516"/>
        <v>1.2353114781818055</v>
      </c>
      <c r="D2809" s="2">
        <f t="shared" si="517"/>
        <v>33.341701314696536</v>
      </c>
      <c r="E2809" s="2">
        <f t="shared" si="518"/>
        <v>4.2001808970670664</v>
      </c>
      <c r="F2809" s="2">
        <f t="shared" si="519"/>
        <v>53.214332212953252</v>
      </c>
      <c r="G2809" s="2">
        <f t="shared" si="520"/>
        <v>53.223727348529003</v>
      </c>
      <c r="H2809" s="2">
        <f t="shared" si="521"/>
        <v>0</v>
      </c>
      <c r="K2809">
        <v>27.830000000001551</v>
      </c>
      <c r="L2809" s="2">
        <f t="shared" si="522"/>
        <v>0.62718201238372817</v>
      </c>
      <c r="M2809" s="2">
        <f t="shared" si="523"/>
        <v>33.39705033256233</v>
      </c>
      <c r="N2809" s="2">
        <f t="shared" si="524"/>
        <v>4.2018388302048786</v>
      </c>
      <c r="O2809" s="2">
        <f t="shared" si="525"/>
        <v>7.0545606416565567</v>
      </c>
      <c r="P2809" s="2">
        <f t="shared" si="526"/>
        <v>7.1250842694532226</v>
      </c>
      <c r="Q2809" s="2">
        <f t="shared" si="527"/>
        <v>1.5535451968634945E-12</v>
      </c>
    </row>
    <row r="2810" spans="2:17" x14ac:dyDescent="0.25">
      <c r="B2810">
        <v>27.840000000001549</v>
      </c>
      <c r="C2810">
        <f t="shared" si="516"/>
        <v>1.2353114781818055</v>
      </c>
      <c r="D2810" s="2">
        <f t="shared" si="517"/>
        <v>33.357094622862249</v>
      </c>
      <c r="E2810" s="2">
        <f t="shared" si="518"/>
        <v>4.200642266498658</v>
      </c>
      <c r="F2810" s="2">
        <f t="shared" si="519"/>
        <v>53.242496103352664</v>
      </c>
      <c r="G2810" s="2">
        <f t="shared" si="520"/>
        <v>53.251886270023562</v>
      </c>
      <c r="H2810" s="2">
        <f t="shared" si="521"/>
        <v>0</v>
      </c>
      <c r="K2810">
        <v>27.840000000001549</v>
      </c>
      <c r="L2810" s="2">
        <f t="shared" si="522"/>
        <v>0.62718201238372817</v>
      </c>
      <c r="M2810" s="2">
        <f t="shared" si="523"/>
        <v>33.412261242075672</v>
      </c>
      <c r="N2810" s="2">
        <f t="shared" si="524"/>
        <v>4.202293979293632</v>
      </c>
      <c r="O2810" s="2">
        <f t="shared" si="525"/>
        <v>7.057055921395861</v>
      </c>
      <c r="P2810" s="2">
        <f t="shared" si="526"/>
        <v>7.1275548596772218</v>
      </c>
      <c r="Q2810" s="2">
        <f t="shared" si="527"/>
        <v>1.5262672789675106E-12</v>
      </c>
    </row>
    <row r="2811" spans="2:17" x14ac:dyDescent="0.25">
      <c r="B2811">
        <v>27.85000000000155</v>
      </c>
      <c r="C2811">
        <f t="shared" si="516"/>
        <v>1.2353114781818055</v>
      </c>
      <c r="D2811" s="2">
        <f t="shared" si="517"/>
        <v>33.372487931027976</v>
      </c>
      <c r="E2811" s="2">
        <f t="shared" si="518"/>
        <v>4.2011034232621549</v>
      </c>
      <c r="F2811" s="2">
        <f t="shared" si="519"/>
        <v>53.270661901901768</v>
      </c>
      <c r="G2811" s="2">
        <f t="shared" si="520"/>
        <v>53.280047104584362</v>
      </c>
      <c r="H2811" s="2">
        <f t="shared" si="521"/>
        <v>0</v>
      </c>
      <c r="K2811">
        <v>27.85000000000155</v>
      </c>
      <c r="L2811" s="2">
        <f t="shared" si="522"/>
        <v>0.62718201238372817</v>
      </c>
      <c r="M2811" s="2">
        <f t="shared" si="523"/>
        <v>33.427472151589015</v>
      </c>
      <c r="N2811" s="2">
        <f t="shared" si="524"/>
        <v>4.2027489214085714</v>
      </c>
      <c r="O2811" s="2">
        <f t="shared" si="525"/>
        <v>7.0595509310750577</v>
      </c>
      <c r="P2811" s="2">
        <f t="shared" si="526"/>
        <v>7.1300251997060089</v>
      </c>
      <c r="Q2811" s="2">
        <f t="shared" si="527"/>
        <v>1.4994619198883345E-12</v>
      </c>
    </row>
    <row r="2812" spans="2:17" x14ac:dyDescent="0.25">
      <c r="B2812">
        <v>27.860000000001559</v>
      </c>
      <c r="C2812">
        <f t="shared" si="516"/>
        <v>1.2353114781818055</v>
      </c>
      <c r="D2812" s="2">
        <f t="shared" si="517"/>
        <v>33.38788123919371</v>
      </c>
      <c r="E2812" s="2">
        <f t="shared" si="518"/>
        <v>4.2015643675534378</v>
      </c>
      <c r="F2812" s="2">
        <f t="shared" si="519"/>
        <v>53.298829607847786</v>
      </c>
      <c r="G2812" s="2">
        <f t="shared" si="520"/>
        <v>53.308209851451508</v>
      </c>
      <c r="H2812" s="2">
        <f t="shared" si="521"/>
        <v>0</v>
      </c>
      <c r="K2812">
        <v>27.860000000001559</v>
      </c>
      <c r="L2812" s="2">
        <f t="shared" si="522"/>
        <v>0.62718201238372817</v>
      </c>
      <c r="M2812" s="2">
        <f t="shared" si="523"/>
        <v>33.442683061102379</v>
      </c>
      <c r="N2812" s="2">
        <f t="shared" si="524"/>
        <v>4.2032036567377657</v>
      </c>
      <c r="O2812" s="2">
        <f t="shared" si="525"/>
        <v>7.0620456708516848</v>
      </c>
      <c r="P2812" s="2">
        <f t="shared" si="526"/>
        <v>7.1324952896721232</v>
      </c>
      <c r="Q2812" s="2">
        <f t="shared" si="527"/>
        <v>1.4731210483135628E-12</v>
      </c>
    </row>
    <row r="2813" spans="2:17" x14ac:dyDescent="0.25">
      <c r="B2813">
        <v>27.870000000001561</v>
      </c>
      <c r="C2813">
        <f t="shared" si="516"/>
        <v>1.2353114781818055</v>
      </c>
      <c r="D2813" s="2">
        <f t="shared" si="517"/>
        <v>33.403274547359437</v>
      </c>
      <c r="E2813" s="2">
        <f t="shared" si="518"/>
        <v>4.2020250995681163</v>
      </c>
      <c r="F2813" s="2">
        <f t="shared" si="519"/>
        <v>53.326999220438587</v>
      </c>
      <c r="G2813" s="2">
        <f t="shared" si="520"/>
        <v>53.336374509865756</v>
      </c>
      <c r="H2813" s="2">
        <f t="shared" si="521"/>
        <v>0</v>
      </c>
      <c r="K2813">
        <v>27.870000000001561</v>
      </c>
      <c r="L2813" s="2">
        <f t="shared" si="522"/>
        <v>0.62718201238372817</v>
      </c>
      <c r="M2813" s="2">
        <f t="shared" si="523"/>
        <v>33.457893970615729</v>
      </c>
      <c r="N2813" s="2">
        <f t="shared" si="524"/>
        <v>4.203658185469024</v>
      </c>
      <c r="O2813" s="2">
        <f t="shared" si="525"/>
        <v>7.0645401408830981</v>
      </c>
      <c r="P2813" s="2">
        <f t="shared" si="526"/>
        <v>7.1349651297079637</v>
      </c>
      <c r="Q2813" s="2">
        <f t="shared" si="527"/>
        <v>1.4472367287386301E-12</v>
      </c>
    </row>
    <row r="2814" spans="2:17" x14ac:dyDescent="0.25">
      <c r="B2814">
        <v>27.880000000001559</v>
      </c>
      <c r="C2814">
        <f t="shared" si="516"/>
        <v>1.2353114781818055</v>
      </c>
      <c r="D2814" s="2">
        <f t="shared" si="517"/>
        <v>33.41866785552515</v>
      </c>
      <c r="E2814" s="2">
        <f t="shared" si="518"/>
        <v>4.2024856195015294</v>
      </c>
      <c r="F2814" s="2">
        <f t="shared" si="519"/>
        <v>53.355170738922645</v>
      </c>
      <c r="G2814" s="2">
        <f t="shared" si="520"/>
        <v>53.364541079068481</v>
      </c>
      <c r="H2814" s="2">
        <f t="shared" si="521"/>
        <v>0</v>
      </c>
      <c r="K2814">
        <v>27.880000000001559</v>
      </c>
      <c r="L2814" s="2">
        <f t="shared" si="522"/>
        <v>0.62718201238372817</v>
      </c>
      <c r="M2814" s="2">
        <f t="shared" si="523"/>
        <v>33.473104880129064</v>
      </c>
      <c r="N2814" s="2">
        <f t="shared" si="524"/>
        <v>4.2041125077899055</v>
      </c>
      <c r="O2814" s="2">
        <f t="shared" si="525"/>
        <v>7.0670343413265124</v>
      </c>
      <c r="P2814" s="2">
        <f t="shared" si="526"/>
        <v>7.1374347199458335</v>
      </c>
      <c r="Q2814" s="2">
        <f t="shared" si="527"/>
        <v>1.4218011592173064E-12</v>
      </c>
    </row>
    <row r="2815" spans="2:17" x14ac:dyDescent="0.25">
      <c r="B2815">
        <v>27.89000000000156</v>
      </c>
      <c r="C2815">
        <f t="shared" si="516"/>
        <v>1.2353114781818055</v>
      </c>
      <c r="D2815" s="2">
        <f t="shared" si="517"/>
        <v>33.434061163690878</v>
      </c>
      <c r="E2815" s="2">
        <f t="shared" si="518"/>
        <v>4.2029459275487495</v>
      </c>
      <c r="F2815" s="2">
        <f t="shared" si="519"/>
        <v>53.383344162549164</v>
      </c>
      <c r="G2815" s="2">
        <f t="shared" si="520"/>
        <v>53.392709558301796</v>
      </c>
      <c r="H2815" s="2">
        <f t="shared" si="521"/>
        <v>0</v>
      </c>
      <c r="K2815">
        <v>27.89000000000156</v>
      </c>
      <c r="L2815" s="2">
        <f t="shared" si="522"/>
        <v>0.62718201238372817</v>
      </c>
      <c r="M2815" s="2">
        <f t="shared" si="523"/>
        <v>33.488315789642414</v>
      </c>
      <c r="N2815" s="2">
        <f t="shared" si="524"/>
        <v>4.2045666238877093</v>
      </c>
      <c r="O2815" s="2">
        <f t="shared" si="525"/>
        <v>7.0695282723389514</v>
      </c>
      <c r="P2815" s="2">
        <f t="shared" si="526"/>
        <v>7.1399040605178836</v>
      </c>
      <c r="Q2815" s="2">
        <f t="shared" si="527"/>
        <v>1.3968066691498304E-12</v>
      </c>
    </row>
    <row r="2816" spans="2:17" x14ac:dyDescent="0.25">
      <c r="B2816">
        <v>27.900000000001562</v>
      </c>
      <c r="C2816">
        <f t="shared" si="516"/>
        <v>1.2353114781818055</v>
      </c>
      <c r="D2816" s="2">
        <f t="shared" si="517"/>
        <v>33.449454471856598</v>
      </c>
      <c r="E2816" s="2">
        <f t="shared" si="518"/>
        <v>4.2034060239045772</v>
      </c>
      <c r="F2816" s="2">
        <f t="shared" si="519"/>
        <v>53.411519490568004</v>
      </c>
      <c r="G2816" s="2">
        <f t="shared" si="520"/>
        <v>53.420879946808491</v>
      </c>
      <c r="H2816" s="2">
        <f t="shared" si="521"/>
        <v>0</v>
      </c>
      <c r="K2816">
        <v>27.900000000001562</v>
      </c>
      <c r="L2816" s="2">
        <f t="shared" si="522"/>
        <v>0.62718201238372817</v>
      </c>
      <c r="M2816" s="2">
        <f t="shared" si="523"/>
        <v>33.503526699155763</v>
      </c>
      <c r="N2816" s="2">
        <f t="shared" si="524"/>
        <v>4.2050205339494839</v>
      </c>
      <c r="O2816" s="2">
        <f t="shared" si="525"/>
        <v>7.0720219340772976</v>
      </c>
      <c r="P2816" s="2">
        <f t="shared" si="526"/>
        <v>7.1423731515561686</v>
      </c>
      <c r="Q2816" s="2">
        <f t="shared" si="527"/>
        <v>1.3722457171059699E-12</v>
      </c>
    </row>
    <row r="2817" spans="2:17" x14ac:dyDescent="0.25">
      <c r="B2817">
        <v>27.91000000000156</v>
      </c>
      <c r="C2817">
        <f t="shared" si="516"/>
        <v>1.2353114781818055</v>
      </c>
      <c r="D2817" s="2">
        <f t="shared" si="517"/>
        <v>33.464847780022325</v>
      </c>
      <c r="E2817" s="2">
        <f t="shared" si="518"/>
        <v>4.2038659087635466</v>
      </c>
      <c r="F2817" s="2">
        <f t="shared" si="519"/>
        <v>53.439696722229542</v>
      </c>
      <c r="G2817" s="2">
        <f t="shared" si="520"/>
        <v>53.449052243831886</v>
      </c>
      <c r="H2817" s="2">
        <f t="shared" si="521"/>
        <v>0</v>
      </c>
      <c r="K2817">
        <v>27.91000000000156</v>
      </c>
      <c r="L2817" s="2">
        <f t="shared" si="522"/>
        <v>0.62718201238372817</v>
      </c>
      <c r="M2817" s="2">
        <f t="shared" si="523"/>
        <v>33.518737608669106</v>
      </c>
      <c r="N2817" s="2">
        <f t="shared" si="524"/>
        <v>4.2054742381620214</v>
      </c>
      <c r="O2817" s="2">
        <f t="shared" si="525"/>
        <v>7.0745153266982435</v>
      </c>
      <c r="P2817" s="2">
        <f t="shared" si="526"/>
        <v>7.1448419931925962</v>
      </c>
      <c r="Q2817" s="2">
        <f t="shared" si="527"/>
        <v>1.3481108886845987E-12</v>
      </c>
    </row>
    <row r="2818" spans="2:17" x14ac:dyDescent="0.25">
      <c r="B2818">
        <v>27.920000000001561</v>
      </c>
      <c r="C2818">
        <f t="shared" si="516"/>
        <v>1.2353114781818055</v>
      </c>
      <c r="D2818" s="2">
        <f t="shared" si="517"/>
        <v>33.480241088188045</v>
      </c>
      <c r="E2818" s="2">
        <f t="shared" si="518"/>
        <v>4.2043255823199228</v>
      </c>
      <c r="F2818" s="2">
        <f t="shared" si="519"/>
        <v>53.467875856784886</v>
      </c>
      <c r="G2818" s="2">
        <f t="shared" si="520"/>
        <v>53.477226448616051</v>
      </c>
      <c r="H2818" s="2">
        <f t="shared" si="521"/>
        <v>0</v>
      </c>
      <c r="K2818">
        <v>27.920000000001561</v>
      </c>
      <c r="L2818" s="2">
        <f t="shared" si="522"/>
        <v>0.62718201238372817</v>
      </c>
      <c r="M2818" s="2">
        <f t="shared" si="523"/>
        <v>33.533948518182449</v>
      </c>
      <c r="N2818" s="2">
        <f t="shared" si="524"/>
        <v>4.2059277367118586</v>
      </c>
      <c r="O2818" s="2">
        <f t="shared" si="525"/>
        <v>7.0770084503583224</v>
      </c>
      <c r="P2818" s="2">
        <f t="shared" si="526"/>
        <v>7.147310585558956</v>
      </c>
      <c r="Q2818" s="2">
        <f t="shared" si="527"/>
        <v>1.3243948944073377E-12</v>
      </c>
    </row>
    <row r="2819" spans="2:17" x14ac:dyDescent="0.25">
      <c r="B2819">
        <v>27.93000000000157</v>
      </c>
      <c r="C2819">
        <f t="shared" si="516"/>
        <v>1.2353114781818055</v>
      </c>
      <c r="D2819" s="2">
        <f t="shared" si="517"/>
        <v>33.495634396353779</v>
      </c>
      <c r="E2819" s="2">
        <f t="shared" si="518"/>
        <v>4.2047850447677044</v>
      </c>
      <c r="F2819" s="2">
        <f t="shared" si="519"/>
        <v>53.496056893485793</v>
      </c>
      <c r="G2819" s="2">
        <f t="shared" si="520"/>
        <v>53.505402560405699</v>
      </c>
      <c r="H2819" s="2">
        <f t="shared" si="521"/>
        <v>0</v>
      </c>
      <c r="K2819">
        <v>27.93000000000157</v>
      </c>
      <c r="L2819" s="2">
        <f t="shared" si="522"/>
        <v>0.62718201238372817</v>
      </c>
      <c r="M2819" s="2">
        <f t="shared" si="523"/>
        <v>33.549159427695812</v>
      </c>
      <c r="N2819" s="2">
        <f t="shared" si="524"/>
        <v>4.2063810297852831</v>
      </c>
      <c r="O2819" s="2">
        <f t="shared" si="525"/>
        <v>7.0795013052139115</v>
      </c>
      <c r="P2819" s="2">
        <f t="shared" si="526"/>
        <v>7.1497789287869224</v>
      </c>
      <c r="Q2819" s="2">
        <f t="shared" si="527"/>
        <v>1.3010905676468153E-12</v>
      </c>
    </row>
    <row r="2820" spans="2:17" x14ac:dyDescent="0.25">
      <c r="B2820">
        <v>27.940000000001572</v>
      </c>
      <c r="C2820">
        <f t="shared" si="516"/>
        <v>1.2353114781818055</v>
      </c>
      <c r="D2820" s="2">
        <f t="shared" si="517"/>
        <v>33.511027704519499</v>
      </c>
      <c r="E2820" s="2">
        <f t="shared" si="518"/>
        <v>4.2052442963006218</v>
      </c>
      <c r="F2820" s="2">
        <f t="shared" si="519"/>
        <v>53.524239831584616</v>
      </c>
      <c r="G2820" s="2">
        <f t="shared" si="520"/>
        <v>53.53358057844617</v>
      </c>
      <c r="H2820" s="2">
        <f t="shared" si="521"/>
        <v>0</v>
      </c>
      <c r="K2820">
        <v>27.940000000001572</v>
      </c>
      <c r="L2820" s="2">
        <f t="shared" si="522"/>
        <v>0.62718201238372817</v>
      </c>
      <c r="M2820" s="2">
        <f t="shared" si="523"/>
        <v>33.564370337209162</v>
      </c>
      <c r="N2820" s="2">
        <f t="shared" si="524"/>
        <v>4.2068341175683255</v>
      </c>
      <c r="O2820" s="2">
        <f t="shared" si="525"/>
        <v>7.0819938914212068</v>
      </c>
      <c r="P2820" s="2">
        <f t="shared" si="526"/>
        <v>7.1522470230080346</v>
      </c>
      <c r="Q2820" s="2">
        <f t="shared" si="527"/>
        <v>1.2781908625889758E-12</v>
      </c>
    </row>
    <row r="2821" spans="2:17" x14ac:dyDescent="0.25">
      <c r="B2821">
        <v>27.95000000000157</v>
      </c>
      <c r="C2821">
        <f t="shared" si="516"/>
        <v>1.2353114781818055</v>
      </c>
      <c r="D2821" s="2">
        <f t="shared" si="517"/>
        <v>33.526421012685219</v>
      </c>
      <c r="E2821" s="2">
        <f t="shared" si="518"/>
        <v>4.2057033371121397</v>
      </c>
      <c r="F2821" s="2">
        <f t="shared" si="519"/>
        <v>53.552424670334332</v>
      </c>
      <c r="G2821" s="2">
        <f t="shared" si="520"/>
        <v>53.561760501983443</v>
      </c>
      <c r="H2821" s="2">
        <f t="shared" si="521"/>
        <v>0</v>
      </c>
      <c r="K2821">
        <v>27.95000000000157</v>
      </c>
      <c r="L2821" s="2">
        <f t="shared" si="522"/>
        <v>0.62718201238372817</v>
      </c>
      <c r="M2821" s="2">
        <f t="shared" si="523"/>
        <v>33.579581246722498</v>
      </c>
      <c r="N2821" s="2">
        <f t="shared" si="524"/>
        <v>4.2072870002467662</v>
      </c>
      <c r="O2821" s="2">
        <f t="shared" si="525"/>
        <v>7.0844862091362524</v>
      </c>
      <c r="P2821" s="2">
        <f t="shared" si="526"/>
        <v>7.1547148683537172</v>
      </c>
      <c r="Q2821" s="2">
        <f t="shared" si="527"/>
        <v>1.2556888522281245E-12</v>
      </c>
    </row>
    <row r="2822" spans="2:17" x14ac:dyDescent="0.25">
      <c r="B2822">
        <v>27.960000000001571</v>
      </c>
      <c r="C2822">
        <f t="shared" si="516"/>
        <v>1.2353114781818055</v>
      </c>
      <c r="D2822" s="2">
        <f t="shared" si="517"/>
        <v>33.541814320850946</v>
      </c>
      <c r="E2822" s="2">
        <f t="shared" si="518"/>
        <v>4.2061621673954575</v>
      </c>
      <c r="F2822" s="2">
        <f t="shared" si="519"/>
        <v>53.580611408988652</v>
      </c>
      <c r="G2822" s="2">
        <f t="shared" si="520"/>
        <v>53.589942330264222</v>
      </c>
      <c r="H2822" s="2">
        <f t="shared" si="521"/>
        <v>0</v>
      </c>
      <c r="K2822">
        <v>27.960000000001571</v>
      </c>
      <c r="L2822" s="2">
        <f t="shared" si="522"/>
        <v>0.62718201238372817</v>
      </c>
      <c r="M2822" s="2">
        <f t="shared" si="523"/>
        <v>33.594792156235847</v>
      </c>
      <c r="N2822" s="2">
        <f t="shared" si="524"/>
        <v>4.2077396780061331</v>
      </c>
      <c r="O2822" s="2">
        <f t="shared" si="525"/>
        <v>7.0869782585149137</v>
      </c>
      <c r="P2822" s="2">
        <f t="shared" si="526"/>
        <v>7.1571824649552624</v>
      </c>
      <c r="Q2822" s="2">
        <f t="shared" si="527"/>
        <v>1.233577726395174E-12</v>
      </c>
    </row>
    <row r="2823" spans="2:17" x14ac:dyDescent="0.25">
      <c r="B2823">
        <v>27.970000000001569</v>
      </c>
      <c r="C2823">
        <f t="shared" si="516"/>
        <v>1.2353114781818055</v>
      </c>
      <c r="D2823" s="2">
        <f t="shared" si="517"/>
        <v>33.557207629016659</v>
      </c>
      <c r="E2823" s="2">
        <f t="shared" si="518"/>
        <v>4.2066207873435078</v>
      </c>
      <c r="F2823" s="2">
        <f t="shared" si="519"/>
        <v>53.608800046801832</v>
      </c>
      <c r="G2823" s="2">
        <f t="shared" si="520"/>
        <v>53.618126062535794</v>
      </c>
      <c r="H2823" s="2">
        <f t="shared" si="521"/>
        <v>0</v>
      </c>
      <c r="K2823">
        <v>27.970000000001569</v>
      </c>
      <c r="L2823" s="2">
        <f t="shared" si="522"/>
        <v>0.62718201238372817</v>
      </c>
      <c r="M2823" s="2">
        <f t="shared" si="523"/>
        <v>33.61000306574919</v>
      </c>
      <c r="N2823" s="2">
        <f t="shared" si="524"/>
        <v>4.2081921510317031</v>
      </c>
      <c r="O2823" s="2">
        <f t="shared" si="525"/>
        <v>7.0894700397129027</v>
      </c>
      <c r="P2823" s="2">
        <f t="shared" si="526"/>
        <v>7.1596498129438473</v>
      </c>
      <c r="Q2823" s="2">
        <f t="shared" si="527"/>
        <v>1.2118507898176443E-12</v>
      </c>
    </row>
    <row r="2824" spans="2:17" x14ac:dyDescent="0.25">
      <c r="B2824">
        <v>27.980000000001571</v>
      </c>
      <c r="C2824">
        <f t="shared" si="516"/>
        <v>1.2353114781818055</v>
      </c>
      <c r="D2824" s="2">
        <f t="shared" si="517"/>
        <v>33.572600937182386</v>
      </c>
      <c r="E2824" s="2">
        <f t="shared" si="518"/>
        <v>4.2070791971489587</v>
      </c>
      <c r="F2824" s="2">
        <f t="shared" si="519"/>
        <v>53.636990583028691</v>
      </c>
      <c r="G2824" s="2">
        <f t="shared" si="520"/>
        <v>53.646311698046013</v>
      </c>
      <c r="H2824" s="2">
        <f t="shared" si="521"/>
        <v>0</v>
      </c>
      <c r="K2824">
        <v>27.980000000001571</v>
      </c>
      <c r="L2824" s="2">
        <f t="shared" si="522"/>
        <v>0.62718201238372817</v>
      </c>
      <c r="M2824" s="2">
        <f t="shared" si="523"/>
        <v>33.62521397526254</v>
      </c>
      <c r="N2824" s="2">
        <f t="shared" si="524"/>
        <v>4.2086444195085004</v>
      </c>
      <c r="O2824" s="2">
        <f t="shared" si="525"/>
        <v>7.0919615528857571</v>
      </c>
      <c r="P2824" s="2">
        <f t="shared" si="526"/>
        <v>7.1621169124505197</v>
      </c>
      <c r="Q2824" s="2">
        <f t="shared" si="527"/>
        <v>1.1905014602117053E-12</v>
      </c>
    </row>
    <row r="2825" spans="2:17" x14ac:dyDescent="0.25">
      <c r="B2825">
        <v>27.990000000001579</v>
      </c>
      <c r="C2825">
        <f t="shared" si="516"/>
        <v>1.2353114781818055</v>
      </c>
      <c r="D2825" s="2">
        <f t="shared" si="517"/>
        <v>33.587994245348121</v>
      </c>
      <c r="E2825" s="2">
        <f t="shared" si="518"/>
        <v>4.2075373970042156</v>
      </c>
      <c r="F2825" s="2">
        <f t="shared" si="519"/>
        <v>53.665183016924978</v>
      </c>
      <c r="G2825" s="2">
        <f t="shared" si="520"/>
        <v>53.674499236043673</v>
      </c>
      <c r="H2825" s="2">
        <f t="shared" si="521"/>
        <v>0</v>
      </c>
      <c r="K2825">
        <v>27.990000000001579</v>
      </c>
      <c r="L2825" s="2">
        <f t="shared" si="522"/>
        <v>0.62718201238372817</v>
      </c>
      <c r="M2825" s="2">
        <f t="shared" si="523"/>
        <v>33.640424884775896</v>
      </c>
      <c r="N2825" s="2">
        <f t="shared" si="524"/>
        <v>4.2090964836213018</v>
      </c>
      <c r="O2825" s="2">
        <f t="shared" si="525"/>
        <v>7.0944527981888665</v>
      </c>
      <c r="P2825" s="2">
        <f t="shared" si="526"/>
        <v>7.1645837636062177</v>
      </c>
      <c r="Q2825" s="2">
        <f t="shared" si="527"/>
        <v>1.169523266404999E-12</v>
      </c>
    </row>
    <row r="2826" spans="2:17" x14ac:dyDescent="0.25">
      <c r="B2826">
        <v>28.000000000001581</v>
      </c>
      <c r="C2826">
        <f t="shared" si="516"/>
        <v>1.2353114781818055</v>
      </c>
      <c r="D2826" s="2">
        <f t="shared" si="517"/>
        <v>33.603387553513848</v>
      </c>
      <c r="E2826" s="2">
        <f t="shared" si="518"/>
        <v>4.2079953871014171</v>
      </c>
      <c r="F2826" s="2">
        <f t="shared" si="519"/>
        <v>53.693377347746704</v>
      </c>
      <c r="G2826" s="2">
        <f t="shared" si="520"/>
        <v>53.70268867577785</v>
      </c>
      <c r="H2826" s="2">
        <f t="shared" si="521"/>
        <v>0</v>
      </c>
      <c r="K2826">
        <v>28.000000000001581</v>
      </c>
      <c r="L2826" s="2">
        <f t="shared" si="522"/>
        <v>0.62718201238372817</v>
      </c>
      <c r="M2826" s="2">
        <f t="shared" si="523"/>
        <v>33.655635794289246</v>
      </c>
      <c r="N2826" s="2">
        <f t="shared" si="524"/>
        <v>4.2095483435546308</v>
      </c>
      <c r="O2826" s="2">
        <f t="shared" si="525"/>
        <v>7.0969437757774374</v>
      </c>
      <c r="P2826" s="2">
        <f t="shared" si="526"/>
        <v>7.1670503665417415</v>
      </c>
      <c r="Q2826" s="2">
        <f t="shared" si="527"/>
        <v>1.1489098464906179E-12</v>
      </c>
    </row>
    <row r="2827" spans="2:17" x14ac:dyDescent="0.25">
      <c r="B2827">
        <v>28.010000000001579</v>
      </c>
      <c r="C2827">
        <f t="shared" si="516"/>
        <v>1.2353114781818055</v>
      </c>
      <c r="D2827" s="2">
        <f t="shared" si="517"/>
        <v>33.618780861679561</v>
      </c>
      <c r="E2827" s="2">
        <f t="shared" si="518"/>
        <v>4.208453167632439</v>
      </c>
      <c r="F2827" s="2">
        <f t="shared" si="519"/>
        <v>53.721573574750785</v>
      </c>
      <c r="G2827" s="2">
        <f t="shared" si="520"/>
        <v>53.730880016498539</v>
      </c>
      <c r="H2827" s="2">
        <f t="shared" si="521"/>
        <v>0</v>
      </c>
      <c r="K2827">
        <v>28.010000000001579</v>
      </c>
      <c r="L2827" s="2">
        <f t="shared" si="522"/>
        <v>0.62718201238372817</v>
      </c>
      <c r="M2827" s="2">
        <f t="shared" si="523"/>
        <v>33.670846703802589</v>
      </c>
      <c r="N2827" s="2">
        <f t="shared" si="524"/>
        <v>4.2099999994927622</v>
      </c>
      <c r="O2827" s="2">
        <f t="shared" si="525"/>
        <v>7.0994344858065217</v>
      </c>
      <c r="P2827" s="2">
        <f t="shared" si="526"/>
        <v>7.1695167213877751</v>
      </c>
      <c r="Q2827" s="2">
        <f t="shared" si="527"/>
        <v>1.1286549460107515E-12</v>
      </c>
    </row>
    <row r="2828" spans="2:17" x14ac:dyDescent="0.25">
      <c r="B2828">
        <v>28.020000000001581</v>
      </c>
      <c r="C2828">
        <f t="shared" si="516"/>
        <v>1.2353114781818055</v>
      </c>
      <c r="D2828" s="2">
        <f t="shared" si="517"/>
        <v>33.634174169845288</v>
      </c>
      <c r="E2828" s="2">
        <f t="shared" si="518"/>
        <v>4.2089107387888953</v>
      </c>
      <c r="F2828" s="2">
        <f t="shared" si="519"/>
        <v>53.749771697194582</v>
      </c>
      <c r="G2828" s="2">
        <f t="shared" si="520"/>
        <v>53.75907325745618</v>
      </c>
      <c r="H2828" s="2">
        <f t="shared" si="521"/>
        <v>0</v>
      </c>
      <c r="K2828">
        <v>28.020000000001581</v>
      </c>
      <c r="L2828" s="2">
        <f t="shared" si="522"/>
        <v>0.62718201238372817</v>
      </c>
      <c r="M2828" s="2">
        <f t="shared" si="523"/>
        <v>33.686057613315938</v>
      </c>
      <c r="N2828" s="2">
        <f t="shared" si="524"/>
        <v>4.210451451619722</v>
      </c>
      <c r="O2828" s="2">
        <f t="shared" si="525"/>
        <v>7.1019249284309991</v>
      </c>
      <c r="P2828" s="2">
        <f t="shared" si="526"/>
        <v>7.1719828282748734</v>
      </c>
      <c r="Q2828" s="2">
        <f t="shared" si="527"/>
        <v>1.1087524161703513E-12</v>
      </c>
    </row>
    <row r="2829" spans="2:17" x14ac:dyDescent="0.25">
      <c r="B2829">
        <v>28.030000000001579</v>
      </c>
      <c r="C2829">
        <f t="shared" si="516"/>
        <v>1.2353114781818055</v>
      </c>
      <c r="D2829" s="2">
        <f t="shared" si="517"/>
        <v>33.649567478011001</v>
      </c>
      <c r="E2829" s="2">
        <f t="shared" si="518"/>
        <v>4.209368100762136</v>
      </c>
      <c r="F2829" s="2">
        <f t="shared" si="519"/>
        <v>53.777971714336253</v>
      </c>
      <c r="G2829" s="2">
        <f t="shared" si="520"/>
        <v>53.787268397902025</v>
      </c>
      <c r="H2829" s="2">
        <f t="shared" si="521"/>
        <v>0</v>
      </c>
      <c r="K2829">
        <v>28.030000000001579</v>
      </c>
      <c r="L2829" s="2">
        <f t="shared" si="522"/>
        <v>0.62718201238372817</v>
      </c>
      <c r="M2829" s="2">
        <f t="shared" si="523"/>
        <v>33.701268522829274</v>
      </c>
      <c r="N2829" s="2">
        <f t="shared" si="524"/>
        <v>4.2109027001192869</v>
      </c>
      <c r="O2829" s="2">
        <f t="shared" si="525"/>
        <v>7.1044151038055983</v>
      </c>
      <c r="P2829" s="2">
        <f t="shared" si="526"/>
        <v>7.1744486873334807</v>
      </c>
      <c r="Q2829" s="2">
        <f t="shared" si="527"/>
        <v>1.089196212079754E-12</v>
      </c>
    </row>
    <row r="2830" spans="2:17" x14ac:dyDescent="0.25">
      <c r="B2830">
        <v>28.04000000000158</v>
      </c>
      <c r="C2830">
        <f t="shared" si="516"/>
        <v>1.2353114781818055</v>
      </c>
      <c r="D2830" s="2">
        <f t="shared" si="517"/>
        <v>33.664960786176728</v>
      </c>
      <c r="E2830" s="2">
        <f t="shared" si="518"/>
        <v>4.2098252537432508</v>
      </c>
      <c r="F2830" s="2">
        <f t="shared" si="519"/>
        <v>53.806173625434496</v>
      </c>
      <c r="G2830" s="2">
        <f t="shared" si="520"/>
        <v>53.815465437087902</v>
      </c>
      <c r="H2830" s="2">
        <f t="shared" si="521"/>
        <v>0</v>
      </c>
      <c r="K2830">
        <v>28.04000000000158</v>
      </c>
      <c r="L2830" s="2">
        <f t="shared" si="522"/>
        <v>0.62718201238372817</v>
      </c>
      <c r="M2830" s="2">
        <f t="shared" si="523"/>
        <v>33.716479432342624</v>
      </c>
      <c r="N2830" s="2">
        <f t="shared" si="524"/>
        <v>4.2113537451749856</v>
      </c>
      <c r="O2830" s="2">
        <f t="shared" si="525"/>
        <v>7.1069050120848765</v>
      </c>
      <c r="P2830" s="2">
        <f t="shared" si="526"/>
        <v>7.1769142986939132</v>
      </c>
      <c r="Q2830" s="2">
        <f t="shared" si="527"/>
        <v>1.069980391026315E-12</v>
      </c>
    </row>
    <row r="2831" spans="2:17" x14ac:dyDescent="0.25">
      <c r="B2831">
        <v>28.050000000001589</v>
      </c>
      <c r="C2831">
        <f t="shared" si="516"/>
        <v>1.2353114781818055</v>
      </c>
      <c r="D2831" s="2">
        <f t="shared" si="517"/>
        <v>33.680354094342462</v>
      </c>
      <c r="E2831" s="2">
        <f t="shared" si="518"/>
        <v>4.2102821979230667</v>
      </c>
      <c r="F2831" s="2">
        <f t="shared" si="519"/>
        <v>53.834377429748727</v>
      </c>
      <c r="G2831" s="2">
        <f t="shared" si="520"/>
        <v>53.843664374266346</v>
      </c>
      <c r="H2831" s="2">
        <f t="shared" si="521"/>
        <v>0</v>
      </c>
      <c r="K2831">
        <v>28.050000000001589</v>
      </c>
      <c r="L2831" s="2">
        <f t="shared" si="522"/>
        <v>0.62718201238372817</v>
      </c>
      <c r="M2831" s="2">
        <f t="shared" si="523"/>
        <v>33.731690341855987</v>
      </c>
      <c r="N2831" s="2">
        <f t="shared" si="524"/>
        <v>4.2118045869701</v>
      </c>
      <c r="O2831" s="2">
        <f t="shared" si="525"/>
        <v>7.1093946534232391</v>
      </c>
      <c r="P2831" s="2">
        <f t="shared" si="526"/>
        <v>7.1793796624863724</v>
      </c>
      <c r="Q2831" s="2">
        <f t="shared" si="527"/>
        <v>1.0510991107740553E-12</v>
      </c>
    </row>
    <row r="2832" spans="2:17" x14ac:dyDescent="0.25">
      <c r="B2832">
        <v>28.06000000000159</v>
      </c>
      <c r="C2832">
        <f t="shared" si="516"/>
        <v>1.2353114781818055</v>
      </c>
      <c r="D2832" s="2">
        <f t="shared" si="517"/>
        <v>33.695747402508189</v>
      </c>
      <c r="E2832" s="2">
        <f t="shared" si="518"/>
        <v>4.2107389334921494</v>
      </c>
      <c r="F2832" s="2">
        <f t="shared" si="519"/>
        <v>53.86258312653883</v>
      </c>
      <c r="G2832" s="2">
        <f t="shared" si="520"/>
        <v>53.871865208690387</v>
      </c>
      <c r="H2832" s="2">
        <f t="shared" si="521"/>
        <v>0</v>
      </c>
      <c r="K2832">
        <v>28.06000000000159</v>
      </c>
      <c r="L2832" s="2">
        <f t="shared" si="522"/>
        <v>0.62718201238372817</v>
      </c>
      <c r="M2832" s="2">
        <f t="shared" si="523"/>
        <v>33.74690125136933</v>
      </c>
      <c r="N2832" s="2">
        <f t="shared" si="524"/>
        <v>4.2122552256876613</v>
      </c>
      <c r="O2832" s="2">
        <f t="shared" si="525"/>
        <v>7.1118840279749032</v>
      </c>
      <c r="P2832" s="2">
        <f t="shared" si="526"/>
        <v>7.1818447788409161</v>
      </c>
      <c r="Q2832" s="2">
        <f t="shared" si="527"/>
        <v>1.0325466278915168E-12</v>
      </c>
    </row>
    <row r="2833" spans="2:17" x14ac:dyDescent="0.25">
      <c r="B2833">
        <v>28.070000000001588</v>
      </c>
      <c r="C2833">
        <f t="shared" si="516"/>
        <v>1.2353114781818055</v>
      </c>
      <c r="D2833" s="2">
        <f t="shared" si="517"/>
        <v>33.711140710673902</v>
      </c>
      <c r="E2833" s="2">
        <f t="shared" si="518"/>
        <v>4.2111954606408029</v>
      </c>
      <c r="F2833" s="2">
        <f t="shared" si="519"/>
        <v>53.890790715065393</v>
      </c>
      <c r="G2833" s="2">
        <f t="shared" si="520"/>
        <v>53.900067939613749</v>
      </c>
      <c r="H2833" s="2">
        <f t="shared" si="521"/>
        <v>0</v>
      </c>
      <c r="K2833">
        <v>28.070000000001588</v>
      </c>
      <c r="L2833" s="2">
        <f t="shared" si="522"/>
        <v>0.62718201238372817</v>
      </c>
      <c r="M2833" s="2">
        <f t="shared" si="523"/>
        <v>33.762112160882673</v>
      </c>
      <c r="N2833" s="2">
        <f t="shared" si="524"/>
        <v>4.2127056615104559</v>
      </c>
      <c r="O2833" s="2">
        <f t="shared" si="525"/>
        <v>7.1143731358939455</v>
      </c>
      <c r="P2833" s="2">
        <f t="shared" si="526"/>
        <v>7.1843096478875026</v>
      </c>
      <c r="Q2833" s="2">
        <f t="shared" si="527"/>
        <v>1.0143172961063822E-12</v>
      </c>
    </row>
    <row r="2834" spans="2:17" x14ac:dyDescent="0.25">
      <c r="B2834">
        <v>28.08000000000159</v>
      </c>
      <c r="C2834">
        <f t="shared" si="516"/>
        <v>1.2353114781818055</v>
      </c>
      <c r="D2834" s="2">
        <f t="shared" si="517"/>
        <v>33.726534018839629</v>
      </c>
      <c r="E2834" s="2">
        <f t="shared" si="518"/>
        <v>4.2116517795590731</v>
      </c>
      <c r="F2834" s="2">
        <f t="shared" si="519"/>
        <v>53.919000194589707</v>
      </c>
      <c r="G2834" s="2">
        <f t="shared" si="520"/>
        <v>53.928272566290907</v>
      </c>
      <c r="H2834" s="2">
        <f t="shared" si="521"/>
        <v>0</v>
      </c>
      <c r="K2834">
        <v>28.08000000000159</v>
      </c>
      <c r="L2834" s="2">
        <f t="shared" si="522"/>
        <v>0.62718201238372817</v>
      </c>
      <c r="M2834" s="2">
        <f t="shared" si="523"/>
        <v>33.777323070396022</v>
      </c>
      <c r="N2834" s="2">
        <f t="shared" si="524"/>
        <v>4.2131558946210257</v>
      </c>
      <c r="O2834" s="2">
        <f t="shared" si="525"/>
        <v>7.1168619773342829</v>
      </c>
      <c r="P2834" s="2">
        <f t="shared" si="526"/>
        <v>7.1867742697559684</v>
      </c>
      <c r="Q2834" s="2">
        <f t="shared" si="527"/>
        <v>9.9640556468755451E-13</v>
      </c>
    </row>
    <row r="2835" spans="2:17" x14ac:dyDescent="0.25">
      <c r="B2835">
        <v>28.090000000001591</v>
      </c>
      <c r="C2835">
        <f t="shared" si="516"/>
        <v>1.2353114781818055</v>
      </c>
      <c r="D2835" s="2">
        <f t="shared" si="517"/>
        <v>33.741927327005349</v>
      </c>
      <c r="E2835" s="2">
        <f t="shared" si="518"/>
        <v>4.2121078904367453</v>
      </c>
      <c r="F2835" s="2">
        <f t="shared" si="519"/>
        <v>53.947211564373553</v>
      </c>
      <c r="G2835" s="2">
        <f t="shared" si="520"/>
        <v>53.956479087976817</v>
      </c>
      <c r="H2835" s="2">
        <f t="shared" si="521"/>
        <v>0</v>
      </c>
      <c r="K2835">
        <v>28.090000000001591</v>
      </c>
      <c r="L2835" s="2">
        <f t="shared" si="522"/>
        <v>0.62718201238372817</v>
      </c>
      <c r="M2835" s="2">
        <f t="shared" si="523"/>
        <v>33.792533979909372</v>
      </c>
      <c r="N2835" s="2">
        <f t="shared" si="524"/>
        <v>4.2136059252016613</v>
      </c>
      <c r="O2835" s="2">
        <f t="shared" si="525"/>
        <v>7.1193505524496485</v>
      </c>
      <c r="P2835" s="2">
        <f t="shared" si="526"/>
        <v>7.1892386445760108</v>
      </c>
      <c r="Q2835" s="2">
        <f t="shared" si="527"/>
        <v>9.7880597685370352E-13</v>
      </c>
    </row>
    <row r="2836" spans="2:17" x14ac:dyDescent="0.25">
      <c r="B2836">
        <v>28.100000000001589</v>
      </c>
      <c r="C2836">
        <f t="shared" si="516"/>
        <v>1.2353114781818055</v>
      </c>
      <c r="D2836" s="2">
        <f t="shared" si="517"/>
        <v>33.757320635171077</v>
      </c>
      <c r="E2836" s="2">
        <f t="shared" si="518"/>
        <v>4.212563793463346</v>
      </c>
      <c r="F2836" s="2">
        <f t="shared" si="519"/>
        <v>53.975424823679496</v>
      </c>
      <c r="G2836" s="2">
        <f t="shared" si="520"/>
        <v>53.984687503927233</v>
      </c>
      <c r="H2836" s="2">
        <f t="shared" si="521"/>
        <v>0</v>
      </c>
      <c r="K2836">
        <v>28.100000000001589</v>
      </c>
      <c r="L2836" s="2">
        <f t="shared" si="522"/>
        <v>0.62718201238372817</v>
      </c>
      <c r="M2836" s="2">
        <f t="shared" si="523"/>
        <v>33.807744889422708</v>
      </c>
      <c r="N2836" s="2">
        <f t="shared" si="524"/>
        <v>4.2140557534344127</v>
      </c>
      <c r="O2836" s="2">
        <f t="shared" si="525"/>
        <v>7.1218388613936403</v>
      </c>
      <c r="P2836" s="2">
        <f t="shared" si="526"/>
        <v>7.1917027724772291</v>
      </c>
      <c r="Q2836" s="2">
        <f t="shared" si="527"/>
        <v>9.615131682074485E-13</v>
      </c>
    </row>
    <row r="2837" spans="2:17" x14ac:dyDescent="0.25">
      <c r="B2837">
        <v>28.110000000001591</v>
      </c>
      <c r="C2837">
        <f t="shared" si="516"/>
        <v>1.2353114781818055</v>
      </c>
      <c r="D2837" s="2">
        <f t="shared" si="517"/>
        <v>33.772713943336797</v>
      </c>
      <c r="E2837" s="2">
        <f t="shared" si="518"/>
        <v>4.2130194888281425</v>
      </c>
      <c r="F2837" s="2">
        <f t="shared" si="519"/>
        <v>54.00363997177066</v>
      </c>
      <c r="G2837" s="2">
        <f t="shared" si="520"/>
        <v>54.012897813398475</v>
      </c>
      <c r="H2837" s="2">
        <f t="shared" si="521"/>
        <v>0</v>
      </c>
      <c r="K2837">
        <v>28.110000000001591</v>
      </c>
      <c r="L2837" s="2">
        <f t="shared" si="522"/>
        <v>0.62718201238372817</v>
      </c>
      <c r="M2837" s="2">
        <f t="shared" si="523"/>
        <v>33.822955798936057</v>
      </c>
      <c r="N2837" s="2">
        <f t="shared" si="524"/>
        <v>4.2145053795010821</v>
      </c>
      <c r="O2837" s="2">
        <f t="shared" si="525"/>
        <v>7.1243269043196769</v>
      </c>
      <c r="P2837" s="2">
        <f t="shared" si="526"/>
        <v>7.194166653589086</v>
      </c>
      <c r="Q2837" s="2">
        <f t="shared" si="527"/>
        <v>9.4452186519579511E-13</v>
      </c>
    </row>
    <row r="2838" spans="2:17" x14ac:dyDescent="0.25">
      <c r="B2838">
        <v>28.1200000000016</v>
      </c>
      <c r="C2838">
        <f t="shared" si="516"/>
        <v>1.2353114781818055</v>
      </c>
      <c r="D2838" s="2">
        <f t="shared" si="517"/>
        <v>33.788107251502524</v>
      </c>
      <c r="E2838" s="2">
        <f t="shared" si="518"/>
        <v>4.2134749767201436</v>
      </c>
      <c r="F2838" s="2">
        <f t="shared" si="519"/>
        <v>54.031857007910659</v>
      </c>
      <c r="G2838" s="2">
        <f t="shared" si="520"/>
        <v>54.041110015647384</v>
      </c>
      <c r="H2838" s="2">
        <f t="shared" si="521"/>
        <v>0</v>
      </c>
      <c r="K2838">
        <v>28.1200000000016</v>
      </c>
      <c r="L2838" s="2">
        <f t="shared" si="522"/>
        <v>0.62718201238372817</v>
      </c>
      <c r="M2838" s="2">
        <f t="shared" si="523"/>
        <v>33.838166708449414</v>
      </c>
      <c r="N2838" s="2">
        <f t="shared" si="524"/>
        <v>4.2149548035832272</v>
      </c>
      <c r="O2838" s="2">
        <f t="shared" si="525"/>
        <v>7.1268146813810178</v>
      </c>
      <c r="P2838" s="2">
        <f t="shared" si="526"/>
        <v>7.1966302880409261</v>
      </c>
      <c r="Q2838" s="2">
        <f t="shared" si="527"/>
        <v>9.2782688359537784E-13</v>
      </c>
    </row>
    <row r="2839" spans="2:17" x14ac:dyDescent="0.25">
      <c r="B2839">
        <v>28.130000000001601</v>
      </c>
      <c r="C2839">
        <f t="shared" si="516"/>
        <v>1.2353114781818055</v>
      </c>
      <c r="D2839" s="2">
        <f t="shared" si="517"/>
        <v>33.803500559668251</v>
      </c>
      <c r="E2839" s="2">
        <f t="shared" si="518"/>
        <v>4.2139302573281006</v>
      </c>
      <c r="F2839" s="2">
        <f t="shared" si="519"/>
        <v>54.06007593136394</v>
      </c>
      <c r="G2839" s="2">
        <f t="shared" si="520"/>
        <v>54.069324109931642</v>
      </c>
      <c r="H2839" s="2">
        <f t="shared" si="521"/>
        <v>0</v>
      </c>
      <c r="K2839">
        <v>28.130000000001601</v>
      </c>
      <c r="L2839" s="2">
        <f t="shared" si="522"/>
        <v>0.62718201238372817</v>
      </c>
      <c r="M2839" s="2">
        <f t="shared" si="523"/>
        <v>33.853377617962764</v>
      </c>
      <c r="N2839" s="2">
        <f t="shared" si="524"/>
        <v>4.2154040258621608</v>
      </c>
      <c r="O2839" s="2">
        <f t="shared" si="525"/>
        <v>7.1293021927307656</v>
      </c>
      <c r="P2839" s="2">
        <f t="shared" si="526"/>
        <v>7.1990936759619757</v>
      </c>
      <c r="Q2839" s="2">
        <f t="shared" si="527"/>
        <v>9.1142312702269404E-13</v>
      </c>
    </row>
    <row r="2840" spans="2:17" x14ac:dyDescent="0.25">
      <c r="B2840">
        <v>28.140000000001599</v>
      </c>
      <c r="C2840">
        <f t="shared" si="516"/>
        <v>1.2353114781818055</v>
      </c>
      <c r="D2840" s="2">
        <f t="shared" si="517"/>
        <v>33.818893867833971</v>
      </c>
      <c r="E2840" s="2">
        <f t="shared" si="518"/>
        <v>4.2143853308405079</v>
      </c>
      <c r="F2840" s="2">
        <f t="shared" si="519"/>
        <v>54.088296741395474</v>
      </c>
      <c r="G2840" s="2">
        <f t="shared" si="520"/>
        <v>54.097540095509444</v>
      </c>
      <c r="H2840" s="2">
        <f t="shared" si="521"/>
        <v>0</v>
      </c>
      <c r="K2840">
        <v>28.140000000001599</v>
      </c>
      <c r="L2840" s="2">
        <f t="shared" si="522"/>
        <v>0.62718201238372817</v>
      </c>
      <c r="M2840" s="2">
        <f t="shared" si="523"/>
        <v>33.868588527476106</v>
      </c>
      <c r="N2840" s="2">
        <f t="shared" si="524"/>
        <v>4.2158530465189532</v>
      </c>
      <c r="O2840" s="2">
        <f t="shared" si="525"/>
        <v>7.1317894385218619</v>
      </c>
      <c r="P2840" s="2">
        <f t="shared" si="526"/>
        <v>7.2015568174813405</v>
      </c>
      <c r="Q2840" s="2">
        <f t="shared" si="527"/>
        <v>8.9530558546877968E-13</v>
      </c>
    </row>
    <row r="2841" spans="2:17" x14ac:dyDescent="0.25">
      <c r="B2841">
        <v>28.150000000001601</v>
      </c>
      <c r="C2841">
        <f t="shared" si="516"/>
        <v>1.2353114781818055</v>
      </c>
      <c r="D2841" s="2">
        <f t="shared" si="517"/>
        <v>33.834287175999698</v>
      </c>
      <c r="E2841" s="2">
        <f t="shared" si="518"/>
        <v>4.2148401974456018</v>
      </c>
      <c r="F2841" s="2">
        <f t="shared" si="519"/>
        <v>54.116519437270846</v>
      </c>
      <c r="G2841" s="2">
        <f t="shared" si="520"/>
        <v>54.125757971639651</v>
      </c>
      <c r="H2841" s="2">
        <f t="shared" si="521"/>
        <v>0</v>
      </c>
      <c r="K2841">
        <v>28.150000000001601</v>
      </c>
      <c r="L2841" s="2">
        <f t="shared" si="522"/>
        <v>0.62718201238372817</v>
      </c>
      <c r="M2841" s="2">
        <f t="shared" si="523"/>
        <v>33.883799436989456</v>
      </c>
      <c r="N2841" s="2">
        <f t="shared" si="524"/>
        <v>4.2163018657344304</v>
      </c>
      <c r="O2841" s="2">
        <f t="shared" si="525"/>
        <v>7.1342764189070857</v>
      </c>
      <c r="P2841" s="2">
        <f t="shared" si="526"/>
        <v>7.204019712728007</v>
      </c>
      <c r="Q2841" s="2">
        <f t="shared" si="527"/>
        <v>8.7946933385792519E-13</v>
      </c>
    </row>
    <row r="2842" spans="2:17" x14ac:dyDescent="0.25">
      <c r="B2842">
        <v>28.160000000001599</v>
      </c>
      <c r="C2842">
        <f t="shared" ref="C2842:C2905" si="528">2/SINH(LN(2+SQRT(1+2^2))*$O$5)</f>
        <v>1.2353114781818055</v>
      </c>
      <c r="D2842" s="2">
        <f t="shared" ref="D2842:D2905" si="529">(B2842-$L$5)/($M$5)/C2842</f>
        <v>33.849680484165411</v>
      </c>
      <c r="E2842" s="2">
        <f t="shared" ref="E2842:E2905" si="530">LN(D2842 + SQRT(1 + D2842^2))</f>
        <v>4.2152948573313624</v>
      </c>
      <c r="F2842" s="2">
        <f t="shared" ref="F2842:F2905" si="531">SINH( -$N$5 + E2842 * (1/$O$5))</f>
        <v>54.14474401825624</v>
      </c>
      <c r="G2842" s="2">
        <f t="shared" ref="G2842:G2905" si="532">SQRT(F2842^2 + 1)</f>
        <v>54.153977737581705</v>
      </c>
      <c r="H2842" s="2">
        <f t="shared" ref="H2842:H2905" si="533">(G2842)/($O$5*$M$5*C2842*(SQRT(2*PI()*(1+D2842^2)))) * EXP(- (1/2) * F2842^2)</f>
        <v>0</v>
      </c>
      <c r="K2842">
        <v>28.160000000001599</v>
      </c>
      <c r="L2842" s="2">
        <f t="shared" ref="L2842:L2905" si="534">2/SINH(LN(2+SQRT(1+2^2))*$S$5)</f>
        <v>0.62718201238372817</v>
      </c>
      <c r="M2842" s="2">
        <f t="shared" ref="M2842:M2905" si="535">(K2842-$P$5)/($Q$5)/L2842</f>
        <v>33.899010346502799</v>
      </c>
      <c r="N2842" s="2">
        <f t="shared" ref="N2842:N2905" si="536">LN(M2842 + SQRT(1 + M2842^2))</f>
        <v>4.2167504836891743</v>
      </c>
      <c r="O2842" s="2">
        <f t="shared" ref="O2842:O2905" si="537">SINH( -$R$5 + N2842 * (1/$S$5))</f>
        <v>7.1367631340390476</v>
      </c>
      <c r="P2842" s="2">
        <f t="shared" ref="P2842:P2905" si="538">SQRT(O2842^2 + 1)</f>
        <v>7.2064823618308296</v>
      </c>
      <c r="Q2842" s="2">
        <f t="shared" ref="Q2842:Q2905" si="539">(P2842)/($S$5*$Q$5*L2842*(SQRT(2*PI()*(1+M2842^2)))) * EXP(- (1/2) * O2842^2)</f>
        <v>8.6390953063008552E-13</v>
      </c>
    </row>
    <row r="2843" spans="2:17" x14ac:dyDescent="0.25">
      <c r="B2843">
        <v>28.1700000000016</v>
      </c>
      <c r="C2843">
        <f t="shared" si="528"/>
        <v>1.2353114781818055</v>
      </c>
      <c r="D2843" s="2">
        <f t="shared" si="529"/>
        <v>33.865073792331138</v>
      </c>
      <c r="E2843" s="2">
        <f t="shared" si="530"/>
        <v>4.2157493106855153</v>
      </c>
      <c r="F2843" s="2">
        <f t="shared" si="531"/>
        <v>54.172970483618506</v>
      </c>
      <c r="G2843" s="2">
        <f t="shared" si="532"/>
        <v>54.182199392595734</v>
      </c>
      <c r="H2843" s="2">
        <f t="shared" si="533"/>
        <v>0</v>
      </c>
      <c r="K2843">
        <v>28.1700000000016</v>
      </c>
      <c r="L2843" s="2">
        <f t="shared" si="534"/>
        <v>0.62718201238372817</v>
      </c>
      <c r="M2843" s="2">
        <f t="shared" si="535"/>
        <v>33.914221256016141</v>
      </c>
      <c r="N2843" s="2">
        <f t="shared" si="536"/>
        <v>4.2171989005635266</v>
      </c>
      <c r="O2843" s="2">
        <f t="shared" si="537"/>
        <v>7.1392495840702201</v>
      </c>
      <c r="P2843" s="2">
        <f t="shared" si="538"/>
        <v>7.2089447649185665</v>
      </c>
      <c r="Q2843" s="2">
        <f t="shared" si="539"/>
        <v>8.4862141634630895E-13</v>
      </c>
    </row>
    <row r="2844" spans="2:17" x14ac:dyDescent="0.25">
      <c r="B2844">
        <v>28.180000000001609</v>
      </c>
      <c r="C2844">
        <f t="shared" si="528"/>
        <v>1.2353114781818055</v>
      </c>
      <c r="D2844" s="2">
        <f t="shared" si="529"/>
        <v>33.880467100496872</v>
      </c>
      <c r="E2844" s="2">
        <f t="shared" si="530"/>
        <v>4.2162035576955308</v>
      </c>
      <c r="F2844" s="2">
        <f t="shared" si="531"/>
        <v>54.201198832625202</v>
      </c>
      <c r="G2844" s="2">
        <f t="shared" si="532"/>
        <v>54.210422935942603</v>
      </c>
      <c r="H2844" s="2">
        <f t="shared" si="533"/>
        <v>0</v>
      </c>
      <c r="K2844">
        <v>28.180000000001609</v>
      </c>
      <c r="L2844" s="2">
        <f t="shared" si="534"/>
        <v>0.62718201238372817</v>
      </c>
      <c r="M2844" s="2">
        <f t="shared" si="535"/>
        <v>33.929432165529498</v>
      </c>
      <c r="N2844" s="2">
        <f t="shared" si="536"/>
        <v>4.2176471165375862</v>
      </c>
      <c r="O2844" s="2">
        <f t="shared" si="537"/>
        <v>7.1417357691528984</v>
      </c>
      <c r="P2844" s="2">
        <f t="shared" si="538"/>
        <v>7.2114069221198402</v>
      </c>
      <c r="Q2844" s="2">
        <f t="shared" si="539"/>
        <v>8.3360031231753042E-13</v>
      </c>
    </row>
    <row r="2845" spans="2:17" x14ac:dyDescent="0.25">
      <c r="B2845">
        <v>28.190000000001611</v>
      </c>
      <c r="C2845">
        <f t="shared" si="528"/>
        <v>1.2353114781818055</v>
      </c>
      <c r="D2845" s="2">
        <f t="shared" si="529"/>
        <v>33.8958604086626</v>
      </c>
      <c r="E2845" s="2">
        <f t="shared" si="530"/>
        <v>4.216657598548621</v>
      </c>
      <c r="F2845" s="2">
        <f t="shared" si="531"/>
        <v>54.229429064544291</v>
      </c>
      <c r="G2845" s="2">
        <f t="shared" si="532"/>
        <v>54.238648366883567</v>
      </c>
      <c r="H2845" s="2">
        <f t="shared" si="533"/>
        <v>0</v>
      </c>
      <c r="K2845">
        <v>28.190000000001611</v>
      </c>
      <c r="L2845" s="2">
        <f t="shared" si="534"/>
        <v>0.62718201238372817</v>
      </c>
      <c r="M2845" s="2">
        <f t="shared" si="535"/>
        <v>33.944643075042848</v>
      </c>
      <c r="N2845" s="2">
        <f t="shared" si="536"/>
        <v>4.2180951317912081</v>
      </c>
      <c r="O2845" s="2">
        <f t="shared" si="537"/>
        <v>7.144221689439223</v>
      </c>
      <c r="P2845" s="2">
        <f t="shared" si="538"/>
        <v>7.2138688335631542</v>
      </c>
      <c r="Q2845" s="2">
        <f t="shared" si="539"/>
        <v>8.1884161925549833E-13</v>
      </c>
    </row>
    <row r="2846" spans="2:17" x14ac:dyDescent="0.25">
      <c r="B2846">
        <v>28.200000000001609</v>
      </c>
      <c r="C2846">
        <f t="shared" si="528"/>
        <v>1.2353114781818055</v>
      </c>
      <c r="D2846" s="2">
        <f t="shared" si="529"/>
        <v>33.911253716828313</v>
      </c>
      <c r="E2846" s="2">
        <f t="shared" si="530"/>
        <v>4.2171114334317457</v>
      </c>
      <c r="F2846" s="2">
        <f t="shared" si="531"/>
        <v>54.257661178644476</v>
      </c>
      <c r="G2846" s="2">
        <f t="shared" si="532"/>
        <v>54.266875684680649</v>
      </c>
      <c r="H2846" s="2">
        <f t="shared" si="533"/>
        <v>0</v>
      </c>
      <c r="K2846">
        <v>28.200000000001609</v>
      </c>
      <c r="L2846" s="2">
        <f t="shared" si="534"/>
        <v>0.62718201238372817</v>
      </c>
      <c r="M2846" s="2">
        <f t="shared" si="535"/>
        <v>33.95985398455619</v>
      </c>
      <c r="N2846" s="2">
        <f t="shared" si="536"/>
        <v>4.218542946504007</v>
      </c>
      <c r="O2846" s="2">
        <f t="shared" si="537"/>
        <v>7.1467073450811665</v>
      </c>
      <c r="P2846" s="2">
        <f t="shared" si="538"/>
        <v>7.2163304993768884</v>
      </c>
      <c r="Q2846" s="2">
        <f t="shared" si="539"/>
        <v>8.0434081594605821E-13</v>
      </c>
    </row>
    <row r="2847" spans="2:17" x14ac:dyDescent="0.25">
      <c r="B2847">
        <v>28.21000000000161</v>
      </c>
      <c r="C2847">
        <f t="shared" si="528"/>
        <v>1.2353114781818055</v>
      </c>
      <c r="D2847" s="2">
        <f t="shared" si="529"/>
        <v>33.92664702499404</v>
      </c>
      <c r="E2847" s="2">
        <f t="shared" si="530"/>
        <v>4.2175650625316123</v>
      </c>
      <c r="F2847" s="2">
        <f t="shared" si="531"/>
        <v>54.285895174195232</v>
      </c>
      <c r="G2847" s="2">
        <f t="shared" si="532"/>
        <v>54.295104888596661</v>
      </c>
      <c r="H2847" s="2">
        <f t="shared" si="533"/>
        <v>0</v>
      </c>
      <c r="K2847">
        <v>28.21000000000161</v>
      </c>
      <c r="L2847" s="2">
        <f t="shared" si="534"/>
        <v>0.62718201238372817</v>
      </c>
      <c r="M2847" s="2">
        <f t="shared" si="535"/>
        <v>33.97506489406954</v>
      </c>
      <c r="N2847" s="2">
        <f t="shared" si="536"/>
        <v>4.2189905608553593</v>
      </c>
      <c r="O2847" s="2">
        <f t="shared" si="537"/>
        <v>7.1491927362305612</v>
      </c>
      <c r="P2847" s="2">
        <f t="shared" si="538"/>
        <v>7.2187919196893198</v>
      </c>
      <c r="Q2847" s="2">
        <f t="shared" si="539"/>
        <v>7.9009345794405771E-13</v>
      </c>
    </row>
    <row r="2848" spans="2:17" x14ac:dyDescent="0.25">
      <c r="B2848">
        <v>28.220000000001608</v>
      </c>
      <c r="C2848">
        <f t="shared" si="528"/>
        <v>1.2353114781818055</v>
      </c>
      <c r="D2848" s="2">
        <f t="shared" si="529"/>
        <v>33.942040333159753</v>
      </c>
      <c r="E2848" s="2">
        <f t="shared" si="530"/>
        <v>4.2180184860346701</v>
      </c>
      <c r="F2848" s="2">
        <f t="shared" si="531"/>
        <v>54.31413105046623</v>
      </c>
      <c r="G2848" s="2">
        <f t="shared" si="532"/>
        <v>54.323335977894615</v>
      </c>
      <c r="H2848" s="2">
        <f t="shared" si="533"/>
        <v>0</v>
      </c>
      <c r="K2848">
        <v>28.220000000001608</v>
      </c>
      <c r="L2848" s="2">
        <f t="shared" si="534"/>
        <v>0.62718201238372817</v>
      </c>
      <c r="M2848" s="2">
        <f t="shared" si="535"/>
        <v>33.990275803582882</v>
      </c>
      <c r="N2848" s="2">
        <f t="shared" si="536"/>
        <v>4.2194379750243964</v>
      </c>
      <c r="O2848" s="2">
        <f t="shared" si="537"/>
        <v>7.1516778630390609</v>
      </c>
      <c r="P2848" s="2">
        <f t="shared" si="538"/>
        <v>7.2212530946285876</v>
      </c>
      <c r="Q2848" s="2">
        <f t="shared" si="539"/>
        <v>7.7609517629003495E-13</v>
      </c>
    </row>
    <row r="2849" spans="2:17" x14ac:dyDescent="0.25">
      <c r="B2849">
        <v>28.23000000000161</v>
      </c>
      <c r="C2849">
        <f t="shared" si="528"/>
        <v>1.2353114781818055</v>
      </c>
      <c r="D2849" s="2">
        <f t="shared" si="529"/>
        <v>33.95743364132548</v>
      </c>
      <c r="E2849" s="2">
        <f t="shared" si="530"/>
        <v>4.2184717041271194</v>
      </c>
      <c r="F2849" s="2">
        <f t="shared" si="531"/>
        <v>54.342368806728196</v>
      </c>
      <c r="G2849" s="2">
        <f t="shared" si="532"/>
        <v>54.351568951838601</v>
      </c>
      <c r="H2849" s="2">
        <f t="shared" si="533"/>
        <v>0</v>
      </c>
      <c r="K2849">
        <v>28.23000000000161</v>
      </c>
      <c r="L2849" s="2">
        <f t="shared" si="534"/>
        <v>0.62718201238372817</v>
      </c>
      <c r="M2849" s="2">
        <f t="shared" si="535"/>
        <v>34.005486713096232</v>
      </c>
      <c r="N2849" s="2">
        <f t="shared" si="536"/>
        <v>4.2198851891900144</v>
      </c>
      <c r="O2849" s="2">
        <f t="shared" si="537"/>
        <v>7.1541627256581792</v>
      </c>
      <c r="P2849" s="2">
        <f t="shared" si="538"/>
        <v>7.223714024322728</v>
      </c>
      <c r="Q2849" s="2">
        <f t="shared" si="539"/>
        <v>7.6234167624762244E-13</v>
      </c>
    </row>
    <row r="2850" spans="2:17" x14ac:dyDescent="0.25">
      <c r="B2850">
        <v>28.240000000001611</v>
      </c>
      <c r="C2850">
        <f t="shared" si="528"/>
        <v>1.2353114781818055</v>
      </c>
      <c r="D2850" s="2">
        <f t="shared" si="529"/>
        <v>33.9728269494912</v>
      </c>
      <c r="E2850" s="2">
        <f t="shared" si="530"/>
        <v>4.2189247169949065</v>
      </c>
      <c r="F2850" s="2">
        <f t="shared" si="531"/>
        <v>54.370608442252248</v>
      </c>
      <c r="G2850" s="2">
        <f t="shared" si="532"/>
        <v>54.379803809693094</v>
      </c>
      <c r="H2850" s="2">
        <f t="shared" si="533"/>
        <v>0</v>
      </c>
      <c r="K2850">
        <v>28.240000000001611</v>
      </c>
      <c r="L2850" s="2">
        <f t="shared" si="534"/>
        <v>0.62718201238372817</v>
      </c>
      <c r="M2850" s="2">
        <f t="shared" si="535"/>
        <v>34.020697622609575</v>
      </c>
      <c r="N2850" s="2">
        <f t="shared" si="536"/>
        <v>4.2203322035308659</v>
      </c>
      <c r="O2850" s="2">
        <f t="shared" si="537"/>
        <v>7.1566473242392519</v>
      </c>
      <c r="P2850" s="2">
        <f t="shared" si="538"/>
        <v>7.2261747088996433</v>
      </c>
      <c r="Q2850" s="2">
        <f t="shared" si="539"/>
        <v>7.4882873606210769E-13</v>
      </c>
    </row>
    <row r="2851" spans="2:17" x14ac:dyDescent="0.25">
      <c r="B2851">
        <v>28.25000000000162</v>
      </c>
      <c r="C2851">
        <f t="shared" si="528"/>
        <v>1.2353114781818055</v>
      </c>
      <c r="D2851" s="2">
        <f t="shared" si="529"/>
        <v>33.988220257656941</v>
      </c>
      <c r="E2851" s="2">
        <f t="shared" si="530"/>
        <v>4.2193775248237237</v>
      </c>
      <c r="F2851" s="2">
        <f t="shared" si="531"/>
        <v>54.398849956310116</v>
      </c>
      <c r="G2851" s="2">
        <f t="shared" si="532"/>
        <v>54.408040550723214</v>
      </c>
      <c r="H2851" s="2">
        <f t="shared" si="533"/>
        <v>0</v>
      </c>
      <c r="K2851">
        <v>28.25000000000162</v>
      </c>
      <c r="L2851" s="2">
        <f t="shared" si="534"/>
        <v>0.62718201238372817</v>
      </c>
      <c r="M2851" s="2">
        <f t="shared" si="535"/>
        <v>34.035908532122932</v>
      </c>
      <c r="N2851" s="2">
        <f t="shared" si="536"/>
        <v>4.2207790182253664</v>
      </c>
      <c r="O2851" s="2">
        <f t="shared" si="537"/>
        <v>7.1591316589334699</v>
      </c>
      <c r="P2851" s="2">
        <f t="shared" si="538"/>
        <v>7.2286351484871263</v>
      </c>
      <c r="Q2851" s="2">
        <f t="shared" si="539"/>
        <v>7.3555220573906056E-13</v>
      </c>
    </row>
    <row r="2852" spans="2:17" x14ac:dyDescent="0.25">
      <c r="B2852">
        <v>28.260000000001622</v>
      </c>
      <c r="C2852">
        <f t="shared" si="528"/>
        <v>1.2353114781818055</v>
      </c>
      <c r="D2852" s="2">
        <f t="shared" si="529"/>
        <v>34.003613565822661</v>
      </c>
      <c r="E2852" s="2">
        <f t="shared" si="530"/>
        <v>4.219830127799014</v>
      </c>
      <c r="F2852" s="2">
        <f t="shared" si="531"/>
        <v>54.427093348174253</v>
      </c>
      <c r="G2852" s="2">
        <f t="shared" si="532"/>
        <v>54.436279174194794</v>
      </c>
      <c r="H2852" s="2">
        <f t="shared" si="533"/>
        <v>0</v>
      </c>
      <c r="K2852">
        <v>28.260000000001622</v>
      </c>
      <c r="L2852" s="2">
        <f t="shared" si="534"/>
        <v>0.62718201238372817</v>
      </c>
      <c r="M2852" s="2">
        <f t="shared" si="535"/>
        <v>34.051119441636281</v>
      </c>
      <c r="N2852" s="2">
        <f t="shared" si="536"/>
        <v>4.2212256334516933</v>
      </c>
      <c r="O2852" s="2">
        <f t="shared" si="537"/>
        <v>7.1616157298918681</v>
      </c>
      <c r="P2852" s="2">
        <f t="shared" si="538"/>
        <v>7.2310953432128553</v>
      </c>
      <c r="Q2852" s="2">
        <f t="shared" si="539"/>
        <v>7.225080058433049E-13</v>
      </c>
    </row>
    <row r="2853" spans="2:17" x14ac:dyDescent="0.25">
      <c r="B2853">
        <v>28.27000000000162</v>
      </c>
      <c r="C2853">
        <f t="shared" si="528"/>
        <v>1.2353114781818055</v>
      </c>
      <c r="D2853" s="2">
        <f t="shared" si="529"/>
        <v>34.019006873988381</v>
      </c>
      <c r="E2853" s="2">
        <f t="shared" si="530"/>
        <v>4.2202825261059669</v>
      </c>
      <c r="F2853" s="2">
        <f t="shared" si="531"/>
        <v>54.455338617117619</v>
      </c>
      <c r="G2853" s="2">
        <f t="shared" si="532"/>
        <v>54.464519679374213</v>
      </c>
      <c r="H2853" s="2">
        <f t="shared" si="533"/>
        <v>0</v>
      </c>
      <c r="K2853">
        <v>28.27000000000162</v>
      </c>
      <c r="L2853" s="2">
        <f t="shared" si="534"/>
        <v>0.62718201238372817</v>
      </c>
      <c r="M2853" s="2">
        <f t="shared" si="535"/>
        <v>34.066330351149624</v>
      </c>
      <c r="N2853" s="2">
        <f t="shared" si="536"/>
        <v>4.2216720493877826</v>
      </c>
      <c r="O2853" s="2">
        <f t="shared" si="537"/>
        <v>7.164099537265308</v>
      </c>
      <c r="P2853" s="2">
        <f t="shared" si="538"/>
        <v>7.2335552932043727</v>
      </c>
      <c r="Q2853" s="2">
        <f t="shared" si="539"/>
        <v>7.0969212631767124E-13</v>
      </c>
    </row>
    <row r="2854" spans="2:17" x14ac:dyDescent="0.25">
      <c r="B2854">
        <v>28.280000000001621</v>
      </c>
      <c r="C2854">
        <f t="shared" si="528"/>
        <v>1.2353114781818055</v>
      </c>
      <c r="D2854" s="2">
        <f t="shared" si="529"/>
        <v>34.034400182154101</v>
      </c>
      <c r="E2854" s="2">
        <f t="shared" si="530"/>
        <v>4.2207347199295233</v>
      </c>
      <c r="F2854" s="2">
        <f t="shared" si="531"/>
        <v>54.483585762413846</v>
      </c>
      <c r="G2854" s="2">
        <f t="shared" si="532"/>
        <v>54.492762065528524</v>
      </c>
      <c r="H2854" s="2">
        <f t="shared" si="533"/>
        <v>0</v>
      </c>
      <c r="K2854">
        <v>28.280000000001621</v>
      </c>
      <c r="L2854" s="2">
        <f t="shared" si="534"/>
        <v>0.62718201238372817</v>
      </c>
      <c r="M2854" s="2">
        <f t="shared" si="535"/>
        <v>34.081541260662974</v>
      </c>
      <c r="N2854" s="2">
        <f t="shared" si="536"/>
        <v>4.2221182662113357</v>
      </c>
      <c r="O2854" s="2">
        <f t="shared" si="537"/>
        <v>7.1665830812045117</v>
      </c>
      <c r="P2854" s="2">
        <f t="shared" si="538"/>
        <v>7.2360149985891233</v>
      </c>
      <c r="Q2854" s="2">
        <f t="shared" si="539"/>
        <v>6.9710062532096565E-13</v>
      </c>
    </row>
    <row r="2855" spans="2:17" x14ac:dyDescent="0.25">
      <c r="B2855">
        <v>28.290000000001619</v>
      </c>
      <c r="C2855">
        <f t="shared" si="528"/>
        <v>1.2353114781818055</v>
      </c>
      <c r="D2855" s="2">
        <f t="shared" si="529"/>
        <v>34.049793490319828</v>
      </c>
      <c r="E2855" s="2">
        <f t="shared" si="530"/>
        <v>4.2211867094543711</v>
      </c>
      <c r="F2855" s="2">
        <f t="shared" si="531"/>
        <v>54.511834783337108</v>
      </c>
      <c r="G2855" s="2">
        <f t="shared" si="532"/>
        <v>54.521006331925328</v>
      </c>
      <c r="H2855" s="2">
        <f t="shared" si="533"/>
        <v>0</v>
      </c>
      <c r="K2855">
        <v>28.290000000001619</v>
      </c>
      <c r="L2855" s="2">
        <f t="shared" si="534"/>
        <v>0.62718201238372817</v>
      </c>
      <c r="M2855" s="2">
        <f t="shared" si="535"/>
        <v>34.096752170176316</v>
      </c>
      <c r="N2855" s="2">
        <f t="shared" si="536"/>
        <v>4.222564284099815</v>
      </c>
      <c r="O2855" s="2">
        <f t="shared" si="537"/>
        <v>7.1690663618600361</v>
      </c>
      <c r="P2855" s="2">
        <f t="shared" si="538"/>
        <v>7.2384744594944239</v>
      </c>
      <c r="Q2855" s="2">
        <f t="shared" si="539"/>
        <v>6.847296280853811E-13</v>
      </c>
    </row>
    <row r="2856" spans="2:17" x14ac:dyDescent="0.25">
      <c r="B2856">
        <v>28.300000000001621</v>
      </c>
      <c r="C2856">
        <f t="shared" si="528"/>
        <v>1.2353114781818055</v>
      </c>
      <c r="D2856" s="2">
        <f t="shared" si="529"/>
        <v>34.065186798485549</v>
      </c>
      <c r="E2856" s="2">
        <f t="shared" si="530"/>
        <v>4.2216384948649504</v>
      </c>
      <c r="F2856" s="2">
        <f t="shared" si="531"/>
        <v>54.540085679162289</v>
      </c>
      <c r="G2856" s="2">
        <f t="shared" si="532"/>
        <v>54.549252477832937</v>
      </c>
      <c r="H2856" s="2">
        <f t="shared" si="533"/>
        <v>0</v>
      </c>
      <c r="K2856">
        <v>28.300000000001621</v>
      </c>
      <c r="L2856" s="2">
        <f t="shared" si="534"/>
        <v>0.62718201238372817</v>
      </c>
      <c r="M2856" s="2">
        <f t="shared" si="535"/>
        <v>34.111963079689666</v>
      </c>
      <c r="N2856" s="2">
        <f t="shared" si="536"/>
        <v>4.2230101032304459</v>
      </c>
      <c r="O2856" s="2">
        <f t="shared" si="537"/>
        <v>7.1715493793822809</v>
      </c>
      <c r="P2856" s="2">
        <f t="shared" si="538"/>
        <v>7.2409336760474732</v>
      </c>
      <c r="Q2856" s="2">
        <f t="shared" si="539"/>
        <v>6.7257532579256158E-13</v>
      </c>
    </row>
    <row r="2857" spans="2:17" x14ac:dyDescent="0.25">
      <c r="B2857">
        <v>28.310000000001629</v>
      </c>
      <c r="C2857">
        <f t="shared" si="528"/>
        <v>1.2353114781818055</v>
      </c>
      <c r="D2857" s="2">
        <f t="shared" si="529"/>
        <v>34.080580106651276</v>
      </c>
      <c r="E2857" s="2">
        <f t="shared" si="530"/>
        <v>4.2220900763454505</v>
      </c>
      <c r="F2857" s="2">
        <f t="shared" si="531"/>
        <v>54.568338449164784</v>
      </c>
      <c r="G2857" s="2">
        <f t="shared" si="532"/>
        <v>54.57750050252023</v>
      </c>
      <c r="H2857" s="2">
        <f t="shared" si="533"/>
        <v>0</v>
      </c>
      <c r="K2857">
        <v>28.310000000001629</v>
      </c>
      <c r="L2857" s="2">
        <f t="shared" si="534"/>
        <v>0.62718201238372817</v>
      </c>
      <c r="M2857" s="2">
        <f t="shared" si="535"/>
        <v>34.127173989203015</v>
      </c>
      <c r="N2857" s="2">
        <f t="shared" si="536"/>
        <v>4.2234557237802184</v>
      </c>
      <c r="O2857" s="2">
        <f t="shared" si="537"/>
        <v>7.174032133921493</v>
      </c>
      <c r="P2857" s="2">
        <f t="shared" si="538"/>
        <v>7.243392648375357</v>
      </c>
      <c r="Q2857" s="2">
        <f t="shared" si="539"/>
        <v>6.6063397446821461E-13</v>
      </c>
    </row>
    <row r="2858" spans="2:17" x14ac:dyDescent="0.25">
      <c r="B2858">
        <v>28.320000000001631</v>
      </c>
      <c r="C2858">
        <f t="shared" si="528"/>
        <v>1.2353114781818055</v>
      </c>
      <c r="D2858" s="2">
        <f t="shared" si="529"/>
        <v>34.095973414817003</v>
      </c>
      <c r="E2858" s="2">
        <f t="shared" si="530"/>
        <v>4.2225414540798125</v>
      </c>
      <c r="F2858" s="2">
        <f t="shared" si="531"/>
        <v>54.596593092620694</v>
      </c>
      <c r="G2858" s="2">
        <f t="shared" si="532"/>
        <v>54.60575040525675</v>
      </c>
      <c r="H2858" s="2">
        <f t="shared" si="533"/>
        <v>0</v>
      </c>
      <c r="K2858">
        <v>28.320000000001631</v>
      </c>
      <c r="L2858" s="2">
        <f t="shared" si="534"/>
        <v>0.62718201238372817</v>
      </c>
      <c r="M2858" s="2">
        <f t="shared" si="535"/>
        <v>34.142384898716365</v>
      </c>
      <c r="N2858" s="2">
        <f t="shared" si="536"/>
        <v>4.2239011459258835</v>
      </c>
      <c r="O2858" s="2">
        <f t="shared" si="537"/>
        <v>7.1765146256277488</v>
      </c>
      <c r="P2858" s="2">
        <f t="shared" si="538"/>
        <v>7.2458513766050281</v>
      </c>
      <c r="Q2858" s="2">
        <f t="shared" si="539"/>
        <v>6.4890189389506536E-13</v>
      </c>
    </row>
    <row r="2859" spans="2:17" x14ac:dyDescent="0.25">
      <c r="B2859">
        <v>28.330000000001629</v>
      </c>
      <c r="C2859">
        <f t="shared" si="528"/>
        <v>1.2353114781818055</v>
      </c>
      <c r="D2859" s="2">
        <f t="shared" si="529"/>
        <v>34.111366722982723</v>
      </c>
      <c r="E2859" s="2">
        <f t="shared" si="530"/>
        <v>4.2229926282517267</v>
      </c>
      <c r="F2859" s="2">
        <f t="shared" si="531"/>
        <v>54.624849608806585</v>
      </c>
      <c r="G2859" s="2">
        <f t="shared" si="532"/>
        <v>54.634002185312553</v>
      </c>
      <c r="H2859" s="2">
        <f t="shared" si="533"/>
        <v>0</v>
      </c>
      <c r="K2859">
        <v>28.330000000001629</v>
      </c>
      <c r="L2859" s="2">
        <f t="shared" si="534"/>
        <v>0.62718201238372817</v>
      </c>
      <c r="M2859" s="2">
        <f t="shared" si="535"/>
        <v>34.157595808229708</v>
      </c>
      <c r="N2859" s="2">
        <f t="shared" si="536"/>
        <v>4.2243463698439596</v>
      </c>
      <c r="O2859" s="2">
        <f t="shared" si="537"/>
        <v>7.1789968546509915</v>
      </c>
      <c r="P2859" s="2">
        <f t="shared" si="538"/>
        <v>7.2483098608633467</v>
      </c>
      <c r="Q2859" s="2">
        <f t="shared" si="539"/>
        <v>6.3737546654346297E-13</v>
      </c>
    </row>
    <row r="2860" spans="2:17" x14ac:dyDescent="0.25">
      <c r="B2860">
        <v>28.340000000001631</v>
      </c>
      <c r="C2860">
        <f t="shared" si="528"/>
        <v>1.2353114781818055</v>
      </c>
      <c r="D2860" s="2">
        <f t="shared" si="529"/>
        <v>34.12676003114845</v>
      </c>
      <c r="E2860" s="2">
        <f t="shared" si="530"/>
        <v>4.2234435990446384</v>
      </c>
      <c r="F2860" s="2">
        <f t="shared" si="531"/>
        <v>54.653107996999758</v>
      </c>
      <c r="G2860" s="2">
        <f t="shared" si="532"/>
        <v>54.662255841958434</v>
      </c>
      <c r="H2860" s="2">
        <f t="shared" si="533"/>
        <v>0</v>
      </c>
      <c r="K2860">
        <v>28.340000000001631</v>
      </c>
      <c r="L2860" s="2">
        <f t="shared" si="534"/>
        <v>0.62718201238372817</v>
      </c>
      <c r="M2860" s="2">
        <f t="shared" si="535"/>
        <v>34.172806717743057</v>
      </c>
      <c r="N2860" s="2">
        <f t="shared" si="536"/>
        <v>4.2247913957107279</v>
      </c>
      <c r="O2860" s="2">
        <f t="shared" si="537"/>
        <v>7.1814788211409892</v>
      </c>
      <c r="P2860" s="2">
        <f t="shared" si="538"/>
        <v>7.2507681012770346</v>
      </c>
      <c r="Q2860" s="2">
        <f t="shared" si="539"/>
        <v>6.2605113652002169E-13</v>
      </c>
    </row>
    <row r="2861" spans="2:17" x14ac:dyDescent="0.25">
      <c r="B2861">
        <v>28.350000000001629</v>
      </c>
      <c r="C2861">
        <f t="shared" si="528"/>
        <v>1.2353114781818055</v>
      </c>
      <c r="D2861" s="2">
        <f t="shared" si="529"/>
        <v>34.142153339314163</v>
      </c>
      <c r="E2861" s="2">
        <f t="shared" si="530"/>
        <v>4.2238943666417432</v>
      </c>
      <c r="F2861" s="2">
        <f t="shared" si="531"/>
        <v>54.681368256478159</v>
      </c>
      <c r="G2861" s="2">
        <f t="shared" si="532"/>
        <v>54.690511374465835</v>
      </c>
      <c r="H2861" s="2">
        <f t="shared" si="533"/>
        <v>0</v>
      </c>
      <c r="K2861">
        <v>28.350000000001629</v>
      </c>
      <c r="L2861" s="2">
        <f t="shared" si="534"/>
        <v>0.62718201238372817</v>
      </c>
      <c r="M2861" s="2">
        <f t="shared" si="535"/>
        <v>34.1880176272564</v>
      </c>
      <c r="N2861" s="2">
        <f t="shared" si="536"/>
        <v>4.2252362237022352</v>
      </c>
      <c r="O2861" s="2">
        <f t="shared" si="537"/>
        <v>7.1839605252473682</v>
      </c>
      <c r="P2861" s="2">
        <f t="shared" si="538"/>
        <v>7.2532260979727115</v>
      </c>
      <c r="Q2861" s="2">
        <f t="shared" si="539"/>
        <v>6.1492540853324837E-13</v>
      </c>
    </row>
    <row r="2862" spans="2:17" x14ac:dyDescent="0.25">
      <c r="B2862">
        <v>28.36000000000163</v>
      </c>
      <c r="C2862">
        <f t="shared" si="528"/>
        <v>1.2353114781818055</v>
      </c>
      <c r="D2862" s="2">
        <f t="shared" si="529"/>
        <v>34.15754664747989</v>
      </c>
      <c r="E2862" s="2">
        <f t="shared" si="530"/>
        <v>4.22434493122599</v>
      </c>
      <c r="F2862" s="2">
        <f t="shared" si="531"/>
        <v>54.709630386520196</v>
      </c>
      <c r="G2862" s="2">
        <f t="shared" si="532"/>
        <v>54.718768782106693</v>
      </c>
      <c r="H2862" s="2">
        <f t="shared" si="533"/>
        <v>0</v>
      </c>
      <c r="K2862">
        <v>28.36000000000163</v>
      </c>
      <c r="L2862" s="2">
        <f t="shared" si="534"/>
        <v>0.62718201238372817</v>
      </c>
      <c r="M2862" s="2">
        <f t="shared" si="535"/>
        <v>34.20322853676975</v>
      </c>
      <c r="N2862" s="2">
        <f t="shared" si="536"/>
        <v>4.2256808539942936</v>
      </c>
      <c r="O2862" s="2">
        <f t="shared" si="537"/>
        <v>7.1864419671195829</v>
      </c>
      <c r="P2862" s="2">
        <f t="shared" si="538"/>
        <v>7.2556838510768635</v>
      </c>
      <c r="Q2862" s="2">
        <f t="shared" si="539"/>
        <v>6.0399484687654723E-13</v>
      </c>
    </row>
    <row r="2863" spans="2:17" x14ac:dyDescent="0.25">
      <c r="B2863">
        <v>28.370000000001639</v>
      </c>
      <c r="C2863">
        <f t="shared" si="528"/>
        <v>1.2353114781818055</v>
      </c>
      <c r="D2863" s="2">
        <f t="shared" si="529"/>
        <v>34.172939955645624</v>
      </c>
      <c r="E2863" s="2">
        <f t="shared" si="530"/>
        <v>4.2247952929800796</v>
      </c>
      <c r="F2863" s="2">
        <f t="shared" si="531"/>
        <v>54.737894386404925</v>
      </c>
      <c r="G2863" s="2">
        <f t="shared" si="532"/>
        <v>54.747028064153582</v>
      </c>
      <c r="H2863" s="2">
        <f t="shared" si="533"/>
        <v>0</v>
      </c>
      <c r="K2863">
        <v>28.370000000001639</v>
      </c>
      <c r="L2863" s="2">
        <f t="shared" si="534"/>
        <v>0.62718201238372817</v>
      </c>
      <c r="M2863" s="2">
        <f t="shared" si="535"/>
        <v>34.218439446283107</v>
      </c>
      <c r="N2863" s="2">
        <f t="shared" si="536"/>
        <v>4.226125286762481</v>
      </c>
      <c r="O2863" s="2">
        <f t="shared" si="537"/>
        <v>7.188923146906947</v>
      </c>
      <c r="P2863" s="2">
        <f t="shared" si="538"/>
        <v>7.2581413607158742</v>
      </c>
      <c r="Q2863" s="2">
        <f t="shared" si="539"/>
        <v>5.9325607442773227E-13</v>
      </c>
    </row>
    <row r="2864" spans="2:17" x14ac:dyDescent="0.25">
      <c r="B2864">
        <v>28.38000000000164</v>
      </c>
      <c r="C2864">
        <f t="shared" si="528"/>
        <v>1.2353114781818055</v>
      </c>
      <c r="D2864" s="2">
        <f t="shared" si="529"/>
        <v>34.188333263811352</v>
      </c>
      <c r="E2864" s="2">
        <f t="shared" si="530"/>
        <v>4.2252454520864688</v>
      </c>
      <c r="F2864" s="2">
        <f t="shared" si="531"/>
        <v>54.766160255412103</v>
      </c>
      <c r="G2864" s="2">
        <f t="shared" si="532"/>
        <v>54.775289219879802</v>
      </c>
      <c r="H2864" s="2">
        <f t="shared" si="533"/>
        <v>0</v>
      </c>
      <c r="K2864">
        <v>28.38000000000164</v>
      </c>
      <c r="L2864" s="2">
        <f t="shared" si="534"/>
        <v>0.62718201238372817</v>
      </c>
      <c r="M2864" s="2">
        <f t="shared" si="535"/>
        <v>34.233650355796449</v>
      </c>
      <c r="N2864" s="2">
        <f t="shared" si="536"/>
        <v>4.2265695221821424</v>
      </c>
      <c r="O2864" s="2">
        <f t="shared" si="537"/>
        <v>7.1914040647586184</v>
      </c>
      <c r="P2864" s="2">
        <f t="shared" si="538"/>
        <v>7.2605986270160106</v>
      </c>
      <c r="Q2864" s="2">
        <f t="shared" si="539"/>
        <v>5.8270577166528077E-13</v>
      </c>
    </row>
    <row r="2865" spans="2:17" x14ac:dyDescent="0.25">
      <c r="B2865">
        <v>28.390000000001638</v>
      </c>
      <c r="C2865">
        <f t="shared" si="528"/>
        <v>1.2353114781818055</v>
      </c>
      <c r="D2865" s="2">
        <f t="shared" si="529"/>
        <v>34.203726571977064</v>
      </c>
      <c r="E2865" s="2">
        <f t="shared" si="530"/>
        <v>4.2256954087273648</v>
      </c>
      <c r="F2865" s="2">
        <f t="shared" si="531"/>
        <v>54.794427992821873</v>
      </c>
      <c r="G2865" s="2">
        <f t="shared" si="532"/>
        <v>54.803552248559043</v>
      </c>
      <c r="H2865" s="2">
        <f t="shared" si="533"/>
        <v>0</v>
      </c>
      <c r="K2865">
        <v>28.390000000001638</v>
      </c>
      <c r="L2865" s="2">
        <f t="shared" si="534"/>
        <v>0.62718201238372817</v>
      </c>
      <c r="M2865" s="2">
        <f t="shared" si="535"/>
        <v>34.248861265309792</v>
      </c>
      <c r="N2865" s="2">
        <f t="shared" si="536"/>
        <v>4.2270135604283876</v>
      </c>
      <c r="O2865" s="2">
        <f t="shared" si="537"/>
        <v>7.1938847208235881</v>
      </c>
      <c r="P2865" s="2">
        <f t="shared" si="538"/>
        <v>7.2630556501034107</v>
      </c>
      <c r="Q2865" s="2">
        <f t="shared" si="539"/>
        <v>5.7234067570081741E-13</v>
      </c>
    </row>
    <row r="2866" spans="2:17" x14ac:dyDescent="0.25">
      <c r="B2866">
        <v>28.40000000000164</v>
      </c>
      <c r="C2866">
        <f t="shared" si="528"/>
        <v>1.2353114781818055</v>
      </c>
      <c r="D2866" s="2">
        <f t="shared" si="529"/>
        <v>34.219119880142792</v>
      </c>
      <c r="E2866" s="2">
        <f t="shared" si="530"/>
        <v>4.2261451630847331</v>
      </c>
      <c r="F2866" s="2">
        <f t="shared" si="531"/>
        <v>54.822697597915237</v>
      </c>
      <c r="G2866" s="2">
        <f t="shared" si="532"/>
        <v>54.831817149465884</v>
      </c>
      <c r="H2866" s="2">
        <f t="shared" si="533"/>
        <v>0</v>
      </c>
      <c r="K2866">
        <v>28.40000000000164</v>
      </c>
      <c r="L2866" s="2">
        <f t="shared" si="534"/>
        <v>0.62718201238372817</v>
      </c>
      <c r="M2866" s="2">
        <f t="shared" si="535"/>
        <v>34.264072174823141</v>
      </c>
      <c r="N2866" s="2">
        <f t="shared" si="536"/>
        <v>4.2274574016760962</v>
      </c>
      <c r="O2866" s="2">
        <f t="shared" si="537"/>
        <v>7.1963651152507042</v>
      </c>
      <c r="P2866" s="2">
        <f t="shared" si="538"/>
        <v>7.2655124301041063</v>
      </c>
      <c r="Q2866" s="2">
        <f t="shared" si="539"/>
        <v>5.6215757932744234E-13</v>
      </c>
    </row>
    <row r="2867" spans="2:17" x14ac:dyDescent="0.25">
      <c r="B2867">
        <v>28.410000000001641</v>
      </c>
      <c r="C2867">
        <f t="shared" si="528"/>
        <v>1.2353114781818055</v>
      </c>
      <c r="D2867" s="2">
        <f t="shared" si="529"/>
        <v>34.234513188308512</v>
      </c>
      <c r="E2867" s="2">
        <f t="shared" si="530"/>
        <v>4.2265947153402932</v>
      </c>
      <c r="F2867" s="2">
        <f t="shared" si="531"/>
        <v>54.850969069973694</v>
      </c>
      <c r="G2867" s="2">
        <f t="shared" si="532"/>
        <v>54.860083921875393</v>
      </c>
      <c r="H2867" s="2">
        <f t="shared" si="533"/>
        <v>0</v>
      </c>
      <c r="K2867">
        <v>28.410000000001641</v>
      </c>
      <c r="L2867" s="2">
        <f t="shared" si="534"/>
        <v>0.62718201238372817</v>
      </c>
      <c r="M2867" s="2">
        <f t="shared" si="535"/>
        <v>34.279283084336491</v>
      </c>
      <c r="N2867" s="2">
        <f t="shared" si="536"/>
        <v>4.2279010460999134</v>
      </c>
      <c r="O2867" s="2">
        <f t="shared" si="537"/>
        <v>7.1988452481886567</v>
      </c>
      <c r="P2867" s="2">
        <f t="shared" si="538"/>
        <v>7.2679689671440126</v>
      </c>
      <c r="Q2867" s="2">
        <f t="shared" si="539"/>
        <v>5.5215333008394577E-13</v>
      </c>
    </row>
    <row r="2868" spans="2:17" x14ac:dyDescent="0.25">
      <c r="B2868">
        <v>28.42000000000164</v>
      </c>
      <c r="C2868">
        <f t="shared" si="528"/>
        <v>1.2353114781818055</v>
      </c>
      <c r="D2868" s="2">
        <f t="shared" si="529"/>
        <v>34.249906496474232</v>
      </c>
      <c r="E2868" s="2">
        <f t="shared" si="530"/>
        <v>4.2270440656755168</v>
      </c>
      <c r="F2868" s="2">
        <f t="shared" si="531"/>
        <v>54.879242408279225</v>
      </c>
      <c r="G2868" s="2">
        <f t="shared" si="532"/>
        <v>54.888352565063137</v>
      </c>
      <c r="H2868" s="2">
        <f t="shared" si="533"/>
        <v>0</v>
      </c>
      <c r="K2868">
        <v>28.42000000000164</v>
      </c>
      <c r="L2868" s="2">
        <f t="shared" si="534"/>
        <v>0.62718201238372817</v>
      </c>
      <c r="M2868" s="2">
        <f t="shared" si="535"/>
        <v>34.294493993849834</v>
      </c>
      <c r="N2868" s="2">
        <f t="shared" si="536"/>
        <v>4.2283444938742525</v>
      </c>
      <c r="O2868" s="2">
        <f t="shared" si="537"/>
        <v>7.2013251197859747</v>
      </c>
      <c r="P2868" s="2">
        <f t="shared" si="538"/>
        <v>7.270425261348918</v>
      </c>
      <c r="Q2868" s="2">
        <f t="shared" si="539"/>
        <v>5.4232482933446873E-13</v>
      </c>
    </row>
    <row r="2869" spans="2:17" x14ac:dyDescent="0.25">
      <c r="B2869">
        <v>28.430000000001641</v>
      </c>
      <c r="C2869">
        <f t="shared" si="528"/>
        <v>1.2353114781818055</v>
      </c>
      <c r="D2869" s="2">
        <f t="shared" si="529"/>
        <v>34.265299804639952</v>
      </c>
      <c r="E2869" s="2">
        <f t="shared" si="530"/>
        <v>4.2274932142716359</v>
      </c>
      <c r="F2869" s="2">
        <f t="shared" si="531"/>
        <v>54.907517612114624</v>
      </c>
      <c r="G2869" s="2">
        <f t="shared" si="532"/>
        <v>54.916623078305513</v>
      </c>
      <c r="H2869" s="2">
        <f t="shared" si="533"/>
        <v>0</v>
      </c>
      <c r="K2869">
        <v>28.430000000001641</v>
      </c>
      <c r="L2869" s="2">
        <f t="shared" si="534"/>
        <v>0.62718201238372817</v>
      </c>
      <c r="M2869" s="2">
        <f t="shared" si="535"/>
        <v>34.309704903363183</v>
      </c>
      <c r="N2869" s="2">
        <f t="shared" si="536"/>
        <v>4.2287877451732969</v>
      </c>
      <c r="O2869" s="2">
        <f t="shared" si="537"/>
        <v>7.2038047301910559</v>
      </c>
      <c r="P2869" s="2">
        <f t="shared" si="538"/>
        <v>7.27288131284452</v>
      </c>
      <c r="Q2869" s="2">
        <f t="shared" si="539"/>
        <v>5.3266903136324058E-13</v>
      </c>
    </row>
    <row r="2870" spans="2:17" x14ac:dyDescent="0.25">
      <c r="B2870">
        <v>28.44000000000165</v>
      </c>
      <c r="C2870">
        <f t="shared" si="528"/>
        <v>1.2353114781818055</v>
      </c>
      <c r="D2870" s="2">
        <f t="shared" si="529"/>
        <v>34.280693112805693</v>
      </c>
      <c r="E2870" s="2">
        <f t="shared" si="530"/>
        <v>4.2279421613096364</v>
      </c>
      <c r="F2870" s="2">
        <f t="shared" si="531"/>
        <v>54.935794680763159</v>
      </c>
      <c r="G2870" s="2">
        <f t="shared" si="532"/>
        <v>54.944895460879401</v>
      </c>
      <c r="H2870" s="2">
        <f t="shared" si="533"/>
        <v>0</v>
      </c>
      <c r="K2870">
        <v>28.44000000000165</v>
      </c>
      <c r="L2870" s="2">
        <f t="shared" si="534"/>
        <v>0.62718201238372817</v>
      </c>
      <c r="M2870" s="2">
        <f t="shared" si="535"/>
        <v>34.32491581287654</v>
      </c>
      <c r="N2870" s="2">
        <f t="shared" si="536"/>
        <v>4.2292308001709964</v>
      </c>
      <c r="O2870" s="2">
        <f t="shared" si="537"/>
        <v>7.2062840795521117</v>
      </c>
      <c r="P2870" s="2">
        <f t="shared" si="538"/>
        <v>7.2753371217563672</v>
      </c>
      <c r="Q2870" s="2">
        <f t="shared" si="539"/>
        <v>5.2318294248462761E-13</v>
      </c>
    </row>
    <row r="2871" spans="2:17" x14ac:dyDescent="0.25">
      <c r="B2871">
        <v>28.450000000001651</v>
      </c>
      <c r="C2871">
        <f t="shared" si="528"/>
        <v>1.2353114781818055</v>
      </c>
      <c r="D2871" s="2">
        <f t="shared" si="529"/>
        <v>34.296086420971413</v>
      </c>
      <c r="E2871" s="2">
        <f t="shared" si="530"/>
        <v>4.2283909069702599</v>
      </c>
      <c r="F2871" s="2">
        <f t="shared" si="531"/>
        <v>54.964073613508589</v>
      </c>
      <c r="G2871" s="2">
        <f t="shared" si="532"/>
        <v>54.973169712062187</v>
      </c>
      <c r="H2871" s="2">
        <f t="shared" si="533"/>
        <v>0</v>
      </c>
      <c r="K2871">
        <v>28.450000000001651</v>
      </c>
      <c r="L2871" s="2">
        <f t="shared" si="534"/>
        <v>0.62718201238372817</v>
      </c>
      <c r="M2871" s="2">
        <f t="shared" si="535"/>
        <v>34.340126722389883</v>
      </c>
      <c r="N2871" s="2">
        <f t="shared" si="536"/>
        <v>4.2296736590410706</v>
      </c>
      <c r="O2871" s="2">
        <f t="shared" si="537"/>
        <v>7.2087631680172244</v>
      </c>
      <c r="P2871" s="2">
        <f t="shared" si="538"/>
        <v>7.2777926882099173</v>
      </c>
      <c r="Q2871" s="2">
        <f t="shared" si="539"/>
        <v>5.1386362016749047E-13</v>
      </c>
    </row>
    <row r="2872" spans="2:17" x14ac:dyDescent="0.25">
      <c r="B2872">
        <v>28.460000000001649</v>
      </c>
      <c r="C2872">
        <f t="shared" si="528"/>
        <v>1.2353114781818055</v>
      </c>
      <c r="D2872" s="2">
        <f t="shared" si="529"/>
        <v>34.311479729137133</v>
      </c>
      <c r="E2872" s="2">
        <f t="shared" si="530"/>
        <v>4.2288394514340064</v>
      </c>
      <c r="F2872" s="2">
        <f t="shared" si="531"/>
        <v>54.99235440963551</v>
      </c>
      <c r="G2872" s="2">
        <f t="shared" si="532"/>
        <v>55.001445831132095</v>
      </c>
      <c r="H2872" s="2">
        <f t="shared" si="533"/>
        <v>0</v>
      </c>
      <c r="K2872">
        <v>28.460000000001649</v>
      </c>
      <c r="L2872" s="2">
        <f t="shared" si="534"/>
        <v>0.62718201238372817</v>
      </c>
      <c r="M2872" s="2">
        <f t="shared" si="535"/>
        <v>34.355337631903225</v>
      </c>
      <c r="N2872" s="2">
        <f t="shared" si="536"/>
        <v>4.2301163219570102</v>
      </c>
      <c r="O2872" s="2">
        <f t="shared" si="537"/>
        <v>7.2112419957343157</v>
      </c>
      <c r="P2872" s="2">
        <f t="shared" si="538"/>
        <v>7.2802480123305031</v>
      </c>
      <c r="Q2872" s="2">
        <f t="shared" si="539"/>
        <v>5.0470817217436328E-13</v>
      </c>
    </row>
    <row r="2873" spans="2:17" x14ac:dyDescent="0.25">
      <c r="B2873">
        <v>28.470000000001651</v>
      </c>
      <c r="C2873">
        <f t="shared" si="528"/>
        <v>1.2353114781818055</v>
      </c>
      <c r="D2873" s="2">
        <f t="shared" si="529"/>
        <v>34.326873037302853</v>
      </c>
      <c r="E2873" s="2">
        <f t="shared" si="530"/>
        <v>4.2292877948811345</v>
      </c>
      <c r="F2873" s="2">
        <f t="shared" si="531"/>
        <v>55.020637068429004</v>
      </c>
      <c r="G2873" s="2">
        <f t="shared" si="532"/>
        <v>55.029723817367866</v>
      </c>
      <c r="H2873" s="2">
        <f t="shared" si="533"/>
        <v>0</v>
      </c>
      <c r="K2873">
        <v>28.470000000001651</v>
      </c>
      <c r="L2873" s="2">
        <f t="shared" si="534"/>
        <v>0.62718201238372817</v>
      </c>
      <c r="M2873" s="2">
        <f t="shared" si="535"/>
        <v>34.370548541416575</v>
      </c>
      <c r="N2873" s="2">
        <f t="shared" si="536"/>
        <v>4.2305587890920746</v>
      </c>
      <c r="O2873" s="2">
        <f t="shared" si="537"/>
        <v>7.2137205628511545</v>
      </c>
      <c r="P2873" s="2">
        <f t="shared" si="538"/>
        <v>7.2827030942433435</v>
      </c>
      <c r="Q2873" s="2">
        <f t="shared" si="539"/>
        <v>4.957137557147513E-13</v>
      </c>
    </row>
    <row r="2874" spans="2:17" x14ac:dyDescent="0.25">
      <c r="B2874">
        <v>28.480000000001649</v>
      </c>
      <c r="C2874">
        <f t="shared" si="528"/>
        <v>1.2353114781818055</v>
      </c>
      <c r="D2874" s="2">
        <f t="shared" si="529"/>
        <v>34.342266345468573</v>
      </c>
      <c r="E2874" s="2">
        <f t="shared" si="530"/>
        <v>4.2297359374916583</v>
      </c>
      <c r="F2874" s="2">
        <f t="shared" si="531"/>
        <v>55.048921589174718</v>
      </c>
      <c r="G2874" s="2">
        <f t="shared" si="532"/>
        <v>55.058003670048798</v>
      </c>
      <c r="H2874" s="2">
        <f t="shared" si="533"/>
        <v>0</v>
      </c>
      <c r="K2874">
        <v>28.480000000001649</v>
      </c>
      <c r="L2874" s="2">
        <f t="shared" si="534"/>
        <v>0.62718201238372817</v>
      </c>
      <c r="M2874" s="2">
        <f t="shared" si="535"/>
        <v>34.385759450929918</v>
      </c>
      <c r="N2874" s="2">
        <f t="shared" si="536"/>
        <v>4.2310010606192936</v>
      </c>
      <c r="O2874" s="2">
        <f t="shared" si="537"/>
        <v>7.2161988695153525</v>
      </c>
      <c r="P2874" s="2">
        <f t="shared" si="538"/>
        <v>7.2851579340735402</v>
      </c>
      <c r="Q2874" s="2">
        <f t="shared" si="539"/>
        <v>4.8687757661249011E-13</v>
      </c>
    </row>
    <row r="2875" spans="2:17" x14ac:dyDescent="0.25">
      <c r="B2875">
        <v>28.49000000000165</v>
      </c>
      <c r="C2875">
        <f t="shared" si="528"/>
        <v>1.2353114781818055</v>
      </c>
      <c r="D2875" s="2">
        <f t="shared" si="529"/>
        <v>34.3576596536343</v>
      </c>
      <c r="E2875" s="2">
        <f t="shared" si="530"/>
        <v>4.2301838794453532</v>
      </c>
      <c r="F2875" s="2">
        <f t="shared" si="531"/>
        <v>55.077207971158899</v>
      </c>
      <c r="G2875" s="2">
        <f t="shared" si="532"/>
        <v>55.086285388454804</v>
      </c>
      <c r="H2875" s="2">
        <f t="shared" si="533"/>
        <v>0</v>
      </c>
      <c r="K2875">
        <v>28.49000000000165</v>
      </c>
      <c r="L2875" s="2">
        <f t="shared" si="534"/>
        <v>0.62718201238372817</v>
      </c>
      <c r="M2875" s="2">
        <f t="shared" si="535"/>
        <v>34.400970360443267</v>
      </c>
      <c r="N2875" s="2">
        <f t="shared" si="536"/>
        <v>4.2314431367114684</v>
      </c>
      <c r="O2875" s="2">
        <f t="shared" si="537"/>
        <v>7.2186769158743784</v>
      </c>
      <c r="P2875" s="2">
        <f t="shared" si="538"/>
        <v>7.2876125319460847</v>
      </c>
      <c r="Q2875" s="2">
        <f t="shared" si="539"/>
        <v>4.7819688848684772E-13</v>
      </c>
    </row>
    <row r="2876" spans="2:17" x14ac:dyDescent="0.25">
      <c r="B2876">
        <v>28.500000000001659</v>
      </c>
      <c r="C2876">
        <f t="shared" si="528"/>
        <v>1.2353114781818055</v>
      </c>
      <c r="D2876" s="2">
        <f t="shared" si="529"/>
        <v>34.373052961800035</v>
      </c>
      <c r="E2876" s="2">
        <f t="shared" si="530"/>
        <v>4.2306316209217503</v>
      </c>
      <c r="F2876" s="2">
        <f t="shared" si="531"/>
        <v>55.105496213668467</v>
      </c>
      <c r="G2876" s="2">
        <f t="shared" si="532"/>
        <v>55.114568971866497</v>
      </c>
      <c r="H2876" s="2">
        <f t="shared" si="533"/>
        <v>0</v>
      </c>
      <c r="K2876">
        <v>28.500000000001659</v>
      </c>
      <c r="L2876" s="2">
        <f t="shared" si="534"/>
        <v>0.62718201238372817</v>
      </c>
      <c r="M2876" s="2">
        <f t="shared" si="535"/>
        <v>34.416181269956624</v>
      </c>
      <c r="N2876" s="2">
        <f t="shared" si="536"/>
        <v>4.2318850175411713</v>
      </c>
      <c r="O2876" s="2">
        <f t="shared" si="537"/>
        <v>7.2211547020755447</v>
      </c>
      <c r="P2876" s="2">
        <f t="shared" si="538"/>
        <v>7.2900668879858541</v>
      </c>
      <c r="Q2876" s="2">
        <f t="shared" si="539"/>
        <v>4.6966899194728171E-13</v>
      </c>
    </row>
    <row r="2877" spans="2:17" x14ac:dyDescent="0.25">
      <c r="B2877">
        <v>28.510000000001661</v>
      </c>
      <c r="C2877">
        <f t="shared" si="528"/>
        <v>1.2353114781818055</v>
      </c>
      <c r="D2877" s="2">
        <f t="shared" si="529"/>
        <v>34.388446269965755</v>
      </c>
      <c r="E2877" s="2">
        <f t="shared" si="530"/>
        <v>4.2310791621001425</v>
      </c>
      <c r="F2877" s="2">
        <f t="shared" si="531"/>
        <v>55.133786315990847</v>
      </c>
      <c r="G2877" s="2">
        <f t="shared" si="532"/>
        <v>55.142854419565005</v>
      </c>
      <c r="H2877" s="2">
        <f t="shared" si="533"/>
        <v>0</v>
      </c>
      <c r="K2877">
        <v>28.510000000001661</v>
      </c>
      <c r="L2877" s="2">
        <f t="shared" si="534"/>
        <v>0.62718201238372817</v>
      </c>
      <c r="M2877" s="2">
        <f t="shared" si="535"/>
        <v>34.431392179469974</v>
      </c>
      <c r="N2877" s="2">
        <f t="shared" si="536"/>
        <v>4.2323267032807461</v>
      </c>
      <c r="O2877" s="2">
        <f t="shared" si="537"/>
        <v>7.2236322282660099</v>
      </c>
      <c r="P2877" s="2">
        <f t="shared" si="538"/>
        <v>7.2925210023176046</v>
      </c>
      <c r="Q2877" s="2">
        <f t="shared" si="539"/>
        <v>4.6129123380150792E-13</v>
      </c>
    </row>
    <row r="2878" spans="2:17" x14ac:dyDescent="0.25">
      <c r="B2878">
        <v>28.520000000001659</v>
      </c>
      <c r="C2878">
        <f t="shared" si="528"/>
        <v>1.2353114781818055</v>
      </c>
      <c r="D2878" s="2">
        <f t="shared" si="529"/>
        <v>34.403839578131475</v>
      </c>
      <c r="E2878" s="2">
        <f t="shared" si="530"/>
        <v>4.2315265031595803</v>
      </c>
      <c r="F2878" s="2">
        <f t="shared" si="531"/>
        <v>55.162078277414082</v>
      </c>
      <c r="G2878" s="2">
        <f t="shared" si="532"/>
        <v>55.171141730832062</v>
      </c>
      <c r="H2878" s="2">
        <f t="shared" si="533"/>
        <v>0</v>
      </c>
      <c r="K2878">
        <v>28.520000000001659</v>
      </c>
      <c r="L2878" s="2">
        <f t="shared" si="534"/>
        <v>0.62718201238372817</v>
      </c>
      <c r="M2878" s="2">
        <f t="shared" si="535"/>
        <v>34.446603088983309</v>
      </c>
      <c r="N2878" s="2">
        <f t="shared" si="536"/>
        <v>4.2327681941023068</v>
      </c>
      <c r="O2878" s="2">
        <f t="shared" si="537"/>
        <v>7.2261094945927677</v>
      </c>
      <c r="P2878" s="2">
        <f t="shared" si="538"/>
        <v>7.2949748750659689</v>
      </c>
      <c r="Q2878" s="2">
        <f t="shared" si="539"/>
        <v>4.5306100627673213E-13</v>
      </c>
    </row>
    <row r="2879" spans="2:17" x14ac:dyDescent="0.25">
      <c r="B2879">
        <v>28.53000000000166</v>
      </c>
      <c r="C2879">
        <f t="shared" si="528"/>
        <v>1.2353114781818055</v>
      </c>
      <c r="D2879" s="2">
        <f t="shared" si="529"/>
        <v>34.419232886297202</v>
      </c>
      <c r="E2879" s="2">
        <f t="shared" si="530"/>
        <v>4.2319736442788765</v>
      </c>
      <c r="F2879" s="2">
        <f t="shared" si="531"/>
        <v>55.190372097226806</v>
      </c>
      <c r="G2879" s="2">
        <f t="shared" si="532"/>
        <v>55.19943090495002</v>
      </c>
      <c r="H2879" s="2">
        <f t="shared" si="533"/>
        <v>0</v>
      </c>
      <c r="K2879">
        <v>28.53000000000166</v>
      </c>
      <c r="L2879" s="2">
        <f t="shared" si="534"/>
        <v>0.62718201238372817</v>
      </c>
      <c r="M2879" s="2">
        <f t="shared" si="535"/>
        <v>34.461813998496659</v>
      </c>
      <c r="N2879" s="2">
        <f t="shared" si="536"/>
        <v>4.2332094901777442</v>
      </c>
      <c r="O2879" s="2">
        <f t="shared" si="537"/>
        <v>7.2285865012026962</v>
      </c>
      <c r="P2879" s="2">
        <f t="shared" si="538"/>
        <v>7.297428506355498</v>
      </c>
      <c r="Q2879" s="2">
        <f t="shared" si="539"/>
        <v>4.4497574625362E-13</v>
      </c>
    </row>
    <row r="2880" spans="2:17" x14ac:dyDescent="0.25">
      <c r="B2880">
        <v>28.540000000001658</v>
      </c>
      <c r="C2880">
        <f t="shared" si="528"/>
        <v>1.2353114781818055</v>
      </c>
      <c r="D2880" s="2">
        <f t="shared" si="529"/>
        <v>34.434626194462922</v>
      </c>
      <c r="E2880" s="2">
        <f t="shared" si="530"/>
        <v>4.2324205856366017</v>
      </c>
      <c r="F2880" s="2">
        <f t="shared" si="531"/>
        <v>55.218667774718227</v>
      </c>
      <c r="G2880" s="2">
        <f t="shared" si="532"/>
        <v>55.227721941201821</v>
      </c>
      <c r="H2880" s="2">
        <f t="shared" si="533"/>
        <v>0</v>
      </c>
      <c r="K2880">
        <v>28.540000000001658</v>
      </c>
      <c r="L2880" s="2">
        <f t="shared" si="534"/>
        <v>0.62718201238372817</v>
      </c>
      <c r="M2880" s="2">
        <f t="shared" si="535"/>
        <v>34.477024908010002</v>
      </c>
      <c r="N2880" s="2">
        <f t="shared" si="536"/>
        <v>4.2336505916787166</v>
      </c>
      <c r="O2880" s="2">
        <f t="shared" si="537"/>
        <v>7.2310632482424788</v>
      </c>
      <c r="P2880" s="2">
        <f t="shared" si="538"/>
        <v>7.2998818963105885</v>
      </c>
      <c r="Q2880" s="2">
        <f t="shared" si="539"/>
        <v>4.3703293451337941E-13</v>
      </c>
    </row>
    <row r="2881" spans="2:17" x14ac:dyDescent="0.25">
      <c r="B2881">
        <v>28.55000000000166</v>
      </c>
      <c r="C2881">
        <f t="shared" si="528"/>
        <v>1.2353114781818055</v>
      </c>
      <c r="D2881" s="2">
        <f t="shared" si="529"/>
        <v>34.450019502628642</v>
      </c>
      <c r="E2881" s="2">
        <f t="shared" si="530"/>
        <v>4.23286732741109</v>
      </c>
      <c r="F2881" s="2">
        <f t="shared" si="531"/>
        <v>55.246965309178137</v>
      </c>
      <c r="G2881" s="2">
        <f t="shared" si="532"/>
        <v>55.256014838871003</v>
      </c>
      <c r="H2881" s="2">
        <f t="shared" si="533"/>
        <v>0</v>
      </c>
      <c r="K2881">
        <v>28.55000000000166</v>
      </c>
      <c r="L2881" s="2">
        <f t="shared" si="534"/>
        <v>0.62718201238372817</v>
      </c>
      <c r="M2881" s="2">
        <f t="shared" si="535"/>
        <v>34.492235817523351</v>
      </c>
      <c r="N2881" s="2">
        <f t="shared" si="536"/>
        <v>4.2340914987766611</v>
      </c>
      <c r="O2881" s="2">
        <f t="shared" si="537"/>
        <v>7.2335397358586899</v>
      </c>
      <c r="P2881" s="2">
        <f t="shared" si="538"/>
        <v>7.3023350450555613</v>
      </c>
      <c r="Q2881" s="2">
        <f t="shared" si="539"/>
        <v>4.2923009499682537E-13</v>
      </c>
    </row>
    <row r="2882" spans="2:17" x14ac:dyDescent="0.25">
      <c r="B2882">
        <v>28.560000000001661</v>
      </c>
      <c r="C2882">
        <f t="shared" si="528"/>
        <v>1.2353114781818055</v>
      </c>
      <c r="D2882" s="2">
        <f t="shared" si="529"/>
        <v>34.465412810794362</v>
      </c>
      <c r="E2882" s="2">
        <f t="shared" si="530"/>
        <v>4.2333138697804378</v>
      </c>
      <c r="F2882" s="2">
        <f t="shared" si="531"/>
        <v>55.275264699897157</v>
      </c>
      <c r="G2882" s="2">
        <f t="shared" si="532"/>
        <v>55.284309597241936</v>
      </c>
      <c r="H2882" s="2">
        <f t="shared" si="533"/>
        <v>0</v>
      </c>
      <c r="K2882">
        <v>28.560000000001661</v>
      </c>
      <c r="L2882" s="2">
        <f t="shared" si="534"/>
        <v>0.62718201238372817</v>
      </c>
      <c r="M2882" s="2">
        <f t="shared" si="535"/>
        <v>34.507446727036701</v>
      </c>
      <c r="N2882" s="2">
        <f t="shared" si="536"/>
        <v>4.234532211642783</v>
      </c>
      <c r="O2882" s="2">
        <f t="shared" si="537"/>
        <v>7.236015964197712</v>
      </c>
      <c r="P2882" s="2">
        <f t="shared" si="538"/>
        <v>7.3047879527145856</v>
      </c>
      <c r="Q2882" s="2">
        <f t="shared" si="539"/>
        <v>4.215647940762698E-13</v>
      </c>
    </row>
    <row r="2883" spans="2:17" x14ac:dyDescent="0.25">
      <c r="B2883">
        <v>28.57000000000167</v>
      </c>
      <c r="C2883">
        <f t="shared" si="528"/>
        <v>1.2353114781818055</v>
      </c>
      <c r="D2883" s="2">
        <f t="shared" si="529"/>
        <v>34.480806118960103</v>
      </c>
      <c r="E2883" s="2">
        <f t="shared" si="530"/>
        <v>4.2337602129224985</v>
      </c>
      <c r="F2883" s="2">
        <f t="shared" si="531"/>
        <v>55.303565946166039</v>
      </c>
      <c r="G2883" s="2">
        <f t="shared" si="532"/>
        <v>55.312606215599132</v>
      </c>
      <c r="H2883" s="2">
        <f t="shared" si="533"/>
        <v>0</v>
      </c>
      <c r="K2883">
        <v>28.57000000000167</v>
      </c>
      <c r="L2883" s="2">
        <f t="shared" si="534"/>
        <v>0.62718201238372817</v>
      </c>
      <c r="M2883" s="2">
        <f t="shared" si="535"/>
        <v>34.522657636550058</v>
      </c>
      <c r="N2883" s="2">
        <f t="shared" si="536"/>
        <v>4.2349727304480664</v>
      </c>
      <c r="O2883" s="2">
        <f t="shared" si="537"/>
        <v>7.2384919334058129</v>
      </c>
      <c r="P2883" s="2">
        <f t="shared" si="538"/>
        <v>7.3072406194117505</v>
      </c>
      <c r="Q2883" s="2">
        <f t="shared" si="539"/>
        <v>4.1403463983901141E-13</v>
      </c>
    </row>
    <row r="2884" spans="2:17" x14ac:dyDescent="0.25">
      <c r="B2884">
        <v>28.580000000001672</v>
      </c>
      <c r="C2884">
        <f t="shared" si="528"/>
        <v>1.2353114781818055</v>
      </c>
      <c r="D2884" s="2">
        <f t="shared" si="529"/>
        <v>34.496199427125823</v>
      </c>
      <c r="E2884" s="2">
        <f t="shared" si="530"/>
        <v>4.2342063570148927</v>
      </c>
      <c r="F2884" s="2">
        <f t="shared" si="531"/>
        <v>55.331869047276506</v>
      </c>
      <c r="G2884" s="2">
        <f t="shared" si="532"/>
        <v>55.340904693228097</v>
      </c>
      <c r="H2884" s="2">
        <f t="shared" si="533"/>
        <v>0</v>
      </c>
      <c r="K2884">
        <v>28.580000000001672</v>
      </c>
      <c r="L2884" s="2">
        <f t="shared" si="534"/>
        <v>0.62718201238372817</v>
      </c>
      <c r="M2884" s="2">
        <f t="shared" si="535"/>
        <v>34.537868546063407</v>
      </c>
      <c r="N2884" s="2">
        <f t="shared" si="536"/>
        <v>4.2354130553632654</v>
      </c>
      <c r="O2884" s="2">
        <f t="shared" si="537"/>
        <v>7.2409676436290802</v>
      </c>
      <c r="P2884" s="2">
        <f t="shared" si="538"/>
        <v>7.3096930452710032</v>
      </c>
      <c r="Q2884" s="2">
        <f t="shared" si="539"/>
        <v>4.0663728138316575E-13</v>
      </c>
    </row>
    <row r="2885" spans="2:17" x14ac:dyDescent="0.25">
      <c r="B2885">
        <v>28.59000000000167</v>
      </c>
      <c r="C2885">
        <f t="shared" si="528"/>
        <v>1.2353114781818055</v>
      </c>
      <c r="D2885" s="2">
        <f t="shared" si="529"/>
        <v>34.511592735291543</v>
      </c>
      <c r="E2885" s="2">
        <f t="shared" si="530"/>
        <v>4.2346523022350011</v>
      </c>
      <c r="F2885" s="2">
        <f t="shared" si="531"/>
        <v>55.360174002520687</v>
      </c>
      <c r="G2885" s="2">
        <f t="shared" si="532"/>
        <v>55.369205029414744</v>
      </c>
      <c r="H2885" s="2">
        <f t="shared" si="533"/>
        <v>0</v>
      </c>
      <c r="K2885">
        <v>28.59000000000167</v>
      </c>
      <c r="L2885" s="2">
        <f t="shared" si="534"/>
        <v>0.62718201238372817</v>
      </c>
      <c r="M2885" s="2">
        <f t="shared" si="535"/>
        <v>34.553079455576743</v>
      </c>
      <c r="N2885" s="2">
        <f t="shared" si="536"/>
        <v>4.2358531865589129</v>
      </c>
      <c r="O2885" s="2">
        <f t="shared" si="537"/>
        <v>7.2434430950134772</v>
      </c>
      <c r="P2885" s="2">
        <f t="shared" si="538"/>
        <v>7.3121452304162027</v>
      </c>
      <c r="Q2885" s="2">
        <f t="shared" si="539"/>
        <v>3.9937040812483124E-13</v>
      </c>
    </row>
    <row r="2886" spans="2:17" x14ac:dyDescent="0.25">
      <c r="B2886">
        <v>28.600000000001671</v>
      </c>
      <c r="C2886">
        <f t="shared" si="528"/>
        <v>1.2353114781818055</v>
      </c>
      <c r="D2886" s="2">
        <f t="shared" si="529"/>
        <v>34.526986043457264</v>
      </c>
      <c r="E2886" s="2">
        <f t="shared" si="530"/>
        <v>4.2350980487599683</v>
      </c>
      <c r="F2886" s="2">
        <f t="shared" si="531"/>
        <v>55.38848081119135</v>
      </c>
      <c r="G2886" s="2">
        <f t="shared" si="532"/>
        <v>55.397507223445643</v>
      </c>
      <c r="H2886" s="2">
        <f t="shared" si="533"/>
        <v>0</v>
      </c>
      <c r="K2886">
        <v>28.600000000001671</v>
      </c>
      <c r="L2886" s="2">
        <f t="shared" si="534"/>
        <v>0.62718201238372817</v>
      </c>
      <c r="M2886" s="2">
        <f t="shared" si="535"/>
        <v>34.568290365090093</v>
      </c>
      <c r="N2886" s="2">
        <f t="shared" si="536"/>
        <v>4.2362931242053143</v>
      </c>
      <c r="O2886" s="2">
        <f t="shared" si="537"/>
        <v>7.2459182877047965</v>
      </c>
      <c r="P2886" s="2">
        <f t="shared" si="538"/>
        <v>7.3145971749710732</v>
      </c>
      <c r="Q2886" s="2">
        <f t="shared" si="539"/>
        <v>3.9223174911706869E-13</v>
      </c>
    </row>
    <row r="2887" spans="2:17" x14ac:dyDescent="0.25">
      <c r="B2887">
        <v>28.610000000001669</v>
      </c>
      <c r="C2887">
        <f t="shared" si="528"/>
        <v>1.2353114781818055</v>
      </c>
      <c r="D2887" s="2">
        <f t="shared" si="529"/>
        <v>34.542379351622984</v>
      </c>
      <c r="E2887" s="2">
        <f t="shared" si="530"/>
        <v>4.2355435967667026</v>
      </c>
      <c r="F2887" s="2">
        <f t="shared" si="531"/>
        <v>55.416789472581911</v>
      </c>
      <c r="G2887" s="2">
        <f t="shared" si="532"/>
        <v>55.425811274608023</v>
      </c>
      <c r="H2887" s="2">
        <f t="shared" si="533"/>
        <v>0</v>
      </c>
      <c r="K2887">
        <v>28.610000000001669</v>
      </c>
      <c r="L2887" s="2">
        <f t="shared" si="534"/>
        <v>0.62718201238372817</v>
      </c>
      <c r="M2887" s="2">
        <f t="shared" si="535"/>
        <v>34.583501274603435</v>
      </c>
      <c r="N2887" s="2">
        <f t="shared" si="536"/>
        <v>4.2367328684725516</v>
      </c>
      <c r="O2887" s="2">
        <f t="shared" si="537"/>
        <v>7.2483932218486906</v>
      </c>
      <c r="P2887" s="2">
        <f t="shared" si="538"/>
        <v>7.3170488790592367</v>
      </c>
      <c r="Q2887" s="2">
        <f t="shared" si="539"/>
        <v>3.852190723799908E-13</v>
      </c>
    </row>
    <row r="2888" spans="2:17" x14ac:dyDescent="0.25">
      <c r="B2888">
        <v>28.620000000001671</v>
      </c>
      <c r="C2888">
        <f t="shared" si="528"/>
        <v>1.2353114781818055</v>
      </c>
      <c r="D2888" s="2">
        <f t="shared" si="529"/>
        <v>34.557772659788704</v>
      </c>
      <c r="E2888" s="2">
        <f t="shared" si="530"/>
        <v>4.235988946431875</v>
      </c>
      <c r="F2888" s="2">
        <f t="shared" si="531"/>
        <v>55.445099985986197</v>
      </c>
      <c r="G2888" s="2">
        <f t="shared" si="532"/>
        <v>55.454117182189513</v>
      </c>
      <c r="H2888" s="2">
        <f t="shared" si="533"/>
        <v>0</v>
      </c>
      <c r="K2888">
        <v>28.620000000001671</v>
      </c>
      <c r="L2888" s="2">
        <f t="shared" si="534"/>
        <v>0.62718201238372817</v>
      </c>
      <c r="M2888" s="2">
        <f t="shared" si="535"/>
        <v>34.598712184116785</v>
      </c>
      <c r="N2888" s="2">
        <f t="shared" si="536"/>
        <v>4.2371724195304825</v>
      </c>
      <c r="O2888" s="2">
        <f t="shared" si="537"/>
        <v>7.2508678975906617</v>
      </c>
      <c r="P2888" s="2">
        <f t="shared" si="538"/>
        <v>7.3195003428042016</v>
      </c>
      <c r="Q2888" s="2">
        <f t="shared" si="539"/>
        <v>3.7833018424210238E-13</v>
      </c>
    </row>
    <row r="2889" spans="2:17" x14ac:dyDescent="0.25">
      <c r="B2889">
        <v>28.630000000001679</v>
      </c>
      <c r="C2889">
        <f t="shared" si="528"/>
        <v>1.2353114781818055</v>
      </c>
      <c r="D2889" s="2">
        <f t="shared" si="529"/>
        <v>34.573165967954445</v>
      </c>
      <c r="E2889" s="2">
        <f t="shared" si="530"/>
        <v>4.236434097931923</v>
      </c>
      <c r="F2889" s="2">
        <f t="shared" si="531"/>
        <v>55.473412350698837</v>
      </c>
      <c r="G2889" s="2">
        <f t="shared" si="532"/>
        <v>55.482424945478598</v>
      </c>
      <c r="H2889" s="2">
        <f t="shared" si="533"/>
        <v>0</v>
      </c>
      <c r="K2889">
        <v>28.630000000001679</v>
      </c>
      <c r="L2889" s="2">
        <f t="shared" si="534"/>
        <v>0.62718201238372817</v>
      </c>
      <c r="M2889" s="2">
        <f t="shared" si="535"/>
        <v>34.613923093630142</v>
      </c>
      <c r="N2889" s="2">
        <f t="shared" si="536"/>
        <v>4.237611777548743</v>
      </c>
      <c r="O2889" s="2">
        <f t="shared" si="537"/>
        <v>7.2533423150760727</v>
      </c>
      <c r="P2889" s="2">
        <f t="shared" si="538"/>
        <v>7.3219515663293704</v>
      </c>
      <c r="Q2889" s="2">
        <f t="shared" si="539"/>
        <v>3.7156292869254512E-13</v>
      </c>
    </row>
    <row r="2890" spans="2:17" x14ac:dyDescent="0.25">
      <c r="B2890">
        <v>28.640000000001681</v>
      </c>
      <c r="C2890">
        <f t="shared" si="528"/>
        <v>1.2353114781818055</v>
      </c>
      <c r="D2890" s="2">
        <f t="shared" si="529"/>
        <v>34.588559276120165</v>
      </c>
      <c r="E2890" s="2">
        <f t="shared" si="530"/>
        <v>4.2368790514430463</v>
      </c>
      <c r="F2890" s="2">
        <f t="shared" si="531"/>
        <v>55.501726566014831</v>
      </c>
      <c r="G2890" s="2">
        <f t="shared" si="532"/>
        <v>55.510734563764117</v>
      </c>
      <c r="H2890" s="2">
        <f t="shared" si="533"/>
        <v>0</v>
      </c>
      <c r="K2890">
        <v>28.640000000001681</v>
      </c>
      <c r="L2890" s="2">
        <f t="shared" si="534"/>
        <v>0.62718201238372817</v>
      </c>
      <c r="M2890" s="2">
        <f t="shared" si="535"/>
        <v>34.629134003143491</v>
      </c>
      <c r="N2890" s="2">
        <f t="shared" si="536"/>
        <v>4.2380509426967423</v>
      </c>
      <c r="O2890" s="2">
        <f t="shared" si="537"/>
        <v>7.2558164744501141</v>
      </c>
      <c r="P2890" s="2">
        <f t="shared" si="538"/>
        <v>7.3244025497580134</v>
      </c>
      <c r="Q2890" s="2">
        <f t="shared" si="539"/>
        <v>3.6491518674423846E-13</v>
      </c>
    </row>
    <row r="2891" spans="2:17" x14ac:dyDescent="0.25">
      <c r="B2891">
        <v>28.650000000001679</v>
      </c>
      <c r="C2891">
        <f t="shared" si="528"/>
        <v>1.2353114781818055</v>
      </c>
      <c r="D2891" s="2">
        <f t="shared" si="529"/>
        <v>34.603952584285885</v>
      </c>
      <c r="E2891" s="2">
        <f t="shared" si="530"/>
        <v>4.2373238071412125</v>
      </c>
      <c r="F2891" s="2">
        <f t="shared" si="531"/>
        <v>55.530042631229925</v>
      </c>
      <c r="G2891" s="2">
        <f t="shared" si="532"/>
        <v>55.539046036335669</v>
      </c>
      <c r="H2891" s="2">
        <f t="shared" si="533"/>
        <v>0</v>
      </c>
      <c r="K2891">
        <v>28.650000000001679</v>
      </c>
      <c r="L2891" s="2">
        <f t="shared" si="534"/>
        <v>0.62718201238372817</v>
      </c>
      <c r="M2891" s="2">
        <f t="shared" si="535"/>
        <v>34.644344912656834</v>
      </c>
      <c r="N2891" s="2">
        <f t="shared" si="536"/>
        <v>4.2384899151436688</v>
      </c>
      <c r="O2891" s="2">
        <f t="shared" si="537"/>
        <v>7.2582903758578379</v>
      </c>
      <c r="P2891" s="2">
        <f t="shared" si="538"/>
        <v>7.3268532932132953</v>
      </c>
      <c r="Q2891" s="2">
        <f t="shared" si="539"/>
        <v>3.5838487580743548E-13</v>
      </c>
    </row>
    <row r="2892" spans="2:17" x14ac:dyDescent="0.25">
      <c r="B2892">
        <v>28.660000000001681</v>
      </c>
      <c r="C2892">
        <f t="shared" si="528"/>
        <v>1.2353114781818055</v>
      </c>
      <c r="D2892" s="2">
        <f t="shared" si="529"/>
        <v>34.619345892451605</v>
      </c>
      <c r="E2892" s="2">
        <f t="shared" si="530"/>
        <v>4.2377683652021521</v>
      </c>
      <c r="F2892" s="2">
        <f t="shared" si="531"/>
        <v>55.558360545640305</v>
      </c>
      <c r="G2892" s="2">
        <f t="shared" si="532"/>
        <v>55.567359362483309</v>
      </c>
      <c r="H2892" s="2">
        <f t="shared" si="533"/>
        <v>0</v>
      </c>
      <c r="K2892">
        <v>28.660000000001681</v>
      </c>
      <c r="L2892" s="2">
        <f t="shared" si="534"/>
        <v>0.62718201238372817</v>
      </c>
      <c r="M2892" s="2">
        <f t="shared" si="535"/>
        <v>34.659555822170176</v>
      </c>
      <c r="N2892" s="2">
        <f t="shared" si="536"/>
        <v>4.2389286950584895</v>
      </c>
      <c r="O2892" s="2">
        <f t="shared" si="537"/>
        <v>7.2607640194441609</v>
      </c>
      <c r="P2892" s="2">
        <f t="shared" si="538"/>
        <v>7.3293037968182855</v>
      </c>
      <c r="Q2892" s="2">
        <f t="shared" si="539"/>
        <v>3.5196994907380902E-13</v>
      </c>
    </row>
    <row r="2893" spans="2:17" x14ac:dyDescent="0.25">
      <c r="B2893">
        <v>28.670000000001679</v>
      </c>
      <c r="C2893">
        <f t="shared" si="528"/>
        <v>1.2353114781818055</v>
      </c>
      <c r="D2893" s="2">
        <f t="shared" si="529"/>
        <v>34.634739200617325</v>
      </c>
      <c r="E2893" s="2">
        <f t="shared" si="530"/>
        <v>4.2382127258013638</v>
      </c>
      <c r="F2893" s="2">
        <f t="shared" si="531"/>
        <v>55.586680308542967</v>
      </c>
      <c r="G2893" s="2">
        <f t="shared" si="532"/>
        <v>55.595674541497907</v>
      </c>
      <c r="H2893" s="2">
        <f t="shared" si="533"/>
        <v>0</v>
      </c>
      <c r="K2893">
        <v>28.670000000001679</v>
      </c>
      <c r="L2893" s="2">
        <f t="shared" si="534"/>
        <v>0.62718201238372817</v>
      </c>
      <c r="M2893" s="2">
        <f t="shared" si="535"/>
        <v>34.674766731683519</v>
      </c>
      <c r="N2893" s="2">
        <f t="shared" si="536"/>
        <v>4.2393672826099476</v>
      </c>
      <c r="O2893" s="2">
        <f t="shared" si="537"/>
        <v>7.2632374053538333</v>
      </c>
      <c r="P2893" s="2">
        <f t="shared" si="538"/>
        <v>7.3317540606959177</v>
      </c>
      <c r="Q2893" s="2">
        <f t="shared" si="539"/>
        <v>3.4566839491086848E-13</v>
      </c>
    </row>
    <row r="2894" spans="2:17" x14ac:dyDescent="0.25">
      <c r="B2894">
        <v>28.68000000000168</v>
      </c>
      <c r="C2894">
        <f t="shared" si="528"/>
        <v>1.2353114781818055</v>
      </c>
      <c r="D2894" s="2">
        <f t="shared" si="529"/>
        <v>34.650132508783052</v>
      </c>
      <c r="E2894" s="2">
        <f t="shared" si="530"/>
        <v>4.2386568891141128</v>
      </c>
      <c r="F2894" s="2">
        <f t="shared" si="531"/>
        <v>55.615001919235283</v>
      </c>
      <c r="G2894" s="2">
        <f t="shared" si="532"/>
        <v>55.623991572670725</v>
      </c>
      <c r="H2894" s="2">
        <f t="shared" si="533"/>
        <v>0</v>
      </c>
      <c r="K2894">
        <v>28.68000000000168</v>
      </c>
      <c r="L2894" s="2">
        <f t="shared" si="534"/>
        <v>0.62718201238372817</v>
      </c>
      <c r="M2894" s="2">
        <f t="shared" si="535"/>
        <v>34.689977641196869</v>
      </c>
      <c r="N2894" s="2">
        <f t="shared" si="536"/>
        <v>4.2398056779665652</v>
      </c>
      <c r="O2894" s="2">
        <f t="shared" si="537"/>
        <v>7.26571053373147</v>
      </c>
      <c r="P2894" s="2">
        <f t="shared" si="538"/>
        <v>7.3342040849690324</v>
      </c>
      <c r="Q2894" s="2">
        <f t="shared" si="539"/>
        <v>3.3947823626631452E-13</v>
      </c>
    </row>
    <row r="2895" spans="2:17" x14ac:dyDescent="0.25">
      <c r="B2895">
        <v>28.690000000001689</v>
      </c>
      <c r="C2895">
        <f t="shared" si="528"/>
        <v>1.2353114781818055</v>
      </c>
      <c r="D2895" s="2">
        <f t="shared" si="529"/>
        <v>34.665525816948787</v>
      </c>
      <c r="E2895" s="2">
        <f t="shared" si="530"/>
        <v>4.2391008553154288</v>
      </c>
      <c r="F2895" s="2">
        <f t="shared" si="531"/>
        <v>55.643325377015195</v>
      </c>
      <c r="G2895" s="2">
        <f t="shared" si="532"/>
        <v>55.652310455293616</v>
      </c>
      <c r="H2895" s="2">
        <f t="shared" si="533"/>
        <v>0</v>
      </c>
      <c r="K2895">
        <v>28.690000000001689</v>
      </c>
      <c r="L2895" s="2">
        <f t="shared" si="534"/>
        <v>0.62718201238372817</v>
      </c>
      <c r="M2895" s="2">
        <f t="shared" si="535"/>
        <v>34.705188550710226</v>
      </c>
      <c r="N2895" s="2">
        <f t="shared" si="536"/>
        <v>4.2402438812966441</v>
      </c>
      <c r="O2895" s="2">
        <f t="shared" si="537"/>
        <v>7.2681834047215306</v>
      </c>
      <c r="P2895" s="2">
        <f t="shared" si="538"/>
        <v>7.3366538697603456</v>
      </c>
      <c r="Q2895" s="2">
        <f t="shared" si="539"/>
        <v>3.3339753008244624E-13</v>
      </c>
    </row>
    <row r="2896" spans="2:17" x14ac:dyDescent="0.25">
      <c r="B2896">
        <v>28.70000000000169</v>
      </c>
      <c r="C2896">
        <f t="shared" si="528"/>
        <v>1.2353114781818055</v>
      </c>
      <c r="D2896" s="2">
        <f t="shared" si="529"/>
        <v>34.680919125114507</v>
      </c>
      <c r="E2896" s="2">
        <f t="shared" si="530"/>
        <v>4.2395446245801107</v>
      </c>
      <c r="F2896" s="2">
        <f t="shared" si="531"/>
        <v>55.671650681181362</v>
      </c>
      <c r="G2896" s="2">
        <f t="shared" si="532"/>
        <v>55.680631188659142</v>
      </c>
      <c r="H2896" s="2">
        <f t="shared" si="533"/>
        <v>0</v>
      </c>
      <c r="K2896">
        <v>28.70000000000169</v>
      </c>
      <c r="L2896" s="2">
        <f t="shared" si="534"/>
        <v>0.62718201238372817</v>
      </c>
      <c r="M2896" s="2">
        <f t="shared" si="535"/>
        <v>34.720399460223575</v>
      </c>
      <c r="N2896" s="2">
        <f t="shared" si="536"/>
        <v>4.2406818927682632</v>
      </c>
      <c r="O2896" s="2">
        <f t="shared" si="537"/>
        <v>7.2706560184683262</v>
      </c>
      <c r="P2896" s="2">
        <f t="shared" si="538"/>
        <v>7.3391034151924641</v>
      </c>
      <c r="Q2896" s="2">
        <f t="shared" si="539"/>
        <v>3.2742436672026612E-13</v>
      </c>
    </row>
    <row r="2897" spans="2:17" x14ac:dyDescent="0.25">
      <c r="B2897">
        <v>28.710000000001688</v>
      </c>
      <c r="C2897">
        <f t="shared" si="528"/>
        <v>1.2353114781818055</v>
      </c>
      <c r="D2897" s="2">
        <f t="shared" si="529"/>
        <v>34.696312433280227</v>
      </c>
      <c r="E2897" s="2">
        <f t="shared" si="530"/>
        <v>4.2399881970827247</v>
      </c>
      <c r="F2897" s="2">
        <f t="shared" si="531"/>
        <v>55.699977831032882</v>
      </c>
      <c r="G2897" s="2">
        <f t="shared" si="532"/>
        <v>55.708953772060326</v>
      </c>
      <c r="H2897" s="2">
        <f t="shared" si="533"/>
        <v>0</v>
      </c>
      <c r="K2897">
        <v>28.710000000001688</v>
      </c>
      <c r="L2897" s="2">
        <f t="shared" si="534"/>
        <v>0.62718201238372817</v>
      </c>
      <c r="M2897" s="2">
        <f t="shared" si="535"/>
        <v>34.735610369736918</v>
      </c>
      <c r="N2897" s="2">
        <f t="shared" si="536"/>
        <v>4.2411197125492821</v>
      </c>
      <c r="O2897" s="2">
        <f t="shared" si="537"/>
        <v>7.2731283751160207</v>
      </c>
      <c r="P2897" s="2">
        <f t="shared" si="538"/>
        <v>7.3415527213878811</v>
      </c>
      <c r="Q2897" s="2">
        <f t="shared" si="539"/>
        <v>3.2155686939319973E-13</v>
      </c>
    </row>
    <row r="2898" spans="2:17" x14ac:dyDescent="0.25">
      <c r="B2898">
        <v>28.72000000000169</v>
      </c>
      <c r="C2898">
        <f t="shared" si="528"/>
        <v>1.2353114781818055</v>
      </c>
      <c r="D2898" s="2">
        <f t="shared" si="529"/>
        <v>34.711705741445954</v>
      </c>
      <c r="E2898" s="2">
        <f t="shared" si="530"/>
        <v>4.240431572997605</v>
      </c>
      <c r="F2898" s="2">
        <f t="shared" si="531"/>
        <v>55.728306825869595</v>
      </c>
      <c r="G2898" s="2">
        <f t="shared" si="532"/>
        <v>55.737278204790947</v>
      </c>
      <c r="H2898" s="2">
        <f t="shared" si="533"/>
        <v>0</v>
      </c>
      <c r="K2898">
        <v>28.72000000000169</v>
      </c>
      <c r="L2898" s="2">
        <f t="shared" si="534"/>
        <v>0.62718201238372817</v>
      </c>
      <c r="M2898" s="2">
        <f t="shared" si="535"/>
        <v>34.750821279250268</v>
      </c>
      <c r="N2898" s="2">
        <f t="shared" si="536"/>
        <v>4.2415573408073408</v>
      </c>
      <c r="O2898" s="2">
        <f t="shared" si="537"/>
        <v>7.2756004748086367</v>
      </c>
      <c r="P2898" s="2">
        <f t="shared" si="538"/>
        <v>7.3440017884689857</v>
      </c>
      <c r="Q2898" s="2">
        <f t="shared" si="539"/>
        <v>3.1579319361024721E-13</v>
      </c>
    </row>
    <row r="2899" spans="2:17" x14ac:dyDescent="0.25">
      <c r="B2899">
        <v>28.730000000001692</v>
      </c>
      <c r="C2899">
        <f t="shared" si="528"/>
        <v>1.2353114781818055</v>
      </c>
      <c r="D2899" s="2">
        <f t="shared" si="529"/>
        <v>34.727099049611674</v>
      </c>
      <c r="E2899" s="2">
        <f t="shared" si="530"/>
        <v>4.2408747524988541</v>
      </c>
      <c r="F2899" s="2">
        <f t="shared" si="531"/>
        <v>55.756637664991771</v>
      </c>
      <c r="G2899" s="2">
        <f t="shared" si="532"/>
        <v>55.765604486145214</v>
      </c>
      <c r="H2899" s="2">
        <f t="shared" si="533"/>
        <v>0</v>
      </c>
      <c r="K2899">
        <v>28.730000000001692</v>
      </c>
      <c r="L2899" s="2">
        <f t="shared" si="534"/>
        <v>0.62718201238372817</v>
      </c>
      <c r="M2899" s="2">
        <f t="shared" si="535"/>
        <v>34.76603218876361</v>
      </c>
      <c r="N2899" s="2">
        <f t="shared" si="536"/>
        <v>4.2419947777098583</v>
      </c>
      <c r="O2899" s="2">
        <f t="shared" si="537"/>
        <v>7.2780723176900404</v>
      </c>
      <c r="P2899" s="2">
        <f t="shared" si="538"/>
        <v>7.3464506165580445</v>
      </c>
      <c r="Q2899" s="2">
        <f t="shared" si="539"/>
        <v>3.1013152662848092E-13</v>
      </c>
    </row>
    <row r="2900" spans="2:17" x14ac:dyDescent="0.25">
      <c r="B2900">
        <v>28.74000000000169</v>
      </c>
      <c r="C2900">
        <f t="shared" si="528"/>
        <v>1.2353114781818055</v>
      </c>
      <c r="D2900" s="2">
        <f t="shared" si="529"/>
        <v>34.742492357777394</v>
      </c>
      <c r="E2900" s="2">
        <f t="shared" si="530"/>
        <v>4.2413177357603438</v>
      </c>
      <c r="F2900" s="2">
        <f t="shared" si="531"/>
        <v>55.784970347700252</v>
      </c>
      <c r="G2900" s="2">
        <f t="shared" si="532"/>
        <v>55.793932615417923</v>
      </c>
      <c r="H2900" s="2">
        <f t="shared" si="533"/>
        <v>0</v>
      </c>
      <c r="K2900">
        <v>28.74000000000169</v>
      </c>
      <c r="L2900" s="2">
        <f t="shared" si="534"/>
        <v>0.62718201238372817</v>
      </c>
      <c r="M2900" s="2">
        <f t="shared" si="535"/>
        <v>34.781243098276953</v>
      </c>
      <c r="N2900" s="2">
        <f t="shared" si="536"/>
        <v>4.242432023424036</v>
      </c>
      <c r="O2900" s="2">
        <f t="shared" si="537"/>
        <v>7.2805439039039639</v>
      </c>
      <c r="P2900" s="2">
        <f t="shared" si="538"/>
        <v>7.3488992057772276</v>
      </c>
      <c r="Q2900" s="2">
        <f t="shared" si="539"/>
        <v>3.0457008691458901E-13</v>
      </c>
    </row>
    <row r="2901" spans="2:17" x14ac:dyDescent="0.25">
      <c r="B2901">
        <v>28.750000000001691</v>
      </c>
      <c r="C2901">
        <f t="shared" si="528"/>
        <v>1.2353114781818055</v>
      </c>
      <c r="D2901" s="2">
        <f t="shared" si="529"/>
        <v>34.757885665943121</v>
      </c>
      <c r="E2901" s="2">
        <f t="shared" si="530"/>
        <v>4.2417605229557163</v>
      </c>
      <c r="F2901" s="2">
        <f t="shared" si="531"/>
        <v>55.81330487329668</v>
      </c>
      <c r="G2901" s="2">
        <f t="shared" si="532"/>
        <v>55.822262591904696</v>
      </c>
      <c r="H2901" s="2">
        <f t="shared" si="533"/>
        <v>0</v>
      </c>
      <c r="K2901">
        <v>28.750000000001691</v>
      </c>
      <c r="L2901" s="2">
        <f t="shared" si="534"/>
        <v>0.62718201238372817</v>
      </c>
      <c r="M2901" s="2">
        <f t="shared" si="535"/>
        <v>34.796454007790302</v>
      </c>
      <c r="N2901" s="2">
        <f t="shared" si="536"/>
        <v>4.242869078116855</v>
      </c>
      <c r="O2901" s="2">
        <f t="shared" si="537"/>
        <v>7.2830152335939831</v>
      </c>
      <c r="P2901" s="2">
        <f t="shared" si="538"/>
        <v>7.3513475562485837</v>
      </c>
      <c r="Q2901" s="2">
        <f t="shared" si="539"/>
        <v>2.991071236155084E-13</v>
      </c>
    </row>
    <row r="2902" spans="2:17" x14ac:dyDescent="0.25">
      <c r="B2902">
        <v>28.7600000000017</v>
      </c>
      <c r="C2902">
        <f t="shared" si="528"/>
        <v>1.2353114781818055</v>
      </c>
      <c r="D2902" s="2">
        <f t="shared" si="529"/>
        <v>34.773278974108855</v>
      </c>
      <c r="E2902" s="2">
        <f t="shared" si="530"/>
        <v>4.2422031142583805</v>
      </c>
      <c r="F2902" s="2">
        <f t="shared" si="531"/>
        <v>55.841641241082954</v>
      </c>
      <c r="G2902" s="2">
        <f t="shared" si="532"/>
        <v>55.850594414901408</v>
      </c>
      <c r="H2902" s="2">
        <f t="shared" si="533"/>
        <v>0</v>
      </c>
      <c r="K2902">
        <v>28.7600000000017</v>
      </c>
      <c r="L2902" s="2">
        <f t="shared" si="534"/>
        <v>0.62718201238372817</v>
      </c>
      <c r="M2902" s="2">
        <f t="shared" si="535"/>
        <v>34.811664917303659</v>
      </c>
      <c r="N2902" s="2">
        <f t="shared" si="536"/>
        <v>4.2433059419550778</v>
      </c>
      <c r="O2902" s="2">
        <f t="shared" si="537"/>
        <v>7.2854863069035245</v>
      </c>
      <c r="P2902" s="2">
        <f t="shared" si="538"/>
        <v>7.3537956680940457</v>
      </c>
      <c r="Q2902" s="2">
        <f t="shared" si="539"/>
        <v>2.9374091603783592E-13</v>
      </c>
    </row>
    <row r="2903" spans="2:17" x14ac:dyDescent="0.25">
      <c r="B2903">
        <v>28.770000000001701</v>
      </c>
      <c r="C2903">
        <f t="shared" si="528"/>
        <v>1.2353114781818055</v>
      </c>
      <c r="D2903" s="2">
        <f t="shared" si="529"/>
        <v>34.788672282274575</v>
      </c>
      <c r="E2903" s="2">
        <f t="shared" si="530"/>
        <v>4.2426455098415179</v>
      </c>
      <c r="F2903" s="2">
        <f t="shared" si="531"/>
        <v>55.869979450361747</v>
      </c>
      <c r="G2903" s="2">
        <f t="shared" si="532"/>
        <v>55.878928083704722</v>
      </c>
      <c r="H2903" s="2">
        <f t="shared" si="533"/>
        <v>0</v>
      </c>
      <c r="K2903">
        <v>28.770000000001701</v>
      </c>
      <c r="L2903" s="2">
        <f t="shared" si="534"/>
        <v>0.62718201238372817</v>
      </c>
      <c r="M2903" s="2">
        <f t="shared" si="535"/>
        <v>34.826875826817009</v>
      </c>
      <c r="N2903" s="2">
        <f t="shared" si="536"/>
        <v>4.2437426151052495</v>
      </c>
      <c r="O2903" s="2">
        <f t="shared" si="537"/>
        <v>7.287957123975878</v>
      </c>
      <c r="P2903" s="2">
        <f t="shared" si="538"/>
        <v>7.3562435414354486</v>
      </c>
      <c r="Q2903" s="2">
        <f t="shared" si="539"/>
        <v>2.8846977313591931E-13</v>
      </c>
    </row>
    <row r="2904" spans="2:17" x14ac:dyDescent="0.25">
      <c r="B2904">
        <v>28.780000000001699</v>
      </c>
      <c r="C2904">
        <f t="shared" si="528"/>
        <v>1.2353114781818055</v>
      </c>
      <c r="D2904" s="2">
        <f t="shared" si="529"/>
        <v>34.804065590440295</v>
      </c>
      <c r="E2904" s="2">
        <f t="shared" si="530"/>
        <v>4.2430877098780799</v>
      </c>
      <c r="F2904" s="2">
        <f t="shared" si="531"/>
        <v>55.898319500436259</v>
      </c>
      <c r="G2904" s="2">
        <f t="shared" si="532"/>
        <v>55.907263597611831</v>
      </c>
      <c r="H2904" s="2">
        <f t="shared" si="533"/>
        <v>0</v>
      </c>
      <c r="K2904">
        <v>28.780000000001699</v>
      </c>
      <c r="L2904" s="2">
        <f t="shared" si="534"/>
        <v>0.62718201238372817</v>
      </c>
      <c r="M2904" s="2">
        <f t="shared" si="535"/>
        <v>34.842086736330351</v>
      </c>
      <c r="N2904" s="2">
        <f t="shared" si="536"/>
        <v>4.2441790977336966</v>
      </c>
      <c r="O2904" s="2">
        <f t="shared" si="537"/>
        <v>7.2904276849541825</v>
      </c>
      <c r="P2904" s="2">
        <f t="shared" si="538"/>
        <v>7.3586911763945091</v>
      </c>
      <c r="Q2904" s="2">
        <f t="shared" si="539"/>
        <v>2.8329203300855974E-13</v>
      </c>
    </row>
    <row r="2905" spans="2:17" x14ac:dyDescent="0.25">
      <c r="B2905">
        <v>28.790000000001701</v>
      </c>
      <c r="C2905">
        <f t="shared" si="528"/>
        <v>1.2353114781818055</v>
      </c>
      <c r="D2905" s="2">
        <f t="shared" si="529"/>
        <v>34.819458898606015</v>
      </c>
      <c r="E2905" s="2">
        <f t="shared" si="530"/>
        <v>4.2435297145407889</v>
      </c>
      <c r="F2905" s="2">
        <f t="shared" si="531"/>
        <v>55.926661390610271</v>
      </c>
      <c r="G2905" s="2">
        <f t="shared" si="532"/>
        <v>55.935600955920528</v>
      </c>
      <c r="H2905" s="2">
        <f t="shared" si="533"/>
        <v>0</v>
      </c>
      <c r="K2905">
        <v>28.790000000001701</v>
      </c>
      <c r="L2905" s="2">
        <f t="shared" si="534"/>
        <v>0.62718201238372817</v>
      </c>
      <c r="M2905" s="2">
        <f t="shared" si="535"/>
        <v>34.857297645843701</v>
      </c>
      <c r="N2905" s="2">
        <f t="shared" si="536"/>
        <v>4.244615390006528</v>
      </c>
      <c r="O2905" s="2">
        <f t="shared" si="537"/>
        <v>7.2928979899814257</v>
      </c>
      <c r="P2905" s="2">
        <f t="shared" si="538"/>
        <v>7.3611385730928287</v>
      </c>
      <c r="Q2905" s="2">
        <f t="shared" si="539"/>
        <v>2.782060624040954E-13</v>
      </c>
    </row>
    <row r="2906" spans="2:17" x14ac:dyDescent="0.25">
      <c r="B2906">
        <v>28.800000000001699</v>
      </c>
      <c r="C2906">
        <f t="shared" ref="C2906:C2969" si="540">2/SINH(LN(2+SQRT(1+2^2))*$O$5)</f>
        <v>1.2353114781818055</v>
      </c>
      <c r="D2906" s="2">
        <f t="shared" ref="D2906:D2969" si="541">(B2906-$L$5)/($M$5)/C2906</f>
        <v>34.834852206771735</v>
      </c>
      <c r="E2906" s="2">
        <f t="shared" ref="E2906:E2969" si="542">LN(D2906 + SQRT(1 + D2906^2))</f>
        <v>4.2439715240021387</v>
      </c>
      <c r="F2906" s="2">
        <f t="shared" ref="F2906:F2969" si="543">SINH( -$N$5 + E2906 * (1/$O$5))</f>
        <v>55.955005120188112</v>
      </c>
      <c r="G2906" s="2">
        <f t="shared" ref="G2906:G2969" si="544">SQRT(F2906^2 + 1)</f>
        <v>55.963940157929173</v>
      </c>
      <c r="H2906" s="2">
        <f t="shared" ref="H2906:H2969" si="545">(G2906)/($O$5*$M$5*C2906*(SQRT(2*PI()*(1+D2906^2)))) * EXP(- (1/2) * F2906^2)</f>
        <v>0</v>
      </c>
      <c r="K2906">
        <v>28.800000000001699</v>
      </c>
      <c r="L2906" s="2">
        <f t="shared" ref="L2906:L2969" si="546">2/SINH(LN(2+SQRT(1+2^2))*$S$5)</f>
        <v>0.62718201238372817</v>
      </c>
      <c r="M2906" s="2">
        <f t="shared" ref="M2906:M2969" si="547">(K2906-$P$5)/($Q$5)/L2906</f>
        <v>34.872508555357037</v>
      </c>
      <c r="N2906" s="2">
        <f t="shared" ref="N2906:N2969" si="548">LN(M2906 + SQRT(1 + M2906^2))</f>
        <v>4.2450514920896367</v>
      </c>
      <c r="O2906" s="2">
        <f t="shared" ref="O2906:O2969" si="549">SINH( -$R$5 + N2906 * (1/$S$5))</f>
        <v>7.2953680392004596</v>
      </c>
      <c r="P2906" s="2">
        <f t="shared" ref="P2906:P2969" si="550">SQRT(O2906^2 + 1)</f>
        <v>7.3635857316519076</v>
      </c>
      <c r="Q2906" s="2">
        <f t="shared" ref="Q2906:Q2969" si="551">(P2906)/($S$5*$Q$5*L2906*(SQRT(2*PI()*(1+M2906^2)))) * EXP(- (1/2) * O2906^2)</f>
        <v>2.7321025623372892E-13</v>
      </c>
    </row>
    <row r="2907" spans="2:17" x14ac:dyDescent="0.25">
      <c r="B2907">
        <v>28.8100000000017</v>
      </c>
      <c r="C2907">
        <f t="shared" si="540"/>
        <v>1.2353114781818055</v>
      </c>
      <c r="D2907" s="2">
        <f t="shared" si="541"/>
        <v>34.850245514937455</v>
      </c>
      <c r="E2907" s="2">
        <f t="shared" si="542"/>
        <v>4.2444131384343953</v>
      </c>
      <c r="F2907" s="2">
        <f t="shared" si="543"/>
        <v>55.983350688474701</v>
      </c>
      <c r="G2907" s="2">
        <f t="shared" si="544"/>
        <v>55.992281202936717</v>
      </c>
      <c r="H2907" s="2">
        <f t="shared" si="545"/>
        <v>0</v>
      </c>
      <c r="K2907">
        <v>28.8100000000017</v>
      </c>
      <c r="L2907" s="2">
        <f t="shared" si="546"/>
        <v>0.62718201238372817</v>
      </c>
      <c r="M2907" s="2">
        <f t="shared" si="547"/>
        <v>34.887719464870386</v>
      </c>
      <c r="N2907" s="2">
        <f t="shared" si="548"/>
        <v>4.2454874041486992</v>
      </c>
      <c r="O2907" s="2">
        <f t="shared" si="549"/>
        <v>7.2978378327539923</v>
      </c>
      <c r="P2907" s="2">
        <f t="shared" si="550"/>
        <v>7.3660326521931392</v>
      </c>
      <c r="Q2907" s="2">
        <f t="shared" si="551"/>
        <v>2.6830303709303745E-13</v>
      </c>
    </row>
    <row r="2908" spans="2:17" x14ac:dyDescent="0.25">
      <c r="B2908">
        <v>28.820000000001709</v>
      </c>
      <c r="C2908">
        <f t="shared" si="540"/>
        <v>1.2353114781818055</v>
      </c>
      <c r="D2908" s="2">
        <f t="shared" si="541"/>
        <v>34.865638823103197</v>
      </c>
      <c r="E2908" s="2">
        <f t="shared" si="542"/>
        <v>4.2448545580095951</v>
      </c>
      <c r="F2908" s="2">
        <f t="shared" si="543"/>
        <v>56.011698094775554</v>
      </c>
      <c r="G2908" s="2">
        <f t="shared" si="544"/>
        <v>56.020624090242727</v>
      </c>
      <c r="H2908" s="2">
        <f t="shared" si="545"/>
        <v>0</v>
      </c>
      <c r="K2908">
        <v>28.820000000001709</v>
      </c>
      <c r="L2908" s="2">
        <f t="shared" si="546"/>
        <v>0.62718201238372817</v>
      </c>
      <c r="M2908" s="2">
        <f t="shared" si="547"/>
        <v>34.90293037438375</v>
      </c>
      <c r="N2908" s="2">
        <f t="shared" si="548"/>
        <v>4.2459231263491732</v>
      </c>
      <c r="O2908" s="2">
        <f t="shared" si="549"/>
        <v>7.3003073707845729</v>
      </c>
      <c r="P2908" s="2">
        <f t="shared" si="550"/>
        <v>7.3684793348377902</v>
      </c>
      <c r="Q2908" s="2">
        <f t="shared" si="551"/>
        <v>2.6348285479150184E-13</v>
      </c>
    </row>
    <row r="2909" spans="2:17" x14ac:dyDescent="0.25">
      <c r="B2909">
        <v>28.830000000001711</v>
      </c>
      <c r="C2909">
        <f t="shared" si="540"/>
        <v>1.2353114781818055</v>
      </c>
      <c r="D2909" s="2">
        <f t="shared" si="541"/>
        <v>34.881032131268917</v>
      </c>
      <c r="E2909" s="2">
        <f t="shared" si="542"/>
        <v>4.2452957828995492</v>
      </c>
      <c r="F2909" s="2">
        <f t="shared" si="543"/>
        <v>56.040047338396647</v>
      </c>
      <c r="G2909" s="2">
        <f t="shared" si="544"/>
        <v>56.04896881914722</v>
      </c>
      <c r="H2909" s="2">
        <f t="shared" si="545"/>
        <v>0</v>
      </c>
      <c r="K2909">
        <v>28.830000000001711</v>
      </c>
      <c r="L2909" s="2">
        <f t="shared" si="546"/>
        <v>0.62718201238372817</v>
      </c>
      <c r="M2909" s="2">
        <f t="shared" si="547"/>
        <v>34.9181412838971</v>
      </c>
      <c r="N2909" s="2">
        <f t="shared" si="548"/>
        <v>4.2463586588563036</v>
      </c>
      <c r="O2909" s="2">
        <f t="shared" si="549"/>
        <v>7.3027766534346146</v>
      </c>
      <c r="P2909" s="2">
        <f t="shared" si="550"/>
        <v>7.3709257797070284</v>
      </c>
      <c r="Q2909" s="2">
        <f t="shared" si="551"/>
        <v>2.587481858898319E-13</v>
      </c>
    </row>
    <row r="2910" spans="2:17" x14ac:dyDescent="0.25">
      <c r="B2910">
        <v>28.840000000001709</v>
      </c>
      <c r="C2910">
        <f t="shared" si="540"/>
        <v>1.2353114781818055</v>
      </c>
      <c r="D2910" s="2">
        <f t="shared" si="541"/>
        <v>34.896425439434637</v>
      </c>
      <c r="E2910" s="2">
        <f t="shared" si="542"/>
        <v>4.2457368132758395</v>
      </c>
      <c r="F2910" s="2">
        <f t="shared" si="543"/>
        <v>56.068398418644648</v>
      </c>
      <c r="G2910" s="2">
        <f t="shared" si="544"/>
        <v>56.077315388950936</v>
      </c>
      <c r="H2910" s="2">
        <f t="shared" si="545"/>
        <v>0</v>
      </c>
      <c r="K2910">
        <v>28.840000000001709</v>
      </c>
      <c r="L2910" s="2">
        <f t="shared" si="546"/>
        <v>0.62718201238372817</v>
      </c>
      <c r="M2910" s="2">
        <f t="shared" si="547"/>
        <v>34.933352193410435</v>
      </c>
      <c r="N2910" s="2">
        <f t="shared" si="548"/>
        <v>4.2467940018351165</v>
      </c>
      <c r="O2910" s="2">
        <f t="shared" si="549"/>
        <v>7.3052456808463822</v>
      </c>
      <c r="P2910" s="2">
        <f t="shared" si="550"/>
        <v>7.3733719869219074</v>
      </c>
      <c r="Q2910" s="2">
        <f t="shared" si="551"/>
        <v>2.5409753324510338E-13</v>
      </c>
    </row>
    <row r="2911" spans="2:17" x14ac:dyDescent="0.25">
      <c r="B2911">
        <v>28.85000000000171</v>
      </c>
      <c r="C2911">
        <f t="shared" si="540"/>
        <v>1.2353114781818055</v>
      </c>
      <c r="D2911" s="2">
        <f t="shared" si="541"/>
        <v>34.911818747600357</v>
      </c>
      <c r="E2911" s="2">
        <f t="shared" si="542"/>
        <v>4.246177649309824</v>
      </c>
      <c r="F2911" s="2">
        <f t="shared" si="543"/>
        <v>56.096751334826742</v>
      </c>
      <c r="G2911" s="2">
        <f t="shared" si="544"/>
        <v>56.105663798955149</v>
      </c>
      <c r="H2911" s="2">
        <f t="shared" si="545"/>
        <v>0</v>
      </c>
      <c r="K2911">
        <v>28.85000000000171</v>
      </c>
      <c r="L2911" s="2">
        <f t="shared" si="546"/>
        <v>0.62718201238372817</v>
      </c>
      <c r="M2911" s="2">
        <f t="shared" si="547"/>
        <v>34.948563102923785</v>
      </c>
      <c r="N2911" s="2">
        <f t="shared" si="548"/>
        <v>4.2472291554504276</v>
      </c>
      <c r="O2911" s="2">
        <f t="shared" si="549"/>
        <v>7.30771445316201</v>
      </c>
      <c r="P2911" s="2">
        <f t="shared" si="550"/>
        <v>7.3758179566033846</v>
      </c>
      <c r="Q2911" s="2">
        <f t="shared" si="551"/>
        <v>2.4952942556345295E-13</v>
      </c>
    </row>
    <row r="2912" spans="2:17" x14ac:dyDescent="0.25">
      <c r="B2912">
        <v>28.860000000001708</v>
      </c>
      <c r="C2912">
        <f t="shared" si="540"/>
        <v>1.2353114781818055</v>
      </c>
      <c r="D2912" s="2">
        <f t="shared" si="541"/>
        <v>34.927212055766077</v>
      </c>
      <c r="E2912" s="2">
        <f t="shared" si="542"/>
        <v>4.2466182911726316</v>
      </c>
      <c r="F2912" s="2">
        <f t="shared" si="543"/>
        <v>56.12510608625071</v>
      </c>
      <c r="G2912" s="2">
        <f t="shared" si="544"/>
        <v>56.134014048461708</v>
      </c>
      <c r="H2912" s="2">
        <f t="shared" si="545"/>
        <v>0</v>
      </c>
      <c r="K2912">
        <v>28.860000000001708</v>
      </c>
      <c r="L2912" s="2">
        <f t="shared" si="546"/>
        <v>0.62718201238372817</v>
      </c>
      <c r="M2912" s="2">
        <f t="shared" si="547"/>
        <v>34.963774012437128</v>
      </c>
      <c r="N2912" s="2">
        <f t="shared" si="548"/>
        <v>4.2476641198668315</v>
      </c>
      <c r="O2912" s="2">
        <f t="shared" si="549"/>
        <v>7.3101829705234636</v>
      </c>
      <c r="P2912" s="2">
        <f t="shared" si="550"/>
        <v>7.3782636888722841</v>
      </c>
      <c r="Q2912" s="2">
        <f t="shared" si="551"/>
        <v>2.450424169603679E-13</v>
      </c>
    </row>
    <row r="2913" spans="2:17" x14ac:dyDescent="0.25">
      <c r="B2913">
        <v>28.87000000000171</v>
      </c>
      <c r="C2913">
        <f t="shared" si="540"/>
        <v>1.2353114781818055</v>
      </c>
      <c r="D2913" s="2">
        <f t="shared" si="541"/>
        <v>34.942605363931797</v>
      </c>
      <c r="E2913" s="2">
        <f t="shared" si="542"/>
        <v>4.2470587390351682</v>
      </c>
      <c r="F2913" s="2">
        <f t="shared" si="543"/>
        <v>56.153462672224869</v>
      </c>
      <c r="G2913" s="2">
        <f t="shared" si="544"/>
        <v>56.162366136773045</v>
      </c>
      <c r="H2913" s="2">
        <f t="shared" si="545"/>
        <v>0</v>
      </c>
      <c r="K2913">
        <v>28.87000000000171</v>
      </c>
      <c r="L2913" s="2">
        <f t="shared" si="546"/>
        <v>0.62718201238372817</v>
      </c>
      <c r="M2913" s="2">
        <f t="shared" si="547"/>
        <v>34.97898492195047</v>
      </c>
      <c r="N2913" s="2">
        <f t="shared" si="548"/>
        <v>4.248098895248714</v>
      </c>
      <c r="O2913" s="2">
        <f t="shared" si="549"/>
        <v>7.3126512330725859</v>
      </c>
      <c r="P2913" s="2">
        <f t="shared" si="550"/>
        <v>7.3807091838493415</v>
      </c>
      <c r="Q2913" s="2">
        <f t="shared" si="551"/>
        <v>2.4063508652818694E-13</v>
      </c>
    </row>
    <row r="2914" spans="2:17" x14ac:dyDescent="0.25">
      <c r="B2914">
        <v>28.880000000001711</v>
      </c>
      <c r="C2914">
        <f t="shared" si="540"/>
        <v>1.2353114781818055</v>
      </c>
      <c r="D2914" s="2">
        <f t="shared" si="541"/>
        <v>34.957998672097524</v>
      </c>
      <c r="E2914" s="2">
        <f t="shared" si="542"/>
        <v>4.2474989930681115</v>
      </c>
      <c r="F2914" s="2">
        <f t="shared" si="543"/>
        <v>56.181821092058115</v>
      </c>
      <c r="G2914" s="2">
        <f t="shared" si="544"/>
        <v>56.19072006319216</v>
      </c>
      <c r="H2914" s="2">
        <f t="shared" si="545"/>
        <v>0</v>
      </c>
      <c r="K2914">
        <v>28.880000000001711</v>
      </c>
      <c r="L2914" s="2">
        <f t="shared" si="546"/>
        <v>0.62718201238372817</v>
      </c>
      <c r="M2914" s="2">
        <f t="shared" si="547"/>
        <v>34.99419583146382</v>
      </c>
      <c r="N2914" s="2">
        <f t="shared" si="548"/>
        <v>4.2485334817602434</v>
      </c>
      <c r="O2914" s="2">
        <f t="shared" si="549"/>
        <v>7.3151192409510601</v>
      </c>
      <c r="P2914" s="2">
        <f t="shared" si="550"/>
        <v>7.383154441655166</v>
      </c>
      <c r="Q2914" s="2">
        <f t="shared" si="551"/>
        <v>2.3630603791099332E-13</v>
      </c>
    </row>
    <row r="2915" spans="2:17" x14ac:dyDescent="0.25">
      <c r="B2915">
        <v>28.89000000000172</v>
      </c>
      <c r="C2915">
        <f t="shared" si="540"/>
        <v>1.2353114781818055</v>
      </c>
      <c r="D2915" s="2">
        <f t="shared" si="541"/>
        <v>34.973391980263258</v>
      </c>
      <c r="E2915" s="2">
        <f t="shared" si="542"/>
        <v>4.2479390534419155</v>
      </c>
      <c r="F2915" s="2">
        <f t="shared" si="543"/>
        <v>56.210181345059866</v>
      </c>
      <c r="G2915" s="2">
        <f t="shared" si="544"/>
        <v>56.219075827022593</v>
      </c>
      <c r="H2915" s="2">
        <f t="shared" si="545"/>
        <v>0</v>
      </c>
      <c r="K2915">
        <v>28.89000000000172</v>
      </c>
      <c r="L2915" s="2">
        <f t="shared" si="546"/>
        <v>0.62718201238372817</v>
      </c>
      <c r="M2915" s="2">
        <f t="shared" si="547"/>
        <v>35.009406740977184</v>
      </c>
      <c r="N2915" s="2">
        <f t="shared" si="548"/>
        <v>4.2489678795653774</v>
      </c>
      <c r="O2915" s="2">
        <f t="shared" si="549"/>
        <v>7.3175869943004459</v>
      </c>
      <c r="P2915" s="2">
        <f t="shared" si="550"/>
        <v>7.3855994624102808</v>
      </c>
      <c r="Q2915" s="2">
        <f t="shared" si="551"/>
        <v>2.3205389888651002E-13</v>
      </c>
    </row>
    <row r="2916" spans="2:17" x14ac:dyDescent="0.25">
      <c r="B2916">
        <v>28.900000000001722</v>
      </c>
      <c r="C2916">
        <f t="shared" si="540"/>
        <v>1.2353114781818055</v>
      </c>
      <c r="D2916" s="2">
        <f t="shared" si="541"/>
        <v>34.988785288428986</v>
      </c>
      <c r="E2916" s="2">
        <f t="shared" si="542"/>
        <v>4.2483789203268101</v>
      </c>
      <c r="F2916" s="2">
        <f t="shared" si="543"/>
        <v>56.238543430540219</v>
      </c>
      <c r="G2916" s="2">
        <f t="shared" si="544"/>
        <v>56.247433427568573</v>
      </c>
      <c r="H2916" s="2">
        <f t="shared" si="545"/>
        <v>0</v>
      </c>
      <c r="K2916">
        <v>28.900000000001722</v>
      </c>
      <c r="L2916" s="2">
        <f t="shared" si="546"/>
        <v>0.62718201238372817</v>
      </c>
      <c r="M2916" s="2">
        <f t="shared" si="547"/>
        <v>35.024617650490534</v>
      </c>
      <c r="N2916" s="2">
        <f t="shared" si="548"/>
        <v>4.2494020888278552</v>
      </c>
      <c r="O2916" s="2">
        <f t="shared" si="549"/>
        <v>7.3200544932621323</v>
      </c>
      <c r="P2916" s="2">
        <f t="shared" si="550"/>
        <v>7.3880442462350704</v>
      </c>
      <c r="Q2916" s="2">
        <f t="shared" si="551"/>
        <v>2.2787732095514184E-13</v>
      </c>
    </row>
    <row r="2917" spans="2:17" x14ac:dyDescent="0.25">
      <c r="B2917">
        <v>28.91000000000172</v>
      </c>
      <c r="C2917">
        <f t="shared" si="540"/>
        <v>1.2353114781818055</v>
      </c>
      <c r="D2917" s="2">
        <f t="shared" si="541"/>
        <v>35.004178596594699</v>
      </c>
      <c r="E2917" s="2">
        <f t="shared" si="542"/>
        <v>4.2488185938927989</v>
      </c>
      <c r="F2917" s="2">
        <f t="shared" si="543"/>
        <v>56.266907347809607</v>
      </c>
      <c r="G2917" s="2">
        <f t="shared" si="544"/>
        <v>56.275792864134672</v>
      </c>
      <c r="H2917" s="2">
        <f t="shared" si="545"/>
        <v>0</v>
      </c>
      <c r="K2917">
        <v>28.91000000000172</v>
      </c>
      <c r="L2917" s="2">
        <f t="shared" si="546"/>
        <v>0.62718201238372817</v>
      </c>
      <c r="M2917" s="2">
        <f t="shared" si="547"/>
        <v>35.039828560003869</v>
      </c>
      <c r="N2917" s="2">
        <f t="shared" si="548"/>
        <v>4.2498361097112092</v>
      </c>
      <c r="O2917" s="2">
        <f t="shared" si="549"/>
        <v>7.3225217379773895</v>
      </c>
      <c r="P2917" s="2">
        <f t="shared" si="550"/>
        <v>7.3904887932498351</v>
      </c>
      <c r="Q2917" s="2">
        <f t="shared" si="551"/>
        <v>2.2377497893574548E-13</v>
      </c>
    </row>
    <row r="2918" spans="2:17" x14ac:dyDescent="0.25">
      <c r="B2918">
        <v>28.920000000001721</v>
      </c>
      <c r="C2918">
        <f t="shared" si="540"/>
        <v>1.2353114781818055</v>
      </c>
      <c r="D2918" s="2">
        <f t="shared" si="541"/>
        <v>35.019571904760426</v>
      </c>
      <c r="E2918" s="2">
        <f t="shared" si="542"/>
        <v>4.2492580743096653</v>
      </c>
      <c r="F2918" s="2">
        <f t="shared" si="543"/>
        <v>56.295273096179386</v>
      </c>
      <c r="G2918" s="2">
        <f t="shared" si="544"/>
        <v>56.304154136026398</v>
      </c>
      <c r="H2918" s="2">
        <f t="shared" si="545"/>
        <v>0</v>
      </c>
      <c r="K2918">
        <v>28.920000000001721</v>
      </c>
      <c r="L2918" s="2">
        <f t="shared" si="546"/>
        <v>0.62718201238372817</v>
      </c>
      <c r="M2918" s="2">
        <f t="shared" si="547"/>
        <v>35.055039469517219</v>
      </c>
      <c r="N2918" s="2">
        <f t="shared" si="548"/>
        <v>4.2502699423787549</v>
      </c>
      <c r="O2918" s="2">
        <f t="shared" si="549"/>
        <v>7.3249887285873276</v>
      </c>
      <c r="P2918" s="2">
        <f t="shared" si="550"/>
        <v>7.3929331035747508</v>
      </c>
      <c r="Q2918" s="2">
        <f t="shared" si="551"/>
        <v>2.197455705683294E-13</v>
      </c>
    </row>
    <row r="2919" spans="2:17" x14ac:dyDescent="0.25">
      <c r="B2919">
        <v>28.930000000001719</v>
      </c>
      <c r="C2919">
        <f t="shared" si="540"/>
        <v>1.2353114781818055</v>
      </c>
      <c r="D2919" s="2">
        <f t="shared" si="541"/>
        <v>35.034965212926146</v>
      </c>
      <c r="E2919" s="2">
        <f t="shared" si="542"/>
        <v>4.2496973617469651</v>
      </c>
      <c r="F2919" s="2">
        <f t="shared" si="543"/>
        <v>56.32364067496114</v>
      </c>
      <c r="G2919" s="2">
        <f t="shared" si="544"/>
        <v>56.3325172425495</v>
      </c>
      <c r="H2919" s="2">
        <f t="shared" si="545"/>
        <v>0</v>
      </c>
      <c r="K2919">
        <v>28.930000000001719</v>
      </c>
      <c r="L2919" s="2">
        <f t="shared" si="546"/>
        <v>0.62718201238372817</v>
      </c>
      <c r="M2919" s="2">
        <f t="shared" si="547"/>
        <v>35.070250379030561</v>
      </c>
      <c r="N2919" s="2">
        <f t="shared" si="548"/>
        <v>4.2507035869935974</v>
      </c>
      <c r="O2919" s="2">
        <f t="shared" si="549"/>
        <v>7.3274554652329265</v>
      </c>
      <c r="P2919" s="2">
        <f t="shared" si="550"/>
        <v>7.3953771773298946</v>
      </c>
      <c r="Q2919" s="2">
        <f t="shared" si="551"/>
        <v>2.1578781612331223E-13</v>
      </c>
    </row>
    <row r="2920" spans="2:17" x14ac:dyDescent="0.25">
      <c r="B2920">
        <v>28.940000000001721</v>
      </c>
      <c r="C2920">
        <f t="shared" si="540"/>
        <v>1.2353114781818055</v>
      </c>
      <c r="D2920" s="2">
        <f t="shared" si="541"/>
        <v>35.050358521091873</v>
      </c>
      <c r="E2920" s="2">
        <f t="shared" si="542"/>
        <v>4.250136456374034</v>
      </c>
      <c r="F2920" s="2">
        <f t="shared" si="543"/>
        <v>56.352010083467221</v>
      </c>
      <c r="G2920" s="2">
        <f t="shared" si="544"/>
        <v>56.360882183010503</v>
      </c>
      <c r="H2920" s="2">
        <f t="shared" si="545"/>
        <v>0</v>
      </c>
      <c r="K2920">
        <v>28.940000000001721</v>
      </c>
      <c r="L2920" s="2">
        <f t="shared" si="546"/>
        <v>0.62718201238372817</v>
      </c>
      <c r="M2920" s="2">
        <f t="shared" si="547"/>
        <v>35.085461288543904</v>
      </c>
      <c r="N2920" s="2">
        <f t="shared" si="548"/>
        <v>4.2511370437186295</v>
      </c>
      <c r="O2920" s="2">
        <f t="shared" si="549"/>
        <v>7.3299219480550164</v>
      </c>
      <c r="P2920" s="2">
        <f t="shared" si="550"/>
        <v>7.3978210146352312</v>
      </c>
      <c r="Q2920" s="2">
        <f t="shared" si="551"/>
        <v>2.119004580174091E-13</v>
      </c>
    </row>
    <row r="2921" spans="2:17" x14ac:dyDescent="0.25">
      <c r="B2921">
        <v>28.950000000001729</v>
      </c>
      <c r="C2921">
        <f t="shared" si="540"/>
        <v>1.2353114781818055</v>
      </c>
      <c r="D2921" s="2">
        <f t="shared" si="541"/>
        <v>35.0657518292576</v>
      </c>
      <c r="E2921" s="2">
        <f t="shared" si="542"/>
        <v>4.250575358359983</v>
      </c>
      <c r="F2921" s="2">
        <f t="shared" si="543"/>
        <v>56.380381321010411</v>
      </c>
      <c r="G2921" s="2">
        <f t="shared" si="544"/>
        <v>56.389248956716379</v>
      </c>
      <c r="H2921" s="2">
        <f t="shared" si="545"/>
        <v>0</v>
      </c>
      <c r="K2921">
        <v>28.950000000001729</v>
      </c>
      <c r="L2921" s="2">
        <f t="shared" si="546"/>
        <v>0.62718201238372817</v>
      </c>
      <c r="M2921" s="2">
        <f t="shared" si="547"/>
        <v>35.100672198057268</v>
      </c>
      <c r="N2921" s="2">
        <f t="shared" si="548"/>
        <v>4.2515703127165336</v>
      </c>
      <c r="O2921" s="2">
        <f t="shared" si="549"/>
        <v>7.3323881771942876</v>
      </c>
      <c r="P2921" s="2">
        <f t="shared" si="550"/>
        <v>7.4002646156106175</v>
      </c>
      <c r="Q2921" s="2">
        <f t="shared" si="551"/>
        <v>2.0808226043592646E-13</v>
      </c>
    </row>
    <row r="2922" spans="2:17" x14ac:dyDescent="0.25">
      <c r="B2922">
        <v>28.960000000001731</v>
      </c>
      <c r="C2922">
        <f t="shared" si="540"/>
        <v>1.2353114781818055</v>
      </c>
      <c r="D2922" s="2">
        <f t="shared" si="541"/>
        <v>35.081145137423327</v>
      </c>
      <c r="E2922" s="2">
        <f t="shared" si="542"/>
        <v>4.2510140678737018</v>
      </c>
      <c r="F2922" s="2">
        <f t="shared" si="543"/>
        <v>56.408754386904114</v>
      </c>
      <c r="G2922" s="2">
        <f t="shared" si="544"/>
        <v>56.417617562974726</v>
      </c>
      <c r="H2922" s="2">
        <f t="shared" si="545"/>
        <v>0</v>
      </c>
      <c r="K2922">
        <v>28.960000000001731</v>
      </c>
      <c r="L2922" s="2">
        <f t="shared" si="546"/>
        <v>0.62718201238372817</v>
      </c>
      <c r="M2922" s="2">
        <f t="shared" si="547"/>
        <v>35.115883107570617</v>
      </c>
      <c r="N2922" s="2">
        <f t="shared" si="548"/>
        <v>4.2520033941497788</v>
      </c>
      <c r="O2922" s="2">
        <f t="shared" si="549"/>
        <v>7.3348541527912881</v>
      </c>
      <c r="P2922" s="2">
        <f t="shared" si="550"/>
        <v>7.4027079803758031</v>
      </c>
      <c r="Q2922" s="2">
        <f t="shared" si="551"/>
        <v>2.0433200896141358E-13</v>
      </c>
    </row>
    <row r="2923" spans="2:17" x14ac:dyDescent="0.25">
      <c r="B2923">
        <v>28.970000000001729</v>
      </c>
      <c r="C2923">
        <f t="shared" si="540"/>
        <v>1.2353114781818055</v>
      </c>
      <c r="D2923" s="2">
        <f t="shared" si="541"/>
        <v>35.096538445589047</v>
      </c>
      <c r="E2923" s="2">
        <f t="shared" si="542"/>
        <v>4.2514525850838583</v>
      </c>
      <c r="F2923" s="2">
        <f t="shared" si="543"/>
        <v>56.437129280462294</v>
      </c>
      <c r="G2923" s="2">
        <f t="shared" si="544"/>
        <v>56.445988001093703</v>
      </c>
      <c r="H2923" s="2">
        <f t="shared" si="545"/>
        <v>0</v>
      </c>
      <c r="K2923">
        <v>28.970000000001729</v>
      </c>
      <c r="L2923" s="2">
        <f t="shared" si="546"/>
        <v>0.62718201238372817</v>
      </c>
      <c r="M2923" s="2">
        <f t="shared" si="547"/>
        <v>35.13109401708396</v>
      </c>
      <c r="N2923" s="2">
        <f t="shared" si="548"/>
        <v>4.2524362881806246</v>
      </c>
      <c r="O2923" s="2">
        <f t="shared" si="549"/>
        <v>7.3373198749864157</v>
      </c>
      <c r="P2923" s="2">
        <f t="shared" si="550"/>
        <v>7.4051511090504203</v>
      </c>
      <c r="Q2923" s="2">
        <f t="shared" si="551"/>
        <v>2.0064851020856522E-13</v>
      </c>
    </row>
    <row r="2924" spans="2:17" x14ac:dyDescent="0.25">
      <c r="B2924">
        <v>28.980000000001731</v>
      </c>
      <c r="C2924">
        <f t="shared" si="540"/>
        <v>1.2353114781818055</v>
      </c>
      <c r="D2924" s="2">
        <f t="shared" si="541"/>
        <v>35.111931753754767</v>
      </c>
      <c r="E2924" s="2">
        <f t="shared" si="542"/>
        <v>4.251890910158898</v>
      </c>
      <c r="F2924" s="2">
        <f t="shared" si="543"/>
        <v>56.465506000999397</v>
      </c>
      <c r="G2924" s="2">
        <f t="shared" si="544"/>
        <v>56.474360270381986</v>
      </c>
      <c r="H2924" s="2">
        <f t="shared" si="545"/>
        <v>0</v>
      </c>
      <c r="K2924">
        <v>28.980000000001731</v>
      </c>
      <c r="L2924" s="2">
        <f t="shared" si="546"/>
        <v>0.62718201238372817</v>
      </c>
      <c r="M2924" s="2">
        <f t="shared" si="547"/>
        <v>35.146304926597303</v>
      </c>
      <c r="N2924" s="2">
        <f t="shared" si="548"/>
        <v>4.2528689949711209</v>
      </c>
      <c r="O2924" s="2">
        <f t="shared" si="549"/>
        <v>7.3397853439199423</v>
      </c>
      <c r="P2924" s="2">
        <f t="shared" si="550"/>
        <v>7.4075940017540098</v>
      </c>
      <c r="Q2924" s="2">
        <f t="shared" si="551"/>
        <v>1.9703059146520475E-13</v>
      </c>
    </row>
    <row r="2925" spans="2:17" x14ac:dyDescent="0.25">
      <c r="B2925">
        <v>28.990000000001729</v>
      </c>
      <c r="C2925">
        <f t="shared" si="540"/>
        <v>1.2353114781818055</v>
      </c>
      <c r="D2925" s="2">
        <f t="shared" si="541"/>
        <v>35.127325061920487</v>
      </c>
      <c r="E2925" s="2">
        <f t="shared" si="542"/>
        <v>4.2523290432670464</v>
      </c>
      <c r="F2925" s="2">
        <f t="shared" si="543"/>
        <v>56.493884547830589</v>
      </c>
      <c r="G2925" s="2">
        <f t="shared" si="544"/>
        <v>56.502734370148957</v>
      </c>
      <c r="H2925" s="2">
        <f t="shared" si="545"/>
        <v>0</v>
      </c>
      <c r="K2925">
        <v>28.990000000001729</v>
      </c>
      <c r="L2925" s="2">
        <f t="shared" si="546"/>
        <v>0.62718201238372817</v>
      </c>
      <c r="M2925" s="2">
        <f t="shared" si="547"/>
        <v>35.161515836110645</v>
      </c>
      <c r="N2925" s="2">
        <f t="shared" si="548"/>
        <v>4.2533015146831072</v>
      </c>
      <c r="O2925" s="2">
        <f t="shared" si="549"/>
        <v>7.3422505597319851</v>
      </c>
      <c r="P2925" s="2">
        <f t="shared" si="550"/>
        <v>7.4100366586059918</v>
      </c>
      <c r="Q2925" s="2">
        <f t="shared" si="551"/>
        <v>1.9347710033938343E-13</v>
      </c>
    </row>
    <row r="2926" spans="2:17" x14ac:dyDescent="0.25">
      <c r="B2926">
        <v>29.00000000000173</v>
      </c>
      <c r="C2926">
        <f t="shared" si="540"/>
        <v>1.2353114781818055</v>
      </c>
      <c r="D2926" s="2">
        <f t="shared" si="541"/>
        <v>35.142718370086207</v>
      </c>
      <c r="E2926" s="2">
        <f t="shared" si="542"/>
        <v>4.2527669845763079</v>
      </c>
      <c r="F2926" s="2">
        <f t="shared" si="543"/>
        <v>56.522264920271461</v>
      </c>
      <c r="G2926" s="2">
        <f t="shared" si="544"/>
        <v>56.531110299704444</v>
      </c>
      <c r="H2926" s="2">
        <f t="shared" si="545"/>
        <v>0</v>
      </c>
      <c r="K2926">
        <v>29.00000000000173</v>
      </c>
      <c r="L2926" s="2">
        <f t="shared" si="546"/>
        <v>0.62718201238372817</v>
      </c>
      <c r="M2926" s="2">
        <f t="shared" si="547"/>
        <v>35.176726745623995</v>
      </c>
      <c r="N2926" s="2">
        <f t="shared" si="548"/>
        <v>4.2537338474782125</v>
      </c>
      <c r="O2926" s="2">
        <f t="shared" si="549"/>
        <v>7.3447155225625274</v>
      </c>
      <c r="P2926" s="2">
        <f t="shared" si="550"/>
        <v>7.412479079725685</v>
      </c>
      <c r="Q2926" s="2">
        <f t="shared" si="551"/>
        <v>1.899869044123395E-13</v>
      </c>
    </row>
    <row r="2927" spans="2:17" x14ac:dyDescent="0.25">
      <c r="B2927">
        <v>29.010000000001739</v>
      </c>
      <c r="C2927">
        <f t="shared" si="540"/>
        <v>1.2353114781818055</v>
      </c>
      <c r="D2927" s="2">
        <f t="shared" si="541"/>
        <v>35.158111678251949</v>
      </c>
      <c r="E2927" s="2">
        <f t="shared" si="542"/>
        <v>4.2532047342544672</v>
      </c>
      <c r="F2927" s="2">
        <f t="shared" si="543"/>
        <v>56.550647117638306</v>
      </c>
      <c r="G2927" s="2">
        <f t="shared" si="544"/>
        <v>56.559488058358994</v>
      </c>
      <c r="H2927" s="2">
        <f t="shared" si="545"/>
        <v>0</v>
      </c>
      <c r="K2927">
        <v>29.010000000001739</v>
      </c>
      <c r="L2927" s="2">
        <f t="shared" si="546"/>
        <v>0.62718201238372817</v>
      </c>
      <c r="M2927" s="2">
        <f t="shared" si="547"/>
        <v>35.191937655137352</v>
      </c>
      <c r="N2927" s="2">
        <f t="shared" si="548"/>
        <v>4.2541659935178577</v>
      </c>
      <c r="O2927" s="2">
        <f t="shared" si="549"/>
        <v>7.3471802325514135</v>
      </c>
      <c r="P2927" s="2">
        <f t="shared" si="550"/>
        <v>7.4149212652323042</v>
      </c>
      <c r="Q2927" s="2">
        <f t="shared" si="551"/>
        <v>1.8655889089732976E-13</v>
      </c>
    </row>
    <row r="2928" spans="2:17" x14ac:dyDescent="0.25">
      <c r="B2928">
        <v>29.02000000000174</v>
      </c>
      <c r="C2928">
        <f t="shared" si="540"/>
        <v>1.2353114781818055</v>
      </c>
      <c r="D2928" s="2">
        <f t="shared" si="541"/>
        <v>35.173504986417669</v>
      </c>
      <c r="E2928" s="2">
        <f t="shared" si="542"/>
        <v>4.2536422924690864</v>
      </c>
      <c r="F2928" s="2">
        <f t="shared" si="543"/>
        <v>56.579031139247746</v>
      </c>
      <c r="G2928" s="2">
        <f t="shared" si="544"/>
        <v>56.587867645423486</v>
      </c>
      <c r="H2928" s="2">
        <f t="shared" si="545"/>
        <v>0</v>
      </c>
      <c r="K2928">
        <v>29.02000000000174</v>
      </c>
      <c r="L2928" s="2">
        <f t="shared" si="546"/>
        <v>0.62718201238372817</v>
      </c>
      <c r="M2928" s="2">
        <f t="shared" si="547"/>
        <v>35.207148564650701</v>
      </c>
      <c r="N2928" s="2">
        <f t="shared" si="548"/>
        <v>4.2545979529632527</v>
      </c>
      <c r="O2928" s="2">
        <f t="shared" si="549"/>
        <v>7.3496446898383283</v>
      </c>
      <c r="P2928" s="2">
        <f t="shared" si="550"/>
        <v>7.4173632152449391</v>
      </c>
      <c r="Q2928" s="2">
        <f t="shared" si="551"/>
        <v>1.8319196630421734E-13</v>
      </c>
    </row>
    <row r="2929" spans="2:17" x14ac:dyDescent="0.25">
      <c r="B2929">
        <v>29.030000000001738</v>
      </c>
      <c r="C2929">
        <f t="shared" si="540"/>
        <v>1.2353114781818055</v>
      </c>
      <c r="D2929" s="2">
        <f t="shared" si="541"/>
        <v>35.188898294583389</v>
      </c>
      <c r="E2929" s="2">
        <f t="shared" si="542"/>
        <v>4.2540796593875108</v>
      </c>
      <c r="F2929" s="2">
        <f t="shared" si="543"/>
        <v>56.607416984417078</v>
      </c>
      <c r="G2929" s="2">
        <f t="shared" si="544"/>
        <v>56.616249060209483</v>
      </c>
      <c r="H2929" s="2">
        <f t="shared" si="545"/>
        <v>0</v>
      </c>
      <c r="K2929">
        <v>29.030000000001738</v>
      </c>
      <c r="L2929" s="2">
        <f t="shared" si="546"/>
        <v>0.62718201238372817</v>
      </c>
      <c r="M2929" s="2">
        <f t="shared" si="547"/>
        <v>35.222359474164044</v>
      </c>
      <c r="N2929" s="2">
        <f t="shared" si="548"/>
        <v>4.2550297259754011</v>
      </c>
      <c r="O2929" s="2">
        <f t="shared" si="549"/>
        <v>7.3521088945628374</v>
      </c>
      <c r="P2929" s="2">
        <f t="shared" si="550"/>
        <v>7.4198049298825897</v>
      </c>
      <c r="Q2929" s="2">
        <f t="shared" si="551"/>
        <v>1.7988505610962812E-13</v>
      </c>
    </row>
    <row r="2930" spans="2:17" x14ac:dyDescent="0.25">
      <c r="B2930">
        <v>29.04000000000174</v>
      </c>
      <c r="C2930">
        <f t="shared" si="540"/>
        <v>1.2353114781818055</v>
      </c>
      <c r="D2930" s="2">
        <f t="shared" si="541"/>
        <v>35.204291602749109</v>
      </c>
      <c r="E2930" s="2">
        <f t="shared" si="542"/>
        <v>4.2545168351768652</v>
      </c>
      <c r="F2930" s="2">
        <f t="shared" si="543"/>
        <v>56.635804652464245</v>
      </c>
      <c r="G2930" s="2">
        <f t="shared" si="544"/>
        <v>56.644632302029208</v>
      </c>
      <c r="H2930" s="2">
        <f t="shared" si="545"/>
        <v>0</v>
      </c>
      <c r="K2930">
        <v>29.04000000000174</v>
      </c>
      <c r="L2930" s="2">
        <f t="shared" si="546"/>
        <v>0.62718201238372817</v>
      </c>
      <c r="M2930" s="2">
        <f t="shared" si="547"/>
        <v>35.237570383677394</v>
      </c>
      <c r="N2930" s="2">
        <f t="shared" si="548"/>
        <v>4.2554613127150986</v>
      </c>
      <c r="O2930" s="2">
        <f t="shared" si="549"/>
        <v>7.3545728468643654</v>
      </c>
      <c r="P2930" s="2">
        <f t="shared" si="550"/>
        <v>7.4222464092641536</v>
      </c>
      <c r="Q2930" s="2">
        <f t="shared" si="551"/>
        <v>1.7663710443273389E-13</v>
      </c>
    </row>
    <row r="2931" spans="2:17" x14ac:dyDescent="0.25">
      <c r="B2931">
        <v>29.050000000001742</v>
      </c>
      <c r="C2931">
        <f t="shared" si="540"/>
        <v>1.2353114781818055</v>
      </c>
      <c r="D2931" s="2">
        <f t="shared" si="541"/>
        <v>35.219684910914836</v>
      </c>
      <c r="E2931" s="2">
        <f t="shared" si="542"/>
        <v>4.2549538200040562</v>
      </c>
      <c r="F2931" s="2">
        <f t="shared" si="543"/>
        <v>56.664194142707593</v>
      </c>
      <c r="G2931" s="2">
        <f t="shared" si="544"/>
        <v>56.673017370195296</v>
      </c>
      <c r="H2931" s="2">
        <f t="shared" si="545"/>
        <v>0</v>
      </c>
      <c r="K2931">
        <v>29.050000000001742</v>
      </c>
      <c r="L2931" s="2">
        <f t="shared" si="546"/>
        <v>0.62718201238372817</v>
      </c>
      <c r="M2931" s="2">
        <f t="shared" si="547"/>
        <v>35.252781293190736</v>
      </c>
      <c r="N2931" s="2">
        <f t="shared" si="548"/>
        <v>4.2558927133429298</v>
      </c>
      <c r="O2931" s="2">
        <f t="shared" si="549"/>
        <v>7.3570365468821732</v>
      </c>
      <c r="P2931" s="2">
        <f t="shared" si="550"/>
        <v>7.4246876535083937</v>
      </c>
      <c r="Q2931" s="2">
        <f t="shared" si="551"/>
        <v>1.7344707371649878E-13</v>
      </c>
    </row>
    <row r="2932" spans="2:17" x14ac:dyDescent="0.25">
      <c r="B2932">
        <v>29.06000000000174</v>
      </c>
      <c r="C2932">
        <f t="shared" si="540"/>
        <v>1.2353114781818055</v>
      </c>
      <c r="D2932" s="2">
        <f t="shared" si="541"/>
        <v>35.235078219080549</v>
      </c>
      <c r="E2932" s="2">
        <f t="shared" si="542"/>
        <v>4.2553906140357718</v>
      </c>
      <c r="F2932" s="2">
        <f t="shared" si="543"/>
        <v>56.692585454466084</v>
      </c>
      <c r="G2932" s="2">
        <f t="shared" si="544"/>
        <v>56.701404264021001</v>
      </c>
      <c r="H2932" s="2">
        <f t="shared" si="545"/>
        <v>0</v>
      </c>
      <c r="K2932">
        <v>29.06000000000174</v>
      </c>
      <c r="L2932" s="2">
        <f t="shared" si="546"/>
        <v>0.62718201238372817</v>
      </c>
      <c r="M2932" s="2">
        <f t="shared" si="547"/>
        <v>35.267992202704079</v>
      </c>
      <c r="N2932" s="2">
        <f t="shared" si="548"/>
        <v>4.2563239280192757</v>
      </c>
      <c r="O2932" s="2">
        <f t="shared" si="549"/>
        <v>7.3594999947554083</v>
      </c>
      <c r="P2932" s="2">
        <f t="shared" si="550"/>
        <v>7.4271286627339945</v>
      </c>
      <c r="Q2932" s="2">
        <f t="shared" si="551"/>
        <v>1.7031394441419714E-13</v>
      </c>
    </row>
    <row r="2933" spans="2:17" x14ac:dyDescent="0.25">
      <c r="B2933">
        <v>29.070000000001741</v>
      </c>
      <c r="C2933">
        <f t="shared" si="540"/>
        <v>1.2353114781818055</v>
      </c>
      <c r="D2933" s="2">
        <f t="shared" si="541"/>
        <v>35.250471527246276</v>
      </c>
      <c r="E2933" s="2">
        <f t="shared" si="542"/>
        <v>4.2558272174384806</v>
      </c>
      <c r="F2933" s="2">
        <f t="shared" si="543"/>
        <v>56.720978587059243</v>
      </c>
      <c r="G2933" s="2">
        <f t="shared" si="544"/>
        <v>56.729792982820172</v>
      </c>
      <c r="H2933" s="2">
        <f t="shared" si="545"/>
        <v>0</v>
      </c>
      <c r="K2933">
        <v>29.070000000001741</v>
      </c>
      <c r="L2933" s="2">
        <f t="shared" si="546"/>
        <v>0.62718201238372817</v>
      </c>
      <c r="M2933" s="2">
        <f t="shared" si="547"/>
        <v>35.283203112217429</v>
      </c>
      <c r="N2933" s="2">
        <f t="shared" si="548"/>
        <v>4.2567549569043068</v>
      </c>
      <c r="O2933" s="2">
        <f t="shared" si="549"/>
        <v>7.3619631906230616</v>
      </c>
      <c r="P2933" s="2">
        <f t="shared" si="550"/>
        <v>7.4295694370595182</v>
      </c>
      <c r="Q2933" s="2">
        <f t="shared" si="551"/>
        <v>1.6723671468133091E-13</v>
      </c>
    </row>
    <row r="2934" spans="2:17" x14ac:dyDescent="0.25">
      <c r="B2934">
        <v>29.08000000000175</v>
      </c>
      <c r="C2934">
        <f t="shared" si="540"/>
        <v>1.2353114781818055</v>
      </c>
      <c r="D2934" s="2">
        <f t="shared" si="541"/>
        <v>35.26586483541201</v>
      </c>
      <c r="E2934" s="2">
        <f t="shared" si="542"/>
        <v>4.2562636303784362</v>
      </c>
      <c r="F2934" s="2">
        <f t="shared" si="543"/>
        <v>56.749373539807188</v>
      </c>
      <c r="G2934" s="2">
        <f t="shared" si="544"/>
        <v>56.758183525907242</v>
      </c>
      <c r="H2934" s="2">
        <f t="shared" si="545"/>
        <v>0</v>
      </c>
      <c r="K2934">
        <v>29.08000000000175</v>
      </c>
      <c r="L2934" s="2">
        <f t="shared" si="546"/>
        <v>0.62718201238372817</v>
      </c>
      <c r="M2934" s="2">
        <f t="shared" si="547"/>
        <v>35.298414021730785</v>
      </c>
      <c r="N2934" s="2">
        <f t="shared" si="548"/>
        <v>4.2571858001579903</v>
      </c>
      <c r="O2934" s="2">
        <f t="shared" si="549"/>
        <v>7.3644261346239963</v>
      </c>
      <c r="P2934" s="2">
        <f t="shared" si="550"/>
        <v>7.4320099766034309</v>
      </c>
      <c r="Q2934" s="2">
        <f t="shared" si="551"/>
        <v>1.6421440007264768E-13</v>
      </c>
    </row>
    <row r="2935" spans="2:17" x14ac:dyDescent="0.25">
      <c r="B2935">
        <v>29.090000000001751</v>
      </c>
      <c r="C2935">
        <f t="shared" si="540"/>
        <v>1.2353114781818055</v>
      </c>
      <c r="D2935" s="2">
        <f t="shared" si="541"/>
        <v>35.281258143577737</v>
      </c>
      <c r="E2935" s="2">
        <f t="shared" si="542"/>
        <v>4.2566998530216722</v>
      </c>
      <c r="F2935" s="2">
        <f t="shared" si="543"/>
        <v>56.777770312030505</v>
      </c>
      <c r="G2935" s="2">
        <f t="shared" si="544"/>
        <v>56.786575892597121</v>
      </c>
      <c r="H2935" s="2">
        <f t="shared" si="545"/>
        <v>0</v>
      </c>
      <c r="K2935">
        <v>29.090000000001751</v>
      </c>
      <c r="L2935" s="2">
        <f t="shared" si="546"/>
        <v>0.62718201238372817</v>
      </c>
      <c r="M2935" s="2">
        <f t="shared" si="547"/>
        <v>35.313624931244135</v>
      </c>
      <c r="N2935" s="2">
        <f t="shared" si="548"/>
        <v>4.2576164579400837</v>
      </c>
      <c r="O2935" s="2">
        <f t="shared" si="549"/>
        <v>7.3668888268969281</v>
      </c>
      <c r="P2935" s="2">
        <f t="shared" si="550"/>
        <v>7.4344502814840858</v>
      </c>
      <c r="Q2935" s="2">
        <f t="shared" si="551"/>
        <v>1.6124603324432605E-13</v>
      </c>
    </row>
    <row r="2936" spans="2:17" x14ac:dyDescent="0.25">
      <c r="B2936">
        <v>29.100000000001749</v>
      </c>
      <c r="C2936">
        <f t="shared" si="540"/>
        <v>1.2353114781818055</v>
      </c>
      <c r="D2936" s="2">
        <f t="shared" si="541"/>
        <v>35.29665145174345</v>
      </c>
      <c r="E2936" s="2">
        <f t="shared" si="542"/>
        <v>4.2571358855340069</v>
      </c>
      <c r="F2936" s="2">
        <f t="shared" si="543"/>
        <v>56.806168903050349</v>
      </c>
      <c r="G2936" s="2">
        <f t="shared" si="544"/>
        <v>56.814970082205313</v>
      </c>
      <c r="H2936" s="2">
        <f t="shared" si="545"/>
        <v>0</v>
      </c>
      <c r="K2936">
        <v>29.100000000001749</v>
      </c>
      <c r="L2936" s="2">
        <f t="shared" si="546"/>
        <v>0.62718201238372817</v>
      </c>
      <c r="M2936" s="2">
        <f t="shared" si="547"/>
        <v>35.328835840757478</v>
      </c>
      <c r="N2936" s="2">
        <f t="shared" si="548"/>
        <v>4.2580469304101403</v>
      </c>
      <c r="O2936" s="2">
        <f t="shared" si="549"/>
        <v>7.3693512675804334</v>
      </c>
      <c r="P2936" s="2">
        <f t="shared" si="550"/>
        <v>7.4368903518197271</v>
      </c>
      <c r="Q2936" s="2">
        <f t="shared" si="551"/>
        <v>1.5833066366114587E-13</v>
      </c>
    </row>
    <row r="2937" spans="2:17" x14ac:dyDescent="0.25">
      <c r="B2937">
        <v>29.110000000001751</v>
      </c>
      <c r="C2937">
        <f t="shared" si="540"/>
        <v>1.2353114781818055</v>
      </c>
      <c r="D2937" s="2">
        <f t="shared" si="541"/>
        <v>35.312044759909178</v>
      </c>
      <c r="E2937" s="2">
        <f t="shared" si="542"/>
        <v>4.2575717280810421</v>
      </c>
      <c r="F2937" s="2">
        <f t="shared" si="543"/>
        <v>56.834569312188442</v>
      </c>
      <c r="G2937" s="2">
        <f t="shared" si="544"/>
        <v>56.84336609404788</v>
      </c>
      <c r="H2937" s="2">
        <f t="shared" si="545"/>
        <v>0</v>
      </c>
      <c r="K2937">
        <v>29.110000000001751</v>
      </c>
      <c r="L2937" s="2">
        <f t="shared" si="546"/>
        <v>0.62718201238372817</v>
      </c>
      <c r="M2937" s="2">
        <f t="shared" si="547"/>
        <v>35.344046750270827</v>
      </c>
      <c r="N2937" s="2">
        <f t="shared" si="548"/>
        <v>4.2584772177275072</v>
      </c>
      <c r="O2937" s="2">
        <f t="shared" si="549"/>
        <v>7.3718134568129523</v>
      </c>
      <c r="P2937" s="2">
        <f t="shared" si="550"/>
        <v>7.4393301877284976</v>
      </c>
      <c r="Q2937" s="2">
        <f t="shared" si="551"/>
        <v>1.5546735730860184E-13</v>
      </c>
    </row>
    <row r="2938" spans="2:17" x14ac:dyDescent="0.25">
      <c r="B2938">
        <v>29.120000000001749</v>
      </c>
      <c r="C2938">
        <f t="shared" si="540"/>
        <v>1.2353114781818055</v>
      </c>
      <c r="D2938" s="2">
        <f t="shared" si="541"/>
        <v>35.327438068074898</v>
      </c>
      <c r="E2938" s="2">
        <f t="shared" si="542"/>
        <v>4.258007380828162</v>
      </c>
      <c r="F2938" s="2">
        <f t="shared" si="543"/>
        <v>56.862971538767084</v>
      </c>
      <c r="G2938" s="2">
        <f t="shared" si="544"/>
        <v>56.871763927441492</v>
      </c>
      <c r="H2938" s="2">
        <f t="shared" si="545"/>
        <v>0</v>
      </c>
      <c r="K2938">
        <v>29.120000000001749</v>
      </c>
      <c r="L2938" s="2">
        <f t="shared" si="546"/>
        <v>0.62718201238372817</v>
      </c>
      <c r="M2938" s="2">
        <f t="shared" si="547"/>
        <v>35.359257659784163</v>
      </c>
      <c r="N2938" s="2">
        <f t="shared" si="548"/>
        <v>4.2589073200513248</v>
      </c>
      <c r="O2938" s="2">
        <f t="shared" si="549"/>
        <v>7.374275394732777</v>
      </c>
      <c r="P2938" s="2">
        <f t="shared" si="550"/>
        <v>7.4417697893284265</v>
      </c>
      <c r="Q2938" s="2">
        <f t="shared" si="551"/>
        <v>1.5265519640989272E-13</v>
      </c>
    </row>
    <row r="2939" spans="2:17" x14ac:dyDescent="0.25">
      <c r="B2939">
        <v>29.13000000000175</v>
      </c>
      <c r="C2939">
        <f t="shared" si="540"/>
        <v>1.2353114781818055</v>
      </c>
      <c r="D2939" s="2">
        <f t="shared" si="541"/>
        <v>35.342831376240625</v>
      </c>
      <c r="E2939" s="2">
        <f t="shared" si="542"/>
        <v>4.2584428439405357</v>
      </c>
      <c r="F2939" s="2">
        <f t="shared" si="543"/>
        <v>56.891375582109056</v>
      </c>
      <c r="G2939" s="2">
        <f t="shared" si="544"/>
        <v>56.900163581703303</v>
      </c>
      <c r="H2939" s="2">
        <f t="shared" si="545"/>
        <v>0</v>
      </c>
      <c r="K2939">
        <v>29.13000000000175</v>
      </c>
      <c r="L2939" s="2">
        <f t="shared" si="546"/>
        <v>0.62718201238372817</v>
      </c>
      <c r="M2939" s="2">
        <f t="shared" si="547"/>
        <v>35.374468569297512</v>
      </c>
      <c r="N2939" s="2">
        <f t="shared" si="548"/>
        <v>4.2593372375405325</v>
      </c>
      <c r="O2939" s="2">
        <f t="shared" si="549"/>
        <v>7.3767370814780842</v>
      </c>
      <c r="P2939" s="2">
        <f t="shared" si="550"/>
        <v>7.4442091567374575</v>
      </c>
      <c r="Q2939" s="2">
        <f t="shared" si="551"/>
        <v>1.4989327914763344E-13</v>
      </c>
    </row>
    <row r="2940" spans="2:17" x14ac:dyDescent="0.25">
      <c r="B2940">
        <v>29.140000000001759</v>
      </c>
      <c r="C2940">
        <f t="shared" si="540"/>
        <v>1.2353114781818055</v>
      </c>
      <c r="D2940" s="2">
        <f t="shared" si="541"/>
        <v>35.358224684406352</v>
      </c>
      <c r="E2940" s="2">
        <f t="shared" si="542"/>
        <v>4.2588781175831185</v>
      </c>
      <c r="F2940" s="2">
        <f t="shared" si="543"/>
        <v>56.919781441537786</v>
      </c>
      <c r="G2940" s="2">
        <f t="shared" si="544"/>
        <v>56.928565056151108</v>
      </c>
      <c r="H2940" s="2">
        <f t="shared" si="545"/>
        <v>0</v>
      </c>
      <c r="K2940">
        <v>29.140000000001759</v>
      </c>
      <c r="L2940" s="2">
        <f t="shared" si="546"/>
        <v>0.62718201238372817</v>
      </c>
      <c r="M2940" s="2">
        <f t="shared" si="547"/>
        <v>35.389679478810869</v>
      </c>
      <c r="N2940" s="2">
        <f t="shared" si="548"/>
        <v>4.2597669703538603</v>
      </c>
      <c r="O2940" s="2">
        <f t="shared" si="549"/>
        <v>7.379198517186885</v>
      </c>
      <c r="P2940" s="2">
        <f t="shared" si="550"/>
        <v>7.4466482900734015</v>
      </c>
      <c r="Q2940" s="2">
        <f t="shared" si="551"/>
        <v>1.4718071939035691E-13</v>
      </c>
    </row>
    <row r="2941" spans="2:17" x14ac:dyDescent="0.25">
      <c r="B2941">
        <v>29.150000000001761</v>
      </c>
      <c r="C2941">
        <f t="shared" si="540"/>
        <v>1.2353114781818055</v>
      </c>
      <c r="D2941" s="2">
        <f t="shared" si="541"/>
        <v>35.373617992572079</v>
      </c>
      <c r="E2941" s="2">
        <f t="shared" si="542"/>
        <v>4.2593132019206488</v>
      </c>
      <c r="F2941" s="2">
        <f t="shared" si="543"/>
        <v>56.948189116377158</v>
      </c>
      <c r="G2941" s="2">
        <f t="shared" si="544"/>
        <v>56.956968350103203</v>
      </c>
      <c r="H2941" s="2">
        <f t="shared" si="545"/>
        <v>0</v>
      </c>
      <c r="K2941">
        <v>29.150000000001761</v>
      </c>
      <c r="L2941" s="2">
        <f t="shared" si="546"/>
        <v>0.62718201238372817</v>
      </c>
      <c r="M2941" s="2">
        <f t="shared" si="547"/>
        <v>35.404890388324219</v>
      </c>
      <c r="N2941" s="2">
        <f t="shared" si="548"/>
        <v>4.2601965186498374</v>
      </c>
      <c r="O2941" s="2">
        <f t="shared" si="549"/>
        <v>7.3816597019970738</v>
      </c>
      <c r="P2941" s="2">
        <f t="shared" si="550"/>
        <v>7.449087189453989</v>
      </c>
      <c r="Q2941" s="2">
        <f t="shared" si="551"/>
        <v>1.4451664642352211E-13</v>
      </c>
    </row>
    <row r="2942" spans="2:17" x14ac:dyDescent="0.25">
      <c r="B2942">
        <v>29.160000000001759</v>
      </c>
      <c r="C2942">
        <f t="shared" si="540"/>
        <v>1.2353114781818055</v>
      </c>
      <c r="D2942" s="2">
        <f t="shared" si="541"/>
        <v>35.389011300737799</v>
      </c>
      <c r="E2942" s="2">
        <f t="shared" si="542"/>
        <v>4.2597480971176491</v>
      </c>
      <c r="F2942" s="2">
        <f t="shared" si="543"/>
        <v>56.976598605951565</v>
      </c>
      <c r="G2942" s="2">
        <f t="shared" si="544"/>
        <v>56.985373462878364</v>
      </c>
      <c r="H2942" s="2">
        <f t="shared" si="545"/>
        <v>0</v>
      </c>
      <c r="K2942">
        <v>29.160000000001759</v>
      </c>
      <c r="L2942" s="2">
        <f t="shared" si="546"/>
        <v>0.62718201238372817</v>
      </c>
      <c r="M2942" s="2">
        <f t="shared" si="547"/>
        <v>35.420101297837562</v>
      </c>
      <c r="N2942" s="2">
        <f t="shared" si="548"/>
        <v>4.260625882586786</v>
      </c>
      <c r="O2942" s="2">
        <f t="shared" si="549"/>
        <v>7.3841206360463874</v>
      </c>
      <c r="P2942" s="2">
        <f t="shared" si="550"/>
        <v>7.4515258549968211</v>
      </c>
      <c r="Q2942" s="2">
        <f t="shared" si="551"/>
        <v>1.4190020468516472E-13</v>
      </c>
    </row>
    <row r="2943" spans="2:17" x14ac:dyDescent="0.25">
      <c r="B2943">
        <v>29.17000000000176</v>
      </c>
      <c r="C2943">
        <f t="shared" si="540"/>
        <v>1.2353114781818055</v>
      </c>
      <c r="D2943" s="2">
        <f t="shared" si="541"/>
        <v>35.404404608903526</v>
      </c>
      <c r="E2943" s="2">
        <f t="shared" si="542"/>
        <v>4.2601828033384317</v>
      </c>
      <c r="F2943" s="2">
        <f t="shared" si="543"/>
        <v>57.005009909586143</v>
      </c>
      <c r="G2943" s="2">
        <f t="shared" si="544"/>
        <v>57.013780393796146</v>
      </c>
      <c r="H2943" s="2">
        <f t="shared" si="545"/>
        <v>0</v>
      </c>
      <c r="K2943">
        <v>29.17000000000176</v>
      </c>
      <c r="L2943" s="2">
        <f t="shared" si="546"/>
        <v>0.62718201238372817</v>
      </c>
      <c r="M2943" s="2">
        <f t="shared" si="547"/>
        <v>35.435312207350911</v>
      </c>
      <c r="N2943" s="2">
        <f t="shared" si="548"/>
        <v>4.2610550623228276</v>
      </c>
      <c r="O2943" s="2">
        <f t="shared" si="549"/>
        <v>7.386581319472441</v>
      </c>
      <c r="P2943" s="2">
        <f t="shared" si="550"/>
        <v>7.4539642868194118</v>
      </c>
      <c r="Q2943" s="2">
        <f t="shared" si="551"/>
        <v>1.3933055350592704E-13</v>
      </c>
    </row>
    <row r="2944" spans="2:17" x14ac:dyDescent="0.25">
      <c r="B2944">
        <v>29.180000000001758</v>
      </c>
      <c r="C2944">
        <f t="shared" si="540"/>
        <v>1.2353114781818055</v>
      </c>
      <c r="D2944" s="2">
        <f t="shared" si="541"/>
        <v>35.419797917069239</v>
      </c>
      <c r="E2944" s="2">
        <f t="shared" si="542"/>
        <v>4.2606173207470901</v>
      </c>
      <c r="F2944" s="2">
        <f t="shared" si="543"/>
        <v>57.033423026606307</v>
      </c>
      <c r="G2944" s="2">
        <f t="shared" si="544"/>
        <v>57.042189142176397</v>
      </c>
      <c r="H2944" s="2">
        <f t="shared" si="545"/>
        <v>0</v>
      </c>
      <c r="K2944">
        <v>29.180000000001758</v>
      </c>
      <c r="L2944" s="2">
        <f t="shared" si="546"/>
        <v>0.62718201238372817</v>
      </c>
      <c r="M2944" s="2">
        <f t="shared" si="547"/>
        <v>35.450523116864254</v>
      </c>
      <c r="N2944" s="2">
        <f t="shared" si="548"/>
        <v>4.2614840580158786</v>
      </c>
      <c r="O2944" s="2">
        <f t="shared" si="549"/>
        <v>7.3890417524127017</v>
      </c>
      <c r="P2944" s="2">
        <f t="shared" si="550"/>
        <v>7.4564024850391606</v>
      </c>
      <c r="Q2944" s="2">
        <f t="shared" si="551"/>
        <v>1.3680686685354904E-13</v>
      </c>
    </row>
    <row r="2945" spans="2:17" x14ac:dyDescent="0.25">
      <c r="B2945">
        <v>29.19000000000176</v>
      </c>
      <c r="C2945">
        <f t="shared" si="540"/>
        <v>1.2353114781818055</v>
      </c>
      <c r="D2945" s="2">
        <f t="shared" si="541"/>
        <v>35.435191225234966</v>
      </c>
      <c r="E2945" s="2">
        <f t="shared" si="542"/>
        <v>4.2610516495075093</v>
      </c>
      <c r="F2945" s="2">
        <f t="shared" si="543"/>
        <v>57.061837956338323</v>
      </c>
      <c r="G2945" s="2">
        <f t="shared" si="544"/>
        <v>57.070599707339795</v>
      </c>
      <c r="H2945" s="2">
        <f t="shared" si="545"/>
        <v>0</v>
      </c>
      <c r="K2945">
        <v>29.19000000000176</v>
      </c>
      <c r="L2945" s="2">
        <f t="shared" si="546"/>
        <v>0.62718201238372817</v>
      </c>
      <c r="M2945" s="2">
        <f t="shared" si="547"/>
        <v>35.465734026377596</v>
      </c>
      <c r="N2945" s="2">
        <f t="shared" si="548"/>
        <v>4.2619128698236537</v>
      </c>
      <c r="O2945" s="2">
        <f t="shared" si="549"/>
        <v>7.3915019350045066</v>
      </c>
      <c r="P2945" s="2">
        <f t="shared" si="550"/>
        <v>7.4588404497733674</v>
      </c>
      <c r="Q2945" s="2">
        <f t="shared" si="551"/>
        <v>1.3432833308162884E-13</v>
      </c>
    </row>
    <row r="2946" spans="2:17" x14ac:dyDescent="0.25">
      <c r="B2946">
        <v>29.200000000001761</v>
      </c>
      <c r="C2946">
        <f t="shared" si="540"/>
        <v>1.2353114781818055</v>
      </c>
      <c r="D2946" s="2">
        <f t="shared" si="541"/>
        <v>35.450584533400686</v>
      </c>
      <c r="E2946" s="2">
        <f t="shared" si="542"/>
        <v>4.2614857897833565</v>
      </c>
      <c r="F2946" s="2">
        <f t="shared" si="543"/>
        <v>57.090254698108652</v>
      </c>
      <c r="G2946" s="2">
        <f t="shared" si="544"/>
        <v>57.099012088607253</v>
      </c>
      <c r="H2946" s="2">
        <f t="shared" si="545"/>
        <v>0</v>
      </c>
      <c r="K2946">
        <v>29.200000000001761</v>
      </c>
      <c r="L2946" s="2">
        <f t="shared" si="546"/>
        <v>0.62718201238372817</v>
      </c>
      <c r="M2946" s="2">
        <f t="shared" si="547"/>
        <v>35.480944935890946</v>
      </c>
      <c r="N2946" s="2">
        <f t="shared" si="548"/>
        <v>4.2623414979036633</v>
      </c>
      <c r="O2946" s="2">
        <f t="shared" si="549"/>
        <v>7.3939618673850482</v>
      </c>
      <c r="P2946" s="2">
        <f t="shared" si="550"/>
        <v>7.4612781811392201</v>
      </c>
      <c r="Q2946" s="2">
        <f t="shared" si="551"/>
        <v>1.3189415468266622E-13</v>
      </c>
    </row>
    <row r="2947" spans="2:17" x14ac:dyDescent="0.25">
      <c r="B2947">
        <v>29.21000000000177</v>
      </c>
      <c r="C2947">
        <f t="shared" si="540"/>
        <v>1.2353114781818055</v>
      </c>
      <c r="D2947" s="2">
        <f t="shared" si="541"/>
        <v>35.465977841566421</v>
      </c>
      <c r="E2947" s="2">
        <f t="shared" si="542"/>
        <v>4.2619197417380894</v>
      </c>
      <c r="F2947" s="2">
        <f t="shared" si="543"/>
        <v>57.118673251244637</v>
      </c>
      <c r="G2947" s="2">
        <f t="shared" si="544"/>
        <v>57.127426285300565</v>
      </c>
      <c r="H2947" s="2">
        <f t="shared" si="545"/>
        <v>0</v>
      </c>
      <c r="K2947">
        <v>29.21000000000177</v>
      </c>
      <c r="L2947" s="2">
        <f t="shared" si="546"/>
        <v>0.62718201238372817</v>
      </c>
      <c r="M2947" s="2">
        <f t="shared" si="547"/>
        <v>35.496155845404303</v>
      </c>
      <c r="N2947" s="2">
        <f t="shared" si="548"/>
        <v>4.2627699424132182</v>
      </c>
      <c r="O2947" s="2">
        <f t="shared" si="549"/>
        <v>7.3964215496913921</v>
      </c>
      <c r="P2947" s="2">
        <f t="shared" si="550"/>
        <v>7.4637156792538137</v>
      </c>
      <c r="Q2947" s="2">
        <f t="shared" si="551"/>
        <v>1.2950354804524651E-13</v>
      </c>
    </row>
    <row r="2948" spans="2:17" x14ac:dyDescent="0.25">
      <c r="B2948">
        <v>29.220000000001772</v>
      </c>
      <c r="C2948">
        <f t="shared" si="540"/>
        <v>1.2353114781818055</v>
      </c>
      <c r="D2948" s="2">
        <f t="shared" si="541"/>
        <v>35.481371149732148</v>
      </c>
      <c r="E2948" s="2">
        <f t="shared" si="542"/>
        <v>4.2623535055349508</v>
      </c>
      <c r="F2948" s="2">
        <f t="shared" si="543"/>
        <v>57.147093615073935</v>
      </c>
      <c r="G2948" s="2">
        <f t="shared" si="544"/>
        <v>57.155842296741845</v>
      </c>
      <c r="H2948" s="2">
        <f t="shared" si="545"/>
        <v>0</v>
      </c>
      <c r="K2948">
        <v>29.220000000001772</v>
      </c>
      <c r="L2948" s="2">
        <f t="shared" si="546"/>
        <v>0.62718201238372817</v>
      </c>
      <c r="M2948" s="2">
        <f t="shared" si="547"/>
        <v>35.511366754917653</v>
      </c>
      <c r="N2948" s="2">
        <f t="shared" si="548"/>
        <v>4.2631982035094245</v>
      </c>
      <c r="O2948" s="2">
        <f t="shared" si="549"/>
        <v>7.3988809820604553</v>
      </c>
      <c r="P2948" s="2">
        <f t="shared" si="550"/>
        <v>7.4661529442341248</v>
      </c>
      <c r="Q2948" s="2">
        <f t="shared" si="551"/>
        <v>1.2715574321537301E-13</v>
      </c>
    </row>
    <row r="2949" spans="2:17" x14ac:dyDescent="0.25">
      <c r="B2949">
        <v>29.23000000000177</v>
      </c>
      <c r="C2949">
        <f t="shared" si="540"/>
        <v>1.2353114781818055</v>
      </c>
      <c r="D2949" s="2">
        <f t="shared" si="541"/>
        <v>35.496764457897861</v>
      </c>
      <c r="E2949" s="2">
        <f t="shared" si="542"/>
        <v>4.2627870813369722</v>
      </c>
      <c r="F2949" s="2">
        <f t="shared" si="543"/>
        <v>57.17551578892472</v>
      </c>
      <c r="G2949" s="2">
        <f t="shared" si="544"/>
        <v>57.184260122253747</v>
      </c>
      <c r="H2949" s="2">
        <f t="shared" si="545"/>
        <v>0</v>
      </c>
      <c r="K2949">
        <v>29.23000000000177</v>
      </c>
      <c r="L2949" s="2">
        <f t="shared" si="546"/>
        <v>0.62718201238372817</v>
      </c>
      <c r="M2949" s="2">
        <f t="shared" si="547"/>
        <v>35.526577664430995</v>
      </c>
      <c r="N2949" s="2">
        <f t="shared" si="548"/>
        <v>4.2636262813491879</v>
      </c>
      <c r="O2949" s="2">
        <f t="shared" si="549"/>
        <v>7.4013401646290173</v>
      </c>
      <c r="P2949" s="2">
        <f t="shared" si="550"/>
        <v>7.468589976197026</v>
      </c>
      <c r="Q2949" s="2">
        <f t="shared" si="551"/>
        <v>1.248499836618022E-13</v>
      </c>
    </row>
    <row r="2950" spans="2:17" x14ac:dyDescent="0.25">
      <c r="B2950">
        <v>29.240000000001771</v>
      </c>
      <c r="C2950">
        <f t="shared" si="540"/>
        <v>1.2353114781818055</v>
      </c>
      <c r="D2950" s="2">
        <f t="shared" si="541"/>
        <v>35.512157766063588</v>
      </c>
      <c r="E2950" s="2">
        <f t="shared" si="542"/>
        <v>4.263220469306976</v>
      </c>
      <c r="F2950" s="2">
        <f t="shared" si="543"/>
        <v>57.203939772125977</v>
      </c>
      <c r="G2950" s="2">
        <f t="shared" si="544"/>
        <v>57.212679761159734</v>
      </c>
      <c r="H2950" s="2">
        <f t="shared" si="545"/>
        <v>0</v>
      </c>
      <c r="K2950">
        <v>29.240000000001771</v>
      </c>
      <c r="L2950" s="2">
        <f t="shared" si="546"/>
        <v>0.62718201238372817</v>
      </c>
      <c r="M2950" s="2">
        <f t="shared" si="547"/>
        <v>35.541788573944345</v>
      </c>
      <c r="N2950" s="2">
        <f t="shared" si="548"/>
        <v>4.264054176089215</v>
      </c>
      <c r="O2950" s="2">
        <f t="shared" si="549"/>
        <v>7.403799097533744</v>
      </c>
      <c r="P2950" s="2">
        <f t="shared" si="550"/>
        <v>7.4710267752593076</v>
      </c>
      <c r="Q2950" s="2">
        <f t="shared" si="551"/>
        <v>1.22585526045344E-13</v>
      </c>
    </row>
    <row r="2951" spans="2:17" x14ac:dyDescent="0.25">
      <c r="B2951">
        <v>29.250000000001769</v>
      </c>
      <c r="C2951">
        <f t="shared" si="540"/>
        <v>1.2353114781818055</v>
      </c>
      <c r="D2951" s="2">
        <f t="shared" si="541"/>
        <v>35.527551074229301</v>
      </c>
      <c r="E2951" s="2">
        <f t="shared" si="542"/>
        <v>4.2636536696075682</v>
      </c>
      <c r="F2951" s="2">
        <f t="shared" si="543"/>
        <v>57.23236556400694</v>
      </c>
      <c r="G2951" s="2">
        <f t="shared" si="544"/>
        <v>57.241101212783526</v>
      </c>
      <c r="H2951" s="2">
        <f t="shared" si="545"/>
        <v>0</v>
      </c>
      <c r="K2951">
        <v>29.250000000001769</v>
      </c>
      <c r="L2951" s="2">
        <f t="shared" si="546"/>
        <v>0.62718201238372817</v>
      </c>
      <c r="M2951" s="2">
        <f t="shared" si="547"/>
        <v>35.556999483457687</v>
      </c>
      <c r="N2951" s="2">
        <f t="shared" si="548"/>
        <v>4.2644818878860073</v>
      </c>
      <c r="O2951" s="2">
        <f t="shared" si="549"/>
        <v>7.4062577809111305</v>
      </c>
      <c r="P2951" s="2">
        <f t="shared" si="550"/>
        <v>7.473463341537621</v>
      </c>
      <c r="Q2951" s="2">
        <f t="shared" si="551"/>
        <v>1.2036163999213468E-13</v>
      </c>
    </row>
    <row r="2952" spans="2:17" x14ac:dyDescent="0.25">
      <c r="B2952">
        <v>29.260000000001771</v>
      </c>
      <c r="C2952">
        <f t="shared" si="540"/>
        <v>1.2353114781818055</v>
      </c>
      <c r="D2952" s="2">
        <f t="shared" si="541"/>
        <v>35.542944382395028</v>
      </c>
      <c r="E2952" s="2">
        <f t="shared" si="542"/>
        <v>4.2640866824011487</v>
      </c>
      <c r="F2952" s="2">
        <f t="shared" si="543"/>
        <v>57.260793163897588</v>
      </c>
      <c r="G2952" s="2">
        <f t="shared" si="544"/>
        <v>57.269524476449611</v>
      </c>
      <c r="H2952" s="2">
        <f t="shared" si="545"/>
        <v>0</v>
      </c>
      <c r="K2952">
        <v>29.260000000001771</v>
      </c>
      <c r="L2952" s="2">
        <f t="shared" si="546"/>
        <v>0.62718201238372817</v>
      </c>
      <c r="M2952" s="2">
        <f t="shared" si="547"/>
        <v>35.57221039297103</v>
      </c>
      <c r="N2952" s="2">
        <f t="shared" si="548"/>
        <v>4.2649094168958701</v>
      </c>
      <c r="O2952" s="2">
        <f t="shared" si="549"/>
        <v>7.4087162148975656</v>
      </c>
      <c r="P2952" s="2">
        <f t="shared" si="550"/>
        <v>7.4758996751485443</v>
      </c>
      <c r="Q2952" s="2">
        <f t="shared" si="551"/>
        <v>1.1817760787064565E-13</v>
      </c>
    </row>
    <row r="2953" spans="2:17" x14ac:dyDescent="0.25">
      <c r="B2953">
        <v>29.270000000001779</v>
      </c>
      <c r="C2953">
        <f t="shared" si="540"/>
        <v>1.2353114781818055</v>
      </c>
      <c r="D2953" s="2">
        <f t="shared" si="541"/>
        <v>35.558337690560762</v>
      </c>
      <c r="E2953" s="2">
        <f t="shared" si="542"/>
        <v>4.2645195078499034</v>
      </c>
      <c r="F2953" s="2">
        <f t="shared" si="543"/>
        <v>57.289222571128285</v>
      </c>
      <c r="G2953" s="2">
        <f t="shared" si="544"/>
        <v>57.297949551482859</v>
      </c>
      <c r="H2953" s="2">
        <f t="shared" si="545"/>
        <v>0</v>
      </c>
      <c r="K2953">
        <v>29.270000000001779</v>
      </c>
      <c r="L2953" s="2">
        <f t="shared" si="546"/>
        <v>0.62718201238372817</v>
      </c>
      <c r="M2953" s="2">
        <f t="shared" si="547"/>
        <v>35.587421302484387</v>
      </c>
      <c r="N2953" s="2">
        <f t="shared" si="548"/>
        <v>4.2653367632749051</v>
      </c>
      <c r="O2953" s="2">
        <f t="shared" si="549"/>
        <v>7.4111743996292807</v>
      </c>
      <c r="P2953" s="2">
        <f t="shared" si="550"/>
        <v>7.478335776208529</v>
      </c>
      <c r="Q2953" s="2">
        <f t="shared" si="551"/>
        <v>1.160327245725657E-13</v>
      </c>
    </row>
    <row r="2954" spans="2:17" x14ac:dyDescent="0.25">
      <c r="B2954">
        <v>29.280000000001781</v>
      </c>
      <c r="C2954">
        <f t="shared" si="540"/>
        <v>1.2353114781818055</v>
      </c>
      <c r="D2954" s="2">
        <f t="shared" si="541"/>
        <v>35.573730998726489</v>
      </c>
      <c r="E2954" s="2">
        <f t="shared" si="542"/>
        <v>4.2649521461158102</v>
      </c>
      <c r="F2954" s="2">
        <f t="shared" si="543"/>
        <v>57.317653785030004</v>
      </c>
      <c r="G2954" s="2">
        <f t="shared" si="544"/>
        <v>57.326376437208765</v>
      </c>
      <c r="H2954" s="2">
        <f t="shared" si="545"/>
        <v>0</v>
      </c>
      <c r="K2954">
        <v>29.280000000001781</v>
      </c>
      <c r="L2954" s="2">
        <f t="shared" si="546"/>
        <v>0.62718201238372817</v>
      </c>
      <c r="M2954" s="2">
        <f t="shared" si="547"/>
        <v>35.602632211997737</v>
      </c>
      <c r="N2954" s="2">
        <f t="shared" si="548"/>
        <v>4.2657639271790178</v>
      </c>
      <c r="O2954" s="2">
        <f t="shared" si="549"/>
        <v>7.4136323352423945</v>
      </c>
      <c r="P2954" s="2">
        <f t="shared" si="550"/>
        <v>7.480771644833947</v>
      </c>
      <c r="Q2954" s="2">
        <f t="shared" si="551"/>
        <v>1.1392629729731739E-13</v>
      </c>
    </row>
    <row r="2955" spans="2:17" x14ac:dyDescent="0.25">
      <c r="B2955">
        <v>29.290000000001779</v>
      </c>
      <c r="C2955">
        <f t="shared" si="540"/>
        <v>1.2353114781818055</v>
      </c>
      <c r="D2955" s="2">
        <f t="shared" si="541"/>
        <v>35.589124306892202</v>
      </c>
      <c r="E2955" s="2">
        <f t="shared" si="542"/>
        <v>4.2653845973606357</v>
      </c>
      <c r="F2955" s="2">
        <f t="shared" si="543"/>
        <v>57.346086804934316</v>
      </c>
      <c r="G2955" s="2">
        <f t="shared" si="544"/>
        <v>57.354805132953437</v>
      </c>
      <c r="H2955" s="2">
        <f t="shared" si="545"/>
        <v>0</v>
      </c>
      <c r="K2955">
        <v>29.290000000001779</v>
      </c>
      <c r="L2955" s="2">
        <f t="shared" si="546"/>
        <v>0.62718201238372817</v>
      </c>
      <c r="M2955" s="2">
        <f t="shared" si="547"/>
        <v>35.617843121511079</v>
      </c>
      <c r="N2955" s="2">
        <f t="shared" si="548"/>
        <v>4.2661909087639094</v>
      </c>
      <c r="O2955" s="2">
        <f t="shared" si="549"/>
        <v>7.4160900218728605</v>
      </c>
      <c r="P2955" s="2">
        <f t="shared" si="550"/>
        <v>7.4832072811410351</v>
      </c>
      <c r="Q2955" s="2">
        <f t="shared" si="551"/>
        <v>1.1185764534030454E-13</v>
      </c>
    </row>
    <row r="2956" spans="2:17" x14ac:dyDescent="0.25">
      <c r="B2956">
        <v>29.300000000001781</v>
      </c>
      <c r="C2956">
        <f t="shared" si="540"/>
        <v>1.2353114781818055</v>
      </c>
      <c r="D2956" s="2">
        <f t="shared" si="541"/>
        <v>35.604517615057929</v>
      </c>
      <c r="E2956" s="2">
        <f t="shared" si="542"/>
        <v>4.2658168617459369</v>
      </c>
      <c r="F2956" s="2">
        <f t="shared" si="543"/>
        <v>57.374521630173192</v>
      </c>
      <c r="G2956" s="2">
        <f t="shared" si="544"/>
        <v>57.383235638043381</v>
      </c>
      <c r="H2956" s="2">
        <f t="shared" si="545"/>
        <v>0</v>
      </c>
      <c r="K2956">
        <v>29.300000000001781</v>
      </c>
      <c r="L2956" s="2">
        <f t="shared" si="546"/>
        <v>0.62718201238372817</v>
      </c>
      <c r="M2956" s="2">
        <f t="shared" si="547"/>
        <v>35.633054031024429</v>
      </c>
      <c r="N2956" s="2">
        <f t="shared" si="548"/>
        <v>4.2666177081850876</v>
      </c>
      <c r="O2956" s="2">
        <f t="shared" si="549"/>
        <v>7.4185474596565273</v>
      </c>
      <c r="P2956" s="2">
        <f t="shared" si="550"/>
        <v>7.4856426852459581</v>
      </c>
      <c r="Q2956" s="2">
        <f t="shared" si="551"/>
        <v>1.0982609988465521E-13</v>
      </c>
    </row>
    <row r="2957" spans="2:17" x14ac:dyDescent="0.25">
      <c r="B2957">
        <v>29.310000000001779</v>
      </c>
      <c r="C2957">
        <f t="shared" si="540"/>
        <v>1.2353114781818055</v>
      </c>
      <c r="D2957" s="2">
        <f t="shared" si="541"/>
        <v>35.619910923223649</v>
      </c>
      <c r="E2957" s="2">
        <f t="shared" si="542"/>
        <v>4.266248939433062</v>
      </c>
      <c r="F2957" s="2">
        <f t="shared" si="543"/>
        <v>57.402958260079195</v>
      </c>
      <c r="G2957" s="2">
        <f t="shared" si="544"/>
        <v>57.411667951805704</v>
      </c>
      <c r="H2957" s="2">
        <f t="shared" si="545"/>
        <v>0</v>
      </c>
      <c r="K2957">
        <v>29.310000000001779</v>
      </c>
      <c r="L2957" s="2">
        <f t="shared" si="546"/>
        <v>0.62718201238372817</v>
      </c>
      <c r="M2957" s="2">
        <f t="shared" si="547"/>
        <v>35.648264940537771</v>
      </c>
      <c r="N2957" s="2">
        <f t="shared" si="548"/>
        <v>4.2670443255978556</v>
      </c>
      <c r="O2957" s="2">
        <f t="shared" si="549"/>
        <v>7.4210046487290802</v>
      </c>
      <c r="P2957" s="2">
        <f t="shared" si="550"/>
        <v>7.4880778572647477</v>
      </c>
      <c r="Q2957" s="2">
        <f t="shared" si="551"/>
        <v>1.0783100379659474E-13</v>
      </c>
    </row>
    <row r="2958" spans="2:17" x14ac:dyDescent="0.25">
      <c r="B2958">
        <v>29.32000000000178</v>
      </c>
      <c r="C2958">
        <f t="shared" si="540"/>
        <v>1.2353114781818055</v>
      </c>
      <c r="D2958" s="2">
        <f t="shared" si="541"/>
        <v>35.635304231389377</v>
      </c>
      <c r="E2958" s="2">
        <f t="shared" si="542"/>
        <v>4.2666808305831516</v>
      </c>
      <c r="F2958" s="2">
        <f t="shared" si="543"/>
        <v>57.431396693985562</v>
      </c>
      <c r="G2958" s="2">
        <f t="shared" si="544"/>
        <v>57.44010207356822</v>
      </c>
      <c r="H2958" s="2">
        <f t="shared" si="545"/>
        <v>0</v>
      </c>
      <c r="K2958">
        <v>29.32000000000178</v>
      </c>
      <c r="L2958" s="2">
        <f t="shared" si="546"/>
        <v>0.62718201238372817</v>
      </c>
      <c r="M2958" s="2">
        <f t="shared" si="547"/>
        <v>35.663475850051121</v>
      </c>
      <c r="N2958" s="2">
        <f t="shared" si="548"/>
        <v>4.2674707611573233</v>
      </c>
      <c r="O2958" s="2">
        <f t="shared" si="549"/>
        <v>7.4234615892260933</v>
      </c>
      <c r="P2958" s="2">
        <f t="shared" si="550"/>
        <v>7.4905127973133583</v>
      </c>
      <c r="Q2958" s="2">
        <f t="shared" si="551"/>
        <v>1.0587171142419757E-13</v>
      </c>
    </row>
    <row r="2959" spans="2:17" x14ac:dyDescent="0.25">
      <c r="B2959">
        <v>29.330000000001789</v>
      </c>
      <c r="C2959">
        <f t="shared" si="540"/>
        <v>1.2353114781818055</v>
      </c>
      <c r="D2959" s="2">
        <f t="shared" si="541"/>
        <v>35.650697539555104</v>
      </c>
      <c r="E2959" s="2">
        <f t="shared" si="542"/>
        <v>4.2671125353571364</v>
      </c>
      <c r="F2959" s="2">
        <f t="shared" si="543"/>
        <v>57.459836931225844</v>
      </c>
      <c r="G2959" s="2">
        <f t="shared" si="544"/>
        <v>57.468538002659031</v>
      </c>
      <c r="H2959" s="2">
        <f t="shared" si="545"/>
        <v>0</v>
      </c>
      <c r="K2959">
        <v>29.330000000001789</v>
      </c>
      <c r="L2959" s="2">
        <f t="shared" si="546"/>
        <v>0.62718201238372817</v>
      </c>
      <c r="M2959" s="2">
        <f t="shared" si="547"/>
        <v>35.678686759564471</v>
      </c>
      <c r="N2959" s="2">
        <f t="shared" si="548"/>
        <v>4.2678970150183995</v>
      </c>
      <c r="O2959" s="2">
        <f t="shared" si="549"/>
        <v>7.4259182812829936</v>
      </c>
      <c r="P2959" s="2">
        <f t="shared" si="550"/>
        <v>7.4929475055076269</v>
      </c>
      <c r="Q2959" s="2">
        <f t="shared" si="551"/>
        <v>1.0394758839962782E-13</v>
      </c>
    </row>
    <row r="2960" spans="2:17" x14ac:dyDescent="0.25">
      <c r="B2960">
        <v>29.34000000000179</v>
      </c>
      <c r="C2960">
        <f t="shared" si="540"/>
        <v>1.2353114781818055</v>
      </c>
      <c r="D2960" s="2">
        <f t="shared" si="541"/>
        <v>35.666090847720831</v>
      </c>
      <c r="E2960" s="2">
        <f t="shared" si="542"/>
        <v>4.2675440539157385</v>
      </c>
      <c r="F2960" s="2">
        <f t="shared" si="543"/>
        <v>57.488278971134243</v>
      </c>
      <c r="G2960" s="2">
        <f t="shared" si="544"/>
        <v>57.496975738406938</v>
      </c>
      <c r="H2960" s="2">
        <f t="shared" si="545"/>
        <v>0</v>
      </c>
      <c r="K2960">
        <v>29.34000000000179</v>
      </c>
      <c r="L2960" s="2">
        <f t="shared" si="546"/>
        <v>0.62718201238372817</v>
      </c>
      <c r="M2960" s="2">
        <f t="shared" si="547"/>
        <v>35.69389766907782</v>
      </c>
      <c r="N2960" s="2">
        <f t="shared" si="548"/>
        <v>4.268323087335796</v>
      </c>
      <c r="O2960" s="2">
        <f t="shared" si="549"/>
        <v>7.4283747250350798</v>
      </c>
      <c r="P2960" s="2">
        <f t="shared" si="550"/>
        <v>7.4953819819632939</v>
      </c>
      <c r="Q2960" s="2">
        <f t="shared" si="551"/>
        <v>1.0205801144468679E-13</v>
      </c>
    </row>
    <row r="2961" spans="2:17" x14ac:dyDescent="0.25">
      <c r="B2961">
        <v>29.350000000001788</v>
      </c>
      <c r="C2961">
        <f t="shared" si="540"/>
        <v>1.2353114781818055</v>
      </c>
      <c r="D2961" s="2">
        <f t="shared" si="541"/>
        <v>35.681484155886551</v>
      </c>
      <c r="E2961" s="2">
        <f t="shared" si="542"/>
        <v>4.267975386419474</v>
      </c>
      <c r="F2961" s="2">
        <f t="shared" si="543"/>
        <v>57.516722813045483</v>
      </c>
      <c r="G2961" s="2">
        <f t="shared" si="544"/>
        <v>57.525415280141232</v>
      </c>
      <c r="H2961" s="2">
        <f t="shared" si="545"/>
        <v>0</v>
      </c>
      <c r="K2961">
        <v>29.350000000001788</v>
      </c>
      <c r="L2961" s="2">
        <f t="shared" si="546"/>
        <v>0.62718201238372817</v>
      </c>
      <c r="M2961" s="2">
        <f t="shared" si="547"/>
        <v>35.709108578591163</v>
      </c>
      <c r="N2961" s="2">
        <f t="shared" si="548"/>
        <v>4.2687489782640258</v>
      </c>
      <c r="O2961" s="2">
        <f t="shared" si="549"/>
        <v>7.4308309206174989</v>
      </c>
      <c r="P2961" s="2">
        <f t="shared" si="550"/>
        <v>7.4978162267959796</v>
      </c>
      <c r="Q2961" s="2">
        <f t="shared" si="551"/>
        <v>1.0020236817969928E-13</v>
      </c>
    </row>
    <row r="2962" spans="2:17" x14ac:dyDescent="0.25">
      <c r="B2962">
        <v>29.36000000000179</v>
      </c>
      <c r="C2962">
        <f t="shared" si="540"/>
        <v>1.2353114781818055</v>
      </c>
      <c r="D2962" s="2">
        <f t="shared" si="541"/>
        <v>35.696877464052278</v>
      </c>
      <c r="E2962" s="2">
        <f t="shared" si="542"/>
        <v>4.2684065330286511</v>
      </c>
      <c r="F2962" s="2">
        <f t="shared" si="543"/>
        <v>57.54516845629486</v>
      </c>
      <c r="G2962" s="2">
        <f t="shared" si="544"/>
        <v>57.553856627191827</v>
      </c>
      <c r="H2962" s="2">
        <f t="shared" si="545"/>
        <v>0</v>
      </c>
      <c r="K2962">
        <v>29.36000000000179</v>
      </c>
      <c r="L2962" s="2">
        <f t="shared" si="546"/>
        <v>0.62718201238372817</v>
      </c>
      <c r="M2962" s="2">
        <f t="shared" si="547"/>
        <v>35.724319488104513</v>
      </c>
      <c r="N2962" s="2">
        <f t="shared" si="548"/>
        <v>4.269174687957408</v>
      </c>
      <c r="O2962" s="2">
        <f t="shared" si="549"/>
        <v>7.4332868681652942</v>
      </c>
      <c r="P2962" s="2">
        <f t="shared" si="550"/>
        <v>7.5002502401212325</v>
      </c>
      <c r="Q2962" s="2">
        <f t="shared" si="551"/>
        <v>9.8380056935586101E-14</v>
      </c>
    </row>
    <row r="2963" spans="2:17" x14ac:dyDescent="0.25">
      <c r="B2963">
        <v>29.370000000001792</v>
      </c>
      <c r="C2963">
        <f t="shared" si="540"/>
        <v>1.2353114781818055</v>
      </c>
      <c r="D2963" s="2">
        <f t="shared" si="541"/>
        <v>35.712270772217998</v>
      </c>
      <c r="E2963" s="2">
        <f t="shared" si="542"/>
        <v>4.2688374939033693</v>
      </c>
      <c r="F2963" s="2">
        <f t="shared" si="543"/>
        <v>57.573615900218073</v>
      </c>
      <c r="G2963" s="2">
        <f t="shared" si="544"/>
        <v>57.582299778889031</v>
      </c>
      <c r="H2963" s="2">
        <f t="shared" si="545"/>
        <v>0</v>
      </c>
      <c r="K2963">
        <v>29.370000000001792</v>
      </c>
      <c r="L2963" s="2">
        <f t="shared" si="546"/>
        <v>0.62718201238372817</v>
      </c>
      <c r="M2963" s="2">
        <f t="shared" si="547"/>
        <v>35.739530397617862</v>
      </c>
      <c r="N2963" s="2">
        <f t="shared" si="548"/>
        <v>4.2696002165700619</v>
      </c>
      <c r="O2963" s="2">
        <f t="shared" si="549"/>
        <v>7.4357425678133477</v>
      </c>
      <c r="P2963" s="2">
        <f t="shared" si="550"/>
        <v>7.5026840220544697</v>
      </c>
      <c r="Q2963" s="2">
        <f t="shared" si="551"/>
        <v>9.6590486569210118E-14</v>
      </c>
    </row>
    <row r="2964" spans="2:17" x14ac:dyDescent="0.25">
      <c r="B2964">
        <v>29.38000000000179</v>
      </c>
      <c r="C2964">
        <f t="shared" si="540"/>
        <v>1.2353114781818055</v>
      </c>
      <c r="D2964" s="2">
        <f t="shared" si="541"/>
        <v>35.727664080383718</v>
      </c>
      <c r="E2964" s="2">
        <f t="shared" si="542"/>
        <v>4.2692682692035246</v>
      </c>
      <c r="F2964" s="2">
        <f t="shared" si="543"/>
        <v>57.602065144151624</v>
      </c>
      <c r="G2964" s="2">
        <f t="shared" si="544"/>
        <v>57.610744734563944</v>
      </c>
      <c r="H2964" s="2">
        <f t="shared" si="545"/>
        <v>0</v>
      </c>
      <c r="K2964">
        <v>29.38000000000179</v>
      </c>
      <c r="L2964" s="2">
        <f t="shared" si="546"/>
        <v>0.62718201238372817</v>
      </c>
      <c r="M2964" s="2">
        <f t="shared" si="547"/>
        <v>35.754741307131205</v>
      </c>
      <c r="N2964" s="2">
        <f t="shared" si="548"/>
        <v>4.2700255642559117</v>
      </c>
      <c r="O2964" s="2">
        <f t="shared" si="549"/>
        <v>7.438198019696423</v>
      </c>
      <c r="P2964" s="2">
        <f t="shared" si="550"/>
        <v>7.5051175727110229</v>
      </c>
      <c r="Q2964" s="2">
        <f t="shared" si="551"/>
        <v>9.483307628178523E-14</v>
      </c>
    </row>
    <row r="2965" spans="2:17" x14ac:dyDescent="0.25">
      <c r="B2965">
        <v>29.390000000001791</v>
      </c>
      <c r="C2965">
        <f t="shared" si="540"/>
        <v>1.2353114781818055</v>
      </c>
      <c r="D2965" s="2">
        <f t="shared" si="541"/>
        <v>35.743057388549438</v>
      </c>
      <c r="E2965" s="2">
        <f t="shared" si="542"/>
        <v>4.2696988590888036</v>
      </c>
      <c r="F2965" s="2">
        <f t="shared" si="543"/>
        <v>57.630516187432136</v>
      </c>
      <c r="G2965" s="2">
        <f t="shared" si="544"/>
        <v>57.639191493547841</v>
      </c>
      <c r="H2965" s="2">
        <f t="shared" si="545"/>
        <v>0</v>
      </c>
      <c r="K2965">
        <v>29.390000000001791</v>
      </c>
      <c r="L2965" s="2">
        <f t="shared" si="546"/>
        <v>0.62718201238372817</v>
      </c>
      <c r="M2965" s="2">
        <f t="shared" si="547"/>
        <v>35.769952216644555</v>
      </c>
      <c r="N2965" s="2">
        <f t="shared" si="548"/>
        <v>4.2704507311686859</v>
      </c>
      <c r="O2965" s="2">
        <f t="shared" si="549"/>
        <v>7.4406532239491447</v>
      </c>
      <c r="P2965" s="2">
        <f t="shared" si="550"/>
        <v>7.5075508922061127</v>
      </c>
      <c r="Q2965" s="2">
        <f t="shared" si="551"/>
        <v>9.310725544041452E-14</v>
      </c>
    </row>
    <row r="2966" spans="2:17" x14ac:dyDescent="0.25">
      <c r="B2966">
        <v>29.4000000000018</v>
      </c>
      <c r="C2966">
        <f t="shared" si="540"/>
        <v>1.2353114781818055</v>
      </c>
      <c r="D2966" s="2">
        <f t="shared" si="541"/>
        <v>35.758450696715173</v>
      </c>
      <c r="E2966" s="2">
        <f t="shared" si="542"/>
        <v>4.2701292637186885</v>
      </c>
      <c r="F2966" s="2">
        <f t="shared" si="543"/>
        <v>57.658969029397142</v>
      </c>
      <c r="G2966" s="2">
        <f t="shared" si="544"/>
        <v>57.667640055172875</v>
      </c>
      <c r="H2966" s="2">
        <f t="shared" si="545"/>
        <v>0</v>
      </c>
      <c r="K2966">
        <v>29.4000000000018</v>
      </c>
      <c r="L2966" s="2">
        <f t="shared" si="546"/>
        <v>0.62718201238372817</v>
      </c>
      <c r="M2966" s="2">
        <f t="shared" si="547"/>
        <v>35.785163126157904</v>
      </c>
      <c r="N2966" s="2">
        <f t="shared" si="548"/>
        <v>4.270875717461915</v>
      </c>
      <c r="O2966" s="2">
        <f t="shared" si="549"/>
        <v>7.4431081807060018</v>
      </c>
      <c r="P2966" s="2">
        <f t="shared" si="550"/>
        <v>7.5099839806548596</v>
      </c>
      <c r="Q2966" s="2">
        <f t="shared" si="551"/>
        <v>9.1412463402647496E-14</v>
      </c>
    </row>
    <row r="2967" spans="2:17" x14ac:dyDescent="0.25">
      <c r="B2967">
        <v>29.410000000001801</v>
      </c>
      <c r="C2967">
        <f t="shared" si="540"/>
        <v>1.2353114781818055</v>
      </c>
      <c r="D2967" s="2">
        <f t="shared" si="541"/>
        <v>35.7738440048809</v>
      </c>
      <c r="E2967" s="2">
        <f t="shared" si="542"/>
        <v>4.2705594832524563</v>
      </c>
      <c r="F2967" s="2">
        <f t="shared" si="543"/>
        <v>57.687423669384472</v>
      </c>
      <c r="G2967" s="2">
        <f t="shared" si="544"/>
        <v>57.696090418771526</v>
      </c>
      <c r="H2967" s="2">
        <f t="shared" si="545"/>
        <v>0</v>
      </c>
      <c r="K2967">
        <v>29.410000000001801</v>
      </c>
      <c r="L2967" s="2">
        <f t="shared" si="546"/>
        <v>0.62718201238372817</v>
      </c>
      <c r="M2967" s="2">
        <f t="shared" si="547"/>
        <v>35.800374035671254</v>
      </c>
      <c r="N2967" s="2">
        <f t="shared" si="548"/>
        <v>4.2713005232889376</v>
      </c>
      <c r="O2967" s="2">
        <f t="shared" si="549"/>
        <v>7.4455628901013577</v>
      </c>
      <c r="P2967" s="2">
        <f t="shared" si="550"/>
        <v>7.5124168381722853</v>
      </c>
      <c r="Q2967" s="2">
        <f t="shared" si="551"/>
        <v>8.9748149344013792E-14</v>
      </c>
    </row>
    <row r="2968" spans="2:17" x14ac:dyDescent="0.25">
      <c r="B2968">
        <v>29.420000000001799</v>
      </c>
      <c r="C2968">
        <f t="shared" si="540"/>
        <v>1.2353114781818055</v>
      </c>
      <c r="D2968" s="2">
        <f t="shared" si="541"/>
        <v>35.789237313046613</v>
      </c>
      <c r="E2968" s="2">
        <f t="shared" si="542"/>
        <v>4.270989517849177</v>
      </c>
      <c r="F2968" s="2">
        <f t="shared" si="543"/>
        <v>57.715880106732612</v>
      </c>
      <c r="G2968" s="2">
        <f t="shared" si="544"/>
        <v>57.72454258367695</v>
      </c>
      <c r="H2968" s="2">
        <f t="shared" si="545"/>
        <v>0</v>
      </c>
      <c r="K2968">
        <v>29.420000000001799</v>
      </c>
      <c r="L2968" s="2">
        <f t="shared" si="546"/>
        <v>0.62718201238372817</v>
      </c>
      <c r="M2968" s="2">
        <f t="shared" si="547"/>
        <v>35.815584945184597</v>
      </c>
      <c r="N2968" s="2">
        <f t="shared" si="548"/>
        <v>4.2717251488028936</v>
      </c>
      <c r="O2968" s="2">
        <f t="shared" si="549"/>
        <v>7.4480173522694306</v>
      </c>
      <c r="P2968" s="2">
        <f t="shared" si="550"/>
        <v>7.5148494648733006</v>
      </c>
      <c r="Q2968" s="2">
        <f t="shared" si="551"/>
        <v>8.811377208851112E-14</v>
      </c>
    </row>
    <row r="2969" spans="2:17" x14ac:dyDescent="0.25">
      <c r="B2969">
        <v>29.430000000001801</v>
      </c>
      <c r="C2969">
        <f t="shared" si="540"/>
        <v>1.2353114781818055</v>
      </c>
      <c r="D2969" s="2">
        <f t="shared" si="541"/>
        <v>35.80463062121234</v>
      </c>
      <c r="E2969" s="2">
        <f t="shared" si="542"/>
        <v>4.2714193676677175</v>
      </c>
      <c r="F2969" s="2">
        <f t="shared" si="543"/>
        <v>57.744338340780523</v>
      </c>
      <c r="G2969" s="2">
        <f t="shared" si="544"/>
        <v>57.752996549222757</v>
      </c>
      <c r="H2969" s="2">
        <f t="shared" si="545"/>
        <v>0</v>
      </c>
      <c r="K2969">
        <v>29.430000000001801</v>
      </c>
      <c r="L2969" s="2">
        <f t="shared" si="546"/>
        <v>0.62718201238372817</v>
      </c>
      <c r="M2969" s="2">
        <f t="shared" si="547"/>
        <v>35.830795854697946</v>
      </c>
      <c r="N2969" s="2">
        <f t="shared" si="548"/>
        <v>4.2721495941567307</v>
      </c>
      <c r="O2969" s="2">
        <f t="shared" si="549"/>
        <v>7.4504715673443203</v>
      </c>
      <c r="P2969" s="2">
        <f t="shared" si="550"/>
        <v>7.5172818608727274</v>
      </c>
      <c r="Q2969" s="2">
        <f t="shared" si="551"/>
        <v>8.6508799941945634E-14</v>
      </c>
    </row>
    <row r="2970" spans="2:17" x14ac:dyDescent="0.25">
      <c r="B2970">
        <v>29.440000000001799</v>
      </c>
      <c r="C2970">
        <f t="shared" ref="C2970:C2988" si="552">2/SINH(LN(2+SQRT(1+2^2))*$O$5)</f>
        <v>1.2353114781818055</v>
      </c>
      <c r="D2970" s="2">
        <f t="shared" ref="D2970:D3033" si="553">(B2970-$L$5)/($M$5)/C2970</f>
        <v>35.820023929378053</v>
      </c>
      <c r="E2970" s="2">
        <f t="shared" ref="E2970:E3033" si="554">LN(D2970 + SQRT(1 + D2970^2))</f>
        <v>4.2718490328667382</v>
      </c>
      <c r="F2970" s="2">
        <f t="shared" ref="F2970:F3033" si="555">SINH( -$N$5 + E2970 * (1/$O$5))</f>
        <v>57.772798370867648</v>
      </c>
      <c r="G2970" s="2">
        <f t="shared" ref="G2970:G3033" si="556">SQRT(F2970^2 + 1)</f>
        <v>57.781452314743071</v>
      </c>
      <c r="H2970" s="2">
        <f t="shared" ref="H2970:H3033" si="557">(G2970)/($O$5*$M$5*C2970*(SQRT(2*PI()*(1+D2970^2)))) * EXP(- (1/2) * F2970^2)</f>
        <v>0</v>
      </c>
      <c r="K2970">
        <v>29.440000000001799</v>
      </c>
      <c r="L2970" s="2">
        <f t="shared" ref="L2970:L2988" si="558">2/SINH(LN(2+SQRT(1+2^2))*$S$5)</f>
        <v>0.62718201238372817</v>
      </c>
      <c r="M2970" s="2">
        <f t="shared" ref="M2970:M3033" si="559">(K2970-$P$5)/($Q$5)/L2970</f>
        <v>35.846006764211289</v>
      </c>
      <c r="N2970" s="2">
        <f t="shared" ref="N2970:N3033" si="560">LN(M2970 + SQRT(1 + M2970^2))</f>
        <v>4.2725738595032015</v>
      </c>
      <c r="O2970" s="2">
        <f t="shared" ref="O2970:O3033" si="561">SINH( -$R$5 + N2970 * (1/$S$5))</f>
        <v>7.4529255354599853</v>
      </c>
      <c r="P2970" s="2">
        <f t="shared" ref="P2970:P3033" si="562">SQRT(O2970^2 + 1)</f>
        <v>7.5197140262852757</v>
      </c>
      <c r="Q2970" s="2">
        <f t="shared" ref="Q2970:Q3033" si="563">(P2970)/($S$5*$Q$5*L2970*(SQRT(2*PI()*(1+M2970^2)))) * EXP(- (1/2) * O2970^2)</f>
        <v>8.4932710528140952E-14</v>
      </c>
    </row>
    <row r="2971" spans="2:17" x14ac:dyDescent="0.25">
      <c r="B2971">
        <v>29.450000000001801</v>
      </c>
      <c r="C2971">
        <f t="shared" si="552"/>
        <v>1.2353114781818055</v>
      </c>
      <c r="D2971" s="2">
        <f t="shared" si="553"/>
        <v>35.83541723754378</v>
      </c>
      <c r="E2971" s="2">
        <f t="shared" si="554"/>
        <v>4.2722785136046992</v>
      </c>
      <c r="F2971" s="2">
        <f t="shared" si="555"/>
        <v>57.801260196334106</v>
      </c>
      <c r="G2971" s="2">
        <f t="shared" si="556"/>
        <v>57.8099098795727</v>
      </c>
      <c r="H2971" s="2">
        <f t="shared" si="557"/>
        <v>0</v>
      </c>
      <c r="K2971">
        <v>29.450000000001801</v>
      </c>
      <c r="L2971" s="2">
        <f t="shared" si="558"/>
        <v>0.62718201238372817</v>
      </c>
      <c r="M2971" s="2">
        <f t="shared" si="559"/>
        <v>35.861217673724639</v>
      </c>
      <c r="N2971" s="2">
        <f t="shared" si="560"/>
        <v>4.272997944994863</v>
      </c>
      <c r="O2971" s="2">
        <f t="shared" si="561"/>
        <v>7.4553792567502457</v>
      </c>
      <c r="P2971" s="2">
        <f t="shared" si="562"/>
        <v>7.522145961225549</v>
      </c>
      <c r="Q2971" s="2">
        <f t="shared" si="563"/>
        <v>8.3384990627916978E-14</v>
      </c>
    </row>
    <row r="2972" spans="2:17" x14ac:dyDescent="0.25">
      <c r="B2972">
        <v>29.460000000001809</v>
      </c>
      <c r="C2972">
        <f t="shared" si="552"/>
        <v>1.2353114781818055</v>
      </c>
      <c r="D2972" s="2">
        <f t="shared" si="553"/>
        <v>35.850810545709514</v>
      </c>
      <c r="E2972" s="2">
        <f t="shared" si="554"/>
        <v>4.2727078100398534</v>
      </c>
      <c r="F2972" s="2">
        <f t="shared" si="555"/>
        <v>57.829723816520492</v>
      </c>
      <c r="G2972" s="2">
        <f t="shared" si="556"/>
        <v>57.838369243046934</v>
      </c>
      <c r="H2972" s="2">
        <f t="shared" si="557"/>
        <v>0</v>
      </c>
      <c r="K2972">
        <v>29.460000000001809</v>
      </c>
      <c r="L2972" s="2">
        <f t="shared" si="558"/>
        <v>0.62718201238372817</v>
      </c>
      <c r="M2972" s="2">
        <f t="shared" si="559"/>
        <v>35.876428583237995</v>
      </c>
      <c r="N2972" s="2">
        <f t="shared" si="560"/>
        <v>4.2734218507840813</v>
      </c>
      <c r="O2972" s="2">
        <f t="shared" si="561"/>
        <v>7.4578327313488124</v>
      </c>
      <c r="P2972" s="2">
        <f t="shared" si="562"/>
        <v>7.5245776658080743</v>
      </c>
      <c r="Q2972" s="2">
        <f t="shared" si="563"/>
        <v>8.1865136020795308E-14</v>
      </c>
    </row>
    <row r="2973" spans="2:17" x14ac:dyDescent="0.25">
      <c r="B2973">
        <v>29.470000000001811</v>
      </c>
      <c r="C2973">
        <f t="shared" si="552"/>
        <v>1.2353114781818055</v>
      </c>
      <c r="D2973" s="2">
        <f t="shared" si="553"/>
        <v>35.866203853875241</v>
      </c>
      <c r="E2973" s="2">
        <f t="shared" si="554"/>
        <v>4.2731369223302496</v>
      </c>
      <c r="F2973" s="2">
        <f t="shared" si="555"/>
        <v>57.858189230767756</v>
      </c>
      <c r="G2973" s="2">
        <f t="shared" si="556"/>
        <v>57.866830404501421</v>
      </c>
      <c r="H2973" s="2">
        <f t="shared" si="557"/>
        <v>0</v>
      </c>
      <c r="K2973">
        <v>29.470000000001811</v>
      </c>
      <c r="L2973" s="2">
        <f t="shared" si="558"/>
        <v>0.62718201238372817</v>
      </c>
      <c r="M2973" s="2">
        <f t="shared" si="559"/>
        <v>35.891639492751338</v>
      </c>
      <c r="N2973" s="2">
        <f t="shared" si="560"/>
        <v>4.2738455770230264</v>
      </c>
      <c r="O2973" s="2">
        <f t="shared" si="561"/>
        <v>7.460285959389239</v>
      </c>
      <c r="P2973" s="2">
        <f t="shared" si="562"/>
        <v>7.5270091401472481</v>
      </c>
      <c r="Q2973" s="2">
        <f t="shared" si="563"/>
        <v>8.0372651329448343E-14</v>
      </c>
    </row>
    <row r="2974" spans="2:17" x14ac:dyDescent="0.25">
      <c r="B2974">
        <v>29.480000000001809</v>
      </c>
      <c r="C2974">
        <f t="shared" si="552"/>
        <v>1.2353114781818055</v>
      </c>
      <c r="D2974" s="2">
        <f t="shared" si="553"/>
        <v>35.881597162040954</v>
      </c>
      <c r="E2974" s="2">
        <f t="shared" si="554"/>
        <v>4.2735658506337346</v>
      </c>
      <c r="F2974" s="2">
        <f t="shared" si="555"/>
        <v>57.886656438417432</v>
      </c>
      <c r="G2974" s="2">
        <f t="shared" si="556"/>
        <v>57.895293363272408</v>
      </c>
      <c r="H2974" s="2">
        <f t="shared" si="557"/>
        <v>0</v>
      </c>
      <c r="K2974">
        <v>29.480000000001809</v>
      </c>
      <c r="L2974" s="2">
        <f t="shared" si="558"/>
        <v>0.62718201238372817</v>
      </c>
      <c r="M2974" s="2">
        <f t="shared" si="559"/>
        <v>35.906850402264681</v>
      </c>
      <c r="N2974" s="2">
        <f t="shared" si="560"/>
        <v>4.2742691238636761</v>
      </c>
      <c r="O2974" s="2">
        <f t="shared" si="561"/>
        <v>7.4627389410049592</v>
      </c>
      <c r="P2974" s="2">
        <f t="shared" si="562"/>
        <v>7.5294403843573807</v>
      </c>
      <c r="Q2974" s="2">
        <f t="shared" si="563"/>
        <v>7.890704986674346E-14</v>
      </c>
    </row>
    <row r="2975" spans="2:17" x14ac:dyDescent="0.25">
      <c r="B2975">
        <v>29.49000000000181</v>
      </c>
      <c r="C2975">
        <f t="shared" si="552"/>
        <v>1.2353114781818055</v>
      </c>
      <c r="D2975" s="2">
        <f t="shared" si="553"/>
        <v>35.896990470206681</v>
      </c>
      <c r="E2975" s="2">
        <f t="shared" si="554"/>
        <v>4.273994595107955</v>
      </c>
      <c r="F2975" s="2">
        <f t="shared" si="555"/>
        <v>57.915125438811891</v>
      </c>
      <c r="G2975" s="2">
        <f t="shared" si="556"/>
        <v>57.923758118696995</v>
      </c>
      <c r="H2975" s="2">
        <f t="shared" si="557"/>
        <v>0</v>
      </c>
      <c r="K2975">
        <v>29.49000000000181</v>
      </c>
      <c r="L2975" s="2">
        <f t="shared" si="558"/>
        <v>0.62718201238372817</v>
      </c>
      <c r="M2975" s="2">
        <f t="shared" si="559"/>
        <v>35.92206131177803</v>
      </c>
      <c r="N2975" s="2">
        <f t="shared" si="560"/>
        <v>4.2746924914578166</v>
      </c>
      <c r="O2975" s="2">
        <f t="shared" si="561"/>
        <v>7.4651916763292743</v>
      </c>
      <c r="P2975" s="2">
        <f t="shared" si="562"/>
        <v>7.5318713985526786</v>
      </c>
      <c r="Q2975" s="2">
        <f t="shared" si="563"/>
        <v>7.7467853485426806E-14</v>
      </c>
    </row>
    <row r="2976" spans="2:17" x14ac:dyDescent="0.25">
      <c r="B2976">
        <v>29.500000000001808</v>
      </c>
      <c r="C2976">
        <f t="shared" si="552"/>
        <v>1.2353114781818055</v>
      </c>
      <c r="D2976" s="2">
        <f t="shared" si="553"/>
        <v>35.912383778372401</v>
      </c>
      <c r="E2976" s="2">
        <f t="shared" si="554"/>
        <v>4.27442315591035</v>
      </c>
      <c r="F2976" s="2">
        <f t="shared" si="555"/>
        <v>57.94359623129359</v>
      </c>
      <c r="G2976" s="2">
        <f t="shared" si="556"/>
        <v>57.952224670112372</v>
      </c>
      <c r="H2976" s="2">
        <f t="shared" si="557"/>
        <v>0</v>
      </c>
      <c r="K2976">
        <v>29.500000000001808</v>
      </c>
      <c r="L2976" s="2">
        <f t="shared" si="558"/>
        <v>0.62718201238372817</v>
      </c>
      <c r="M2976" s="2">
        <f t="shared" si="559"/>
        <v>35.937272221291373</v>
      </c>
      <c r="N2976" s="2">
        <f t="shared" si="560"/>
        <v>4.2751156799570387</v>
      </c>
      <c r="O2976" s="2">
        <f t="shared" si="561"/>
        <v>7.467644165495348</v>
      </c>
      <c r="P2976" s="2">
        <f t="shared" si="562"/>
        <v>7.5343021828472416</v>
      </c>
      <c r="Q2976" s="2">
        <f t="shared" si="563"/>
        <v>7.60545924303618E-14</v>
      </c>
    </row>
    <row r="2977" spans="2:17" x14ac:dyDescent="0.25">
      <c r="B2977">
        <v>29.51000000000181</v>
      </c>
      <c r="C2977">
        <f t="shared" si="552"/>
        <v>1.2353114781818055</v>
      </c>
      <c r="D2977" s="2">
        <f t="shared" si="553"/>
        <v>35.927777086538129</v>
      </c>
      <c r="E2977" s="2">
        <f t="shared" si="554"/>
        <v>4.274851533198162</v>
      </c>
      <c r="F2977" s="2">
        <f t="shared" si="555"/>
        <v>57.972068815205816</v>
      </c>
      <c r="G2977" s="2">
        <f t="shared" si="556"/>
        <v>57.980693016856556</v>
      </c>
      <c r="H2977" s="2">
        <f t="shared" si="557"/>
        <v>0</v>
      </c>
      <c r="K2977">
        <v>29.51000000000181</v>
      </c>
      <c r="L2977" s="2">
        <f t="shared" si="558"/>
        <v>0.62718201238372817</v>
      </c>
      <c r="M2977" s="2">
        <f t="shared" si="559"/>
        <v>35.952483130804723</v>
      </c>
      <c r="N2977" s="2">
        <f t="shared" si="560"/>
        <v>4.2755386895127439</v>
      </c>
      <c r="O2977" s="2">
        <f t="shared" si="561"/>
        <v>7.4700964086362198</v>
      </c>
      <c r="P2977" s="2">
        <f t="shared" si="562"/>
        <v>7.5367327373550763</v>
      </c>
      <c r="Q2977" s="2">
        <f t="shared" si="563"/>
        <v>7.4666805193277599E-14</v>
      </c>
    </row>
    <row r="2978" spans="2:17" x14ac:dyDescent="0.25">
      <c r="B2978">
        <v>29.520000000001819</v>
      </c>
      <c r="C2978">
        <f t="shared" si="552"/>
        <v>1.2353114781818055</v>
      </c>
      <c r="D2978" s="2">
        <f t="shared" si="553"/>
        <v>35.943170394703856</v>
      </c>
      <c r="E2978" s="2">
        <f t="shared" si="554"/>
        <v>4.2752797271284262</v>
      </c>
      <c r="F2978" s="2">
        <f t="shared" si="555"/>
        <v>58.00054318989217</v>
      </c>
      <c r="G2978" s="2">
        <f t="shared" si="556"/>
        <v>58.00916315826791</v>
      </c>
      <c r="H2978" s="2">
        <f t="shared" si="557"/>
        <v>0</v>
      </c>
      <c r="K2978">
        <v>29.520000000001819</v>
      </c>
      <c r="L2978" s="2">
        <f t="shared" si="558"/>
        <v>0.62718201238372817</v>
      </c>
      <c r="M2978" s="2">
        <f t="shared" si="559"/>
        <v>35.967694040318079</v>
      </c>
      <c r="N2978" s="2">
        <f t="shared" si="560"/>
        <v>4.275961520276141</v>
      </c>
      <c r="O2978" s="2">
        <f t="shared" si="561"/>
        <v>7.4725484058848028</v>
      </c>
      <c r="P2978" s="2">
        <f t="shared" si="562"/>
        <v>7.5391630621900934</v>
      </c>
      <c r="Q2978" s="2">
        <f t="shared" si="563"/>
        <v>7.3304038370002907E-14</v>
      </c>
    </row>
    <row r="2979" spans="2:17" x14ac:dyDescent="0.25">
      <c r="B2979">
        <v>29.53000000000182</v>
      </c>
      <c r="C2979">
        <f t="shared" si="552"/>
        <v>1.2353114781818055</v>
      </c>
      <c r="D2979" s="2">
        <f t="shared" si="553"/>
        <v>35.958563702869583</v>
      </c>
      <c r="E2979" s="2">
        <f t="shared" si="554"/>
        <v>4.2757077378579806</v>
      </c>
      <c r="F2979" s="2">
        <f t="shared" si="555"/>
        <v>58.029019354696963</v>
      </c>
      <c r="G2979" s="2">
        <f t="shared" si="556"/>
        <v>58.037635093685502</v>
      </c>
      <c r="H2979" s="2">
        <f t="shared" si="557"/>
        <v>0</v>
      </c>
      <c r="K2979">
        <v>29.53000000000182</v>
      </c>
      <c r="L2979" s="2">
        <f t="shared" si="558"/>
        <v>0.62718201238372817</v>
      </c>
      <c r="M2979" s="2">
        <f t="shared" si="559"/>
        <v>35.982904949831429</v>
      </c>
      <c r="N2979" s="2">
        <f t="shared" si="560"/>
        <v>4.276384172398247</v>
      </c>
      <c r="O2979" s="2">
        <f t="shared" si="561"/>
        <v>7.4750001573738629</v>
      </c>
      <c r="P2979" s="2">
        <f t="shared" si="562"/>
        <v>7.5415931574660853</v>
      </c>
      <c r="Q2979" s="2">
        <f t="shared" si="563"/>
        <v>7.1965846520146089E-14</v>
      </c>
    </row>
    <row r="2980" spans="2:17" x14ac:dyDescent="0.25">
      <c r="B2980">
        <v>29.540000000001822</v>
      </c>
      <c r="C2980">
        <f t="shared" si="552"/>
        <v>1.2353114781818055</v>
      </c>
      <c r="D2980" s="2">
        <f t="shared" si="553"/>
        <v>35.973957011035303</v>
      </c>
      <c r="E2980" s="2">
        <f t="shared" si="554"/>
        <v>4.276135565543461</v>
      </c>
      <c r="F2980" s="2">
        <f t="shared" si="555"/>
        <v>58.057497308964898</v>
      </c>
      <c r="G2980" s="2">
        <f t="shared" si="556"/>
        <v>58.066108822448797</v>
      </c>
      <c r="H2980" s="2">
        <f t="shared" si="557"/>
        <v>0</v>
      </c>
      <c r="K2980">
        <v>29.540000000001822</v>
      </c>
      <c r="L2980" s="2">
        <f t="shared" si="558"/>
        <v>0.62718201238372817</v>
      </c>
      <c r="M2980" s="2">
        <f t="shared" si="559"/>
        <v>35.998115859344772</v>
      </c>
      <c r="N2980" s="2">
        <f t="shared" si="560"/>
        <v>4.276806646029887</v>
      </c>
      <c r="O2980" s="2">
        <f t="shared" si="561"/>
        <v>7.4774516632360513</v>
      </c>
      <c r="P2980" s="2">
        <f t="shared" si="562"/>
        <v>7.5440230232967602</v>
      </c>
      <c r="Q2980" s="2">
        <f t="shared" si="563"/>
        <v>7.0651792029137896E-14</v>
      </c>
    </row>
    <row r="2981" spans="2:17" x14ac:dyDescent="0.25">
      <c r="B2981">
        <v>29.55000000000182</v>
      </c>
      <c r="C2981">
        <f t="shared" si="552"/>
        <v>1.2353114781818055</v>
      </c>
      <c r="D2981" s="2">
        <f t="shared" si="553"/>
        <v>35.98935031920103</v>
      </c>
      <c r="E2981" s="2">
        <f t="shared" si="554"/>
        <v>4.2765632103413012</v>
      </c>
      <c r="F2981" s="2">
        <f t="shared" si="555"/>
        <v>58.085977052041279</v>
      </c>
      <c r="G2981" s="2">
        <f t="shared" si="556"/>
        <v>58.094584343897893</v>
      </c>
      <c r="H2981" s="2">
        <f t="shared" si="557"/>
        <v>0</v>
      </c>
      <c r="K2981">
        <v>29.55000000000182</v>
      </c>
      <c r="L2981" s="2">
        <f t="shared" si="558"/>
        <v>0.62718201238372817</v>
      </c>
      <c r="M2981" s="2">
        <f t="shared" si="559"/>
        <v>36.013326768858114</v>
      </c>
      <c r="N2981" s="2">
        <f t="shared" si="560"/>
        <v>4.2772289413216971</v>
      </c>
      <c r="O2981" s="2">
        <f t="shared" si="561"/>
        <v>7.4799029236038779</v>
      </c>
      <c r="P2981" s="2">
        <f t="shared" si="562"/>
        <v>7.5464526597957162</v>
      </c>
      <c r="Q2981" s="2">
        <f t="shared" si="563"/>
        <v>6.9361444972663703E-14</v>
      </c>
    </row>
    <row r="2982" spans="2:17" x14ac:dyDescent="0.25">
      <c r="B2982">
        <v>29.560000000001821</v>
      </c>
      <c r="C2982">
        <f t="shared" si="552"/>
        <v>1.2353114781818055</v>
      </c>
      <c r="D2982" s="2">
        <f t="shared" si="553"/>
        <v>36.00474362736675</v>
      </c>
      <c r="E2982" s="2">
        <f t="shared" si="554"/>
        <v>4.2769906724077353</v>
      </c>
      <c r="F2982" s="2">
        <f t="shared" si="555"/>
        <v>58.114458583271727</v>
      </c>
      <c r="G2982" s="2">
        <f t="shared" si="556"/>
        <v>58.123061657373185</v>
      </c>
      <c r="H2982" s="2">
        <f t="shared" si="557"/>
        <v>0</v>
      </c>
      <c r="K2982">
        <v>29.560000000001821</v>
      </c>
      <c r="L2982" s="2">
        <f t="shared" si="558"/>
        <v>0.62718201238372817</v>
      </c>
      <c r="M2982" s="2">
        <f t="shared" si="559"/>
        <v>36.028537678371464</v>
      </c>
      <c r="N2982" s="2">
        <f t="shared" si="560"/>
        <v>4.2776510584241212</v>
      </c>
      <c r="O2982" s="2">
        <f t="shared" si="561"/>
        <v>7.4823539386097275</v>
      </c>
      <c r="P2982" s="2">
        <f t="shared" si="562"/>
        <v>7.5488820670764554</v>
      </c>
      <c r="Q2982" s="2">
        <f t="shared" si="563"/>
        <v>6.8094382983385027E-14</v>
      </c>
    </row>
    <row r="2983" spans="2:17" x14ac:dyDescent="0.25">
      <c r="B2983">
        <v>29.570000000001819</v>
      </c>
      <c r="C2983">
        <f t="shared" si="552"/>
        <v>1.2353114781818055</v>
      </c>
      <c r="D2983" s="2">
        <f t="shared" si="553"/>
        <v>36.02013693553247</v>
      </c>
      <c r="E2983" s="2">
        <f t="shared" si="554"/>
        <v>4.2774179518987996</v>
      </c>
      <c r="F2983" s="2">
        <f t="shared" si="555"/>
        <v>58.142941902002804</v>
      </c>
      <c r="G2983" s="2">
        <f t="shared" si="556"/>
        <v>58.151540762216037</v>
      </c>
      <c r="H2983" s="2">
        <f t="shared" si="557"/>
        <v>0</v>
      </c>
      <c r="K2983">
        <v>29.570000000001819</v>
      </c>
      <c r="L2983" s="2">
        <f t="shared" si="558"/>
        <v>0.62718201238372817</v>
      </c>
      <c r="M2983" s="2">
        <f t="shared" si="559"/>
        <v>36.043748587884807</v>
      </c>
      <c r="N2983" s="2">
        <f t="shared" si="560"/>
        <v>4.2780729974874134</v>
      </c>
      <c r="O2983" s="2">
        <f t="shared" si="561"/>
        <v>7.4848047083858509</v>
      </c>
      <c r="P2983" s="2">
        <f t="shared" si="562"/>
        <v>7.5513112452523767</v>
      </c>
      <c r="Q2983" s="2">
        <f t="shared" si="563"/>
        <v>6.6850191119951094E-14</v>
      </c>
    </row>
    <row r="2984" spans="2:17" x14ac:dyDescent="0.25">
      <c r="B2984">
        <v>29.580000000001821</v>
      </c>
      <c r="C2984">
        <f t="shared" si="552"/>
        <v>1.2353114781818055</v>
      </c>
      <c r="D2984" s="2">
        <f t="shared" si="553"/>
        <v>36.03553024369819</v>
      </c>
      <c r="E2984" s="2">
        <f t="shared" si="554"/>
        <v>4.2778450489703266</v>
      </c>
      <c r="F2984" s="2">
        <f t="shared" si="555"/>
        <v>58.171427007581158</v>
      </c>
      <c r="G2984" s="2">
        <f t="shared" si="556"/>
        <v>58.180021657767902</v>
      </c>
      <c r="H2984" s="2">
        <f t="shared" si="557"/>
        <v>0</v>
      </c>
      <c r="K2984">
        <v>29.580000000001821</v>
      </c>
      <c r="L2984" s="2">
        <f t="shared" si="558"/>
        <v>0.62718201238372817</v>
      </c>
      <c r="M2984" s="2">
        <f t="shared" si="559"/>
        <v>36.058959497398156</v>
      </c>
      <c r="N2984" s="2">
        <f t="shared" si="560"/>
        <v>4.2784947586616395</v>
      </c>
      <c r="O2984" s="2">
        <f t="shared" si="561"/>
        <v>7.4872552330643796</v>
      </c>
      <c r="P2984" s="2">
        <f t="shared" si="562"/>
        <v>7.5537401944367888</v>
      </c>
      <c r="Q2984" s="2">
        <f t="shared" si="563"/>
        <v>6.5628461738234728E-14</v>
      </c>
    </row>
    <row r="2985" spans="2:17" x14ac:dyDescent="0.25">
      <c r="B2985">
        <v>29.59000000000183</v>
      </c>
      <c r="C2985">
        <f t="shared" si="552"/>
        <v>1.2353114781818055</v>
      </c>
      <c r="D2985" s="2">
        <f t="shared" si="553"/>
        <v>36.050923551863924</v>
      </c>
      <c r="E2985" s="2">
        <f t="shared" si="554"/>
        <v>4.2782719637779527</v>
      </c>
      <c r="F2985" s="2">
        <f t="shared" si="555"/>
        <v>58.199913899354151</v>
      </c>
      <c r="G2985" s="2">
        <f t="shared" si="556"/>
        <v>58.208504343370969</v>
      </c>
      <c r="H2985" s="2">
        <f t="shared" si="557"/>
        <v>0</v>
      </c>
      <c r="K2985">
        <v>29.59000000000183</v>
      </c>
      <c r="L2985" s="2">
        <f t="shared" si="558"/>
        <v>0.62718201238372817</v>
      </c>
      <c r="M2985" s="2">
        <f t="shared" si="559"/>
        <v>36.074170406911513</v>
      </c>
      <c r="N2985" s="2">
        <f t="shared" si="560"/>
        <v>4.2789163420966734</v>
      </c>
      <c r="O2985" s="2">
        <f t="shared" si="561"/>
        <v>7.4897055127773067</v>
      </c>
      <c r="P2985" s="2">
        <f t="shared" si="562"/>
        <v>7.5561689147428925</v>
      </c>
      <c r="Q2985" s="2">
        <f t="shared" si="563"/>
        <v>6.442879436478747E-14</v>
      </c>
    </row>
    <row r="2986" spans="2:17" x14ac:dyDescent="0.25">
      <c r="B2986">
        <v>29.600000000001831</v>
      </c>
      <c r="C2986">
        <f t="shared" si="552"/>
        <v>1.2353114781818055</v>
      </c>
      <c r="D2986" s="2">
        <f t="shared" si="553"/>
        <v>36.066316860029652</v>
      </c>
      <c r="E2986" s="2">
        <f t="shared" si="554"/>
        <v>4.2786986964771145</v>
      </c>
      <c r="F2986" s="2">
        <f t="shared" si="555"/>
        <v>58.228402576669737</v>
      </c>
      <c r="G2986" s="2">
        <f t="shared" si="556"/>
        <v>58.236988818367998</v>
      </c>
      <c r="H2986" s="2">
        <f t="shared" si="557"/>
        <v>0</v>
      </c>
      <c r="K2986">
        <v>29.600000000001831</v>
      </c>
      <c r="L2986" s="2">
        <f t="shared" si="558"/>
        <v>0.62718201238372817</v>
      </c>
      <c r="M2986" s="2">
        <f t="shared" si="559"/>
        <v>36.089381316424863</v>
      </c>
      <c r="N2986" s="2">
        <f t="shared" si="560"/>
        <v>4.2793377479421997</v>
      </c>
      <c r="O2986" s="2">
        <f t="shared" si="561"/>
        <v>7.4921555476564832</v>
      </c>
      <c r="P2986" s="2">
        <f t="shared" si="562"/>
        <v>7.5585974062837753</v>
      </c>
      <c r="Q2986" s="2">
        <f t="shared" si="563"/>
        <v>6.3250795572445357E-14</v>
      </c>
    </row>
    <row r="2987" spans="2:17" x14ac:dyDescent="0.25">
      <c r="B2987">
        <v>29.610000000001829</v>
      </c>
      <c r="C2987">
        <f t="shared" si="552"/>
        <v>1.2353114781818055</v>
      </c>
      <c r="D2987" s="2">
        <f t="shared" si="553"/>
        <v>36.081710168195364</v>
      </c>
      <c r="E2987" s="2">
        <f t="shared" si="554"/>
        <v>4.2791252472230479</v>
      </c>
      <c r="F2987" s="2">
        <f t="shared" si="555"/>
        <v>58.256893038876107</v>
      </c>
      <c r="G2987" s="2">
        <f t="shared" si="556"/>
        <v>58.265475082102022</v>
      </c>
      <c r="H2987" s="2">
        <f t="shared" si="557"/>
        <v>0</v>
      </c>
      <c r="K2987">
        <v>29.610000000001829</v>
      </c>
      <c r="L2987" s="2">
        <f t="shared" si="558"/>
        <v>0.62718201238372817</v>
      </c>
      <c r="M2987" s="2">
        <f t="shared" si="559"/>
        <v>36.104592225938198</v>
      </c>
      <c r="N2987" s="2">
        <f t="shared" si="560"/>
        <v>4.2797589763477166</v>
      </c>
      <c r="O2987" s="2">
        <f t="shared" si="561"/>
        <v>7.4946053378336588</v>
      </c>
      <c r="P2987" s="2">
        <f t="shared" si="562"/>
        <v>7.5610256691724551</v>
      </c>
      <c r="Q2987" s="2">
        <f t="shared" si="563"/>
        <v>6.2094078858044525E-14</v>
      </c>
    </row>
    <row r="2988" spans="2:17" x14ac:dyDescent="0.25">
      <c r="B2988">
        <v>29.620000000001831</v>
      </c>
      <c r="C2988">
        <f t="shared" si="552"/>
        <v>1.2353114781818055</v>
      </c>
      <c r="D2988" s="2">
        <f t="shared" si="553"/>
        <v>36.097103476361092</v>
      </c>
      <c r="E2988" s="2">
        <f t="shared" si="554"/>
        <v>4.279551616170794</v>
      </c>
      <c r="F2988" s="2">
        <f t="shared" si="555"/>
        <v>58.285385285322299</v>
      </c>
      <c r="G2988" s="2">
        <f t="shared" si="556"/>
        <v>58.293963133916925</v>
      </c>
      <c r="H2988" s="2">
        <f t="shared" si="557"/>
        <v>0</v>
      </c>
      <c r="K2988">
        <v>29.620000000001831</v>
      </c>
      <c r="L2988" s="2">
        <f t="shared" si="558"/>
        <v>0.62718201238372817</v>
      </c>
      <c r="M2988" s="2">
        <f t="shared" si="559"/>
        <v>36.119803135451548</v>
      </c>
      <c r="N2988" s="2">
        <f t="shared" si="560"/>
        <v>4.2801800274625315</v>
      </c>
      <c r="O2988" s="2">
        <f t="shared" si="561"/>
        <v>7.4970548834404314</v>
      </c>
      <c r="P2988" s="2">
        <f t="shared" si="562"/>
        <v>7.5634537035218257</v>
      </c>
      <c r="Q2988" s="2">
        <f t="shared" si="563"/>
        <v>6.095826452226801E-14</v>
      </c>
    </row>
  </sheetData>
  <mergeCells count="1">
    <mergeCell ref="C1:R1"/>
  </mergeCells>
  <conditionalFormatting sqref="F5">
    <cfRule type="colorScale" priority="8">
      <colorScale>
        <cfvo type="min"/>
        <cfvo type="max"/>
        <color rgb="FFFFEF9C"/>
        <color rgb="FF63BE7B"/>
      </colorScale>
    </cfRule>
  </conditionalFormatting>
  <conditionalFormatting sqref="G5">
    <cfRule type="colorScale" priority="10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G9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H8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9">
    <cfRule type="colorScale" priority="5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4 G4">
    <cfRule type="colorScale" priority="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5">
    <cfRule type="colorScale" priority="11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K5">
    <cfRule type="colorScale" priority="3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T4">
    <cfRule type="colorScale" priority="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T5">
    <cfRule type="colorScale" priority="9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hyperlinks>
    <hyperlink ref="Y4" r:id="rId1" xr:uid="{00000000-0004-0000-0400-000000000000}"/>
    <hyperlink ref="Y5" r:id="rId2" xr:uid="{00000000-0004-0000-0400-000001000000}"/>
    <hyperlink ref="Y7" r:id="rId3" xr:uid="{00000000-0004-0000-0400-000002000000}"/>
    <hyperlink ref="Y9" r:id="rId4" xr:uid="{00000000-0004-0000-0400-000003000000}"/>
  </hyperlinks>
  <pageMargins left="0.7" right="0.7" top="0.75" bottom="0.75" header="0.3" footer="0.3"/>
  <pageSetup paperSize="9" orientation="portrait"/>
  <drawing r:id="rId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28"/>
  <sheetViews>
    <sheetView workbookViewId="0">
      <selection activeCell="G25" sqref="G25"/>
    </sheetView>
  </sheetViews>
  <sheetFormatPr defaultRowHeight="15" x14ac:dyDescent="0.25"/>
  <cols>
    <col min="1" max="1" width="26.7109375" style="12" customWidth="1"/>
    <col min="2" max="2" width="10.85546875" style="11" customWidth="1"/>
    <col min="3" max="3" width="26.7109375" customWidth="1"/>
    <col min="4" max="4" width="18" customWidth="1"/>
    <col min="5" max="5" width="10.85546875" style="11" customWidth="1"/>
    <col min="6" max="6" width="10" customWidth="1"/>
    <col min="8" max="8" width="15.5703125" customWidth="1"/>
    <col min="9" max="9" width="14.5703125" style="11" customWidth="1"/>
    <col min="10" max="10" width="10.85546875" style="30" customWidth="1"/>
    <col min="11" max="11" width="11.5703125" style="30" customWidth="1"/>
  </cols>
  <sheetData>
    <row r="1" spans="1:11" s="4" customFormat="1" ht="18.75" customHeight="1" x14ac:dyDescent="0.25">
      <c r="A1" s="14" t="s">
        <v>640</v>
      </c>
      <c r="B1" s="13" t="s">
        <v>1</v>
      </c>
      <c r="C1" s="15" t="s">
        <v>2</v>
      </c>
      <c r="D1" s="15" t="s">
        <v>3</v>
      </c>
      <c r="E1" s="13" t="s">
        <v>4</v>
      </c>
      <c r="F1" s="16" t="s">
        <v>7</v>
      </c>
      <c r="G1" s="16" t="s">
        <v>9</v>
      </c>
      <c r="H1" s="16" t="s">
        <v>641</v>
      </c>
      <c r="I1" s="13" t="s">
        <v>19</v>
      </c>
      <c r="J1" s="42" t="s">
        <v>5</v>
      </c>
      <c r="K1" s="42" t="s">
        <v>6</v>
      </c>
    </row>
    <row r="2" spans="1:11" ht="24" hidden="1" customHeight="1" x14ac:dyDescent="0.25">
      <c r="B2" s="11">
        <v>2</v>
      </c>
      <c r="C2">
        <v>3</v>
      </c>
      <c r="D2">
        <v>4</v>
      </c>
      <c r="E2" s="11">
        <v>5</v>
      </c>
      <c r="F2">
        <v>6</v>
      </c>
      <c r="G2">
        <v>8</v>
      </c>
      <c r="H2">
        <v>19</v>
      </c>
      <c r="I2" s="11">
        <v>10</v>
      </c>
      <c r="J2" s="30">
        <v>20</v>
      </c>
      <c r="K2" s="30">
        <v>21</v>
      </c>
    </row>
    <row r="3" spans="1:11" x14ac:dyDescent="0.25">
      <c r="A3" s="28" t="s">
        <v>24</v>
      </c>
      <c r="B3" s="17" t="str">
        <f>VLOOKUP($A3,analysis!$A$2:$S$1048576,B$2,FALSE)</f>
        <v>P</v>
      </c>
      <c r="C3" s="19" t="str">
        <f>VLOOKUP($A3,analysis!$A$2:$S$1048576,C$2,FALSE)</f>
        <v>Juventus</v>
      </c>
      <c r="D3" s="19" t="str">
        <f>VLOOKUP($A3,analysis!$A$2:$S$1048576,D$2,FALSE)</f>
        <v>Avg</v>
      </c>
      <c r="E3" s="20">
        <f>VLOOKUP($A3,analysis!$A$2:$S$1048576,E$2,FALSE)</f>
        <v>1</v>
      </c>
      <c r="F3" s="9">
        <f>VLOOKUP($A3,analysis!$A$2:$S$1048576,F$2,FALSE)</f>
        <v>6.180535350440632</v>
      </c>
      <c r="G3" s="9">
        <f>VLOOKUP($A3,analysis!$A$2:$S$1048576,G$2,FALSE)</f>
        <v>5.7672410458260526</v>
      </c>
      <c r="H3" s="9">
        <f>VLOOKUP($A3,analysis!$A$2:$S$1048576,H$2,FALSE)</f>
        <v>4.5101731270485867</v>
      </c>
      <c r="I3" s="48">
        <f>VLOOKUP($A3,analysis!$A$2:$S$1048576,I$2,FALSE)</f>
        <v>67.914918065071106</v>
      </c>
      <c r="J3" s="52">
        <f>VLOOKUP($A3,analysis!$A$2:$U$1048576,J$2,FALSE)</f>
        <v>1</v>
      </c>
      <c r="K3" s="41">
        <f>VLOOKUP($A3,analysis!$A$2:$U$1048576,K$2,FALSE)</f>
        <v>100</v>
      </c>
    </row>
    <row r="4" spans="1:11" x14ac:dyDescent="0.25">
      <c r="A4" s="28" t="s">
        <v>25</v>
      </c>
      <c r="B4" s="17" t="str">
        <f>VLOOKUP($A4,analysis!$A$2:$S$1048576,B$2,FALSE)</f>
        <v>P</v>
      </c>
      <c r="C4" s="19" t="str">
        <f>VLOOKUP($A4,analysis!$A$2:$S$1048576,C$2,FALSE)</f>
        <v>Inter</v>
      </c>
      <c r="D4" s="19" t="str">
        <f>VLOOKUP($A4,analysis!$A$2:$S$1048576,D$2,FALSE)</f>
        <v>Avg</v>
      </c>
      <c r="E4" s="20">
        <f>VLOOKUP($A4,analysis!$A$2:$S$1048576,E$2,FALSE)</f>
        <v>1</v>
      </c>
      <c r="F4" s="9">
        <f>VLOOKUP($A4,analysis!$A$2:$S$1048576,F$2,FALSE)</f>
        <v>6.1621401612937197</v>
      </c>
      <c r="G4" s="9">
        <f>VLOOKUP($A4,analysis!$A$2:$S$1048576,G$2,FALSE)</f>
        <v>5.7404062136491287</v>
      </c>
      <c r="H4" s="9">
        <f>VLOOKUP($A4,analysis!$A$2:$S$1048576,H$2,FALSE)</f>
        <v>4.5194639548142899</v>
      </c>
      <c r="I4" s="48">
        <f>VLOOKUP($A4,analysis!$A$2:$S$1048576,I$2,FALSE)</f>
        <v>62.990015745162957</v>
      </c>
      <c r="J4" s="52">
        <f>VLOOKUP($A4,analysis!$A$2:$U$1048576,J$2,FALSE)</f>
        <v>1</v>
      </c>
      <c r="K4" s="41">
        <f>VLOOKUP($A4,analysis!$A$2:$U$1048576,K$2,FALSE)</f>
        <v>100</v>
      </c>
    </row>
    <row r="5" spans="1:11" x14ac:dyDescent="0.25">
      <c r="A5" s="28" t="s">
        <v>31</v>
      </c>
      <c r="B5" s="17" t="str">
        <f>VLOOKUP($A5,analysis!$A$2:$S$1048576,B$2,FALSE)</f>
        <v>P</v>
      </c>
      <c r="C5" s="19" t="str">
        <f>VLOOKUP($A5,analysis!$A$2:$S$1048576,C$2,FALSE)</f>
        <v>Atalanta</v>
      </c>
      <c r="D5" s="19" t="str">
        <f>VLOOKUP($A5,analysis!$A$2:$S$1048576,D$2,FALSE)</f>
        <v>Avg</v>
      </c>
      <c r="E5" s="20">
        <f>VLOOKUP($A5,analysis!$A$2:$S$1048576,E$2,FALSE)</f>
        <v>1</v>
      </c>
      <c r="F5" s="9">
        <f>VLOOKUP($A5,analysis!$A$2:$S$1048576,F$2,FALSE)</f>
        <v>6.1545165583898189</v>
      </c>
      <c r="G5" s="9">
        <f>VLOOKUP($A5,analysis!$A$2:$S$1048576,G$2,FALSE)</f>
        <v>5.707846033793686</v>
      </c>
      <c r="H5" s="9">
        <f>VLOOKUP($A5,analysis!$A$2:$S$1048576,H$2,FALSE)</f>
        <v>4.4911595465958101</v>
      </c>
      <c r="I5" s="48">
        <f>VLOOKUP($A5,analysis!$A$2:$S$1048576,I$2,FALSE)</f>
        <v>56.005340814590447</v>
      </c>
      <c r="J5" s="52">
        <f>VLOOKUP($A5,analysis!$A$2:$U$1048576,J$2,FALSE)</f>
        <v>1</v>
      </c>
      <c r="K5" s="41">
        <f>VLOOKUP($A5,analysis!$A$2:$U$1048576,K$2,FALSE)</f>
        <v>100</v>
      </c>
    </row>
    <row r="6" spans="1:11" x14ac:dyDescent="0.25">
      <c r="A6" s="28" t="s">
        <v>32</v>
      </c>
      <c r="B6" s="17" t="str">
        <f>VLOOKUP($A6,analysis!$A$2:$S$1048576,B$2,FALSE)</f>
        <v>P</v>
      </c>
      <c r="C6" s="19" t="str">
        <f>VLOOKUP($A6,analysis!$A$2:$S$1048576,C$2,FALSE)</f>
        <v>Bologna</v>
      </c>
      <c r="D6" s="19" t="str">
        <f>VLOOKUP($A6,analysis!$A$2:$S$1048576,D$2,FALSE)</f>
        <v>Avg</v>
      </c>
      <c r="E6" s="20">
        <f>VLOOKUP($A6,analysis!$A$2:$S$1048576,E$2,FALSE)</f>
        <v>1</v>
      </c>
      <c r="F6" s="9">
        <f>VLOOKUP($A6,analysis!$A$2:$S$1048576,F$2,FALSE)</f>
        <v>6.124592425508057</v>
      </c>
      <c r="G6" s="9">
        <f>VLOOKUP($A6,analysis!$A$2:$S$1048576,G$2,FALSE)</f>
        <v>5.5819102540099799</v>
      </c>
      <c r="H6" s="9">
        <f>VLOOKUP($A6,analysis!$A$2:$S$1048576,H$2,FALSE)</f>
        <v>4.3706599488341986</v>
      </c>
      <c r="I6" s="48">
        <f>VLOOKUP($A6,analysis!$A$2:$S$1048576,I$2,FALSE)</f>
        <v>37.13967502117157</v>
      </c>
      <c r="J6" s="52">
        <f>VLOOKUP($A6,analysis!$A$2:$U$1048576,J$2,FALSE)</f>
        <v>1</v>
      </c>
      <c r="K6" s="41">
        <f>VLOOKUP($A6,analysis!$A$2:$U$1048576,K$2,FALSE)</f>
        <v>100</v>
      </c>
    </row>
    <row r="7" spans="1:11" x14ac:dyDescent="0.25">
      <c r="A7" s="28" t="s">
        <v>36</v>
      </c>
      <c r="B7" s="17" t="str">
        <f>VLOOKUP($A7,analysis!$A$2:$S$1048576,B$2,FALSE)</f>
        <v>P</v>
      </c>
      <c r="C7" s="19" t="str">
        <f>VLOOKUP($A7,analysis!$A$2:$S$1048576,C$2,FALSE)</f>
        <v>Juventus</v>
      </c>
      <c r="D7" s="19" t="str">
        <f>VLOOKUP($A7,analysis!$A$2:$S$1048576,D$2,FALSE)</f>
        <v>Avg</v>
      </c>
      <c r="E7" s="20">
        <f>VLOOKUP($A7,analysis!$A$2:$S$1048576,E$2,FALSE)</f>
        <v>1</v>
      </c>
      <c r="F7" s="9">
        <f>VLOOKUP($A7,analysis!$A$2:$S$1048576,F$2,FALSE)</f>
        <v>6.1689320909594247</v>
      </c>
      <c r="G7" s="9">
        <f>VLOOKUP($A7,analysis!$A$2:$S$1048576,G$2,FALSE)</f>
        <v>5.5678034198712947</v>
      </c>
      <c r="H7" s="9">
        <f>VLOOKUP($A7,analysis!$A$2:$S$1048576,H$2,FALSE)</f>
        <v>4.3510852230023982</v>
      </c>
      <c r="I7" s="48">
        <f>VLOOKUP($A7,analysis!$A$2:$S$1048576,I$2,FALSE)</f>
        <v>48.244243860244751</v>
      </c>
      <c r="J7" s="52">
        <f>VLOOKUP($A7,analysis!$A$2:$U$1048576,J$2,FALSE)</f>
        <v>0</v>
      </c>
      <c r="K7" s="41">
        <f>VLOOKUP($A7,analysis!$A$2:$U$1048576,K$2,FALSE)</f>
        <v>0</v>
      </c>
    </row>
    <row r="8" spans="1:11" x14ac:dyDescent="0.25">
      <c r="A8" s="28" t="s">
        <v>42</v>
      </c>
      <c r="B8" s="17" t="str">
        <f>VLOOKUP($A8,analysis!$A$2:$S$1048576,B$2,FALSE)</f>
        <v>P</v>
      </c>
      <c r="C8" s="19" t="str">
        <f>VLOOKUP($A8,analysis!$A$2:$S$1048576,C$2,FALSE)</f>
        <v>Verona</v>
      </c>
      <c r="D8" s="19" t="str">
        <f>VLOOKUP($A8,analysis!$A$2:$S$1048576,D$2,FALSE)</f>
        <v>Avg</v>
      </c>
      <c r="E8" s="20">
        <f>VLOOKUP($A8,analysis!$A$2:$S$1048576,E$2,FALSE)</f>
        <v>1</v>
      </c>
      <c r="F8" s="9">
        <f>VLOOKUP($A8,analysis!$A$2:$S$1048576,F$2,FALSE)</f>
        <v>6.1876711582765882</v>
      </c>
      <c r="G8" s="9">
        <f>VLOOKUP($A8,analysis!$A$2:$S$1048576,G$2,FALSE)</f>
        <v>5.2465168727335936</v>
      </c>
      <c r="H8" s="9">
        <f>VLOOKUP($A8,analysis!$A$2:$S$1048576,H$2,FALSE)</f>
        <v>3.9989368213114744</v>
      </c>
      <c r="I8" s="48">
        <f>VLOOKUP($A8,analysis!$A$2:$S$1048576,I$2,FALSE)</f>
        <v>39.474113285541527</v>
      </c>
      <c r="J8" s="52">
        <f>VLOOKUP($A8,analysis!$A$2:$U$1048576,J$2,FALSE)</f>
        <v>1</v>
      </c>
      <c r="K8" s="41">
        <f>VLOOKUP($A8,analysis!$A$2:$U$1048576,K$2,FALSE)</f>
        <v>100</v>
      </c>
    </row>
    <row r="9" spans="1:11" x14ac:dyDescent="0.25">
      <c r="A9" s="28" t="s">
        <v>47</v>
      </c>
      <c r="B9" s="17" t="str">
        <f>VLOOKUP($A9,analysis!$A$2:$S$1048576,B$2,FALSE)</f>
        <v>P</v>
      </c>
      <c r="C9" s="19" t="str">
        <f>VLOOKUP($A9,analysis!$A$2:$S$1048576,C$2,FALSE)</f>
        <v>Torino</v>
      </c>
      <c r="D9" s="19" t="str">
        <f>VLOOKUP($A9,analysis!$A$2:$S$1048576,D$2,FALSE)</f>
        <v>Avg</v>
      </c>
      <c r="E9" s="20">
        <f>VLOOKUP($A9,analysis!$A$2:$S$1048576,E$2,FALSE)</f>
        <v>1</v>
      </c>
      <c r="F9" s="9">
        <f>VLOOKUP($A9,analysis!$A$2:$S$1048576,F$2,FALSE)</f>
        <v>6.2005151615742937</v>
      </c>
      <c r="G9" s="9">
        <f>VLOOKUP($A9,analysis!$A$2:$S$1048576,G$2,FALSE)</f>
        <v>5.129154316302345</v>
      </c>
      <c r="H9" s="9">
        <f>VLOOKUP($A9,analysis!$A$2:$S$1048576,H$2,FALSE)</f>
        <v>3.7665315784178235</v>
      </c>
      <c r="I9" s="48">
        <f>VLOOKUP($A9,analysis!$A$2:$S$1048576,I$2,FALSE)</f>
        <v>27.721832692623138</v>
      </c>
      <c r="J9" s="52">
        <f>VLOOKUP($A9,analysis!$A$2:$U$1048576,J$2,FALSE)</f>
        <v>1</v>
      </c>
      <c r="K9" s="41">
        <f>VLOOKUP($A9,analysis!$A$2:$U$1048576,K$2,FALSE)</f>
        <v>100</v>
      </c>
    </row>
    <row r="10" spans="1:11" x14ac:dyDescent="0.25">
      <c r="A10" s="28" t="s">
        <v>51</v>
      </c>
      <c r="B10" s="17" t="str">
        <f>VLOOKUP($A10,analysis!$A$2:$S$1048576,B$2,FALSE)</f>
        <v>P</v>
      </c>
      <c r="C10" s="19" t="str">
        <f>VLOOKUP($A10,analysis!$A$2:$S$1048576,C$2,FALSE)</f>
        <v>Lecce</v>
      </c>
      <c r="D10" s="19" t="str">
        <f>VLOOKUP($A10,analysis!$A$2:$S$1048576,D$2,FALSE)</f>
        <v>Avg</v>
      </c>
      <c r="E10" s="20">
        <f>VLOOKUP($A10,analysis!$A$2:$S$1048576,E$2,FALSE)</f>
        <v>1</v>
      </c>
      <c r="F10" s="9">
        <f>VLOOKUP($A10,analysis!$A$2:$S$1048576,F$2,FALSE)</f>
        <v>6.1780753223739264</v>
      </c>
      <c r="G10" s="9">
        <f>VLOOKUP($A10,analysis!$A$2:$S$1048576,G$2,FALSE)</f>
        <v>5.0969418604939829</v>
      </c>
      <c r="H10" s="9">
        <f>VLOOKUP($A10,analysis!$A$2:$S$1048576,H$2,FALSE)</f>
        <v>3.7634585221379648</v>
      </c>
      <c r="I10" s="48">
        <f>VLOOKUP($A10,analysis!$A$2:$S$1048576,I$2,FALSE)</f>
        <v>29.58451509475708</v>
      </c>
      <c r="J10" s="52">
        <f>VLOOKUP($A10,analysis!$A$2:$U$1048576,J$2,FALSE)</f>
        <v>1</v>
      </c>
      <c r="K10" s="41">
        <f>VLOOKUP($A10,analysis!$A$2:$U$1048576,K$2,FALSE)</f>
        <v>100</v>
      </c>
    </row>
    <row r="11" spans="1:11" x14ac:dyDescent="0.25">
      <c r="A11" s="28" t="s">
        <v>52</v>
      </c>
      <c r="B11" s="17" t="str">
        <f>VLOOKUP($A11,analysis!$A$2:$S$1048576,B$2,FALSE)</f>
        <v>P</v>
      </c>
      <c r="C11" s="19" t="str">
        <f>VLOOKUP($A11,analysis!$A$2:$S$1048576,C$2,FALSE)</f>
        <v>Fiorentina</v>
      </c>
      <c r="D11" s="19" t="str">
        <f>VLOOKUP($A11,analysis!$A$2:$S$1048576,D$2,FALSE)</f>
        <v>Avg</v>
      </c>
      <c r="E11" s="20">
        <f>VLOOKUP($A11,analysis!$A$2:$S$1048576,E$2,FALSE)</f>
        <v>1</v>
      </c>
      <c r="F11" s="9">
        <f>VLOOKUP($A11,analysis!$A$2:$S$1048576,F$2,FALSE)</f>
        <v>6.2003352707682282</v>
      </c>
      <c r="G11" s="9">
        <f>VLOOKUP($A11,analysis!$A$2:$S$1048576,G$2,FALSE)</f>
        <v>5.0773620190081719</v>
      </c>
      <c r="H11" s="9">
        <f>VLOOKUP($A11,analysis!$A$2:$S$1048576,H$2,FALSE)</f>
        <v>3.6640153707919243</v>
      </c>
      <c r="I11" s="48">
        <f>VLOOKUP($A11,analysis!$A$2:$S$1048576,I$2,FALSE)</f>
        <v>26.004435867071152</v>
      </c>
      <c r="J11" s="52">
        <f>VLOOKUP($A11,analysis!$A$2:$U$1048576,J$2,FALSE)</f>
        <v>1</v>
      </c>
      <c r="K11" s="41">
        <f>VLOOKUP($A11,analysis!$A$2:$U$1048576,K$2,FALSE)</f>
        <v>100</v>
      </c>
    </row>
    <row r="12" spans="1:11" x14ac:dyDescent="0.25">
      <c r="A12" s="28" t="s">
        <v>55</v>
      </c>
      <c r="B12" s="17" t="str">
        <f>VLOOKUP($A12,analysis!$A$2:$S$1048576,B$2,FALSE)</f>
        <v>P</v>
      </c>
      <c r="C12" s="19" t="str">
        <f>VLOOKUP($A12,analysis!$A$2:$S$1048576,C$2,FALSE)</f>
        <v>Monza</v>
      </c>
      <c r="D12" s="19" t="str">
        <f>VLOOKUP($A12,analysis!$A$2:$S$1048576,D$2,FALSE)</f>
        <v>Avg</v>
      </c>
      <c r="E12" s="20">
        <f>VLOOKUP($A12,analysis!$A$2:$S$1048576,E$2,FALSE)</f>
        <v>1</v>
      </c>
      <c r="F12" s="9">
        <f>VLOOKUP($A12,analysis!$A$2:$S$1048576,F$2,FALSE)</f>
        <v>6.2062217949867966</v>
      </c>
      <c r="G12" s="9">
        <f>VLOOKUP($A12,analysis!$A$2:$S$1048576,G$2,FALSE)</f>
        <v>5.056017745061947</v>
      </c>
      <c r="H12" s="9">
        <f>VLOOKUP($A12,analysis!$A$2:$S$1048576,H$2,FALSE)</f>
        <v>3.6671949511013757</v>
      </c>
      <c r="I12" s="48">
        <f>VLOOKUP($A12,analysis!$A$2:$S$1048576,I$2,FALSE)</f>
        <v>22.768175601959229</v>
      </c>
      <c r="J12" s="52">
        <f>VLOOKUP($A12,analysis!$A$2:$U$1048576,J$2,FALSE)</f>
        <v>1</v>
      </c>
      <c r="K12" s="41">
        <f>VLOOKUP($A12,analysis!$A$2:$U$1048576,K$2,FALSE)</f>
        <v>100</v>
      </c>
    </row>
    <row r="13" spans="1:11" x14ac:dyDescent="0.25">
      <c r="A13" s="28" t="s">
        <v>57</v>
      </c>
      <c r="B13" s="17" t="str">
        <f>VLOOKUP($A13,analysis!$A$2:$S$1048576,B$2,FALSE)</f>
        <v>P</v>
      </c>
      <c r="C13" s="19" t="str">
        <f>VLOOKUP($A13,analysis!$A$2:$S$1048576,C$2,FALSE)</f>
        <v>Frosinone</v>
      </c>
      <c r="D13" s="19" t="str">
        <f>VLOOKUP($A13,analysis!$A$2:$S$1048576,D$2,FALSE)</f>
        <v>Avg</v>
      </c>
      <c r="E13" s="20">
        <f>VLOOKUP($A13,analysis!$A$2:$S$1048576,E$2,FALSE)</f>
        <v>1</v>
      </c>
      <c r="F13" s="9">
        <f>VLOOKUP($A13,analysis!$A$2:$S$1048576,F$2,FALSE)</f>
        <v>6.2187796161290194</v>
      </c>
      <c r="G13" s="9">
        <f>VLOOKUP($A13,analysis!$A$2:$S$1048576,G$2,FALSE)</f>
        <v>5.0511016308024139</v>
      </c>
      <c r="H13" s="9">
        <f>VLOOKUP($A13,analysis!$A$2:$S$1048576,H$2,FALSE)</f>
        <v>3.654157346363327</v>
      </c>
      <c r="I13" s="48">
        <f>VLOOKUP($A13,analysis!$A$2:$S$1048576,I$2,FALSE)</f>
        <v>21.19002491235733</v>
      </c>
      <c r="J13" s="52">
        <f>VLOOKUP($A13,analysis!$A$2:$U$1048576,J$2,FALSE)</f>
        <v>1</v>
      </c>
      <c r="K13" s="41">
        <f>VLOOKUP($A13,analysis!$A$2:$U$1048576,K$2,FALSE)</f>
        <v>100</v>
      </c>
    </row>
    <row r="14" spans="1:11" x14ac:dyDescent="0.25">
      <c r="A14" s="28" t="s">
        <v>64</v>
      </c>
      <c r="B14" s="17" t="str">
        <f>VLOOKUP($A14,analysis!$A$2:$S$1048576,B$2,FALSE)</f>
        <v>P</v>
      </c>
      <c r="C14" s="19" t="str">
        <f>VLOOKUP($A14,analysis!$A$2:$S$1048576,C$2,FALSE)</f>
        <v>Cagliari</v>
      </c>
      <c r="D14" s="19" t="str">
        <f>VLOOKUP($A14,analysis!$A$2:$S$1048576,D$2,FALSE)</f>
        <v>Avg</v>
      </c>
      <c r="E14" s="20">
        <f>VLOOKUP($A14,analysis!$A$2:$S$1048576,E$2,FALSE)</f>
        <v>1</v>
      </c>
      <c r="F14" s="9">
        <f>VLOOKUP($A14,analysis!$A$2:$S$1048576,F$2,FALSE)</f>
        <v>6.1677260622640171</v>
      </c>
      <c r="G14" s="9">
        <f>VLOOKUP($A14,analysis!$A$2:$S$1048576,G$2,FALSE)</f>
        <v>5.0356852580230944</v>
      </c>
      <c r="H14" s="9">
        <f>VLOOKUP($A14,analysis!$A$2:$S$1048576,H$2,FALSE)</f>
        <v>3.5614163447540514</v>
      </c>
      <c r="I14" s="48">
        <f>VLOOKUP($A14,analysis!$A$2:$S$1048576,I$2,FALSE)</f>
        <v>20.6912737339735</v>
      </c>
      <c r="J14" s="52">
        <f>VLOOKUP($A14,analysis!$A$2:$U$1048576,J$2,FALSE)</f>
        <v>1</v>
      </c>
      <c r="K14" s="41">
        <f>VLOOKUP($A14,analysis!$A$2:$U$1048576,K$2,FALSE)</f>
        <v>100</v>
      </c>
    </row>
    <row r="15" spans="1:11" x14ac:dyDescent="0.25">
      <c r="A15" s="28" t="s">
        <v>68</v>
      </c>
      <c r="B15" s="17" t="str">
        <f>VLOOKUP($A15,analysis!$A$2:$S$1048576,B$2,FALSE)</f>
        <v>P</v>
      </c>
      <c r="C15" s="19" t="str">
        <f>VLOOKUP($A15,analysis!$A$2:$S$1048576,C$2,FALSE)</f>
        <v>Milan</v>
      </c>
      <c r="D15" s="19" t="str">
        <f>VLOOKUP($A15,analysis!$A$2:$S$1048576,D$2,FALSE)</f>
        <v>Avg</v>
      </c>
      <c r="E15" s="20">
        <f>VLOOKUP($A15,analysis!$A$2:$S$1048576,E$2,FALSE)</f>
        <v>1</v>
      </c>
      <c r="F15" s="9">
        <f>VLOOKUP($A15,analysis!$A$2:$S$1048576,F$2,FALSE)</f>
        <v>6.1385707580889308</v>
      </c>
      <c r="G15" s="9">
        <f>VLOOKUP($A15,analysis!$A$2:$S$1048576,G$2,FALSE)</f>
        <v>4.9897394884742461</v>
      </c>
      <c r="H15" s="9">
        <f>VLOOKUP($A15,analysis!$A$2:$S$1048576,H$2,FALSE)</f>
        <v>3.601525138727542</v>
      </c>
      <c r="I15" s="48">
        <f>VLOOKUP($A15,analysis!$A$2:$S$1048576,I$2,FALSE)</f>
        <v>18.122289329767231</v>
      </c>
      <c r="J15" s="52">
        <f>VLOOKUP($A15,analysis!$A$2:$U$1048576,J$2,FALSE)</f>
        <v>1</v>
      </c>
      <c r="K15" s="41">
        <f>VLOOKUP($A15,analysis!$A$2:$U$1048576,K$2,FALSE)</f>
        <v>100</v>
      </c>
    </row>
    <row r="16" spans="1:11" x14ac:dyDescent="0.25">
      <c r="A16" s="28" t="s">
        <v>70</v>
      </c>
      <c r="B16" s="17" t="str">
        <f>VLOOKUP($A16,analysis!$A$2:$S$1048576,B$2,FALSE)</f>
        <v>P</v>
      </c>
      <c r="C16" s="19" t="str">
        <f>VLOOKUP($A16,analysis!$A$2:$S$1048576,C$2,FALSE)</f>
        <v>Lazio</v>
      </c>
      <c r="D16" s="19" t="str">
        <f>VLOOKUP($A16,analysis!$A$2:$S$1048576,D$2,FALSE)</f>
        <v>Avg</v>
      </c>
      <c r="E16" s="20">
        <f>VLOOKUP($A16,analysis!$A$2:$S$1048576,E$2,FALSE)</f>
        <v>1</v>
      </c>
      <c r="F16" s="9">
        <f>VLOOKUP($A16,analysis!$A$2:$S$1048576,F$2,FALSE)</f>
        <v>6.1790916273694467</v>
      </c>
      <c r="G16" s="9">
        <f>VLOOKUP($A16,analysis!$A$2:$S$1048576,G$2,FALSE)</f>
        <v>4.757794441910538</v>
      </c>
      <c r="H16" s="9">
        <f>VLOOKUP($A16,analysis!$A$2:$S$1048576,H$2,FALSE)</f>
        <v>3.1251510998924106</v>
      </c>
      <c r="I16" s="48">
        <f>VLOOKUP($A16,analysis!$A$2:$S$1048576,I$2,FALSE)</f>
        <v>16.146628558635712</v>
      </c>
      <c r="J16" s="52">
        <f>VLOOKUP($A16,analysis!$A$2:$U$1048576,J$2,FALSE)</f>
        <v>1</v>
      </c>
      <c r="K16" s="41">
        <f>VLOOKUP($A16,analysis!$A$2:$U$1048576,K$2,FALSE)</f>
        <v>100</v>
      </c>
    </row>
    <row r="17" spans="1:11" x14ac:dyDescent="0.25">
      <c r="A17" s="28" t="s">
        <v>72</v>
      </c>
      <c r="B17" s="17" t="str">
        <f>VLOOKUP($A17,analysis!$A$2:$S$1048576,B$2,FALSE)</f>
        <v>P</v>
      </c>
      <c r="C17" s="19" t="str">
        <f>VLOOKUP($A17,analysis!$A$2:$S$1048576,C$2,FALSE)</f>
        <v>Genoa</v>
      </c>
      <c r="D17" s="19" t="str">
        <f>VLOOKUP($A17,analysis!$A$2:$S$1048576,D$2,FALSE)</f>
        <v>Avg</v>
      </c>
      <c r="E17" s="20">
        <f>VLOOKUP($A17,analysis!$A$2:$S$1048576,E$2,FALSE)</f>
        <v>1</v>
      </c>
      <c r="F17" s="9">
        <f>VLOOKUP($A17,analysis!$A$2:$S$1048576,F$2,FALSE)</f>
        <v>6.1489771954102368</v>
      </c>
      <c r="G17" s="9">
        <f>VLOOKUP($A17,analysis!$A$2:$S$1048576,G$2,FALSE)</f>
        <v>4.6281284802150502</v>
      </c>
      <c r="H17" s="9">
        <f>VLOOKUP($A17,analysis!$A$2:$S$1048576,H$2,FALSE)</f>
        <v>2.9135125391673817</v>
      </c>
      <c r="I17" s="48">
        <f>VLOOKUP($A17,analysis!$A$2:$S$1048576,I$2,FALSE)</f>
        <v>15.80548919737339</v>
      </c>
      <c r="J17" s="52">
        <f>VLOOKUP($A17,analysis!$A$2:$U$1048576,J$2,FALSE)</f>
        <v>1</v>
      </c>
      <c r="K17" s="41">
        <f>VLOOKUP($A17,analysis!$A$2:$U$1048576,K$2,FALSE)</f>
        <v>100</v>
      </c>
    </row>
    <row r="18" spans="1:11" x14ac:dyDescent="0.25">
      <c r="A18" s="28" t="s">
        <v>78</v>
      </c>
      <c r="B18" s="17" t="str">
        <f>VLOOKUP($A18,analysis!$A$2:$S$1048576,B$2,FALSE)</f>
        <v>P</v>
      </c>
      <c r="C18" s="19" t="str">
        <f>VLOOKUP($A18,analysis!$A$2:$S$1048576,C$2,FALSE)</f>
        <v>Fiorentina</v>
      </c>
      <c r="D18" s="19" t="str">
        <f>VLOOKUP($A18,analysis!$A$2:$S$1048576,D$2,FALSE)</f>
        <v>Avg</v>
      </c>
      <c r="E18" s="20">
        <f>VLOOKUP($A18,analysis!$A$2:$S$1048576,E$2,FALSE)</f>
        <v>1</v>
      </c>
      <c r="F18" s="9">
        <f>VLOOKUP($A18,analysis!$A$2:$S$1048576,F$2,FALSE)</f>
        <v>6.1161231765320494</v>
      </c>
      <c r="G18" s="9">
        <f>VLOOKUP($A18,analysis!$A$2:$S$1048576,G$2,FALSE)</f>
        <v>4.4457040908016943</v>
      </c>
      <c r="H18" s="9">
        <f>VLOOKUP($A18,analysis!$A$2:$S$1048576,H$2,FALSE)</f>
        <v>2.747151482311704</v>
      </c>
      <c r="I18" s="48">
        <f>VLOOKUP($A18,analysis!$A$2:$S$1048576,I$2,FALSE)</f>
        <v>5.7895475998520851</v>
      </c>
      <c r="J18" s="52">
        <f>VLOOKUP($A18,analysis!$A$2:$U$1048576,J$2,FALSE)</f>
        <v>0</v>
      </c>
      <c r="K18" s="41">
        <f>VLOOKUP($A18,analysis!$A$2:$U$1048576,K$2,FALSE)</f>
        <v>0</v>
      </c>
    </row>
    <row r="19" spans="1:11" x14ac:dyDescent="0.25">
      <c r="A19" s="28" t="s">
        <v>79</v>
      </c>
      <c r="B19" s="17" t="str">
        <f>VLOOKUP($A19,analysis!$A$2:$S$1048576,B$2,FALSE)</f>
        <v>P</v>
      </c>
      <c r="C19" s="19" t="str">
        <f>VLOOKUP($A19,analysis!$A$2:$S$1048576,C$2,FALSE)</f>
        <v>Udinese</v>
      </c>
      <c r="D19" s="19" t="str">
        <f>VLOOKUP($A19,analysis!$A$2:$S$1048576,D$2,FALSE)</f>
        <v>Avg</v>
      </c>
      <c r="E19" s="20">
        <f>VLOOKUP($A19,analysis!$A$2:$S$1048576,E$2,FALSE)</f>
        <v>1</v>
      </c>
      <c r="F19" s="9">
        <f>VLOOKUP($A19,analysis!$A$2:$S$1048576,F$2,FALSE)</f>
        <v>5.9313289470585673</v>
      </c>
      <c r="G19" s="9">
        <f>VLOOKUP($A19,analysis!$A$2:$S$1048576,G$2,FALSE)</f>
        <v>4.1571053945638861</v>
      </c>
      <c r="H19" s="9">
        <f>VLOOKUP($A19,analysis!$A$2:$S$1048576,H$2,FALSE)</f>
        <v>2.0619449102499221</v>
      </c>
      <c r="I19" s="48">
        <f>VLOOKUP($A19,analysis!$A$2:$S$1048576,I$2,FALSE)</f>
        <v>6.634317385032773</v>
      </c>
      <c r="J19" s="52">
        <f>VLOOKUP($A19,analysis!$A$2:$U$1048576,J$2,FALSE)</f>
        <v>1</v>
      </c>
      <c r="K19" s="41">
        <f>VLOOKUP($A19,analysis!$A$2:$U$1048576,K$2,FALSE)</f>
        <v>100</v>
      </c>
    </row>
    <row r="20" spans="1:11" x14ac:dyDescent="0.25">
      <c r="A20" s="28" t="s">
        <v>81</v>
      </c>
      <c r="B20" s="17" t="str">
        <f>VLOOKUP($A20,analysis!$A$2:$S$1048576,B$2,FALSE)</f>
        <v>P</v>
      </c>
      <c r="C20" s="19" t="str">
        <f>VLOOKUP($A20,analysis!$A$2:$S$1048576,C$2,FALSE)</f>
        <v>Napoli</v>
      </c>
      <c r="D20" s="19" t="str">
        <f>VLOOKUP($A20,analysis!$A$2:$S$1048576,D$2,FALSE)</f>
        <v>Avg</v>
      </c>
      <c r="E20" s="20">
        <f>VLOOKUP($A20,analysis!$A$2:$S$1048576,E$2,FALSE)</f>
        <v>1</v>
      </c>
      <c r="F20" s="9">
        <f>VLOOKUP($A20,analysis!$A$2:$S$1048576,F$2,FALSE)</f>
        <v>5.8582198597833113</v>
      </c>
      <c r="G20" s="9">
        <f>VLOOKUP($A20,analysis!$A$2:$S$1048576,G$2,FALSE)</f>
        <v>4.1440662620867279</v>
      </c>
      <c r="H20" s="9">
        <f>VLOOKUP($A20,analysis!$A$2:$S$1048576,H$2,FALSE)</f>
        <v>2.090574192842344</v>
      </c>
      <c r="I20" s="48">
        <f>VLOOKUP($A20,analysis!$A$2:$S$1048576,I$2,FALSE)</f>
        <v>8.3593540359288454</v>
      </c>
      <c r="J20" s="52">
        <f>VLOOKUP($A20,analysis!$A$2:$U$1048576,J$2,FALSE)</f>
        <v>1</v>
      </c>
      <c r="K20" s="41">
        <f>VLOOKUP($A20,analysis!$A$2:$U$1048576,K$2,FALSE)</f>
        <v>100</v>
      </c>
    </row>
    <row r="21" spans="1:11" x14ac:dyDescent="0.25">
      <c r="A21" s="28" t="s">
        <v>85</v>
      </c>
      <c r="B21" s="17" t="str">
        <f>VLOOKUP($A21,analysis!$A$2:$S$1048576,B$2,FALSE)</f>
        <v>P</v>
      </c>
      <c r="C21" s="19" t="str">
        <f>VLOOKUP($A21,analysis!$A$2:$S$1048576,C$2,FALSE)</f>
        <v>Sassuolo</v>
      </c>
      <c r="D21" s="19" t="str">
        <f>VLOOKUP($A21,analysis!$A$2:$S$1048576,D$2,FALSE)</f>
        <v>Avg</v>
      </c>
      <c r="E21" s="20">
        <f>VLOOKUP($A21,analysis!$A$2:$S$1048576,E$2,FALSE)</f>
        <v>1</v>
      </c>
      <c r="F21" s="9">
        <f>VLOOKUP($A21,analysis!$A$2:$S$1048576,F$2,FALSE)</f>
        <v>6.0392101840937711</v>
      </c>
      <c r="G21" s="9">
        <f>VLOOKUP($A21,analysis!$A$2:$S$1048576,G$2,FALSE)</f>
        <v>4.1110461911726777</v>
      </c>
      <c r="H21" s="9">
        <f>VLOOKUP($A21,analysis!$A$2:$S$1048576,H$2,FALSE)</f>
        <v>2.1063131055403534</v>
      </c>
      <c r="I21" s="48">
        <f>VLOOKUP($A21,analysis!$A$2:$S$1048576,I$2,FALSE)</f>
        <v>4.5907073654234409</v>
      </c>
      <c r="J21" s="52">
        <f>VLOOKUP($A21,analysis!$A$2:$U$1048576,J$2,FALSE)</f>
        <v>1</v>
      </c>
      <c r="K21" s="41">
        <f>VLOOKUP($A21,analysis!$A$2:$U$1048576,K$2,FALSE)</f>
        <v>100</v>
      </c>
    </row>
    <row r="22" spans="1:11" s="26" customFormat="1" x14ac:dyDescent="0.25">
      <c r="A22" s="77" t="s">
        <v>87</v>
      </c>
      <c r="B22" s="17" t="str">
        <f>VLOOKUP($A22,analysis!$A$2:$S$1048576,B$2,FALSE)</f>
        <v>P</v>
      </c>
      <c r="C22" s="19" t="str">
        <f>VLOOKUP($A22,analysis!$A$2:$S$1048576,C$2,FALSE)</f>
        <v>Empoli</v>
      </c>
      <c r="D22" s="19" t="str">
        <f>VLOOKUP($A22,analysis!$A$2:$S$1048576,D$2,FALSE)</f>
        <v>Avg</v>
      </c>
      <c r="E22" s="20">
        <f>VLOOKUP($A22,analysis!$A$2:$S$1048576,E$2,FALSE)</f>
        <v>1</v>
      </c>
      <c r="F22" s="9">
        <f>VLOOKUP($A22,analysis!$A$2:$S$1048576,F$2,FALSE)</f>
        <v>6.0558203829289772</v>
      </c>
      <c r="G22" s="9">
        <f>VLOOKUP($A22,analysis!$A$2:$S$1048576,G$2,FALSE)</f>
        <v>3.9987108794225952</v>
      </c>
      <c r="H22" s="9">
        <f>VLOOKUP($A22,analysis!$A$2:$S$1048576,H$2,FALSE)</f>
        <v>1.9034030524267451</v>
      </c>
      <c r="I22" s="48">
        <f>VLOOKUP($A22,analysis!$A$2:$S$1048576,I$2,FALSE)</f>
        <v>7.9979955218732357</v>
      </c>
      <c r="J22" s="52">
        <f>VLOOKUP($A22,analysis!$A$2:$U$1048576,J$2,FALSE)</f>
        <v>0</v>
      </c>
      <c r="K22" s="41">
        <f>VLOOKUP($A22,analysis!$A$2:$U$1048576,K$2,FALSE)</f>
        <v>0</v>
      </c>
    </row>
    <row r="23" spans="1:11" x14ac:dyDescent="0.25">
      <c r="A23" s="28" t="s">
        <v>92</v>
      </c>
      <c r="B23" s="17" t="str">
        <f>VLOOKUP($A23,analysis!$A$2:$S$1048576,B$2,FALSE)</f>
        <v>P</v>
      </c>
      <c r="C23" s="19" t="str">
        <f>VLOOKUP($A23,analysis!$A$2:$S$1048576,C$2,FALSE)</f>
        <v>Empoli</v>
      </c>
      <c r="D23" s="19" t="str">
        <f>VLOOKUP($A23,analysis!$A$2:$S$1048576,D$2,FALSE)</f>
        <v>Avg</v>
      </c>
      <c r="E23" s="20">
        <f>VLOOKUP($A23,analysis!$A$2:$S$1048576,E$2,FALSE)</f>
        <v>1</v>
      </c>
      <c r="F23" s="9">
        <f>VLOOKUP($A23,analysis!$A$2:$S$1048576,F$2,FALSE)</f>
        <v>6.0480770270421784</v>
      </c>
      <c r="G23" s="9">
        <f>VLOOKUP($A23,analysis!$A$2:$S$1048576,G$2,FALSE)</f>
        <v>3.768148522540097</v>
      </c>
      <c r="H23" s="9">
        <f>VLOOKUP($A23,analysis!$A$2:$S$1048576,H$2,FALSE)</f>
        <v>1.5011731197080649</v>
      </c>
      <c r="I23" s="48">
        <f>VLOOKUP($A23,analysis!$A$2:$S$1048576,I$2,FALSE)</f>
        <v>3.9730023592710491</v>
      </c>
      <c r="J23" s="52">
        <f>VLOOKUP($A23,analysis!$A$2:$U$1048576,J$2,FALSE)</f>
        <v>1</v>
      </c>
      <c r="K23" s="41">
        <f>VLOOKUP($A23,analysis!$A$2:$U$1048576,K$2,FALSE)</f>
        <v>100</v>
      </c>
    </row>
    <row r="24" spans="1:11" x14ac:dyDescent="0.25">
      <c r="A24" s="28" t="s">
        <v>96</v>
      </c>
      <c r="B24" s="17" t="str">
        <f>VLOOKUP($A24,analysis!$A$2:$S$1048576,B$2,FALSE)</f>
        <v>P</v>
      </c>
      <c r="C24" s="19" t="str">
        <f>VLOOKUP($A24,analysis!$A$2:$S$1048576,C$2,FALSE)</f>
        <v>Salernitana</v>
      </c>
      <c r="D24" s="19" t="str">
        <f>VLOOKUP($A24,analysis!$A$2:$S$1048576,D$2,FALSE)</f>
        <v>Avg</v>
      </c>
      <c r="E24" s="20">
        <f>VLOOKUP($A24,analysis!$A$2:$S$1048576,E$2,FALSE)</f>
        <v>1</v>
      </c>
      <c r="F24" s="9">
        <f>VLOOKUP($A24,analysis!$A$2:$S$1048576,F$2,FALSE)</f>
        <v>6.1401567069912062</v>
      </c>
      <c r="G24" s="9">
        <f>VLOOKUP($A24,analysis!$A$2:$S$1048576,G$2,FALSE)</f>
        <v>3.709436754842383</v>
      </c>
      <c r="H24" s="9">
        <f>VLOOKUP($A24,analysis!$A$2:$S$1048576,H$2,FALSE)</f>
        <v>1.4334410234886228</v>
      </c>
      <c r="I24" s="48">
        <f>VLOOKUP($A24,analysis!$A$2:$S$1048576,I$2,FALSE)</f>
        <v>2.3611353244632478</v>
      </c>
      <c r="J24" s="52">
        <f>VLOOKUP($A24,analysis!$A$2:$U$1048576,J$2,FALSE)</f>
        <v>1</v>
      </c>
      <c r="K24" s="41">
        <f>VLOOKUP($A24,analysis!$A$2:$U$1048576,K$2,FALSE)</f>
        <v>100</v>
      </c>
    </row>
    <row r="25" spans="1:11" x14ac:dyDescent="0.25">
      <c r="A25" s="28" t="s">
        <v>100</v>
      </c>
      <c r="B25" s="17" t="str">
        <f>VLOOKUP($A25,analysis!$A$2:$S$1048576,B$2,FALSE)</f>
        <v>P</v>
      </c>
      <c r="C25" s="19" t="str">
        <f>VLOOKUP($A25,analysis!$A$2:$S$1048576,C$2,FALSE)</f>
        <v>Roma</v>
      </c>
      <c r="D25" s="19" t="str">
        <f>VLOOKUP($A25,analysis!$A$2:$S$1048576,D$2,FALSE)</f>
        <v>Avg</v>
      </c>
      <c r="E25" s="20">
        <f>VLOOKUP($A25,analysis!$A$2:$S$1048576,E$2,FALSE)</f>
        <v>1</v>
      </c>
      <c r="F25" s="9">
        <f>VLOOKUP($A25,analysis!$A$2:$S$1048576,F$2,FALSE)</f>
        <v>5.8193701085801006</v>
      </c>
      <c r="G25" s="9">
        <f>VLOOKUP($A25,analysis!$A$2:$S$1048576,G$2,FALSE)</f>
        <v>3.2824837410252812</v>
      </c>
      <c r="H25" s="9">
        <f>VLOOKUP($A25,analysis!$A$2:$S$1048576,H$2,FALSE)</f>
        <v>0.76456896899158933</v>
      </c>
      <c r="I25" s="48">
        <f>VLOOKUP($A25,analysis!$A$2:$S$1048576,I$2,FALSE)</f>
        <v>1.275679003447294</v>
      </c>
      <c r="J25" s="52">
        <f>VLOOKUP($A25,analysis!$A$2:$U$1048576,J$2,FALSE)</f>
        <v>1</v>
      </c>
      <c r="K25" s="41">
        <f>VLOOKUP($A25,analysis!$A$2:$U$1048576,K$2,FALSE)</f>
        <v>100</v>
      </c>
    </row>
    <row r="26" spans="1:11" x14ac:dyDescent="0.25">
      <c r="J26" s="43"/>
      <c r="K26" s="41"/>
    </row>
    <row r="27" spans="1:11" x14ac:dyDescent="0.25">
      <c r="J27" s="43"/>
      <c r="K27" s="41"/>
    </row>
    <row r="28" spans="1:11" x14ac:dyDescent="0.25">
      <c r="J28" s="43"/>
      <c r="K28" s="41"/>
    </row>
  </sheetData>
  <autoFilter ref="A1:K25" xr:uid="{00000000-0009-0000-0000-000005000000}">
    <sortState xmlns:xlrd2="http://schemas.microsoft.com/office/spreadsheetml/2017/richdata2" ref="A3:K25">
      <sortCondition descending="1" ref="G1:G25"/>
    </sortState>
  </autoFilter>
  <conditionalFormatting sqref="E3:E25">
    <cfRule type="colorScale" priority="74">
      <colorScale>
        <cfvo type="min"/>
        <cfvo type="max"/>
        <color rgb="FFFFEF9C"/>
        <color rgb="FF63BE7B"/>
      </colorScale>
    </cfRule>
  </conditionalFormatting>
  <conditionalFormatting sqref="F3:G25">
    <cfRule type="colorScale" priority="6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25">
    <cfRule type="colorScale" priority="5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I3:I25">
    <cfRule type="colorScale" priority="2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25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J26:J28">
    <cfRule type="colorScale" priority="4">
      <colorScale>
        <cfvo type="min"/>
        <cfvo type="max"/>
        <color rgb="FFFFEF9C"/>
        <color rgb="FF63BE7B"/>
      </colorScale>
    </cfRule>
  </conditionalFormatting>
  <conditionalFormatting sqref="K3:K28">
    <cfRule type="colorScale" priority="3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T54"/>
  <sheetViews>
    <sheetView topLeftCell="A22" workbookViewId="0">
      <selection activeCell="A52" sqref="A52"/>
    </sheetView>
  </sheetViews>
  <sheetFormatPr defaultRowHeight="15" x14ac:dyDescent="0.25"/>
  <cols>
    <col min="1" max="1" width="26.7109375" style="11" customWidth="1"/>
    <col min="2" max="2" width="8.42578125" style="12" customWidth="1"/>
    <col min="3" max="3" width="26.7109375" style="12" customWidth="1"/>
    <col min="4" max="4" width="18" customWidth="1"/>
    <col min="5" max="5" width="7" style="11" customWidth="1"/>
    <col min="6" max="6" width="10" customWidth="1"/>
    <col min="8" max="8" width="10.42578125" customWidth="1"/>
    <col min="9" max="9" width="15.140625" style="11" customWidth="1"/>
    <col min="10" max="10" width="7.42578125" style="30" customWidth="1"/>
    <col min="11" max="11" width="9.140625" style="30" customWidth="1"/>
    <col min="12" max="12" width="14.42578125" style="34" customWidth="1"/>
    <col min="13" max="13" width="9" customWidth="1"/>
    <col min="17" max="17" width="16" customWidth="1"/>
    <col min="19" max="19" width="17.42578125" customWidth="1"/>
    <col min="20" max="20" width="6.28515625" customWidth="1"/>
  </cols>
  <sheetData>
    <row r="1" spans="1:20" s="4" customFormat="1" ht="18.75" customHeight="1" x14ac:dyDescent="0.25">
      <c r="A1" s="13" t="s">
        <v>640</v>
      </c>
      <c r="B1" s="14" t="s">
        <v>1</v>
      </c>
      <c r="C1" s="14" t="s">
        <v>2</v>
      </c>
      <c r="D1" s="15" t="s">
        <v>3</v>
      </c>
      <c r="E1" s="13" t="s">
        <v>4</v>
      </c>
      <c r="F1" s="16" t="s">
        <v>7</v>
      </c>
      <c r="G1" s="16" t="s">
        <v>9</v>
      </c>
      <c r="H1" s="16" t="s">
        <v>641</v>
      </c>
      <c r="I1" s="13" t="s">
        <v>19</v>
      </c>
      <c r="J1" s="42" t="s">
        <v>5</v>
      </c>
      <c r="K1" s="42" t="s">
        <v>6</v>
      </c>
      <c r="L1" s="13" t="s">
        <v>642</v>
      </c>
    </row>
    <row r="2" spans="1:20" ht="2.25" hidden="1" customHeight="1" x14ac:dyDescent="0.25">
      <c r="B2" s="12">
        <v>2</v>
      </c>
      <c r="C2" s="12">
        <v>3</v>
      </c>
      <c r="D2">
        <v>4</v>
      </c>
      <c r="E2" s="11">
        <v>5</v>
      </c>
      <c r="F2">
        <v>6</v>
      </c>
      <c r="G2">
        <v>8</v>
      </c>
      <c r="H2">
        <v>19</v>
      </c>
      <c r="I2" s="11">
        <v>10</v>
      </c>
      <c r="J2" s="30">
        <v>20</v>
      </c>
      <c r="K2" s="30">
        <v>21</v>
      </c>
    </row>
    <row r="3" spans="1:20" x14ac:dyDescent="0.25">
      <c r="A3" s="17" t="s">
        <v>31</v>
      </c>
      <c r="B3" s="28" t="str">
        <f>VLOOKUP($A3,analysis!$A$2:$S$1048576,B$2,FALSE)</f>
        <v>P</v>
      </c>
      <c r="C3" s="18" t="str">
        <f>VLOOKUP($A3,analysis!$A$2:$S$1048576,C$2,FALSE)</f>
        <v>Atalanta</v>
      </c>
      <c r="D3" s="19" t="str">
        <f>VLOOKUP($A3,analysis!$A$2:$S$1048576,D$2,FALSE)</f>
        <v>Avg</v>
      </c>
      <c r="E3" s="20">
        <f>VLOOKUP($A3,analysis!$A$2:$S$1048576,E$2,FALSE)</f>
        <v>1</v>
      </c>
      <c r="F3" s="9">
        <f>VLOOKUP($A3,analysis!$A$2:$S$1048576,F$2,FALSE)</f>
        <v>6.1545165583898189</v>
      </c>
      <c r="G3" s="9">
        <f>VLOOKUP($A3,analysis!$A$2:$S$1048576,G$2,FALSE)</f>
        <v>5.707846033793686</v>
      </c>
      <c r="H3" s="9">
        <f>VLOOKUP($A3,analysis!$A$2:$S$1048576,H$2,FALSE)</f>
        <v>4.4911595465958101</v>
      </c>
      <c r="I3" s="50">
        <f>VLOOKUP($A3,analysis!$A$2:$S$1048576,I$2,FALSE)</f>
        <v>56.005340814590447</v>
      </c>
      <c r="J3" s="52">
        <f>VLOOKUP($A3,analysis!$A$2:$U$1048576,J$2,FALSE)</f>
        <v>1</v>
      </c>
      <c r="K3" s="41">
        <f>VLOOKUP($A3,analysis!$A$2:$U$1048576,K$2,FALSE)</f>
        <v>100</v>
      </c>
      <c r="L3" s="52" t="s">
        <v>633</v>
      </c>
      <c r="M3" s="2">
        <f t="shared" ref="M3:M27" si="0">IF(L3="x",G3,"")</f>
        <v>5.707846033793686</v>
      </c>
    </row>
    <row r="4" spans="1:20" x14ac:dyDescent="0.25">
      <c r="A4" s="17" t="s">
        <v>43</v>
      </c>
      <c r="B4" s="28" t="str">
        <f>VLOOKUP($A4,analysis!$A$2:$S$1048576,B$2,FALSE)</f>
        <v>P</v>
      </c>
      <c r="C4" s="18" t="str">
        <f>VLOOKUP($A4,analysis!$A$2:$S$1048576,C$2,FALSE)</f>
        <v>Atalanta</v>
      </c>
      <c r="D4" s="19" t="str">
        <f>VLOOKUP($A4,analysis!$A$2:$S$1048576,D$2,FALSE)</f>
        <v>Avg</v>
      </c>
      <c r="E4" s="20">
        <f>VLOOKUP($A4,analysis!$A$2:$S$1048576,E$2,FALSE)</f>
        <v>1</v>
      </c>
      <c r="F4" s="9">
        <f>VLOOKUP($A4,analysis!$A$2:$S$1048576,F$2,FALSE)</f>
        <v>6.1215008600101051</v>
      </c>
      <c r="G4" s="9">
        <f>VLOOKUP($A4,analysis!$A$2:$S$1048576,G$2,FALSE)</f>
        <v>5.1993593235363882</v>
      </c>
      <c r="H4" s="9">
        <f>VLOOKUP($A4,analysis!$A$2:$S$1048576,H$2,FALSE)</f>
        <v>3.8705419559826773</v>
      </c>
      <c r="I4" s="48">
        <f>VLOOKUP($A4,analysis!$A$2:$S$1048576,I$2,FALSE)</f>
        <v>27.208375930786129</v>
      </c>
      <c r="J4" s="52">
        <f>VLOOKUP($A4,analysis!$A$2:$U$1048576,J$2,FALSE)</f>
        <v>0</v>
      </c>
      <c r="K4" s="41">
        <f>VLOOKUP($A4,analysis!$A$2:$U$1048576,K$2,FALSE)</f>
        <v>0</v>
      </c>
      <c r="M4" s="2" t="str">
        <f t="shared" si="0"/>
        <v/>
      </c>
    </row>
    <row r="5" spans="1:20" x14ac:dyDescent="0.25">
      <c r="A5" s="21" t="s">
        <v>51</v>
      </c>
      <c r="B5" s="29" t="str">
        <f>VLOOKUP($A5,analysis!$A$2:$S$1048576,B$2,FALSE)</f>
        <v>P</v>
      </c>
      <c r="C5" s="22" t="str">
        <f>VLOOKUP($A5,analysis!$A$2:$S$1048576,C$2,FALSE)</f>
        <v>Lecce</v>
      </c>
      <c r="D5" s="23" t="str">
        <f>VLOOKUP($A5,analysis!$A$2:$S$1048576,D$2,FALSE)</f>
        <v>Avg</v>
      </c>
      <c r="E5" s="24">
        <f>VLOOKUP($A5,analysis!$A$2:$S$1048576,E$2,FALSE)</f>
        <v>1</v>
      </c>
      <c r="F5" s="25">
        <f>VLOOKUP($A5,analysis!$A$2:$S$1048576,F$2,FALSE)</f>
        <v>6.1780753223739264</v>
      </c>
      <c r="G5" s="25">
        <f>VLOOKUP($A5,analysis!$A$2:$S$1048576,G$2,FALSE)</f>
        <v>5.0969418604939829</v>
      </c>
      <c r="H5" s="25">
        <f>VLOOKUP($A5,analysis!$A$2:$S$1048576,H$2,FALSE)</f>
        <v>3.7634585221379648</v>
      </c>
      <c r="I5" s="49">
        <f>VLOOKUP($A5,analysis!$A$2:$S$1048576,I$2,FALSE)</f>
        <v>29.58451509475708</v>
      </c>
      <c r="J5" s="53">
        <f>VLOOKUP($A5,analysis!$A$2:$U$1048576,J$2,FALSE)</f>
        <v>1</v>
      </c>
      <c r="K5" s="47">
        <f>VLOOKUP($A5,analysis!$A$2:$U$1048576,K$2,FALSE)</f>
        <v>100</v>
      </c>
      <c r="L5" s="56"/>
      <c r="M5" s="2" t="str">
        <f t="shared" si="0"/>
        <v/>
      </c>
    </row>
    <row r="6" spans="1:20" x14ac:dyDescent="0.25">
      <c r="A6" s="17" t="s">
        <v>112</v>
      </c>
      <c r="B6" s="28" t="str">
        <f>VLOOKUP($A6,analysis!$A$2:$S$1048576,B$2,FALSE)</f>
        <v>D</v>
      </c>
      <c r="C6" s="18" t="str">
        <f>VLOOKUP($A6,analysis!$A$2:$S$1048576,C$2,FALSE)</f>
        <v>Atalanta</v>
      </c>
      <c r="D6" s="19" t="str">
        <f>VLOOKUP($A6,analysis!$A$2:$S$1048576,D$2,FALSE)</f>
        <v>Avg</v>
      </c>
      <c r="E6" s="20">
        <f>VLOOKUP($A6,analysis!$A$2:$S$1048576,E$2,FALSE)</f>
        <v>1</v>
      </c>
      <c r="F6" s="9">
        <f>VLOOKUP($A6,analysis!$A$2:$S$1048576,F$2,FALSE)</f>
        <v>6.1062008643180263</v>
      </c>
      <c r="G6" s="9">
        <f>VLOOKUP($A6,analysis!$A$2:$S$1048576,G$2,FALSE)</f>
        <v>6.4309537836459167</v>
      </c>
      <c r="H6" s="9">
        <f>VLOOKUP($A6,analysis!$A$2:$S$1048576,H$2,FALSE)</f>
        <v>8.0000307985690124</v>
      </c>
      <c r="I6" s="48" t="str">
        <f>VLOOKUP($A6,analysis!$A$2:$S$1048576,I$2,FALSE)</f>
        <v/>
      </c>
      <c r="J6" s="52">
        <f>VLOOKUP($A6,analysis!$A$2:$U$1048576,J$2,FALSE)</f>
        <v>1</v>
      </c>
      <c r="K6" s="41">
        <f>VLOOKUP($A6,analysis!$A$2:$U$1048576,K$2,FALSE)</f>
        <v>83</v>
      </c>
      <c r="L6" s="34" t="s">
        <v>633</v>
      </c>
      <c r="M6" s="2">
        <f t="shared" si="0"/>
        <v>6.4309537836459167</v>
      </c>
      <c r="P6">
        <f>COUNT(M1:M27)</f>
        <v>11</v>
      </c>
      <c r="Q6" t="s">
        <v>643</v>
      </c>
    </row>
    <row r="7" spans="1:20" x14ac:dyDescent="0.25">
      <c r="A7" s="17" t="s">
        <v>156</v>
      </c>
      <c r="B7" s="28" t="str">
        <f>VLOOKUP($A7,analysis!$A$2:$S$1048576,B$2,FALSE)</f>
        <v>D</v>
      </c>
      <c r="C7" s="18" t="str">
        <f>VLOOKUP($A7,analysis!$A$2:$S$1048576,C$2,FALSE)</f>
        <v>Bologna</v>
      </c>
      <c r="D7" s="19" t="str">
        <f>VLOOKUP($A7,analysis!$A$2:$S$1048576,D$2,FALSE)</f>
        <v>Avg</v>
      </c>
      <c r="E7" s="20">
        <f>VLOOKUP($A7,analysis!$A$2:$S$1048576,E$2,FALSE)</f>
        <v>1</v>
      </c>
      <c r="F7" s="9">
        <f>VLOOKUP($A7,analysis!$A$2:$S$1048576,F$2,FALSE)</f>
        <v>5.9808727708430034</v>
      </c>
      <c r="G7" s="9">
        <f>VLOOKUP($A7,analysis!$A$2:$S$1048576,G$2,FALSE)</f>
        <v>6.0951758022188098</v>
      </c>
      <c r="H7" s="9">
        <f>VLOOKUP($A7,analysis!$A$2:$S$1048576,H$2,FALSE)</f>
        <v>7.2821360225557239</v>
      </c>
      <c r="I7" s="48" t="str">
        <f>VLOOKUP($A7,analysis!$A$2:$S$1048576,I$2,FALSE)</f>
        <v/>
      </c>
      <c r="J7" s="52">
        <f>VLOOKUP($A7,analysis!$A$2:$U$1048576,J$2,FALSE)</f>
        <v>1</v>
      </c>
      <c r="K7" s="41">
        <f>VLOOKUP($A7,analysis!$A$2:$U$1048576,K$2,FALSE)</f>
        <v>83</v>
      </c>
      <c r="L7" s="34" t="s">
        <v>633</v>
      </c>
      <c r="M7" s="2">
        <f t="shared" si="0"/>
        <v>6.0951758022188098</v>
      </c>
      <c r="T7" s="2"/>
    </row>
    <row r="8" spans="1:20" x14ac:dyDescent="0.25">
      <c r="A8" s="17" t="s">
        <v>272</v>
      </c>
      <c r="B8" s="28" t="str">
        <f>VLOOKUP($A8,analysis!$A$2:$S$1048576,B$2,FALSE)</f>
        <v>D</v>
      </c>
      <c r="C8" s="18" t="str">
        <f>VLOOKUP($A8,analysis!$A$2:$S$1048576,C$2,FALSE)</f>
        <v>Salernitana</v>
      </c>
      <c r="D8" s="19" t="str">
        <f>VLOOKUP($A8,analysis!$A$2:$S$1048576,D$2,FALSE)</f>
        <v>Avg</v>
      </c>
      <c r="E8" s="20">
        <f>VLOOKUP($A8,analysis!$A$2:$S$1048576,E$2,FALSE)</f>
        <v>1</v>
      </c>
      <c r="F8" s="9">
        <f>VLOOKUP($A8,analysis!$A$2:$S$1048576,F$2,FALSE)</f>
        <v>5.7179587172774387</v>
      </c>
      <c r="G8" s="9">
        <f>VLOOKUP($A8,analysis!$A$2:$S$1048576,G$2,FALSE)</f>
        <v>5.7368905177249747</v>
      </c>
      <c r="H8" s="9">
        <f>VLOOKUP($A8,analysis!$A$2:$S$1048576,H$2,FALSE)</f>
        <v>6.6040103068485099</v>
      </c>
      <c r="I8" s="48" t="str">
        <f>VLOOKUP($A8,analysis!$A$2:$S$1048576,I$2,FALSE)</f>
        <v/>
      </c>
      <c r="J8" s="52">
        <f>VLOOKUP($A8,analysis!$A$2:$U$1048576,J$2,FALSE)</f>
        <v>1</v>
      </c>
      <c r="K8" s="41">
        <f>VLOOKUP($A8,analysis!$A$2:$U$1048576,K$2,FALSE)</f>
        <v>100</v>
      </c>
      <c r="L8" s="34" t="s">
        <v>633</v>
      </c>
      <c r="M8" s="2">
        <f t="shared" si="0"/>
        <v>5.7368905177249747</v>
      </c>
      <c r="P8" s="4" t="s">
        <v>644</v>
      </c>
      <c r="Q8" s="57">
        <f>SUM(M1:M27)</f>
        <v>72.974019736632911</v>
      </c>
      <c r="T8" s="2"/>
    </row>
    <row r="9" spans="1:20" x14ac:dyDescent="0.25">
      <c r="A9" s="17" t="s">
        <v>111</v>
      </c>
      <c r="B9" s="28" t="str">
        <f>VLOOKUP($A9,analysis!$A$2:$S$1048576,B$2,FALSE)</f>
        <v>D</v>
      </c>
      <c r="C9" s="18" t="str">
        <f>VLOOKUP($A9,analysis!$A$2:$S$1048576,C$2,FALSE)</f>
        <v>Inter</v>
      </c>
      <c r="D9" s="19" t="str">
        <f>VLOOKUP($A9,analysis!$A$2:$S$1048576,D$2,FALSE)</f>
        <v>Avg</v>
      </c>
      <c r="E9" s="20">
        <f>VLOOKUP($A9,analysis!$A$2:$S$1048576,E$2,FALSE)</f>
        <v>1</v>
      </c>
      <c r="F9" s="9">
        <f>VLOOKUP($A9,analysis!$A$2:$S$1048576,F$2,FALSE)</f>
        <v>6.1484019224613942</v>
      </c>
      <c r="G9" s="9">
        <f>VLOOKUP($A9,analysis!$A$2:$S$1048576,G$2,FALSE)</f>
        <v>6.4604459956507476</v>
      </c>
      <c r="H9" s="9">
        <f>VLOOKUP($A9,analysis!$A$2:$S$1048576,H$2,FALSE)</f>
        <v>7.7769414141993316</v>
      </c>
      <c r="I9" s="48" t="str">
        <f>VLOOKUP($A9,analysis!$A$2:$S$1048576,I$2,FALSE)</f>
        <v/>
      </c>
      <c r="J9" s="52">
        <f>VLOOKUP($A9,analysis!$A$2:$U$1048576,J$2,FALSE)</f>
        <v>0</v>
      </c>
      <c r="K9" s="41">
        <f>VLOOKUP($A9,analysis!$A$2:$U$1048576,K$2,FALSE)</f>
        <v>100</v>
      </c>
      <c r="L9" s="34" t="s">
        <v>633</v>
      </c>
      <c r="M9" s="2">
        <f t="shared" si="0"/>
        <v>6.4604459956507476</v>
      </c>
      <c r="T9" s="2"/>
    </row>
    <row r="10" spans="1:20" x14ac:dyDescent="0.25">
      <c r="A10" s="17" t="s">
        <v>266</v>
      </c>
      <c r="B10" s="28" t="str">
        <f>VLOOKUP($A10,analysis!$A$2:$S$1048576,B$2,FALSE)</f>
        <v>D</v>
      </c>
      <c r="C10" s="18" t="str">
        <f>VLOOKUP($A10,analysis!$A$2:$S$1048576,C$2,FALSE)</f>
        <v>Torino</v>
      </c>
      <c r="D10" s="19" t="str">
        <f>VLOOKUP($A10,analysis!$A$2:$S$1048576,D$2,FALSE)</f>
        <v>Avg</v>
      </c>
      <c r="E10" s="20">
        <f>VLOOKUP($A10,analysis!$A$2:$S$1048576,E$2,FALSE)</f>
        <v>1</v>
      </c>
      <c r="F10" s="9">
        <f>VLOOKUP($A10,analysis!$A$2:$S$1048576,F$2,FALSE)</f>
        <v>5.7281874317871821</v>
      </c>
      <c r="G10" s="9">
        <f>VLOOKUP($A10,analysis!$A$2:$S$1048576,G$2,FALSE)</f>
        <v>5.767315846019466</v>
      </c>
      <c r="H10" s="9">
        <f>VLOOKUP($A10,analysis!$A$2:$S$1048576,H$2,FALSE)</f>
        <v>7.0670702271992756</v>
      </c>
      <c r="I10" s="48" t="str">
        <f>VLOOKUP($A10,analysis!$A$2:$S$1048576,I$2,FALSE)</f>
        <v/>
      </c>
      <c r="J10" s="52">
        <f>VLOOKUP($A10,analysis!$A$2:$U$1048576,J$2,FALSE)</f>
        <v>1</v>
      </c>
      <c r="K10" s="41">
        <f>VLOOKUP($A10,analysis!$A$2:$U$1048576,K$2,FALSE)</f>
        <v>100</v>
      </c>
      <c r="M10" s="2" t="str">
        <f t="shared" si="0"/>
        <v/>
      </c>
    </row>
    <row r="11" spans="1:20" x14ac:dyDescent="0.25">
      <c r="A11" s="17" t="s">
        <v>200</v>
      </c>
      <c r="B11" s="28" t="str">
        <f>VLOOKUP($A11,analysis!$A$2:$S$1048576,B$2,FALSE)</f>
        <v>D</v>
      </c>
      <c r="C11" s="18" t="str">
        <f>VLOOKUP($A11,analysis!$A$2:$S$1048576,C$2,FALSE)</f>
        <v>Lazio</v>
      </c>
      <c r="D11" s="19" t="str">
        <f>VLOOKUP($A11,analysis!$A$2:$S$1048576,D$2,FALSE)</f>
        <v>Avg</v>
      </c>
      <c r="E11" s="20">
        <f>VLOOKUP($A11,analysis!$A$2:$S$1048576,E$2,FALSE)</f>
        <v>1</v>
      </c>
      <c r="F11" s="9">
        <f>VLOOKUP($A11,analysis!$A$2:$S$1048576,F$2,FALSE)</f>
        <v>5.937235440673124</v>
      </c>
      <c r="G11" s="9">
        <f>VLOOKUP($A11,analysis!$A$2:$S$1048576,G$2,FALSE)</f>
        <v>5.958599052589177</v>
      </c>
      <c r="H11" s="9">
        <f>VLOOKUP($A11,analysis!$A$2:$S$1048576,H$2,FALSE)</f>
        <v>7.0238744832684983</v>
      </c>
      <c r="I11" s="48" t="str">
        <f>VLOOKUP($A11,analysis!$A$2:$S$1048576,I$2,FALSE)</f>
        <v/>
      </c>
      <c r="J11" s="52">
        <f>VLOOKUP($A11,analysis!$A$2:$U$1048576,J$2,FALSE)</f>
        <v>1</v>
      </c>
      <c r="K11" s="41">
        <f>VLOOKUP($A11,analysis!$A$2:$U$1048576,K$2,FALSE)</f>
        <v>66</v>
      </c>
      <c r="M11" s="2" t="str">
        <f t="shared" si="0"/>
        <v/>
      </c>
    </row>
    <row r="12" spans="1:20" x14ac:dyDescent="0.25">
      <c r="A12" s="17" t="s">
        <v>147</v>
      </c>
      <c r="B12" s="28" t="str">
        <f>VLOOKUP($A12,analysis!$A$2:$S$1048576,B$2,FALSE)</f>
        <v>D</v>
      </c>
      <c r="C12" s="18" t="str">
        <f>VLOOKUP($A12,analysis!$A$2:$S$1048576,C$2,FALSE)</f>
        <v>Inter</v>
      </c>
      <c r="D12" s="19" t="str">
        <f>VLOOKUP($A12,analysis!$A$2:$S$1048576,D$2,FALSE)</f>
        <v>Avg</v>
      </c>
      <c r="E12" s="20">
        <f>VLOOKUP($A12,analysis!$A$2:$S$1048576,E$2,FALSE)</f>
        <v>1</v>
      </c>
      <c r="F12" s="9">
        <f>VLOOKUP($A12,analysis!$A$2:$S$1048576,F$2,FALSE)</f>
        <v>6.0403009019651659</v>
      </c>
      <c r="G12" s="9">
        <f>VLOOKUP($A12,analysis!$A$2:$S$1048576,G$2,FALSE)</f>
        <v>6.1277261995612111</v>
      </c>
      <c r="H12" s="9">
        <f>VLOOKUP($A12,analysis!$A$2:$S$1048576,H$2,FALSE)</f>
        <v>6.8618086599646535</v>
      </c>
      <c r="I12" s="48" t="str">
        <f>VLOOKUP($A12,analysis!$A$2:$S$1048576,I$2,FALSE)</f>
        <v/>
      </c>
      <c r="J12" s="52">
        <f>VLOOKUP($A12,analysis!$A$2:$U$1048576,J$2,FALSE)</f>
        <v>0</v>
      </c>
      <c r="K12" s="41">
        <f>VLOOKUP($A12,analysis!$A$2:$U$1048576,K$2,FALSE)</f>
        <v>16</v>
      </c>
      <c r="M12" s="2" t="str">
        <f t="shared" si="0"/>
        <v/>
      </c>
    </row>
    <row r="13" spans="1:20" x14ac:dyDescent="0.25">
      <c r="A13" s="21" t="s">
        <v>169</v>
      </c>
      <c r="B13" s="29" t="str">
        <f>VLOOKUP($A13,analysis!$A$2:$S$1048576,B$2,FALSE)</f>
        <v>D</v>
      </c>
      <c r="C13" s="22" t="str">
        <f>VLOOKUP($A13,analysis!$A$2:$S$1048576,C$2,FALSE)</f>
        <v>Torino</v>
      </c>
      <c r="D13" s="23" t="str">
        <f>VLOOKUP($A13,analysis!$A$2:$S$1048576,D$2,FALSE)</f>
        <v>Avg</v>
      </c>
      <c r="E13" s="24">
        <f>VLOOKUP($A13,analysis!$A$2:$S$1048576,E$2,FALSE)</f>
        <v>1</v>
      </c>
      <c r="F13" s="25">
        <f>VLOOKUP($A13,analysis!$A$2:$S$1048576,F$2,FALSE)</f>
        <v>6.0014633964954331</v>
      </c>
      <c r="G13" s="25">
        <f>VLOOKUP($A13,analysis!$A$2:$S$1048576,G$2,FALSE)</f>
        <v>6.0381925173609652</v>
      </c>
      <c r="H13" s="25">
        <f>VLOOKUP($A13,analysis!$A$2:$S$1048576,H$2,FALSE)</f>
        <v>6.8365657397120394</v>
      </c>
      <c r="I13" s="48" t="str">
        <f>VLOOKUP($A13,analysis!$A$2:$S$1048576,I$2,FALSE)</f>
        <v/>
      </c>
      <c r="J13" s="53">
        <f>VLOOKUP($A13,analysis!$A$2:$U$1048576,J$2,FALSE)</f>
        <v>1</v>
      </c>
      <c r="K13" s="47">
        <f>VLOOKUP($A13,analysis!$A$2:$U$1048576,K$2,FALSE)</f>
        <v>83</v>
      </c>
      <c r="M13" s="2" t="str">
        <f t="shared" si="0"/>
        <v/>
      </c>
    </row>
    <row r="14" spans="1:20" x14ac:dyDescent="0.25">
      <c r="A14" s="17" t="s">
        <v>318</v>
      </c>
      <c r="B14" s="28" t="str">
        <f>VLOOKUP($A14,analysis!$A$2:$S$1048576,B$2,FALSE)</f>
        <v>C</v>
      </c>
      <c r="C14" s="18" t="str">
        <f>VLOOKUP($A14,analysis!$A$2:$S$1048576,C$2,FALSE)</f>
        <v>Lazio</v>
      </c>
      <c r="D14" s="19" t="str">
        <f>VLOOKUP($A14,analysis!$A$2:$S$1048576,D$2,FALSE)</f>
        <v>Avg</v>
      </c>
      <c r="E14" s="20">
        <f>VLOOKUP($A14,analysis!$A$2:$S$1048576,E$2,FALSE)</f>
        <v>1</v>
      </c>
      <c r="F14" s="9">
        <f>VLOOKUP($A14,analysis!$A$2:$S$1048576,F$2,FALSE)</f>
        <v>6.1042222789100844</v>
      </c>
      <c r="G14" s="9">
        <f>VLOOKUP($A14,analysis!$A$2:$S$1048576,G$2,FALSE)</f>
        <v>6.6022160507313927</v>
      </c>
      <c r="H14" s="9">
        <f>VLOOKUP($A14,analysis!$A$2:$S$1048576,H$2,FALSE)</f>
        <v>8.6126237369649132</v>
      </c>
      <c r="I14" s="48" t="str">
        <f>VLOOKUP($A14,analysis!$A$2:$S$1048576,I$2,FALSE)</f>
        <v/>
      </c>
      <c r="J14" s="52">
        <f>VLOOKUP($A14,analysis!$A$2:$U$1048576,J$2,FALSE)</f>
        <v>1</v>
      </c>
      <c r="K14" s="41">
        <f>VLOOKUP($A14,analysis!$A$2:$U$1048576,K$2,FALSE)</f>
        <v>100</v>
      </c>
      <c r="L14" s="34" t="s">
        <v>633</v>
      </c>
      <c r="M14" s="2">
        <f t="shared" si="0"/>
        <v>6.6022160507313927</v>
      </c>
    </row>
    <row r="15" spans="1:20" x14ac:dyDescent="0.25">
      <c r="A15" s="17" t="s">
        <v>315</v>
      </c>
      <c r="B15" s="28" t="str">
        <f>VLOOKUP($A15,analysis!$A$2:$S$1048576,B$2,FALSE)</f>
        <v>C</v>
      </c>
      <c r="C15" s="18" t="str">
        <f>VLOOKUP($A15,analysis!$A$2:$S$1048576,C$2,FALSE)</f>
        <v>Inter</v>
      </c>
      <c r="D15" s="19" t="str">
        <f>VLOOKUP($A15,analysis!$A$2:$S$1048576,D$2,FALSE)</f>
        <v>Avg</v>
      </c>
      <c r="E15" s="20">
        <f>VLOOKUP($A15,analysis!$A$2:$S$1048576,E$2,FALSE)</f>
        <v>1</v>
      </c>
      <c r="F15" s="9">
        <f>VLOOKUP($A15,analysis!$A$2:$S$1048576,F$2,FALSE)</f>
        <v>6.2330966769244904</v>
      </c>
      <c r="G15" s="9">
        <f>VLOOKUP($A15,analysis!$A$2:$S$1048576,G$2,FALSE)</f>
        <v>6.6419465839976626</v>
      </c>
      <c r="H15" s="9">
        <f>VLOOKUP($A15,analysis!$A$2:$S$1048576,H$2,FALSE)</f>
        <v>8.2433629334086724</v>
      </c>
      <c r="I15" s="48" t="str">
        <f>VLOOKUP($A15,analysis!$A$2:$S$1048576,I$2,FALSE)</f>
        <v/>
      </c>
      <c r="J15" s="52">
        <f>VLOOKUP($A15,analysis!$A$2:$U$1048576,J$2,FALSE)</f>
        <v>1</v>
      </c>
      <c r="K15" s="41">
        <f>VLOOKUP($A15,analysis!$A$2:$U$1048576,K$2,FALSE)</f>
        <v>100</v>
      </c>
      <c r="L15" s="34" t="s">
        <v>633</v>
      </c>
      <c r="M15" s="2">
        <f t="shared" si="0"/>
        <v>6.6419465839976626</v>
      </c>
    </row>
    <row r="16" spans="1:20" x14ac:dyDescent="0.25">
      <c r="A16" s="17" t="s">
        <v>311</v>
      </c>
      <c r="B16" s="28" t="str">
        <f>VLOOKUP($A16,analysis!$A$2:$S$1048576,B$2,FALSE)</f>
        <v>C</v>
      </c>
      <c r="C16" s="18" t="str">
        <f>VLOOKUP($A16,analysis!$A$2:$S$1048576,C$2,FALSE)</f>
        <v>Napoli</v>
      </c>
      <c r="D16" s="19" t="str">
        <f>VLOOKUP($A16,analysis!$A$2:$S$1048576,D$2,FALSE)</f>
        <v>Avg</v>
      </c>
      <c r="E16" s="20">
        <f>VLOOKUP($A16,analysis!$A$2:$S$1048576,E$2,FALSE)</f>
        <v>1</v>
      </c>
      <c r="F16" s="9">
        <f>VLOOKUP($A16,analysis!$A$2:$S$1048576,F$2,FALSE)</f>
        <v>6.2766414244478064</v>
      </c>
      <c r="G16" s="9">
        <f>VLOOKUP($A16,analysis!$A$2:$S$1048576,G$2,FALSE)</f>
        <v>6.7722714190380113</v>
      </c>
      <c r="H16" s="9">
        <f>VLOOKUP($A16,analysis!$A$2:$S$1048576,H$2,FALSE)</f>
        <v>8.6360950713054674</v>
      </c>
      <c r="I16" s="48" t="str">
        <f>VLOOKUP($A16,analysis!$A$2:$S$1048576,I$2,FALSE)</f>
        <v/>
      </c>
      <c r="J16" s="52">
        <f>VLOOKUP($A16,analysis!$A$2:$U$1048576,J$2,FALSE)</f>
        <v>1</v>
      </c>
      <c r="K16" s="41">
        <f>VLOOKUP($A16,analysis!$A$2:$U$1048576,K$2,FALSE)</f>
        <v>100</v>
      </c>
      <c r="L16" s="34" t="s">
        <v>633</v>
      </c>
      <c r="M16" s="2">
        <f t="shared" si="0"/>
        <v>6.7722714190380113</v>
      </c>
    </row>
    <row r="17" spans="1:17" x14ac:dyDescent="0.25">
      <c r="A17" s="17" t="s">
        <v>338</v>
      </c>
      <c r="B17" s="28" t="str">
        <f>VLOOKUP($A17,analysis!$A$2:$S$1048576,B$2,FALSE)</f>
        <v>C</v>
      </c>
      <c r="C17" s="18" t="str">
        <f>VLOOKUP($A17,analysis!$A$2:$S$1048576,C$2,FALSE)</f>
        <v>Verona</v>
      </c>
      <c r="D17" s="19" t="str">
        <f>VLOOKUP($A17,analysis!$A$2:$S$1048576,D$2,FALSE)</f>
        <v>Avg</v>
      </c>
      <c r="E17" s="20">
        <f>VLOOKUP($A17,analysis!$A$2:$S$1048576,E$2,FALSE)</f>
        <v>1</v>
      </c>
      <c r="F17" s="9">
        <f>VLOOKUP($A17,analysis!$A$2:$S$1048576,F$2,FALSE)</f>
        <v>6.1178406249479806</v>
      </c>
      <c r="G17" s="9">
        <f>VLOOKUP($A17,analysis!$A$2:$S$1048576,G$2,FALSE)</f>
        <v>6.4284200903392712</v>
      </c>
      <c r="H17" s="9">
        <f>VLOOKUP($A17,analysis!$A$2:$S$1048576,H$2,FALSE)</f>
        <v>7.8938460585094372</v>
      </c>
      <c r="I17" s="48" t="str">
        <f>VLOOKUP($A17,analysis!$A$2:$S$1048576,I$2,FALSE)</f>
        <v/>
      </c>
      <c r="J17" s="52">
        <f>VLOOKUP($A17,analysis!$A$2:$U$1048576,J$2,FALSE)</f>
        <v>0</v>
      </c>
      <c r="K17" s="41">
        <f>VLOOKUP($A17,analysis!$A$2:$U$1048576,K$2,FALSE)</f>
        <v>50</v>
      </c>
      <c r="M17" s="2" t="str">
        <f t="shared" si="0"/>
        <v/>
      </c>
      <c r="O17" s="2"/>
    </row>
    <row r="18" spans="1:17" x14ac:dyDescent="0.25">
      <c r="A18" s="17" t="s">
        <v>299</v>
      </c>
      <c r="B18" s="28" t="str">
        <f>VLOOKUP($A18,analysis!$A$2:$S$1048576,B$2,FALSE)</f>
        <v>C</v>
      </c>
      <c r="C18" s="18" t="str">
        <f>VLOOKUP($A18,analysis!$A$2:$S$1048576,C$2,FALSE)</f>
        <v>Torino</v>
      </c>
      <c r="D18" s="19" t="str">
        <f>VLOOKUP($A18,analysis!$A$2:$S$1048576,D$2,FALSE)</f>
        <v>Avg</v>
      </c>
      <c r="E18" s="20">
        <f>VLOOKUP($A18,analysis!$A$2:$S$1048576,E$2,FALSE)</f>
        <v>1</v>
      </c>
      <c r="F18" s="9">
        <f>VLOOKUP($A18,analysis!$A$2:$S$1048576,F$2,FALSE)</f>
        <v>6.2634168971830828</v>
      </c>
      <c r="G18" s="9">
        <f>VLOOKUP($A18,analysis!$A$2:$S$1048576,G$2,FALSE)</f>
        <v>7.038875854179949</v>
      </c>
      <c r="H18" s="9">
        <f>VLOOKUP($A18,analysis!$A$2:$S$1048576,H$2,FALSE)</f>
        <v>9.6929140450216238</v>
      </c>
      <c r="I18" s="48" t="str">
        <f>VLOOKUP($A18,analysis!$A$2:$S$1048576,I$2,FALSE)</f>
        <v/>
      </c>
      <c r="J18" s="52">
        <f>VLOOKUP($A18,analysis!$A$2:$U$1048576,J$2,FALSE)</f>
        <v>1</v>
      </c>
      <c r="K18" s="41">
        <f>VLOOKUP($A18,analysis!$A$2:$U$1048576,K$2,FALSE)</f>
        <v>100</v>
      </c>
      <c r="M18" s="2" t="str">
        <f t="shared" si="0"/>
        <v/>
      </c>
    </row>
    <row r="19" spans="1:17" x14ac:dyDescent="0.25">
      <c r="A19" s="17" t="s">
        <v>425</v>
      </c>
      <c r="B19" s="28" t="str">
        <f>VLOOKUP($A19,analysis!$A$2:$S$1048576,B$2,FALSE)</f>
        <v>C</v>
      </c>
      <c r="C19" s="18" t="str">
        <f>VLOOKUP($A19,analysis!$A$2:$S$1048576,C$2,FALSE)</f>
        <v>Bologna</v>
      </c>
      <c r="D19" s="19" t="str">
        <f>VLOOKUP($A19,analysis!$A$2:$S$1048576,D$2,FALSE)</f>
        <v>Avg</v>
      </c>
      <c r="E19" s="20">
        <f>VLOOKUP($A19,analysis!$A$2:$S$1048576,E$2,FALSE)</f>
        <v>1</v>
      </c>
      <c r="F19" s="9">
        <f>VLOOKUP($A19,analysis!$A$2:$S$1048576,F$2,FALSE)</f>
        <v>5.9416809150411414</v>
      </c>
      <c r="G19" s="9">
        <f>VLOOKUP($A19,analysis!$A$2:$S$1048576,G$2,FALSE)</f>
        <v>5.988134008538113</v>
      </c>
      <c r="H19" s="9">
        <f>VLOOKUP($A19,analysis!$A$2:$S$1048576,H$2,FALSE)</f>
        <v>6.8446911393517116</v>
      </c>
      <c r="I19" s="48" t="str">
        <f>VLOOKUP($A19,analysis!$A$2:$S$1048576,I$2,FALSE)</f>
        <v/>
      </c>
      <c r="J19" s="52">
        <f>VLOOKUP($A19,analysis!$A$2:$U$1048576,J$2,FALSE)</f>
        <v>1</v>
      </c>
      <c r="K19" s="41">
        <f>VLOOKUP($A19,analysis!$A$2:$U$1048576,K$2,FALSE)</f>
        <v>100</v>
      </c>
      <c r="M19" s="2" t="str">
        <f t="shared" si="0"/>
        <v/>
      </c>
    </row>
    <row r="20" spans="1:17" x14ac:dyDescent="0.25">
      <c r="A20" s="17" t="s">
        <v>386</v>
      </c>
      <c r="B20" s="28" t="str">
        <f>VLOOKUP($A20,analysis!$A$2:$S$1048576,B$2,FALSE)</f>
        <v>C</v>
      </c>
      <c r="C20" s="18" t="str">
        <f>VLOOKUP($A20,analysis!$A$2:$S$1048576,C$2,FALSE)</f>
        <v>Lecce</v>
      </c>
      <c r="D20" s="19" t="str">
        <f>VLOOKUP($A20,analysis!$A$2:$S$1048576,D$2,FALSE)</f>
        <v>Avg</v>
      </c>
      <c r="E20" s="20">
        <f>VLOOKUP($A20,analysis!$A$2:$S$1048576,E$2,FALSE)</f>
        <v>1</v>
      </c>
      <c r="F20" s="9">
        <f>VLOOKUP($A20,analysis!$A$2:$S$1048576,F$2,FALSE)</f>
        <v>5.9438152141502458</v>
      </c>
      <c r="G20" s="9">
        <f>VLOOKUP($A20,analysis!$A$2:$S$1048576,G$2,FALSE)</f>
        <v>6.0866005491585602</v>
      </c>
      <c r="H20" s="9">
        <f>VLOOKUP($A20,analysis!$A$2:$S$1048576,H$2,FALSE)</f>
        <v>7.0307209562630524</v>
      </c>
      <c r="I20" s="48" t="str">
        <f>VLOOKUP($A20,analysis!$A$2:$S$1048576,I$2,FALSE)</f>
        <v/>
      </c>
      <c r="J20" s="52">
        <f>VLOOKUP($A20,analysis!$A$2:$U$1048576,J$2,FALSE)</f>
        <v>1</v>
      </c>
      <c r="K20" s="41">
        <f>VLOOKUP($A20,analysis!$A$2:$U$1048576,K$2,FALSE)</f>
        <v>100</v>
      </c>
      <c r="M20" s="2" t="str">
        <f t="shared" si="0"/>
        <v/>
      </c>
    </row>
    <row r="21" spans="1:17" x14ac:dyDescent="0.25">
      <c r="A21" s="21" t="s">
        <v>407</v>
      </c>
      <c r="B21" s="29" t="str">
        <f>VLOOKUP($A21,analysis!$A$2:$S$1048576,B$2,FALSE)</f>
        <v>C</v>
      </c>
      <c r="C21" s="22" t="str">
        <f>VLOOKUP($A21,analysis!$A$2:$S$1048576,C$2,FALSE)</f>
        <v>Salernitana</v>
      </c>
      <c r="D21" s="23" t="str">
        <f>VLOOKUP($A21,analysis!$A$2:$S$1048576,D$2,FALSE)</f>
        <v>Avg</v>
      </c>
      <c r="E21" s="24">
        <f>VLOOKUP($A21,analysis!$A$2:$S$1048576,E$2,FALSE)</f>
        <v>1</v>
      </c>
      <c r="F21" s="25">
        <f>VLOOKUP($A21,analysis!$A$2:$S$1048576,F$2,FALSE)</f>
        <v>5.9429330693734954</v>
      </c>
      <c r="G21" s="25">
        <f>VLOOKUP($A21,analysis!$A$2:$S$1048576,G$2,FALSE)</f>
        <v>6.0246317585946052</v>
      </c>
      <c r="H21" s="25">
        <f>VLOOKUP($A21,analysis!$A$2:$S$1048576,H$2,FALSE)</f>
        <v>6.7541864117623298</v>
      </c>
      <c r="I21" s="48" t="str">
        <f>VLOOKUP($A21,analysis!$A$2:$S$1048576,I$2,FALSE)</f>
        <v/>
      </c>
      <c r="J21" s="53">
        <f>VLOOKUP($A21,analysis!$A$2:$U$1048576,J$2,FALSE)</f>
        <v>1</v>
      </c>
      <c r="K21" s="47">
        <f>VLOOKUP($A21,analysis!$A$2:$U$1048576,K$2,FALSE)</f>
        <v>100</v>
      </c>
      <c r="M21" s="2" t="str">
        <f t="shared" si="0"/>
        <v/>
      </c>
    </row>
    <row r="22" spans="1:17" x14ac:dyDescent="0.25">
      <c r="A22" s="17" t="s">
        <v>486</v>
      </c>
      <c r="B22" s="28" t="str">
        <f>VLOOKUP($A22,analysis!$A$2:$S$1048576,B$2,FALSE)</f>
        <v>A</v>
      </c>
      <c r="C22" s="18" t="str">
        <f>VLOOKUP($A22,analysis!$A$2:$S$1048576,C$2,FALSE)</f>
        <v>Milan</v>
      </c>
      <c r="D22" s="19" t="str">
        <f>VLOOKUP($A22,analysis!$A$2:$S$1048576,D$2,FALSE)</f>
        <v>Avg</v>
      </c>
      <c r="E22" s="20">
        <f>VLOOKUP($A22,analysis!$A$2:$S$1048576,E$2,FALSE)</f>
        <v>1</v>
      </c>
      <c r="F22" s="9">
        <f>VLOOKUP($A22,analysis!$A$2:$S$1048576,F$2,FALSE)</f>
        <v>6.449998142555514</v>
      </c>
      <c r="G22" s="9">
        <f>VLOOKUP($A22,analysis!$A$2:$S$1048576,G$2,FALSE)</f>
        <v>7.5871964808579193</v>
      </c>
      <c r="H22" s="9">
        <f>VLOOKUP($A22,analysis!$A$2:$S$1048576,H$2,FALSE)</f>
        <v>10.944877278434824</v>
      </c>
      <c r="I22" s="48" t="str">
        <f>VLOOKUP($A22,analysis!$A$2:$S$1048576,I$2,FALSE)</f>
        <v/>
      </c>
      <c r="J22" s="52">
        <f>VLOOKUP($A22,analysis!$A$2:$U$1048576,J$2,FALSE)</f>
        <v>1</v>
      </c>
      <c r="K22" s="41">
        <f>VLOOKUP($A22,analysis!$A$2:$U$1048576,K$2,FALSE)</f>
        <v>100</v>
      </c>
      <c r="L22" s="34" t="s">
        <v>633</v>
      </c>
      <c r="M22" s="2">
        <f t="shared" si="0"/>
        <v>7.5871964808579193</v>
      </c>
    </row>
    <row r="23" spans="1:17" x14ac:dyDescent="0.25">
      <c r="A23" s="17" t="s">
        <v>488</v>
      </c>
      <c r="B23" s="28" t="str">
        <f>VLOOKUP($A23,analysis!$A$2:$S$1048576,B$2,FALSE)</f>
        <v>A</v>
      </c>
      <c r="C23" s="18" t="str">
        <f>VLOOKUP($A23,analysis!$A$2:$S$1048576,C$2,FALSE)</f>
        <v>Atalanta</v>
      </c>
      <c r="D23" s="19" t="str">
        <f>VLOOKUP($A23,analysis!$A$2:$S$1048576,D$2,FALSE)</f>
        <v>Avg</v>
      </c>
      <c r="E23" s="20">
        <f>VLOOKUP($A23,analysis!$A$2:$S$1048576,E$2,FALSE)</f>
        <v>1</v>
      </c>
      <c r="F23" s="9">
        <f>VLOOKUP($A23,analysis!$A$2:$S$1048576,F$2,FALSE)</f>
        <v>6.3670775453009067</v>
      </c>
      <c r="G23" s="9">
        <f>VLOOKUP($A23,analysis!$A$2:$S$1048576,G$2,FALSE)</f>
        <v>7.5451777356793981</v>
      </c>
      <c r="H23" s="9">
        <f>VLOOKUP($A23,analysis!$A$2:$S$1048576,H$2,FALSE)</f>
        <v>11.049103774421464</v>
      </c>
      <c r="I23" s="48" t="str">
        <f>VLOOKUP($A23,analysis!$A$2:$S$1048576,I$2,FALSE)</f>
        <v/>
      </c>
      <c r="J23" s="52">
        <f>VLOOKUP($A23,analysis!$A$2:$U$1048576,J$2,FALSE)</f>
        <v>1</v>
      </c>
      <c r="K23" s="41">
        <f>VLOOKUP($A23,analysis!$A$2:$U$1048576,K$2,FALSE)</f>
        <v>100</v>
      </c>
      <c r="L23" s="34" t="s">
        <v>633</v>
      </c>
      <c r="M23" s="2">
        <f t="shared" si="0"/>
        <v>7.5451777356793981</v>
      </c>
    </row>
    <row r="24" spans="1:17" x14ac:dyDescent="0.25">
      <c r="A24" s="17" t="s">
        <v>493</v>
      </c>
      <c r="B24" s="28" t="str">
        <f>VLOOKUP($A24,analysis!$A$2:$S$1048576,B$2,FALSE)</f>
        <v>A</v>
      </c>
      <c r="C24" s="18" t="str">
        <f>VLOOKUP($A24,analysis!$A$2:$S$1048576,C$2,FALSE)</f>
        <v>Salernitana</v>
      </c>
      <c r="D24" s="19" t="str">
        <f>VLOOKUP($A24,analysis!$A$2:$S$1048576,D$2,FALSE)</f>
        <v>Avg</v>
      </c>
      <c r="E24" s="20">
        <f>VLOOKUP($A24,analysis!$A$2:$S$1048576,E$2,FALSE)</f>
        <v>1</v>
      </c>
      <c r="F24" s="9">
        <f>VLOOKUP($A24,analysis!$A$2:$S$1048576,F$2,FALSE)</f>
        <v>6.2622778377456374</v>
      </c>
      <c r="G24" s="9">
        <f>VLOOKUP($A24,analysis!$A$2:$S$1048576,G$2,FALSE)</f>
        <v>7.3938993332943834</v>
      </c>
      <c r="H24" s="9">
        <f>VLOOKUP($A24,analysis!$A$2:$S$1048576,H$2,FALSE)</f>
        <v>10.757967841442577</v>
      </c>
      <c r="I24" s="48" t="str">
        <f>VLOOKUP($A24,analysis!$A$2:$S$1048576,I$2,FALSE)</f>
        <v/>
      </c>
      <c r="J24" s="52">
        <f>VLOOKUP($A24,analysis!$A$2:$U$1048576,J$2,FALSE)</f>
        <v>0</v>
      </c>
      <c r="K24" s="41">
        <f>VLOOKUP($A24,analysis!$A$2:$U$1048576,K$2,FALSE)</f>
        <v>50</v>
      </c>
      <c r="L24" s="34" t="s">
        <v>633</v>
      </c>
      <c r="M24" s="2">
        <f t="shared" si="0"/>
        <v>7.3938993332943834</v>
      </c>
    </row>
    <row r="25" spans="1:17" x14ac:dyDescent="0.25">
      <c r="A25" s="17" t="s">
        <v>498</v>
      </c>
      <c r="B25" s="28" t="str">
        <f>VLOOKUP($A25,analysis!$A$2:$S$1048576,B$2,FALSE)</f>
        <v>A</v>
      </c>
      <c r="C25" s="18" t="str">
        <f>VLOOKUP($A25,analysis!$A$2:$S$1048576,C$2,FALSE)</f>
        <v>Sassuolo</v>
      </c>
      <c r="D25" s="19" t="str">
        <f>VLOOKUP($A25,analysis!$A$2:$S$1048576,D$2,FALSE)</f>
        <v>Avg</v>
      </c>
      <c r="E25" s="20">
        <f>VLOOKUP($A25,analysis!$A$2:$S$1048576,E$2,FALSE)</f>
        <v>1</v>
      </c>
      <c r="F25" s="9">
        <f>VLOOKUP($A25,analysis!$A$2:$S$1048576,F$2,FALSE)</f>
        <v>6.3150327802765762</v>
      </c>
      <c r="G25" s="9">
        <f>VLOOKUP($A25,analysis!$A$2:$S$1048576,G$2,FALSE)</f>
        <v>7.1138601464634084</v>
      </c>
      <c r="H25" s="9">
        <f>VLOOKUP($A25,analysis!$A$2:$S$1048576,H$2,FALSE)</f>
        <v>9.8133397263889464</v>
      </c>
      <c r="I25" s="48" t="str">
        <f>VLOOKUP($A25,analysis!$A$2:$S$1048576,I$2,FALSE)</f>
        <v/>
      </c>
      <c r="J25" s="52">
        <f>VLOOKUP($A25,analysis!$A$2:$U$1048576,J$2,FALSE)</f>
        <v>1</v>
      </c>
      <c r="K25" s="41">
        <f>VLOOKUP($A25,analysis!$A$2:$U$1048576,K$2,FALSE)</f>
        <v>100</v>
      </c>
      <c r="M25" s="2" t="str">
        <f t="shared" si="0"/>
        <v/>
      </c>
    </row>
    <row r="26" spans="1:17" x14ac:dyDescent="0.25">
      <c r="A26" s="17" t="s">
        <v>525</v>
      </c>
      <c r="B26" s="28" t="str">
        <f>VLOOKUP($A26,analysis!$A$2:$S$1048576,B$2,FALSE)</f>
        <v>A</v>
      </c>
      <c r="C26" s="18" t="str">
        <f>VLOOKUP($A26,analysis!$A$2:$S$1048576,C$2,FALSE)</f>
        <v>Verona</v>
      </c>
      <c r="D26" s="19" t="str">
        <f>VLOOKUP($A26,analysis!$A$2:$S$1048576,D$2,FALSE)</f>
        <v>Avg</v>
      </c>
      <c r="E26" s="20">
        <f>VLOOKUP($A26,analysis!$A$2:$S$1048576,E$2,FALSE)</f>
        <v>1</v>
      </c>
      <c r="F26" s="9">
        <f>VLOOKUP($A26,analysis!$A$2:$S$1048576,F$2,FALSE)</f>
        <v>5.9356282590816596</v>
      </c>
      <c r="G26" s="9">
        <f>VLOOKUP($A26,analysis!$A$2:$S$1048576,G$2,FALSE)</f>
        <v>6.4138184891415024</v>
      </c>
      <c r="H26" s="9">
        <f>VLOOKUP($A26,analysis!$A$2:$S$1048576,H$2,FALSE)</f>
        <v>8.2317482338619605</v>
      </c>
      <c r="I26" s="48" t="str">
        <f>VLOOKUP($A26,analysis!$A$2:$S$1048576,I$2,FALSE)</f>
        <v/>
      </c>
      <c r="J26" s="52">
        <f>VLOOKUP($A26,analysis!$A$2:$U$1048576,J$2,FALSE)</f>
        <v>1</v>
      </c>
      <c r="K26" s="41">
        <f>VLOOKUP($A26,analysis!$A$2:$U$1048576,K$2,FALSE)</f>
        <v>100</v>
      </c>
      <c r="M26" s="2" t="str">
        <f t="shared" si="0"/>
        <v/>
      </c>
    </row>
    <row r="27" spans="1:17" s="70" customFormat="1" ht="15.75" customHeight="1" thickBot="1" x14ac:dyDescent="0.3">
      <c r="A27" s="59" t="s">
        <v>503</v>
      </c>
      <c r="B27" s="60" t="str">
        <f>VLOOKUP($A27,analysis!$A$2:$S$1048576,B$2,FALSE)</f>
        <v>A</v>
      </c>
      <c r="C27" s="61" t="str">
        <f>VLOOKUP($A27,analysis!$A$2:$S$1048576,C$2,FALSE)</f>
        <v>Lecce</v>
      </c>
      <c r="D27" s="62" t="str">
        <f>VLOOKUP($A27,analysis!$A$2:$S$1048576,D$2,FALSE)</f>
        <v>Avg</v>
      </c>
      <c r="E27" s="63">
        <f>VLOOKUP($A27,analysis!$A$2:$S$1048576,E$2,FALSE)</f>
        <v>1</v>
      </c>
      <c r="F27" s="64">
        <f>VLOOKUP($A27,analysis!$A$2:$S$1048576,F$2,FALSE)</f>
        <v>6.2702350996745011</v>
      </c>
      <c r="G27" s="64">
        <f>VLOOKUP($A27,analysis!$A$2:$S$1048576,G$2,FALSE)</f>
        <v>6.8701968117498264</v>
      </c>
      <c r="H27" s="64">
        <f>VLOOKUP($A27,analysis!$A$2:$S$1048576,H$2,FALSE)</f>
        <v>9.0536022110723362</v>
      </c>
      <c r="I27" s="65" t="str">
        <f>VLOOKUP($A27,analysis!$A$2:$S$1048576,I$2,FALSE)</f>
        <v/>
      </c>
      <c r="J27" s="66">
        <f>VLOOKUP($A27,analysis!$A$2:$U$1048576,J$2,FALSE)</f>
        <v>1</v>
      </c>
      <c r="K27" s="67">
        <f>VLOOKUP($A27,analysis!$A$2:$U$1048576,K$2,FALSE)</f>
        <v>83</v>
      </c>
      <c r="L27" s="68"/>
      <c r="M27" s="69" t="str">
        <f t="shared" si="0"/>
        <v/>
      </c>
    </row>
    <row r="28" spans="1:17" x14ac:dyDescent="0.25">
      <c r="A28" s="58" t="s">
        <v>640</v>
      </c>
      <c r="B28" s="42" t="s">
        <v>1</v>
      </c>
      <c r="C28" s="42" t="s">
        <v>2</v>
      </c>
      <c r="D28" s="16" t="s">
        <v>3</v>
      </c>
      <c r="E28" s="58" t="s">
        <v>4</v>
      </c>
      <c r="F28" s="16" t="s">
        <v>7</v>
      </c>
      <c r="G28" s="16" t="s">
        <v>9</v>
      </c>
      <c r="H28" s="16" t="s">
        <v>641</v>
      </c>
      <c r="I28" s="58" t="s">
        <v>19</v>
      </c>
      <c r="J28" s="42" t="s">
        <v>5</v>
      </c>
      <c r="K28" s="42" t="s">
        <v>6</v>
      </c>
      <c r="L28" s="58" t="s">
        <v>642</v>
      </c>
      <c r="M28" s="4"/>
      <c r="N28" s="4"/>
      <c r="O28" s="4"/>
      <c r="P28" s="4"/>
      <c r="Q28" s="4"/>
    </row>
    <row r="29" spans="1:17" hidden="1" x14ac:dyDescent="0.25">
      <c r="B29" s="12">
        <v>2</v>
      </c>
      <c r="C29" s="12">
        <v>3</v>
      </c>
      <c r="D29">
        <v>4</v>
      </c>
      <c r="E29" s="11">
        <v>5</v>
      </c>
      <c r="F29">
        <v>6</v>
      </c>
      <c r="G29">
        <v>8</v>
      </c>
      <c r="H29">
        <v>19</v>
      </c>
      <c r="I29" s="11">
        <v>10</v>
      </c>
      <c r="J29" s="30">
        <v>20</v>
      </c>
      <c r="K29" s="30">
        <v>21</v>
      </c>
    </row>
    <row r="30" spans="1:17" x14ac:dyDescent="0.25">
      <c r="A30" s="17" t="s">
        <v>70</v>
      </c>
      <c r="B30" s="28" t="str">
        <f>VLOOKUP($A30,analysis!$A$2:$S$1048576,B$2,FALSE)</f>
        <v>P</v>
      </c>
      <c r="C30" s="18" t="str">
        <f>VLOOKUP($A30,analysis!$A$2:$S$1048576,C$2,FALSE)</f>
        <v>Lazio</v>
      </c>
      <c r="D30" s="19" t="str">
        <f>VLOOKUP($A30,analysis!$A$2:$S$1048576,D$2,FALSE)</f>
        <v>Avg</v>
      </c>
      <c r="E30" s="20">
        <f>VLOOKUP($A30,analysis!$A$2:$S$1048576,E$2,FALSE)</f>
        <v>1</v>
      </c>
      <c r="F30" s="9">
        <f>VLOOKUP($A30,analysis!$A$2:$S$1048576,F$2,FALSE)</f>
        <v>6.1790916273694467</v>
      </c>
      <c r="G30" s="9">
        <f>VLOOKUP($A30,analysis!$A$2:$S$1048576,G$2,FALSE)</f>
        <v>4.757794441910538</v>
      </c>
      <c r="H30" s="9">
        <f>VLOOKUP($A30,analysis!$A$2:$S$1048576,H$2,FALSE)</f>
        <v>3.1251510998924106</v>
      </c>
      <c r="I30" s="50">
        <f>VLOOKUP($A30,analysis!$A$2:$S$1048576,I$2,FALSE)</f>
        <v>16.146628558635712</v>
      </c>
      <c r="J30" s="52">
        <f>VLOOKUP($A30,analysis!$A$2:$U$1048576,J$2,FALSE)</f>
        <v>1</v>
      </c>
      <c r="K30" s="41">
        <f>VLOOKUP($A30,analysis!$A$2:$U$1048576,K$2,FALSE)</f>
        <v>100</v>
      </c>
      <c r="L30" s="52" t="s">
        <v>633</v>
      </c>
      <c r="M30" s="2">
        <f t="shared" ref="M30:M54" si="1">IF(L30="x",G30,"")</f>
        <v>4.757794441910538</v>
      </c>
    </row>
    <row r="31" spans="1:17" x14ac:dyDescent="0.25">
      <c r="A31" s="17" t="s">
        <v>47</v>
      </c>
      <c r="B31" s="28" t="str">
        <f>VLOOKUP($A31,analysis!$A$2:$S$1048576,B$2,FALSE)</f>
        <v>P</v>
      </c>
      <c r="C31" s="18" t="str">
        <f>VLOOKUP($A31,analysis!$A$2:$S$1048576,C$2,FALSE)</f>
        <v>Torino</v>
      </c>
      <c r="D31" s="19" t="str">
        <f>VLOOKUP($A31,analysis!$A$2:$S$1048576,D$2,FALSE)</f>
        <v>Avg</v>
      </c>
      <c r="E31" s="20">
        <f>VLOOKUP($A31,analysis!$A$2:$S$1048576,E$2,FALSE)</f>
        <v>1</v>
      </c>
      <c r="F31" s="9">
        <f>VLOOKUP($A31,analysis!$A$2:$S$1048576,F$2,FALSE)</f>
        <v>6.2005151615742937</v>
      </c>
      <c r="G31" s="9">
        <f>VLOOKUP($A31,analysis!$A$2:$S$1048576,G$2,FALSE)</f>
        <v>5.129154316302345</v>
      </c>
      <c r="H31" s="9">
        <f>VLOOKUP($A31,analysis!$A$2:$S$1048576,H$2,FALSE)</f>
        <v>3.7665315784178235</v>
      </c>
      <c r="I31" s="48">
        <f>VLOOKUP($A31,analysis!$A$2:$S$1048576,I$2,FALSE)</f>
        <v>27.721832692623138</v>
      </c>
      <c r="J31" s="52">
        <f>VLOOKUP($A31,analysis!$A$2:$U$1048576,J$2,FALSE)</f>
        <v>1</v>
      </c>
      <c r="K31" s="41">
        <f>VLOOKUP($A31,analysis!$A$2:$U$1048576,K$2,FALSE)</f>
        <v>100</v>
      </c>
      <c r="M31" s="2" t="str">
        <f t="shared" si="1"/>
        <v/>
      </c>
    </row>
    <row r="32" spans="1:17" x14ac:dyDescent="0.25">
      <c r="A32" s="21" t="s">
        <v>76</v>
      </c>
      <c r="B32" s="29" t="str">
        <f>VLOOKUP($A32,analysis!$A$2:$S$1048576,B$2,FALSE)</f>
        <v>P</v>
      </c>
      <c r="C32" s="22" t="str">
        <f>VLOOKUP($A32,analysis!$A$2:$S$1048576,C$2,FALSE)</f>
        <v>Lazio</v>
      </c>
      <c r="D32" s="23" t="str">
        <f>VLOOKUP($A32,analysis!$A$2:$S$1048576,D$2,FALSE)</f>
        <v>Avg</v>
      </c>
      <c r="E32" s="24">
        <f>VLOOKUP($A32,analysis!$A$2:$S$1048576,E$2,FALSE)</f>
        <v>1</v>
      </c>
      <c r="F32" s="25">
        <f>VLOOKUP($A32,analysis!$A$2:$S$1048576,F$2,FALSE)</f>
        <v>6.1557292627624403</v>
      </c>
      <c r="G32" s="25">
        <f>VLOOKUP($A32,analysis!$A$2:$S$1048576,G$2,FALSE)</f>
        <v>4.5475518466466154</v>
      </c>
      <c r="H32" s="25">
        <f>VLOOKUP($A32,analysis!$A$2:$S$1048576,H$2,FALSE)</f>
        <v>2.8061048747533048</v>
      </c>
      <c r="I32" s="49">
        <f>VLOOKUP($A32,analysis!$A$2:$S$1048576,I$2,FALSE)</f>
        <v>12.850562483072281</v>
      </c>
      <c r="J32" s="53">
        <f>VLOOKUP($A32,analysis!$A$2:$U$1048576,J$2,FALSE)</f>
        <v>0</v>
      </c>
      <c r="K32" s="47">
        <f>VLOOKUP($A32,analysis!$A$2:$U$1048576,K$2,FALSE)</f>
        <v>0</v>
      </c>
      <c r="L32" s="56"/>
      <c r="M32" s="2" t="str">
        <f t="shared" si="1"/>
        <v/>
      </c>
    </row>
    <row r="33" spans="1:17" x14ac:dyDescent="0.25">
      <c r="A33" s="17" t="s">
        <v>110</v>
      </c>
      <c r="B33" s="28" t="str">
        <f>VLOOKUP($A33,analysis!$A$2:$S$1048576,B$2,FALSE)</f>
        <v>D</v>
      </c>
      <c r="C33" s="18" t="str">
        <f>VLOOKUP($A33,analysis!$A$2:$S$1048576,C$2,FALSE)</f>
        <v>Juventus</v>
      </c>
      <c r="D33" s="19" t="str">
        <f>VLOOKUP($A33,analysis!$A$2:$S$1048576,D$2,FALSE)</f>
        <v>Avg</v>
      </c>
      <c r="E33" s="20">
        <f>VLOOKUP($A33,analysis!$A$2:$S$1048576,E$2,FALSE)</f>
        <v>1</v>
      </c>
      <c r="F33" s="9">
        <f>VLOOKUP($A33,analysis!$A$2:$S$1048576,F$2,FALSE)</f>
        <v>6.1739939923386267</v>
      </c>
      <c r="G33" s="9">
        <f>VLOOKUP($A33,analysis!$A$2:$S$1048576,G$2,FALSE)</f>
        <v>6.4785851557420786</v>
      </c>
      <c r="H33" s="9">
        <f>VLOOKUP($A33,analysis!$A$2:$S$1048576,H$2,FALSE)</f>
        <v>7.9791571219133433</v>
      </c>
      <c r="I33" s="48" t="str">
        <f>VLOOKUP($A33,analysis!$A$2:$S$1048576,I$2,FALSE)</f>
        <v/>
      </c>
      <c r="J33" s="52">
        <f>VLOOKUP($A33,analysis!$A$2:$U$1048576,J$2,FALSE)</f>
        <v>1</v>
      </c>
      <c r="K33" s="41">
        <f>VLOOKUP($A33,analysis!$A$2:$U$1048576,K$2,FALSE)</f>
        <v>100</v>
      </c>
      <c r="L33" s="34" t="s">
        <v>633</v>
      </c>
      <c r="M33" s="2">
        <f t="shared" si="1"/>
        <v>6.4785851557420786</v>
      </c>
      <c r="P33">
        <f>COUNT(M28:M54)</f>
        <v>11</v>
      </c>
      <c r="Q33" t="s">
        <v>643</v>
      </c>
    </row>
    <row r="34" spans="1:17" x14ac:dyDescent="0.25">
      <c r="A34" s="17" t="s">
        <v>147</v>
      </c>
      <c r="B34" s="28" t="str">
        <f>VLOOKUP($A34,analysis!$A$2:$S$1048576,B$2,FALSE)</f>
        <v>D</v>
      </c>
      <c r="C34" s="18" t="str">
        <f>VLOOKUP($A34,analysis!$A$2:$S$1048576,C$2,FALSE)</f>
        <v>Inter</v>
      </c>
      <c r="D34" s="19" t="str">
        <f>VLOOKUP($A34,analysis!$A$2:$S$1048576,D$2,FALSE)</f>
        <v>Avg</v>
      </c>
      <c r="E34" s="20">
        <f>VLOOKUP($A34,analysis!$A$2:$S$1048576,E$2,FALSE)</f>
        <v>1</v>
      </c>
      <c r="F34" s="9">
        <f>VLOOKUP($A34,analysis!$A$2:$S$1048576,F$2,FALSE)</f>
        <v>6.0403009019651659</v>
      </c>
      <c r="G34" s="9">
        <f>VLOOKUP($A34,analysis!$A$2:$S$1048576,G$2,FALSE)</f>
        <v>6.1277261995612111</v>
      </c>
      <c r="H34" s="9">
        <f>VLOOKUP($A34,analysis!$A$2:$S$1048576,H$2,FALSE)</f>
        <v>6.8618086599646535</v>
      </c>
      <c r="I34" s="48" t="str">
        <f>VLOOKUP($A34,analysis!$A$2:$S$1048576,I$2,FALSE)</f>
        <v/>
      </c>
      <c r="J34" s="52">
        <f>VLOOKUP($A34,analysis!$A$2:$U$1048576,J$2,FALSE)</f>
        <v>0</v>
      </c>
      <c r="K34" s="41">
        <f>VLOOKUP($A34,analysis!$A$2:$U$1048576,K$2,FALSE)</f>
        <v>16</v>
      </c>
      <c r="L34" s="34" t="s">
        <v>633</v>
      </c>
      <c r="M34" s="2">
        <f t="shared" si="1"/>
        <v>6.1277261995612111</v>
      </c>
    </row>
    <row r="35" spans="1:17" x14ac:dyDescent="0.25">
      <c r="A35" s="17" t="s">
        <v>133</v>
      </c>
      <c r="B35" s="28" t="str">
        <f>VLOOKUP($A35,analysis!$A$2:$S$1048576,B$2,FALSE)</f>
        <v>D</v>
      </c>
      <c r="C35" s="18" t="str">
        <f>VLOOKUP($A35,analysis!$A$2:$S$1048576,C$2,FALSE)</f>
        <v>Napoli</v>
      </c>
      <c r="D35" s="19" t="str">
        <f>VLOOKUP($A35,analysis!$A$2:$S$1048576,D$2,FALSE)</f>
        <v>Avg</v>
      </c>
      <c r="E35" s="20">
        <f>VLOOKUP($A35,analysis!$A$2:$S$1048576,E$2,FALSE)</f>
        <v>1</v>
      </c>
      <c r="F35" s="9">
        <f>VLOOKUP($A35,analysis!$A$2:$S$1048576,F$2,FALSE)</f>
        <v>6.0534896385646606</v>
      </c>
      <c r="G35" s="9">
        <f>VLOOKUP($A35,analysis!$A$2:$S$1048576,G$2,FALSE)</f>
        <v>6.2201692171031073</v>
      </c>
      <c r="H35" s="9">
        <f>VLOOKUP($A35,analysis!$A$2:$S$1048576,H$2,FALSE)</f>
        <v>7.5497058935099677</v>
      </c>
      <c r="I35" s="48" t="str">
        <f>VLOOKUP($A35,analysis!$A$2:$S$1048576,I$2,FALSE)</f>
        <v/>
      </c>
      <c r="J35" s="52">
        <f>VLOOKUP($A35,analysis!$A$2:$U$1048576,J$2,FALSE)</f>
        <v>0</v>
      </c>
      <c r="K35" s="41">
        <f>VLOOKUP($A35,analysis!$A$2:$U$1048576,K$2,FALSE)</f>
        <v>50</v>
      </c>
      <c r="L35" s="34" t="s">
        <v>633</v>
      </c>
      <c r="M35" s="2">
        <f t="shared" si="1"/>
        <v>6.2201692171031073</v>
      </c>
      <c r="P35" s="4" t="s">
        <v>644</v>
      </c>
      <c r="Q35" s="57">
        <f>SUM(M28:M54)</f>
        <v>73.661829519492969</v>
      </c>
    </row>
    <row r="36" spans="1:17" x14ac:dyDescent="0.25">
      <c r="A36" s="17" t="s">
        <v>111</v>
      </c>
      <c r="B36" s="28" t="str">
        <f>VLOOKUP($A36,analysis!$A$2:$S$1048576,B$2,FALSE)</f>
        <v>D</v>
      </c>
      <c r="C36" s="18" t="str">
        <f>VLOOKUP($A36,analysis!$A$2:$S$1048576,C$2,FALSE)</f>
        <v>Inter</v>
      </c>
      <c r="D36" s="19" t="str">
        <f>VLOOKUP($A36,analysis!$A$2:$S$1048576,D$2,FALSE)</f>
        <v>Avg</v>
      </c>
      <c r="E36" s="20">
        <f>VLOOKUP($A36,analysis!$A$2:$S$1048576,E$2,FALSE)</f>
        <v>1</v>
      </c>
      <c r="F36" s="9">
        <f>VLOOKUP($A36,analysis!$A$2:$S$1048576,F$2,FALSE)</f>
        <v>6.1484019224613942</v>
      </c>
      <c r="G36" s="9">
        <f>VLOOKUP($A36,analysis!$A$2:$S$1048576,G$2,FALSE)</f>
        <v>6.4604459956507476</v>
      </c>
      <c r="H36" s="9">
        <f>VLOOKUP($A36,analysis!$A$2:$S$1048576,H$2,FALSE)</f>
        <v>7.7769414141993316</v>
      </c>
      <c r="I36" s="48" t="str">
        <f>VLOOKUP($A36,analysis!$A$2:$S$1048576,I$2,FALSE)</f>
        <v/>
      </c>
      <c r="J36" s="52">
        <f>VLOOKUP($A36,analysis!$A$2:$U$1048576,J$2,FALSE)</f>
        <v>0</v>
      </c>
      <c r="K36" s="41">
        <f>VLOOKUP($A36,analysis!$A$2:$U$1048576,K$2,FALSE)</f>
        <v>100</v>
      </c>
      <c r="L36" s="34" t="s">
        <v>633</v>
      </c>
      <c r="M36" s="2">
        <f t="shared" si="1"/>
        <v>6.4604459956507476</v>
      </c>
    </row>
    <row r="37" spans="1:17" x14ac:dyDescent="0.25">
      <c r="A37" s="17" t="s">
        <v>130</v>
      </c>
      <c r="B37" s="28" t="str">
        <f>VLOOKUP($A37,analysis!$A$2:$S$1048576,B$2,FALSE)</f>
        <v>D</v>
      </c>
      <c r="C37" s="18" t="str">
        <f>VLOOKUP($A37,analysis!$A$2:$S$1048576,C$2,FALSE)</f>
        <v>Verona</v>
      </c>
      <c r="D37" s="19" t="str">
        <f>VLOOKUP($A37,analysis!$A$2:$S$1048576,D$2,FALSE)</f>
        <v>Avg</v>
      </c>
      <c r="E37" s="20">
        <f>VLOOKUP($A37,analysis!$A$2:$S$1048576,E$2,FALSE)</f>
        <v>1</v>
      </c>
      <c r="F37" s="9">
        <f>VLOOKUP($A37,analysis!$A$2:$S$1048576,F$2,FALSE)</f>
        <v>6.0075422594526344</v>
      </c>
      <c r="G37" s="9">
        <f>VLOOKUP($A37,analysis!$A$2:$S$1048576,G$2,FALSE)</f>
        <v>6.2418560216739936</v>
      </c>
      <c r="H37" s="9">
        <f>VLOOKUP($A37,analysis!$A$2:$S$1048576,H$2,FALSE)</f>
        <v>7.6912719438389106</v>
      </c>
      <c r="I37" s="48" t="str">
        <f>VLOOKUP($A37,analysis!$A$2:$S$1048576,I$2,FALSE)</f>
        <v/>
      </c>
      <c r="J37" s="52">
        <f>VLOOKUP($A37,analysis!$A$2:$U$1048576,J$2,FALSE)</f>
        <v>1</v>
      </c>
      <c r="K37" s="41">
        <f>VLOOKUP($A37,analysis!$A$2:$U$1048576,K$2,FALSE)</f>
        <v>66</v>
      </c>
      <c r="M37" s="2" t="str">
        <f t="shared" si="1"/>
        <v/>
      </c>
    </row>
    <row r="38" spans="1:17" x14ac:dyDescent="0.25">
      <c r="A38" s="17" t="s">
        <v>150</v>
      </c>
      <c r="B38" s="28" t="str">
        <f>VLOOKUP($A38,analysis!$A$2:$S$1048576,B$2,FALSE)</f>
        <v>D</v>
      </c>
      <c r="C38" s="18" t="str">
        <f>VLOOKUP($A38,analysis!$A$2:$S$1048576,C$2,FALSE)</f>
        <v>Atalanta</v>
      </c>
      <c r="D38" s="19" t="str">
        <f>VLOOKUP($A38,analysis!$A$2:$S$1048576,D$2,FALSE)</f>
        <v>Avg</v>
      </c>
      <c r="E38" s="20">
        <f>VLOOKUP($A38,analysis!$A$2:$S$1048576,E$2,FALSE)</f>
        <v>1</v>
      </c>
      <c r="F38" s="9">
        <f>VLOOKUP($A38,analysis!$A$2:$S$1048576,F$2,FALSE)</f>
        <v>5.9986062686356583</v>
      </c>
      <c r="G38" s="9">
        <f>VLOOKUP($A38,analysis!$A$2:$S$1048576,G$2,FALSE)</f>
        <v>6.1176355966166076</v>
      </c>
      <c r="H38" s="9">
        <f>VLOOKUP($A38,analysis!$A$2:$S$1048576,H$2,FALSE)</f>
        <v>7.0891145356730041</v>
      </c>
      <c r="I38" s="48" t="str">
        <f>VLOOKUP($A38,analysis!$A$2:$S$1048576,I$2,FALSE)</f>
        <v/>
      </c>
      <c r="J38" s="52">
        <f>VLOOKUP($A38,analysis!$A$2:$U$1048576,J$2,FALSE)</f>
        <v>1</v>
      </c>
      <c r="K38" s="41">
        <f>VLOOKUP($A38,analysis!$A$2:$U$1048576,K$2,FALSE)</f>
        <v>100</v>
      </c>
      <c r="M38" s="2" t="str">
        <f t="shared" si="1"/>
        <v/>
      </c>
    </row>
    <row r="39" spans="1:17" x14ac:dyDescent="0.25">
      <c r="A39" s="17" t="s">
        <v>145</v>
      </c>
      <c r="B39" s="28" t="str">
        <f>VLOOKUP($A39,analysis!$A$2:$S$1048576,B$2,FALSE)</f>
        <v>D</v>
      </c>
      <c r="C39" s="18" t="str">
        <f>VLOOKUP($A39,analysis!$A$2:$S$1048576,C$2,FALSE)</f>
        <v>Roma</v>
      </c>
      <c r="D39" s="19" t="str">
        <f>VLOOKUP($A39,analysis!$A$2:$S$1048576,D$2,FALSE)</f>
        <v>Avg</v>
      </c>
      <c r="E39" s="20">
        <f>VLOOKUP($A39,analysis!$A$2:$S$1048576,E$2,FALSE)</f>
        <v>1</v>
      </c>
      <c r="F39" s="9">
        <f>VLOOKUP($A39,analysis!$A$2:$S$1048576,F$2,FALSE)</f>
        <v>5.9722760025764572</v>
      </c>
      <c r="G39" s="9">
        <f>VLOOKUP($A39,analysis!$A$2:$S$1048576,G$2,FALSE)</f>
        <v>6.1365620838398858</v>
      </c>
      <c r="H39" s="9">
        <f>VLOOKUP($A39,analysis!$A$2:$S$1048576,H$2,FALSE)</f>
        <v>7.1156601654286309</v>
      </c>
      <c r="I39" s="48" t="str">
        <f>VLOOKUP($A39,analysis!$A$2:$S$1048576,I$2,FALSE)</f>
        <v/>
      </c>
      <c r="J39" s="52">
        <f>VLOOKUP($A39,analysis!$A$2:$U$1048576,J$2,FALSE)</f>
        <v>0</v>
      </c>
      <c r="K39" s="41">
        <f>VLOOKUP($A39,analysis!$A$2:$U$1048576,K$2,FALSE)</f>
        <v>0</v>
      </c>
      <c r="M39" s="2" t="str">
        <f t="shared" si="1"/>
        <v/>
      </c>
    </row>
    <row r="40" spans="1:17" x14ac:dyDescent="0.25">
      <c r="A40" s="21" t="s">
        <v>164</v>
      </c>
      <c r="B40" s="29" t="str">
        <f>VLOOKUP($A40,analysis!$A$2:$S$1048576,B$2,FALSE)</f>
        <v>D</v>
      </c>
      <c r="C40" s="22" t="str">
        <f>VLOOKUP($A40,analysis!$A$2:$S$1048576,C$2,FALSE)</f>
        <v>Bologna</v>
      </c>
      <c r="D40" s="23" t="str">
        <f>VLOOKUP($A40,analysis!$A$2:$S$1048576,D$2,FALSE)</f>
        <v>Avg</v>
      </c>
      <c r="E40" s="24">
        <f>VLOOKUP($A40,analysis!$A$2:$S$1048576,E$2,FALSE)</f>
        <v>1</v>
      </c>
      <c r="F40" s="25">
        <f>VLOOKUP($A40,analysis!$A$2:$S$1048576,F$2,FALSE)</f>
        <v>5.9980782655863738</v>
      </c>
      <c r="G40" s="25">
        <f>VLOOKUP($A40,analysis!$A$2:$S$1048576,G$2,FALSE)</f>
        <v>6.0665423272361441</v>
      </c>
      <c r="H40" s="25">
        <f>VLOOKUP($A40,analysis!$A$2:$S$1048576,H$2,FALSE)</f>
        <v>7.0509857533683462</v>
      </c>
      <c r="I40" s="48" t="str">
        <f>VLOOKUP($A40,analysis!$A$2:$S$1048576,I$2,FALSE)</f>
        <v/>
      </c>
      <c r="J40" s="53">
        <f>VLOOKUP($A40,analysis!$A$2:$U$1048576,J$2,FALSE)</f>
        <v>1</v>
      </c>
      <c r="K40" s="47">
        <f>VLOOKUP($A40,analysis!$A$2:$U$1048576,K$2,FALSE)</f>
        <v>66</v>
      </c>
      <c r="M40" s="2" t="str">
        <f t="shared" si="1"/>
        <v/>
      </c>
    </row>
    <row r="41" spans="1:17" x14ac:dyDescent="0.25">
      <c r="A41" s="17" t="s">
        <v>306</v>
      </c>
      <c r="B41" s="28" t="str">
        <f>VLOOKUP($A41,analysis!$A$2:$S$1048576,B$2,FALSE)</f>
        <v>C</v>
      </c>
      <c r="C41" s="18" t="str">
        <f>VLOOKUP($A41,analysis!$A$2:$S$1048576,C$2,FALSE)</f>
        <v>Lazio</v>
      </c>
      <c r="D41" s="19" t="str">
        <f>VLOOKUP($A41,analysis!$A$2:$S$1048576,D$2,FALSE)</f>
        <v>Avg</v>
      </c>
      <c r="E41" s="20">
        <f>VLOOKUP($A41,analysis!$A$2:$S$1048576,E$2,FALSE)</f>
        <v>1</v>
      </c>
      <c r="F41" s="9">
        <f>VLOOKUP($A41,analysis!$A$2:$S$1048576,F$2,FALSE)</f>
        <v>6.3028536244695514</v>
      </c>
      <c r="G41" s="9">
        <f>VLOOKUP($A41,analysis!$A$2:$S$1048576,G$2,FALSE)</f>
        <v>6.910439982883279</v>
      </c>
      <c r="H41" s="9">
        <f>VLOOKUP($A41,analysis!$A$2:$S$1048576,H$2,FALSE)</f>
        <v>9.1599321513097927</v>
      </c>
      <c r="I41" s="48" t="str">
        <f>VLOOKUP($A41,analysis!$A$2:$S$1048576,I$2,FALSE)</f>
        <v/>
      </c>
      <c r="J41" s="52">
        <f>VLOOKUP($A41,analysis!$A$2:$U$1048576,J$2,FALSE)</f>
        <v>1</v>
      </c>
      <c r="K41" s="41">
        <f>VLOOKUP($A41,analysis!$A$2:$U$1048576,K$2,FALSE)</f>
        <v>100</v>
      </c>
      <c r="L41" s="34" t="s">
        <v>633</v>
      </c>
      <c r="M41" s="2">
        <f t="shared" si="1"/>
        <v>6.910439982883279</v>
      </c>
    </row>
    <row r="42" spans="1:17" x14ac:dyDescent="0.25">
      <c r="A42" s="17" t="s">
        <v>297</v>
      </c>
      <c r="B42" s="28" t="str">
        <f>VLOOKUP($A42,analysis!$A$2:$S$1048576,B$2,FALSE)</f>
        <v>C</v>
      </c>
      <c r="C42" s="18" t="str">
        <f>VLOOKUP($A42,analysis!$A$2:$S$1048576,C$2,FALSE)</f>
        <v>Atalanta</v>
      </c>
      <c r="D42" s="19" t="str">
        <f>VLOOKUP($A42,analysis!$A$2:$S$1048576,D$2,FALSE)</f>
        <v>Avg</v>
      </c>
      <c r="E42" s="20">
        <f>VLOOKUP($A42,analysis!$A$2:$S$1048576,E$2,FALSE)</f>
        <v>1</v>
      </c>
      <c r="F42" s="9">
        <f>VLOOKUP($A42,analysis!$A$2:$S$1048576,F$2,FALSE)</f>
        <v>6.369716455700047</v>
      </c>
      <c r="G42" s="9">
        <f>VLOOKUP($A42,analysis!$A$2:$S$1048576,G$2,FALSE)</f>
        <v>7.1044010389710959</v>
      </c>
      <c r="H42" s="9">
        <f>VLOOKUP($A42,analysis!$A$2:$S$1048576,H$2,FALSE)</f>
        <v>9.597527908172756</v>
      </c>
      <c r="I42" s="48" t="str">
        <f>VLOOKUP($A42,analysis!$A$2:$S$1048576,I$2,FALSE)</f>
        <v/>
      </c>
      <c r="J42" s="52">
        <f>VLOOKUP($A42,analysis!$A$2:$U$1048576,J$2,FALSE)</f>
        <v>1</v>
      </c>
      <c r="K42" s="41">
        <f>VLOOKUP($A42,analysis!$A$2:$U$1048576,K$2,FALSE)</f>
        <v>100</v>
      </c>
      <c r="L42" s="34" t="s">
        <v>633</v>
      </c>
      <c r="M42" s="2">
        <f t="shared" si="1"/>
        <v>7.1044010389710959</v>
      </c>
    </row>
    <row r="43" spans="1:17" x14ac:dyDescent="0.25">
      <c r="A43" s="17" t="s">
        <v>312</v>
      </c>
      <c r="B43" s="28" t="str">
        <f>VLOOKUP($A43,analysis!$A$2:$S$1048576,B$2,FALSE)</f>
        <v>C</v>
      </c>
      <c r="C43" s="18" t="str">
        <f>VLOOKUP($A43,analysis!$A$2:$S$1048576,C$2,FALSE)</f>
        <v>Inter</v>
      </c>
      <c r="D43" s="19" t="str">
        <f>VLOOKUP($A43,analysis!$A$2:$S$1048576,D$2,FALSE)</f>
        <v>Avg</v>
      </c>
      <c r="E43" s="20">
        <f>VLOOKUP($A43,analysis!$A$2:$S$1048576,E$2,FALSE)</f>
        <v>1</v>
      </c>
      <c r="F43" s="9">
        <f>VLOOKUP($A43,analysis!$A$2:$S$1048576,F$2,FALSE)</f>
        <v>6.2208785892412086</v>
      </c>
      <c r="G43" s="9">
        <f>VLOOKUP($A43,analysis!$A$2:$S$1048576,G$2,FALSE)</f>
        <v>6.7536260558512344</v>
      </c>
      <c r="H43" s="9">
        <f>VLOOKUP($A43,analysis!$A$2:$S$1048576,H$2,FALSE)</f>
        <v>8.7568096591379785</v>
      </c>
      <c r="I43" s="48" t="str">
        <f>VLOOKUP($A43,analysis!$A$2:$S$1048576,I$2,FALSE)</f>
        <v/>
      </c>
      <c r="J43" s="52">
        <f>VLOOKUP($A43,analysis!$A$2:$U$1048576,J$2,FALSE)</f>
        <v>0</v>
      </c>
      <c r="K43" s="41">
        <f>VLOOKUP($A43,analysis!$A$2:$U$1048576,K$2,FALSE)</f>
        <v>100</v>
      </c>
      <c r="L43" s="34" t="s">
        <v>633</v>
      </c>
      <c r="M43" s="2">
        <f t="shared" si="1"/>
        <v>6.7536260558512344</v>
      </c>
    </row>
    <row r="44" spans="1:17" x14ac:dyDescent="0.25">
      <c r="A44" s="17" t="s">
        <v>355</v>
      </c>
      <c r="B44" s="28" t="str">
        <f>VLOOKUP($A44,analysis!$A$2:$S$1048576,B$2,FALSE)</f>
        <v>C</v>
      </c>
      <c r="C44" s="18" t="str">
        <f>VLOOKUP($A44,analysis!$A$2:$S$1048576,C$2,FALSE)</f>
        <v>Roma</v>
      </c>
      <c r="D44" s="19" t="str">
        <f>VLOOKUP($A44,analysis!$A$2:$S$1048576,D$2,FALSE)</f>
        <v>Avg</v>
      </c>
      <c r="E44" s="20">
        <f>VLOOKUP($A44,analysis!$A$2:$S$1048576,E$2,FALSE)</f>
        <v>1</v>
      </c>
      <c r="F44" s="9">
        <f>VLOOKUP($A44,analysis!$A$2:$S$1048576,F$2,FALSE)</f>
        <v>5.9306983365210248</v>
      </c>
      <c r="G44" s="9">
        <f>VLOOKUP($A44,analysis!$A$2:$S$1048576,G$2,FALSE)</f>
        <v>6.3516729460393204</v>
      </c>
      <c r="H44" s="9">
        <f>VLOOKUP($A44,analysis!$A$2:$S$1048576,H$2,FALSE)</f>
        <v>8.0955839739476456</v>
      </c>
      <c r="I44" s="48" t="str">
        <f>VLOOKUP($A44,analysis!$A$2:$S$1048576,I$2,FALSE)</f>
        <v/>
      </c>
      <c r="J44" s="52">
        <f>VLOOKUP($A44,analysis!$A$2:$U$1048576,J$2,FALSE)</f>
        <v>0</v>
      </c>
      <c r="K44" s="41">
        <f>VLOOKUP($A44,analysis!$A$2:$U$1048576,K$2,FALSE)</f>
        <v>50</v>
      </c>
      <c r="M44" s="2" t="str">
        <f t="shared" si="1"/>
        <v/>
      </c>
      <c r="O44" s="2"/>
    </row>
    <row r="45" spans="1:17" x14ac:dyDescent="0.25">
      <c r="A45" s="17" t="s">
        <v>361</v>
      </c>
      <c r="B45" s="28" t="str">
        <f>VLOOKUP($A45,analysis!$A$2:$S$1048576,B$2,FALSE)</f>
        <v>C</v>
      </c>
      <c r="C45" s="18" t="str">
        <f>VLOOKUP($A45,analysis!$A$2:$S$1048576,C$2,FALSE)</f>
        <v>Udinese</v>
      </c>
      <c r="D45" s="19" t="str">
        <f>VLOOKUP($A45,analysis!$A$2:$S$1048576,D$2,FALSE)</f>
        <v>Avg</v>
      </c>
      <c r="E45" s="20">
        <f>VLOOKUP($A45,analysis!$A$2:$S$1048576,E$2,FALSE)</f>
        <v>1</v>
      </c>
      <c r="F45" s="9">
        <f>VLOOKUP($A45,analysis!$A$2:$S$1048576,F$2,FALSE)</f>
        <v>6.0008743369360467</v>
      </c>
      <c r="G45" s="9">
        <f>VLOOKUP($A45,analysis!$A$2:$S$1048576,G$2,FALSE)</f>
        <v>6.2726413409123172</v>
      </c>
      <c r="H45" s="9">
        <f>VLOOKUP($A45,analysis!$A$2:$S$1048576,H$2,FALSE)</f>
        <v>7.593429962814783</v>
      </c>
      <c r="I45" s="48" t="str">
        <f>VLOOKUP($A45,analysis!$A$2:$S$1048576,I$2,FALSE)</f>
        <v/>
      </c>
      <c r="J45" s="52">
        <f>VLOOKUP($A45,analysis!$A$2:$U$1048576,J$2,FALSE)</f>
        <v>1</v>
      </c>
      <c r="K45" s="41">
        <f>VLOOKUP($A45,analysis!$A$2:$U$1048576,K$2,FALSE)</f>
        <v>100</v>
      </c>
      <c r="M45" s="2" t="str">
        <f t="shared" si="1"/>
        <v/>
      </c>
    </row>
    <row r="46" spans="1:17" x14ac:dyDescent="0.25">
      <c r="A46" s="17" t="s">
        <v>338</v>
      </c>
      <c r="B46" s="28" t="str">
        <f>VLOOKUP($A46,analysis!$A$2:$S$1048576,B$2,FALSE)</f>
        <v>C</v>
      </c>
      <c r="C46" s="18" t="str">
        <f>VLOOKUP($A46,analysis!$A$2:$S$1048576,C$2,FALSE)</f>
        <v>Verona</v>
      </c>
      <c r="D46" s="19" t="str">
        <f>VLOOKUP($A46,analysis!$A$2:$S$1048576,D$2,FALSE)</f>
        <v>Avg</v>
      </c>
      <c r="E46" s="20">
        <f>VLOOKUP($A46,analysis!$A$2:$S$1048576,E$2,FALSE)</f>
        <v>1</v>
      </c>
      <c r="F46" s="9">
        <f>VLOOKUP($A46,analysis!$A$2:$S$1048576,F$2,FALSE)</f>
        <v>6.1178406249479806</v>
      </c>
      <c r="G46" s="9">
        <f>VLOOKUP($A46,analysis!$A$2:$S$1048576,G$2,FALSE)</f>
        <v>6.4284200903392712</v>
      </c>
      <c r="H46" s="9">
        <f>VLOOKUP($A46,analysis!$A$2:$S$1048576,H$2,FALSE)</f>
        <v>7.8938460585094372</v>
      </c>
      <c r="I46" s="48" t="str">
        <f>VLOOKUP($A46,analysis!$A$2:$S$1048576,I$2,FALSE)</f>
        <v/>
      </c>
      <c r="J46" s="52">
        <f>VLOOKUP($A46,analysis!$A$2:$U$1048576,J$2,FALSE)</f>
        <v>0</v>
      </c>
      <c r="K46" s="41">
        <f>VLOOKUP($A46,analysis!$A$2:$U$1048576,K$2,FALSE)</f>
        <v>50</v>
      </c>
      <c r="M46" s="2" t="str">
        <f t="shared" si="1"/>
        <v/>
      </c>
    </row>
    <row r="47" spans="1:17" x14ac:dyDescent="0.25">
      <c r="A47" s="17" t="s">
        <v>425</v>
      </c>
      <c r="B47" s="28" t="str">
        <f>VLOOKUP($A47,analysis!$A$2:$S$1048576,B$2,FALSE)</f>
        <v>C</v>
      </c>
      <c r="C47" s="18" t="str">
        <f>VLOOKUP($A47,analysis!$A$2:$S$1048576,C$2,FALSE)</f>
        <v>Bologna</v>
      </c>
      <c r="D47" s="19" t="str">
        <f>VLOOKUP($A47,analysis!$A$2:$S$1048576,D$2,FALSE)</f>
        <v>Avg</v>
      </c>
      <c r="E47" s="20">
        <f>VLOOKUP($A47,analysis!$A$2:$S$1048576,E$2,FALSE)</f>
        <v>1</v>
      </c>
      <c r="F47" s="9">
        <f>VLOOKUP($A47,analysis!$A$2:$S$1048576,F$2,FALSE)</f>
        <v>5.9416809150411414</v>
      </c>
      <c r="G47" s="9">
        <f>VLOOKUP($A47,analysis!$A$2:$S$1048576,G$2,FALSE)</f>
        <v>5.988134008538113</v>
      </c>
      <c r="H47" s="9">
        <f>VLOOKUP($A47,analysis!$A$2:$S$1048576,H$2,FALSE)</f>
        <v>6.8446911393517116</v>
      </c>
      <c r="I47" s="48" t="str">
        <f>VLOOKUP($A47,analysis!$A$2:$S$1048576,I$2,FALSE)</f>
        <v/>
      </c>
      <c r="J47" s="52">
        <f>VLOOKUP($A47,analysis!$A$2:$U$1048576,J$2,FALSE)</f>
        <v>1</v>
      </c>
      <c r="K47" s="41">
        <f>VLOOKUP($A47,analysis!$A$2:$U$1048576,K$2,FALSE)</f>
        <v>100</v>
      </c>
      <c r="M47" s="2" t="str">
        <f t="shared" si="1"/>
        <v/>
      </c>
    </row>
    <row r="48" spans="1:17" x14ac:dyDescent="0.25">
      <c r="A48" s="21" t="s">
        <v>328</v>
      </c>
      <c r="B48" s="29" t="str">
        <f>VLOOKUP($A48,analysis!$A$2:$S$1048576,B$2,FALSE)</f>
        <v>C</v>
      </c>
      <c r="C48" s="22" t="str">
        <f>VLOOKUP($A48,analysis!$A$2:$S$1048576,C$2,FALSE)</f>
        <v>Juventus</v>
      </c>
      <c r="D48" s="23" t="str">
        <f>VLOOKUP($A48,analysis!$A$2:$S$1048576,D$2,FALSE)</f>
        <v>Avg</v>
      </c>
      <c r="E48" s="24">
        <f>VLOOKUP($A48,analysis!$A$2:$S$1048576,E$2,FALSE)</f>
        <v>1</v>
      </c>
      <c r="F48" s="25">
        <f>VLOOKUP($A48,analysis!$A$2:$S$1048576,F$2,FALSE)</f>
        <v>6.143337121102773</v>
      </c>
      <c r="G48" s="25">
        <f>VLOOKUP($A48,analysis!$A$2:$S$1048576,G$2,FALSE)</f>
        <v>6.489465232909021</v>
      </c>
      <c r="H48" s="25">
        <f>VLOOKUP($A48,analysis!$A$2:$S$1048576,H$2,FALSE)</f>
        <v>7.9737207852008911</v>
      </c>
      <c r="I48" s="48" t="str">
        <f>VLOOKUP($A48,analysis!$A$2:$S$1048576,I$2,FALSE)</f>
        <v/>
      </c>
      <c r="J48" s="53">
        <f>VLOOKUP($A48,analysis!$A$2:$U$1048576,J$2,FALSE)</f>
        <v>1</v>
      </c>
      <c r="K48" s="47">
        <f>VLOOKUP($A48,analysis!$A$2:$U$1048576,K$2,FALSE)</f>
        <v>66</v>
      </c>
      <c r="M48" s="2" t="str">
        <f t="shared" si="1"/>
        <v/>
      </c>
    </row>
    <row r="49" spans="1:13" x14ac:dyDescent="0.25">
      <c r="A49" s="17" t="s">
        <v>484</v>
      </c>
      <c r="B49" s="28" t="str">
        <f>VLOOKUP($A49,analysis!$A$2:$S$1048576,B$2,FALSE)</f>
        <v>A</v>
      </c>
      <c r="C49" s="18" t="str">
        <f>VLOOKUP($A49,analysis!$A$2:$S$1048576,C$2,FALSE)</f>
        <v>Napoli</v>
      </c>
      <c r="D49" s="19" t="str">
        <f>VLOOKUP($A49,analysis!$A$2:$S$1048576,D$2,FALSE)</f>
        <v>Avg</v>
      </c>
      <c r="E49" s="20">
        <f>VLOOKUP($A49,analysis!$A$2:$S$1048576,E$2,FALSE)</f>
        <v>1</v>
      </c>
      <c r="F49" s="9">
        <f>VLOOKUP($A49,analysis!$A$2:$S$1048576,F$2,FALSE)</f>
        <v>6.4685250410999089</v>
      </c>
      <c r="G49" s="9">
        <f>VLOOKUP($A49,analysis!$A$2:$S$1048576,G$2,FALSE)</f>
        <v>7.9034610057855446</v>
      </c>
      <c r="H49" s="9">
        <f>VLOOKUP($A49,analysis!$A$2:$S$1048576,H$2,FALSE)</f>
        <v>12.001338508226951</v>
      </c>
      <c r="I49" s="48" t="str">
        <f>VLOOKUP($A49,analysis!$A$2:$S$1048576,I$2,FALSE)</f>
        <v/>
      </c>
      <c r="J49" s="52">
        <f>VLOOKUP($A49,analysis!$A$2:$U$1048576,J$2,FALSE)</f>
        <v>1</v>
      </c>
      <c r="K49" s="41">
        <f>VLOOKUP($A49,analysis!$A$2:$U$1048576,K$2,FALSE)</f>
        <v>100</v>
      </c>
      <c r="L49" s="34" t="s">
        <v>633</v>
      </c>
      <c r="M49" s="2">
        <f t="shared" si="1"/>
        <v>7.9034610057855446</v>
      </c>
    </row>
    <row r="50" spans="1:13" x14ac:dyDescent="0.25">
      <c r="A50" s="17" t="s">
        <v>491</v>
      </c>
      <c r="B50" s="28" t="str">
        <f>VLOOKUP($A50,analysis!$A$2:$S$1048576,B$2,FALSE)</f>
        <v>A</v>
      </c>
      <c r="C50" s="18" t="str">
        <f>VLOOKUP($A50,analysis!$A$2:$S$1048576,C$2,FALSE)</f>
        <v>Atalanta</v>
      </c>
      <c r="D50" s="19" t="str">
        <f>VLOOKUP($A50,analysis!$A$2:$S$1048576,D$2,FALSE)</f>
        <v>Avg</v>
      </c>
      <c r="E50" s="20">
        <f>VLOOKUP($A50,analysis!$A$2:$S$1048576,E$2,FALSE)</f>
        <v>1</v>
      </c>
      <c r="F50" s="9">
        <f>VLOOKUP($A50,analysis!$A$2:$S$1048576,F$2,FALSE)</f>
        <v>6.3108155207166714</v>
      </c>
      <c r="G50" s="9">
        <f>VLOOKUP($A50,analysis!$A$2:$S$1048576,G$2,FALSE)</f>
        <v>7.4682375884619496</v>
      </c>
      <c r="H50" s="9">
        <f>VLOOKUP($A50,analysis!$A$2:$S$1048576,H$2,FALSE)</f>
        <v>10.947925517615392</v>
      </c>
      <c r="I50" s="48" t="str">
        <f>VLOOKUP($A50,analysis!$A$2:$S$1048576,I$2,FALSE)</f>
        <v/>
      </c>
      <c r="J50" s="52">
        <f>VLOOKUP($A50,analysis!$A$2:$U$1048576,J$2,FALSE)</f>
        <v>0</v>
      </c>
      <c r="K50" s="41">
        <f>VLOOKUP($A50,analysis!$A$2:$U$1048576,K$2,FALSE)</f>
        <v>66</v>
      </c>
      <c r="L50" s="34" t="s">
        <v>633</v>
      </c>
      <c r="M50" s="2">
        <f t="shared" si="1"/>
        <v>7.4682375884619496</v>
      </c>
    </row>
    <row r="51" spans="1:13" x14ac:dyDescent="0.25">
      <c r="A51" s="17" t="s">
        <v>490</v>
      </c>
      <c r="B51" s="28" t="str">
        <f>VLOOKUP($A51,analysis!$A$2:$S$1048576,B$2,FALSE)</f>
        <v>A</v>
      </c>
      <c r="C51" s="18" t="str">
        <f>VLOOKUP($A51,analysis!$A$2:$S$1048576,C$2,FALSE)</f>
        <v>Roma</v>
      </c>
      <c r="D51" s="19" t="str">
        <f>VLOOKUP($A51,analysis!$A$2:$S$1048576,D$2,FALSE)</f>
        <v>Avg</v>
      </c>
      <c r="E51" s="20">
        <f>VLOOKUP($A51,analysis!$A$2:$S$1048576,E$2,FALSE)</f>
        <v>1</v>
      </c>
      <c r="F51" s="9">
        <f>VLOOKUP($A51,analysis!$A$2:$S$1048576,F$2,FALSE)</f>
        <v>6.3239099927311386</v>
      </c>
      <c r="G51" s="9">
        <f>VLOOKUP($A51,analysis!$A$2:$S$1048576,G$2,FALSE)</f>
        <v>7.4769428375721816</v>
      </c>
      <c r="H51" s="9">
        <f>VLOOKUP($A51,analysis!$A$2:$S$1048576,H$2,FALSE)</f>
        <v>11.022343218660438</v>
      </c>
      <c r="I51" s="48" t="str">
        <f>VLOOKUP($A51,analysis!$A$2:$S$1048576,I$2,FALSE)</f>
        <v/>
      </c>
      <c r="J51" s="52">
        <f>VLOOKUP($A51,analysis!$A$2:$U$1048576,J$2,FALSE)</f>
        <v>1</v>
      </c>
      <c r="K51" s="41">
        <f>VLOOKUP($A51,analysis!$A$2:$U$1048576,K$2,FALSE)</f>
        <v>66</v>
      </c>
      <c r="L51" s="34" t="s">
        <v>633</v>
      </c>
      <c r="M51" s="2">
        <f t="shared" si="1"/>
        <v>7.4769428375721816</v>
      </c>
    </row>
    <row r="52" spans="1:13" x14ac:dyDescent="0.25">
      <c r="A52" s="17" t="s">
        <v>504</v>
      </c>
      <c r="B52" s="28" t="str">
        <f>VLOOKUP($A52,analysis!$A$2:$S$1048576,B$2,FALSE)</f>
        <v>A</v>
      </c>
      <c r="C52" s="18" t="str">
        <f>VLOOKUP($A52,analysis!$A$2:$S$1048576,C$2,FALSE)</f>
        <v>Inter</v>
      </c>
      <c r="D52" s="19" t="str">
        <f>VLOOKUP($A52,analysis!$A$2:$S$1048576,D$2,FALSE)</f>
        <v>Avg</v>
      </c>
      <c r="E52" s="20">
        <f>VLOOKUP($A52,analysis!$A$2:$S$1048576,E$2,FALSE)</f>
        <v>1</v>
      </c>
      <c r="F52" s="9">
        <f>VLOOKUP($A52,analysis!$A$2:$S$1048576,F$2,FALSE)</f>
        <v>6.253035615806672</v>
      </c>
      <c r="G52" s="9">
        <f>VLOOKUP($A52,analysis!$A$2:$S$1048576,G$2,FALSE)</f>
        <v>6.813780599727405</v>
      </c>
      <c r="H52" s="9">
        <f>VLOOKUP($A52,analysis!$A$2:$S$1048576,H$2,FALSE)</f>
        <v>8.8563533364675173</v>
      </c>
      <c r="I52" s="48" t="str">
        <f>VLOOKUP($A52,analysis!$A$2:$S$1048576,I$2,FALSE)</f>
        <v/>
      </c>
      <c r="J52" s="52">
        <f>VLOOKUP($A52,analysis!$A$2:$U$1048576,J$2,FALSE)</f>
        <v>0</v>
      </c>
      <c r="K52" s="41">
        <f>VLOOKUP($A52,analysis!$A$2:$U$1048576,K$2,FALSE)</f>
        <v>83</v>
      </c>
      <c r="M52" s="2" t="str">
        <f t="shared" si="1"/>
        <v/>
      </c>
    </row>
    <row r="53" spans="1:13" x14ac:dyDescent="0.25">
      <c r="A53" s="17" t="s">
        <v>509</v>
      </c>
      <c r="B53" s="28" t="str">
        <f>VLOOKUP($A53,analysis!$A$2:$S$1048576,B$2,FALSE)</f>
        <v>A</v>
      </c>
      <c r="C53" s="18" t="str">
        <f>VLOOKUP($A53,analysis!$A$2:$S$1048576,C$2,FALSE)</f>
        <v>Bologna</v>
      </c>
      <c r="D53" s="19" t="str">
        <f>VLOOKUP($A53,analysis!$A$2:$S$1048576,D$2,FALSE)</f>
        <v>Avg</v>
      </c>
      <c r="E53" s="20">
        <f>VLOOKUP($A53,analysis!$A$2:$S$1048576,E$2,FALSE)</f>
        <v>1</v>
      </c>
      <c r="F53" s="9">
        <f>VLOOKUP($A53,analysis!$A$2:$S$1048576,F$2,FALSE)</f>
        <v>6.2168292897398034</v>
      </c>
      <c r="G53" s="9">
        <f>VLOOKUP($A53,analysis!$A$2:$S$1048576,G$2,FALSE)</f>
        <v>6.6802706877064901</v>
      </c>
      <c r="H53" s="9">
        <f>VLOOKUP($A53,analysis!$A$2:$S$1048576,H$2,FALSE)</f>
        <v>8.5131850401234814</v>
      </c>
      <c r="I53" s="48" t="str">
        <f>VLOOKUP($A53,analysis!$A$2:$S$1048576,I$2,FALSE)</f>
        <v/>
      </c>
      <c r="J53" s="52">
        <f>VLOOKUP($A53,analysis!$A$2:$U$1048576,J$2,FALSE)</f>
        <v>1</v>
      </c>
      <c r="K53" s="41">
        <f>VLOOKUP($A53,analysis!$A$2:$U$1048576,K$2,FALSE)</f>
        <v>100</v>
      </c>
      <c r="M53" s="2" t="str">
        <f t="shared" si="1"/>
        <v/>
      </c>
    </row>
    <row r="54" spans="1:13" x14ac:dyDescent="0.25">
      <c r="A54" s="17" t="s">
        <v>553</v>
      </c>
      <c r="B54" s="28" t="str">
        <f>VLOOKUP($A54,analysis!$A$2:$S$1048576,B$2,FALSE)</f>
        <v>A</v>
      </c>
      <c r="C54" s="18" t="str">
        <f>VLOOKUP($A54,analysis!$A$2:$S$1048576,C$2,FALSE)</f>
        <v>Empoli</v>
      </c>
      <c r="D54" s="19" t="str">
        <f>VLOOKUP($A54,analysis!$A$2:$S$1048576,D$2,FALSE)</f>
        <v>Avg</v>
      </c>
      <c r="E54" s="20">
        <f>VLOOKUP($A54,analysis!$A$2:$S$1048576,E$2,FALSE)</f>
        <v>1</v>
      </c>
      <c r="F54" s="9">
        <f>VLOOKUP($A54,analysis!$A$2:$S$1048576,F$2,FALSE)</f>
        <v>5.7672448195594779</v>
      </c>
      <c r="G54" s="9">
        <f>VLOOKUP($A54,analysis!$A$2:$S$1048576,G$2,FALSE)</f>
        <v>6.0802142070069429</v>
      </c>
      <c r="H54" s="9">
        <f>VLOOKUP($A54,analysis!$A$2:$S$1048576,H$2,FALSE)</f>
        <v>7.4354910300507662</v>
      </c>
      <c r="I54" s="48" t="str">
        <f>VLOOKUP($A54,analysis!$A$2:$S$1048576,I$2,FALSE)</f>
        <v/>
      </c>
      <c r="J54" s="52">
        <f>VLOOKUP($A54,analysis!$A$2:$U$1048576,J$2,FALSE)</f>
        <v>1</v>
      </c>
      <c r="K54" s="41">
        <f>VLOOKUP($A54,analysis!$A$2:$U$1048576,K$2,FALSE)</f>
        <v>66</v>
      </c>
      <c r="M54" s="2" t="str">
        <f t="shared" si="1"/>
        <v/>
      </c>
    </row>
  </sheetData>
  <conditionalFormatting sqref="E3:E27">
    <cfRule type="colorScale" priority="22">
      <colorScale>
        <cfvo type="min"/>
        <cfvo type="max"/>
        <color rgb="FFFFEF9C"/>
        <color rgb="FF63BE7B"/>
      </colorScale>
    </cfRule>
  </conditionalFormatting>
  <conditionalFormatting sqref="E30:E54">
    <cfRule type="colorScale" priority="7">
      <colorScale>
        <cfvo type="min"/>
        <cfvo type="max"/>
        <color rgb="FFFFEF9C"/>
        <color rgb="FF63BE7B"/>
      </colorScale>
    </cfRule>
  </conditionalFormatting>
  <conditionalFormatting sqref="F3:F27">
    <cfRule type="colorScale" priority="18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F30:F54">
    <cfRule type="colorScale" priority="6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G3:G27">
    <cfRule type="colorScale" priority="17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G30:G54">
    <cfRule type="colorScale" priority="5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27">
    <cfRule type="colorScale" priority="16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H30:H54">
    <cfRule type="colorScale" priority="4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I3:I26 I30:I53">
    <cfRule type="colorScale" priority="12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I27">
    <cfRule type="colorScale" priority="10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I54">
    <cfRule type="colorScale" priority="2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27">
    <cfRule type="colorScale" priority="1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J30:J54">
    <cfRule type="colorScale" priority="3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K3:K27 K30:K54">
    <cfRule type="colorScale" priority="13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L3">
    <cfRule type="colorScale" priority="9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L30">
    <cfRule type="colorScale" priority="1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L30:L54 L3:L27">
    <cfRule type="containsText" dxfId="0" priority="8" operator="containsText" text="x">
      <formula>NOT(ISERROR(SEARCH("x",L3)))</formula>
    </cfRule>
  </conditionalFormatting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7</vt:i4>
      </vt:variant>
    </vt:vector>
  </HeadingPairs>
  <TitlesOfParts>
    <vt:vector size="7" baseType="lpstr">
      <vt:lpstr>data</vt:lpstr>
      <vt:lpstr>fantacalcio</vt:lpstr>
      <vt:lpstr>analysis</vt:lpstr>
      <vt:lpstr>analysis_workarea</vt:lpstr>
      <vt:lpstr>graph</vt:lpstr>
      <vt:lpstr>goalkeepers</vt:lpstr>
      <vt:lpstr>my_teams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 Musicco</dc:creator>
  <cp:lastModifiedBy>Nicola Musicco</cp:lastModifiedBy>
  <dcterms:created xsi:type="dcterms:W3CDTF">2022-11-02T09:45:11Z</dcterms:created>
  <dcterms:modified xsi:type="dcterms:W3CDTF">2023-09-30T07:23:23Z</dcterms:modified>
</cp:coreProperties>
</file>